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AABD93C-0B02-496D-AF8C-9F6A1E907501}" xr6:coauthVersionLast="47" xr6:coauthVersionMax="47" xr10:uidLastSave="{00000000-0000-0000-0000-000000000000}"/>
  <bookViews>
    <workbookView xWindow="-110" yWindow="-110" windowWidth="19420" windowHeight="10300" tabRatio="734" activeTab="1" xr2:uid="{00000000-000D-0000-FFFF-FFFF00000000}"/>
  </bookViews>
  <sheets>
    <sheet name="様式1-4" sheetId="26" r:id="rId1"/>
    <sheet name="様式F-3　資金調達計画書" sheetId="29" r:id="rId2"/>
    <sheet name="様式F-3　収支計画書" sheetId="27" r:id="rId3"/>
  </sheets>
  <definedNames>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1_0T_学校">#REF!</definedName>
    <definedName name="_A17">#REF!</definedName>
    <definedName name="_A18">#REF!</definedName>
    <definedName name="_B17">#REF!</definedName>
    <definedName name="_CS17">#REF!</definedName>
    <definedName name="_D17">#REF!</definedName>
    <definedName name="_D18">#REF!</definedName>
    <definedName name="_E17">#REF!</definedName>
    <definedName name="_F17">#REF!</definedName>
    <definedName name="_GO17">#REF!</definedName>
    <definedName name="_GO18">#REF!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添付資料１〉スタートアップ支援事業">#REF!</definedName>
    <definedName name="〈添付資料１〉スタートアップ支援事業2">#REF!</definedName>
    <definedName name="〈添付資料１〉スタートアップ支援事業3">#REF!</definedName>
    <definedName name="〈添付資料１〉スタートアップ支援事業4">#REF!</definedName>
    <definedName name="〈添付資料２〉容積評価_都心部機能更新誘導方策">#REF!</definedName>
    <definedName name="〈添付資料２〉容積評価_都心部機能更新誘導方策_2">#REF!</definedName>
    <definedName name="〈添付資料２〉容積評価_都心部機能更新誘導方策_3">#REF!</definedName>
    <definedName name="〈添付資料２〉容積評価_都心部機能更新誘導方策_4">#REF!</definedName>
    <definedName name="〈添付資料３〉測量図">#REF!</definedName>
    <definedName name="〈添付資料３〉測量図2">#REF!</definedName>
    <definedName name="〈添付資料３〉測量図3">#REF!</definedName>
    <definedName name="〈添付資料３〉測量図4">#REF!</definedName>
    <definedName name="〈添付資料４〉既存校舎図面">#REF!</definedName>
    <definedName name="〈添付資料４〉既存校舎図面2">#REF!</definedName>
    <definedName name="〈添付資料４〉既存校舎図面3">#REF!</definedName>
    <definedName name="〈添付資料４〉既存校舎図面4">#REF!</definedName>
    <definedName name="〈添付資料５〉大名二丁目地区地区計画">#REF!</definedName>
    <definedName name="〈添付資料５〉大名二丁目地区地区計画2">#REF!</definedName>
    <definedName name="〈添付資料５〉大名二丁目地区地区計画3">#REF!</definedName>
    <definedName name="〈添付資料５〉大名二丁目地区地区計画4">#REF!</definedName>
    <definedName name="〈添付資料６〉諸官庁協議先窓口">#REF!</definedName>
    <definedName name="〈添付資料６〉諸官庁協議先窓口2">#REF!</definedName>
    <definedName name="〈添付資料６〉諸官庁協議先窓口3">#REF!</definedName>
    <definedName name="〈添付資料６〉諸官庁協議先窓口4">#REF!</definedName>
    <definedName name="【別紙１】要求水準書">#REF!</definedName>
    <definedName name="【別紙１】要求水準書2">#REF!</definedName>
    <definedName name="【別紙１】要求水準書3">#REF!</definedName>
    <definedName name="【別紙１】要求水準書4">#REF!</definedName>
    <definedName name="【別紙２】事業提案評価基準">#REF!</definedName>
    <definedName name="【別紙２】事業提案評価基準2">#REF!</definedName>
    <definedName name="【別紙２】事業提案評価基準3">#REF!</definedName>
    <definedName name="【別紙２】事業提案評価基準4">#REF!</definedName>
    <definedName name="【別紙３】提案様式集">#REF!</definedName>
    <definedName name="【別紙３】提案様式集2">#REF!</definedName>
    <definedName name="【別紙３】提案様式集3">#REF!</definedName>
    <definedName name="【別紙３】提案様式集4">#REF!</definedName>
    <definedName name="【別紙３】提案様式集5">#REF!</definedName>
    <definedName name="【別紙４】基本協定書_案">#REF!</definedName>
    <definedName name="【別紙４】基本協定書_案_2">#REF!</definedName>
    <definedName name="【別紙４】基本協定書_案_3">#REF!</definedName>
    <definedName name="【別紙４】基本協定書_案_4">#REF!</definedName>
    <definedName name="【別紙５】事業契約書_案">#REF!</definedName>
    <definedName name="【別紙５】事業契約書_案_2">#REF!</definedName>
    <definedName name="【別紙５】事業契約書_案_3">#REF!</definedName>
    <definedName name="【別紙５】事業契約書_案_4">#REF!</definedName>
    <definedName name="actualirr">#REF!</definedName>
    <definedName name="_xlnm.Database">#REF!</definedName>
    <definedName name="EHPIN">#REF!</definedName>
    <definedName name="EHPOUT">#REF!</definedName>
    <definedName name="element">#REF!</definedName>
    <definedName name="FAX">#REF!</definedName>
    <definedName name="GHPIN">#REF!</definedName>
    <definedName name="GHPOUT">#REF!</definedName>
    <definedName name="HTML_CodePage" hidden="1">932</definedName>
    <definedName name="HTML_Control" localSheetId="1" hidden="1">{"'2年債'!$A$1:$M$167"}</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junior">#REF!</definedName>
    <definedName name="KAN">#REF!</definedName>
    <definedName name="KEIJYO">#REF!</definedName>
    <definedName name="MEN">#REF!</definedName>
    <definedName name="N">#REF!</definedName>
    <definedName name="NAMAE">#REF!</definedName>
    <definedName name="nani">#REF!</definedName>
    <definedName name="NMEN">#REF!</definedName>
    <definedName name="_xlnm.Print_Area" localSheetId="0">'様式1-4'!$A$1:$K$33</definedName>
    <definedName name="_xlnm.Print_Area" localSheetId="1">'様式F-3　資金調達計画書'!$A$1:$AL$92</definedName>
    <definedName name="_xlnm.Print_Area" localSheetId="2">'様式F-3　収支計画書'!$A$1:$AK$67</definedName>
    <definedName name="school">#REF!</definedName>
    <definedName name="schoolclass">#REF!</definedName>
    <definedName name="SMEN">#REF!</definedName>
    <definedName name="TB修正" localSheetId="1" hidden="1">{"'2年債'!$A$1:$M$167"}</definedName>
    <definedName name="TB修正" localSheetId="2" hidden="1">{"'2年債'!$A$1:$M$167"}</definedName>
    <definedName name="TB修正" hidden="1">{"'2年債'!$A$1:$M$167"}</definedName>
    <definedName name="TEL">#REF!</definedName>
    <definedName name="TOKU">#REF!</definedName>
    <definedName name="TORI">#REF!</definedName>
    <definedName name="Z_C5E15B00_11CC_11D7_ADAF_00000EFBACD9_.wvu.Cols" localSheetId="0" hidden="1">'様式1-4'!#REF!</definedName>
    <definedName name="ZNMEN">#REF!</definedName>
    <definedName name="znnmen">#REF!</definedName>
    <definedName name="システム">#REF!</definedName>
    <definedName name="回答部署">#REF!</definedName>
    <definedName name="関連項目">#REF!</definedName>
    <definedName name="公募要綱">#REF!</definedName>
    <definedName name="公募要綱2">#REF!</definedName>
    <definedName name="公募要綱3">#REF!</definedName>
    <definedName name="公募要綱4">#REF!</definedName>
    <definedName name="支店">#REF!</definedName>
    <definedName name="資料名">#REF!</definedName>
    <definedName name="相予最終">#REF!</definedName>
    <definedName name="電源">#REF!</definedName>
    <definedName name="特別利益">#REF!</definedName>
    <definedName name="日付">#REF!</definedName>
    <definedName name="標準">#REF!</definedName>
    <definedName name="別紙１_１_福岡市公民館・老人いこいの家設計要領">#REF!</definedName>
    <definedName name="別紙１_１_福岡市公民館・老人いこいの家設計要領2">#REF!</definedName>
    <definedName name="別紙１_１_福岡市公民館・老人いこいの家設計要領3">#REF!</definedName>
    <definedName name="別紙１_１_福岡市公民館・老人いこいの家設計要領4">#REF!</definedName>
    <definedName name="別紙１_２_地下鉄換気塔の移設に関する基準類一覧">#REF!</definedName>
    <definedName name="別紙１_２_地下鉄換気塔の移設に関する基準類一覧2">#REF!</definedName>
    <definedName name="別紙１_２_地下鉄換気塔の移設に関する基準類一覧3">#REF!</definedName>
    <definedName name="別紙１_２_地下鉄換気塔の移設に関する基準類一覧4">#REF!</definedName>
    <definedName name="別紙１_３_大名中間換気所換気塔の移設条件について">#REF!</definedName>
    <definedName name="別紙１_３_大名中間換気所換気塔の移設条件について2">#REF!</definedName>
    <definedName name="別紙１_３_大名中間換気所換気塔の移設条件について3">#REF!</definedName>
    <definedName name="別紙１_３_大名中間換気所換気塔の移設条件について4">#REF!</definedName>
    <definedName name="別紙４_１_実施体制">#REF!</definedName>
    <definedName name="別紙４_１_実施体制2">#REF!</definedName>
    <definedName name="別紙４_１_実施体制3">#REF!</definedName>
    <definedName name="別紙４_１_実施体制4">#REF!</definedName>
    <definedName name="別紙４_２_事業スケジュール">#REF!</definedName>
    <definedName name="別紙４_２_事業スケジュール2">#REF!</definedName>
    <definedName name="別紙４_２_事業スケジュール3">#REF!</definedName>
    <definedName name="別紙４_２_事業スケジュール4">#REF!</definedName>
    <definedName name="別紙４_３_事業計画書に規定すべき事項_案">#REF!</definedName>
    <definedName name="別紙４_３_事業計画書に規定すべき事項_案_2">#REF!</definedName>
    <definedName name="別紙４_３_事業計画書に規定すべき事項_案_3">#REF!</definedName>
    <definedName name="別紙４_３_事業計画書に規定すべき事項_案_4">#REF!</definedName>
    <definedName name="別紙５_１_土地一時賃貸借契約">#REF!</definedName>
    <definedName name="別紙５_１_土地一時賃貸借契約2">#REF!</definedName>
    <definedName name="別紙５_１_土地一時賃貸借契約3">#REF!</definedName>
    <definedName name="別紙５_１_土地一時賃貸借契約4">#REF!</definedName>
    <definedName name="別紙５_２_定期借地権設定契約">#REF!</definedName>
    <definedName name="別紙５_２_定期借地権設定契約2">#REF!</definedName>
    <definedName name="別紙５_２_定期借地権設定契約3">#REF!</definedName>
    <definedName name="別紙５_２_定期借地権設定契約4">#REF!</definedName>
    <definedName name="別紙５_３_転借地権設定契約">#REF!</definedName>
    <definedName name="別紙５_３_転借地権設定契約2">#REF!</definedName>
    <definedName name="別紙５_３_転借地権設定契約3">#REF!</definedName>
    <definedName name="別紙５_３_転借地権設定契約4">#REF!</definedName>
    <definedName name="別紙５_４_定期建物賃貸借契約">#REF!</definedName>
    <definedName name="別紙５_４_定期建物賃貸借契約2">#REF!</definedName>
    <definedName name="別紙５_４_定期建物賃貸借契約3">#REF!</definedName>
    <definedName name="別紙５_４_定期建物賃貸借契約4">#REF!</definedName>
    <definedName name="別紙５_５_事業者が付保すべき保険">#REF!</definedName>
    <definedName name="別紙５_５_事業者が付保すべき保険2">#REF!</definedName>
    <definedName name="別紙５_５_事業者が付保すべき保険3">#REF!</definedName>
    <definedName name="別紙５_５_事業者が付保すべき保険4">#REF!</definedName>
    <definedName name="補助キーワード">#REF!</definedName>
    <definedName name="問合せ部署">#REF!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27" l="1"/>
  <c r="G51" i="27"/>
  <c r="G50" i="27"/>
  <c r="G46" i="27" s="1"/>
  <c r="G47"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AK54" i="27"/>
  <c r="AI51" i="27"/>
  <c r="AJ47" i="27"/>
  <c r="AJ51" i="27"/>
  <c r="AH51" i="27"/>
  <c r="AG51" i="27"/>
  <c r="AF51" i="27"/>
  <c r="AE51" i="27"/>
  <c r="AD51" i="27"/>
  <c r="AC51" i="27"/>
  <c r="AB51" i="27"/>
  <c r="AA51" i="27"/>
  <c r="Z51" i="27"/>
  <c r="Y51" i="27"/>
  <c r="X51" i="27"/>
  <c r="X46" i="27" s="1"/>
  <c r="W51" i="27"/>
  <c r="W46" i="27" s="1"/>
  <c r="V51" i="27"/>
  <c r="V46" i="27" s="1"/>
  <c r="U51" i="27"/>
  <c r="T51" i="27"/>
  <c r="S51" i="27"/>
  <c r="R51" i="27"/>
  <c r="Q51" i="27"/>
  <c r="P51" i="27"/>
  <c r="O51" i="27"/>
  <c r="N51" i="27"/>
  <c r="M51" i="27"/>
  <c r="L51" i="27"/>
  <c r="L46" i="27" s="1"/>
  <c r="K51" i="27"/>
  <c r="K46" i="27" s="1"/>
  <c r="J51" i="27"/>
  <c r="J46" i="27" s="1"/>
  <c r="I51" i="27"/>
  <c r="H51" i="27"/>
  <c r="AI47" i="27"/>
  <c r="AH47" i="27"/>
  <c r="AG47" i="27"/>
  <c r="AF47" i="27"/>
  <c r="AE47" i="27"/>
  <c r="AD47" i="27"/>
  <c r="AC47" i="27"/>
  <c r="AB47" i="27"/>
  <c r="AA47" i="27"/>
  <c r="Z47" i="27"/>
  <c r="Y47" i="27"/>
  <c r="X47" i="27"/>
  <c r="W47" i="27"/>
  <c r="V47" i="27"/>
  <c r="U47" i="27"/>
  <c r="T47" i="27"/>
  <c r="T46" i="27" s="1"/>
  <c r="S47" i="27"/>
  <c r="S46" i="27" s="1"/>
  <c r="R47" i="27"/>
  <c r="Q47" i="27"/>
  <c r="P47" i="27"/>
  <c r="O47" i="27"/>
  <c r="N47" i="27"/>
  <c r="M47" i="27"/>
  <c r="L47" i="27"/>
  <c r="K47" i="27"/>
  <c r="J47" i="27"/>
  <c r="I47" i="27"/>
  <c r="H47" i="27"/>
  <c r="AJ42" i="27"/>
  <c r="AJ21" i="27" s="1"/>
  <c r="AI38" i="27"/>
  <c r="AI42" i="27"/>
  <c r="AH42" i="27"/>
  <c r="AH21" i="27" s="1"/>
  <c r="AG42" i="27"/>
  <c r="AG21" i="27" s="1"/>
  <c r="AF42" i="27"/>
  <c r="AF21" i="27" s="1"/>
  <c r="AE42" i="27"/>
  <c r="AD42" i="27"/>
  <c r="AC42" i="27"/>
  <c r="AB42" i="27"/>
  <c r="AA42" i="27"/>
  <c r="Z42" i="27"/>
  <c r="Y42" i="27"/>
  <c r="X42" i="27"/>
  <c r="W42" i="27"/>
  <c r="W21" i="27" s="1"/>
  <c r="V42" i="27"/>
  <c r="V21" i="27" s="1"/>
  <c r="U42" i="27"/>
  <c r="T42" i="27"/>
  <c r="S42" i="27"/>
  <c r="R42" i="27"/>
  <c r="Q42" i="27"/>
  <c r="P42" i="27"/>
  <c r="O42" i="27"/>
  <c r="N42" i="27"/>
  <c r="M42" i="27"/>
  <c r="L42" i="27"/>
  <c r="K42" i="27"/>
  <c r="J42" i="27"/>
  <c r="I42" i="27"/>
  <c r="H42" i="27"/>
  <c r="AJ38" i="27"/>
  <c r="AH38" i="27"/>
  <c r="AG38" i="27"/>
  <c r="AF38" i="27"/>
  <c r="AE38" i="27"/>
  <c r="AD38" i="27"/>
  <c r="AC38" i="27"/>
  <c r="AB38" i="27"/>
  <c r="AB21" i="27" s="1"/>
  <c r="AA38" i="27"/>
  <c r="AA21" i="27" s="1"/>
  <c r="Z38" i="27"/>
  <c r="Y38" i="27"/>
  <c r="X38" i="27"/>
  <c r="W38" i="27"/>
  <c r="V38" i="27"/>
  <c r="U38" i="27"/>
  <c r="T38" i="27"/>
  <c r="S38" i="27"/>
  <c r="S21" i="27" s="1"/>
  <c r="R38" i="27"/>
  <c r="R21" i="27" s="1"/>
  <c r="Q38" i="27"/>
  <c r="Q21" i="27" s="1"/>
  <c r="P38" i="27"/>
  <c r="P21" i="27" s="1"/>
  <c r="O38" i="27"/>
  <c r="N38" i="27"/>
  <c r="M38" i="27"/>
  <c r="L38" i="27"/>
  <c r="L21" i="27" s="1"/>
  <c r="K38" i="27"/>
  <c r="J38" i="27"/>
  <c r="I38" i="27"/>
  <c r="H38" i="27"/>
  <c r="AD21" i="27"/>
  <c r="N21" i="27"/>
  <c r="G38" i="27"/>
  <c r="G21" i="27" s="1"/>
  <c r="G42" i="27"/>
  <c r="AJ18" i="27"/>
  <c r="AJ12" i="27"/>
  <c r="AJ7" i="27"/>
  <c r="AJ6" i="27" s="1"/>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AI12" i="27"/>
  <c r="AH12" i="27"/>
  <c r="AG12" i="27"/>
  <c r="AF12" i="27"/>
  <c r="AE12" i="27"/>
  <c r="AD12" i="27"/>
  <c r="AD6" i="27" s="1"/>
  <c r="AC12" i="27"/>
  <c r="AB12" i="27"/>
  <c r="AA12" i="27"/>
  <c r="Z12" i="27"/>
  <c r="Y12" i="27"/>
  <c r="X12" i="27"/>
  <c r="W12" i="27"/>
  <c r="V12" i="27"/>
  <c r="U12" i="27"/>
  <c r="T12" i="27"/>
  <c r="S12" i="27"/>
  <c r="R12" i="27"/>
  <c r="Q12" i="27"/>
  <c r="P12" i="27"/>
  <c r="O12" i="27"/>
  <c r="N12" i="27"/>
  <c r="M12" i="27"/>
  <c r="L12" i="27"/>
  <c r="K12" i="27"/>
  <c r="J12" i="27"/>
  <c r="I12" i="27"/>
  <c r="H12" i="27"/>
  <c r="AK58" i="27"/>
  <c r="AK56" i="27"/>
  <c r="AK53" i="27"/>
  <c r="AK52" i="27"/>
  <c r="AK49" i="27"/>
  <c r="AK48" i="27"/>
  <c r="AK45" i="27"/>
  <c r="AK44" i="27"/>
  <c r="AK43" i="27"/>
  <c r="AK41" i="27"/>
  <c r="AK40" i="27"/>
  <c r="AK39" i="27"/>
  <c r="AK37" i="27"/>
  <c r="AK36" i="27"/>
  <c r="AK35" i="27"/>
  <c r="AK34" i="27"/>
  <c r="AK33" i="27"/>
  <c r="AK32" i="27"/>
  <c r="AK31" i="27"/>
  <c r="AK30" i="27"/>
  <c r="AK29" i="27"/>
  <c r="AK28" i="27"/>
  <c r="AK27" i="27"/>
  <c r="AK26" i="27"/>
  <c r="AK25" i="27"/>
  <c r="AK24" i="27"/>
  <c r="AK23" i="27"/>
  <c r="AK22" i="27"/>
  <c r="AK20" i="27"/>
  <c r="AK19" i="27"/>
  <c r="AK17" i="27"/>
  <c r="AK16" i="27"/>
  <c r="AK15" i="27"/>
  <c r="AK14" i="27"/>
  <c r="AK13" i="27"/>
  <c r="AK11" i="27"/>
  <c r="AK10" i="27"/>
  <c r="AK9" i="27"/>
  <c r="AK8" i="27"/>
  <c r="G7" i="27"/>
  <c r="G12" i="27"/>
  <c r="G18" i="27"/>
  <c r="AI7" i="27"/>
  <c r="AH7" i="27"/>
  <c r="AH6" i="27" s="1"/>
  <c r="AG7" i="27"/>
  <c r="AG6" i="27" s="1"/>
  <c r="AF7" i="27"/>
  <c r="AE7" i="27"/>
  <c r="AD7" i="27"/>
  <c r="AC7" i="27"/>
  <c r="AB7" i="27"/>
  <c r="AB6" i="27" s="1"/>
  <c r="AA7" i="27"/>
  <c r="Z7" i="27"/>
  <c r="Z6" i="27" s="1"/>
  <c r="Y7" i="27"/>
  <c r="Y6" i="27" s="1"/>
  <c r="X7" i="27"/>
  <c r="W7" i="27"/>
  <c r="V7" i="27"/>
  <c r="V6" i="27" s="1"/>
  <c r="U7" i="27"/>
  <c r="T7" i="27"/>
  <c r="S7" i="27"/>
  <c r="R7" i="27"/>
  <c r="Q7" i="27"/>
  <c r="P7" i="27"/>
  <c r="O7" i="27"/>
  <c r="N7" i="27"/>
  <c r="M7" i="27"/>
  <c r="L7" i="27"/>
  <c r="K7" i="27"/>
  <c r="J7" i="27"/>
  <c r="J6" i="27" s="1"/>
  <c r="I7" i="27"/>
  <c r="I6" i="27" s="1"/>
  <c r="H7" i="27"/>
  <c r="H67" i="29"/>
  <c r="H70" i="29"/>
  <c r="H73" i="29"/>
  <c r="AK73" i="29"/>
  <c r="AJ73" i="29"/>
  <c r="AI73" i="29"/>
  <c r="AH73" i="29"/>
  <c r="AG73" i="29"/>
  <c r="AF73" i="29"/>
  <c r="AE73" i="29"/>
  <c r="AD73" i="29"/>
  <c r="AC73" i="29"/>
  <c r="AB73" i="29"/>
  <c r="AA73" i="29"/>
  <c r="Z73" i="29"/>
  <c r="Y73" i="29"/>
  <c r="X73" i="29"/>
  <c r="W73" i="29"/>
  <c r="V73" i="29"/>
  <c r="U73" i="29"/>
  <c r="T73" i="29"/>
  <c r="S73" i="29"/>
  <c r="R73" i="29"/>
  <c r="Q73" i="29"/>
  <c r="P73" i="29"/>
  <c r="O73" i="29"/>
  <c r="N73" i="29"/>
  <c r="M73" i="29"/>
  <c r="L73" i="29"/>
  <c r="K73" i="29"/>
  <c r="J73" i="29"/>
  <c r="I73" i="29"/>
  <c r="AK70" i="29"/>
  <c r="AJ70" i="29"/>
  <c r="AI70" i="29"/>
  <c r="AH70" i="29"/>
  <c r="AG70" i="29"/>
  <c r="AF70" i="29"/>
  <c r="AE70" i="29"/>
  <c r="AD70" i="29"/>
  <c r="AC70" i="29"/>
  <c r="AB70" i="29"/>
  <c r="AA70" i="29"/>
  <c r="Z70" i="29"/>
  <c r="Y70" i="29"/>
  <c r="X70" i="29"/>
  <c r="W70" i="29"/>
  <c r="V70" i="29"/>
  <c r="U70" i="29"/>
  <c r="T70" i="29"/>
  <c r="S70" i="29"/>
  <c r="R70" i="29"/>
  <c r="Q70" i="29"/>
  <c r="P70" i="29"/>
  <c r="O70" i="29"/>
  <c r="N70" i="29"/>
  <c r="M70" i="29"/>
  <c r="L70" i="29"/>
  <c r="K70" i="29"/>
  <c r="J70" i="29"/>
  <c r="I70" i="29"/>
  <c r="AK67" i="29"/>
  <c r="AJ67" i="29"/>
  <c r="AI67" i="29"/>
  <c r="AH67" i="29"/>
  <c r="AG67" i="29"/>
  <c r="AF67" i="29"/>
  <c r="AE67" i="29"/>
  <c r="AD67" i="29"/>
  <c r="AC67" i="29"/>
  <c r="AB67" i="29"/>
  <c r="AA67" i="29"/>
  <c r="Z67" i="29"/>
  <c r="Y67" i="29"/>
  <c r="X67" i="29"/>
  <c r="W67" i="29"/>
  <c r="V67" i="29"/>
  <c r="U67" i="29"/>
  <c r="T67" i="29"/>
  <c r="S67" i="29"/>
  <c r="R67" i="29"/>
  <c r="Q67" i="29"/>
  <c r="P67" i="29"/>
  <c r="O67" i="29"/>
  <c r="N67" i="29"/>
  <c r="M67" i="29"/>
  <c r="L67" i="29"/>
  <c r="K67" i="29"/>
  <c r="J67" i="29"/>
  <c r="I67" i="29"/>
  <c r="AL75" i="29"/>
  <c r="AL74" i="29"/>
  <c r="AL72" i="29"/>
  <c r="AL71" i="29"/>
  <c r="AL69" i="29"/>
  <c r="AL68" i="29"/>
  <c r="H60" i="29"/>
  <c r="H56" i="29"/>
  <c r="H52" i="29"/>
  <c r="H49" i="29"/>
  <c r="H46" i="29"/>
  <c r="H44" i="29" s="1"/>
  <c r="AK60" i="29"/>
  <c r="AJ60" i="29"/>
  <c r="AI60" i="29"/>
  <c r="AH60" i="29"/>
  <c r="AG60" i="29"/>
  <c r="AF60" i="29"/>
  <c r="AE60" i="29"/>
  <c r="AD60" i="29"/>
  <c r="AC60" i="29"/>
  <c r="AB60" i="29"/>
  <c r="AA60" i="29"/>
  <c r="Z60" i="29"/>
  <c r="Y60" i="29"/>
  <c r="X60" i="29"/>
  <c r="W60" i="29"/>
  <c r="V60" i="29"/>
  <c r="U60" i="29"/>
  <c r="T60" i="29"/>
  <c r="S60" i="29"/>
  <c r="R60" i="29"/>
  <c r="Q60" i="29"/>
  <c r="P60" i="29"/>
  <c r="O60" i="29"/>
  <c r="N60" i="29"/>
  <c r="M60" i="29"/>
  <c r="L60" i="29"/>
  <c r="K60" i="29"/>
  <c r="J60" i="29"/>
  <c r="I60" i="29"/>
  <c r="AK56" i="29"/>
  <c r="AJ56" i="29"/>
  <c r="AI56" i="29"/>
  <c r="AH56" i="29"/>
  <c r="AG56" i="29"/>
  <c r="AF56" i="29"/>
  <c r="AE56" i="29"/>
  <c r="AD56" i="29"/>
  <c r="AC56" i="29"/>
  <c r="AB56" i="29"/>
  <c r="AA56" i="29"/>
  <c r="Z56" i="29"/>
  <c r="Y56" i="29"/>
  <c r="X56" i="29"/>
  <c r="W56" i="29"/>
  <c r="V56" i="29"/>
  <c r="U56" i="29"/>
  <c r="T56" i="29"/>
  <c r="S56" i="29"/>
  <c r="R56" i="29"/>
  <c r="Q56" i="29"/>
  <c r="P56" i="29"/>
  <c r="O56" i="29"/>
  <c r="N56" i="29"/>
  <c r="M56" i="29"/>
  <c r="L56" i="29"/>
  <c r="K56" i="29"/>
  <c r="J56" i="29"/>
  <c r="I56" i="29"/>
  <c r="AK52" i="29"/>
  <c r="AJ52" i="29"/>
  <c r="AI52" i="29"/>
  <c r="AH52" i="29"/>
  <c r="AG52" i="29"/>
  <c r="AF52" i="29"/>
  <c r="AE52" i="29"/>
  <c r="AD52" i="29"/>
  <c r="AC52" i="29"/>
  <c r="AB52" i="29"/>
  <c r="AA52" i="29"/>
  <c r="Z52" i="29"/>
  <c r="Y52" i="29"/>
  <c r="X52" i="29"/>
  <c r="W52" i="29"/>
  <c r="V52" i="29"/>
  <c r="U52" i="29"/>
  <c r="T52" i="29"/>
  <c r="S52" i="29"/>
  <c r="R52" i="29"/>
  <c r="Q52" i="29"/>
  <c r="P52" i="29"/>
  <c r="O52" i="29"/>
  <c r="N52" i="29"/>
  <c r="M52" i="29"/>
  <c r="L52" i="29"/>
  <c r="K52" i="29"/>
  <c r="J52" i="29"/>
  <c r="I52" i="29"/>
  <c r="AK49" i="29"/>
  <c r="AK46" i="29"/>
  <c r="AJ49" i="29"/>
  <c r="AI49" i="29"/>
  <c r="AH49" i="29"/>
  <c r="AG49" i="29"/>
  <c r="AF49" i="29"/>
  <c r="AE49" i="29"/>
  <c r="AD49" i="29"/>
  <c r="AC49" i="29"/>
  <c r="AB49" i="29"/>
  <c r="AA49" i="29"/>
  <c r="Z49" i="29"/>
  <c r="Y49" i="29"/>
  <c r="X49" i="29"/>
  <c r="W49" i="29"/>
  <c r="V49" i="29"/>
  <c r="U49" i="29"/>
  <c r="T49" i="29"/>
  <c r="S49" i="29"/>
  <c r="R49" i="29"/>
  <c r="Q49" i="29"/>
  <c r="P49" i="29"/>
  <c r="O49" i="29"/>
  <c r="N49" i="29"/>
  <c r="M49" i="29"/>
  <c r="L49" i="29"/>
  <c r="K49" i="29"/>
  <c r="J49" i="29"/>
  <c r="I49" i="29"/>
  <c r="AJ46" i="29"/>
  <c r="AI46" i="29"/>
  <c r="AH46" i="29"/>
  <c r="AG46" i="29"/>
  <c r="AF46" i="29"/>
  <c r="AE46" i="29"/>
  <c r="AD46" i="29"/>
  <c r="AC46" i="29"/>
  <c r="AB46" i="29"/>
  <c r="AA46" i="29"/>
  <c r="Z46" i="29"/>
  <c r="Y46" i="29"/>
  <c r="X46" i="29"/>
  <c r="W46" i="29"/>
  <c r="V46" i="29"/>
  <c r="U46" i="29"/>
  <c r="T46" i="29"/>
  <c r="S46" i="29"/>
  <c r="R46" i="29"/>
  <c r="Q46" i="29"/>
  <c r="P46" i="29"/>
  <c r="O46" i="29"/>
  <c r="N46" i="29"/>
  <c r="M46" i="29"/>
  <c r="L46" i="29"/>
  <c r="K46" i="29"/>
  <c r="J46" i="29"/>
  <c r="I46" i="29"/>
  <c r="H7" i="29"/>
  <c r="AK41" i="29"/>
  <c r="AJ41" i="29"/>
  <c r="AI41" i="29"/>
  <c r="AH41" i="29"/>
  <c r="AG41" i="29"/>
  <c r="AF41" i="29"/>
  <c r="AE41" i="29"/>
  <c r="AD41" i="29"/>
  <c r="AC41" i="29"/>
  <c r="AB41" i="29"/>
  <c r="AA41" i="29"/>
  <c r="Z41" i="29"/>
  <c r="Y41" i="29"/>
  <c r="X41" i="29"/>
  <c r="W41" i="29"/>
  <c r="V41" i="29"/>
  <c r="U41" i="29"/>
  <c r="T41" i="29"/>
  <c r="S41" i="29"/>
  <c r="R41" i="29"/>
  <c r="Q41" i="29"/>
  <c r="P41" i="29"/>
  <c r="O41" i="29"/>
  <c r="N41" i="29"/>
  <c r="M41" i="29"/>
  <c r="L41" i="29"/>
  <c r="K41" i="29"/>
  <c r="J41" i="29"/>
  <c r="I41" i="29"/>
  <c r="H41" i="29"/>
  <c r="AD37" i="29"/>
  <c r="AK37" i="29"/>
  <c r="AK6" i="29" s="1"/>
  <c r="AJ37" i="29"/>
  <c r="AJ6" i="29" s="1"/>
  <c r="AI37" i="29"/>
  <c r="AI6" i="29" s="1"/>
  <c r="AH37" i="29"/>
  <c r="AG37" i="29"/>
  <c r="AF37" i="29"/>
  <c r="AE37" i="29"/>
  <c r="AC37" i="29"/>
  <c r="AB37" i="29"/>
  <c r="AA37" i="29"/>
  <c r="Z37" i="29"/>
  <c r="Y37" i="29"/>
  <c r="Y6" i="29" s="1"/>
  <c r="X37" i="29"/>
  <c r="X6" i="29" s="1"/>
  <c r="W37" i="29"/>
  <c r="W6" i="29" s="1"/>
  <c r="V37" i="29"/>
  <c r="V6" i="29" s="1"/>
  <c r="U37" i="29"/>
  <c r="T37" i="29"/>
  <c r="S37" i="29"/>
  <c r="R37" i="29"/>
  <c r="Q37" i="29"/>
  <c r="P37" i="29"/>
  <c r="O37" i="29"/>
  <c r="N37" i="29"/>
  <c r="M37" i="29"/>
  <c r="M6" i="29" s="1"/>
  <c r="L37" i="29"/>
  <c r="L6" i="29" s="1"/>
  <c r="K37" i="29"/>
  <c r="K6" i="29" s="1"/>
  <c r="J37" i="29"/>
  <c r="J6" i="29" s="1"/>
  <c r="I37" i="29"/>
  <c r="H37" i="29"/>
  <c r="AK7" i="29"/>
  <c r="AJ7" i="29"/>
  <c r="AI7" i="29"/>
  <c r="AH7" i="29"/>
  <c r="AG7" i="29"/>
  <c r="AF7" i="29"/>
  <c r="AE7" i="29"/>
  <c r="AD7" i="29"/>
  <c r="AC7" i="29"/>
  <c r="AC6" i="29" s="1"/>
  <c r="AB7" i="29"/>
  <c r="AB6" i="29" s="1"/>
  <c r="AA7" i="29"/>
  <c r="Z7" i="29"/>
  <c r="Y7" i="29"/>
  <c r="X7" i="29"/>
  <c r="W7" i="29"/>
  <c r="V7" i="29"/>
  <c r="U7" i="29"/>
  <c r="T7" i="29"/>
  <c r="S7" i="29"/>
  <c r="R7" i="29"/>
  <c r="Q7" i="29"/>
  <c r="Q6" i="29" s="1"/>
  <c r="P7" i="29"/>
  <c r="P6" i="29" s="1"/>
  <c r="O7" i="29"/>
  <c r="N7" i="29"/>
  <c r="M7" i="29"/>
  <c r="L7" i="29"/>
  <c r="K7" i="29"/>
  <c r="J7" i="29"/>
  <c r="I7" i="29"/>
  <c r="AL33" i="29"/>
  <c r="AL32" i="29"/>
  <c r="AL31" i="29"/>
  <c r="AL30" i="29"/>
  <c r="AL29" i="29"/>
  <c r="AL28" i="29"/>
  <c r="AL27" i="29"/>
  <c r="AL26" i="29"/>
  <c r="AL25" i="29"/>
  <c r="AL23" i="29"/>
  <c r="AL22" i="29"/>
  <c r="AL21" i="29"/>
  <c r="AL20" i="29"/>
  <c r="AL19" i="29"/>
  <c r="AL18" i="29"/>
  <c r="AL17" i="29"/>
  <c r="AL16" i="29"/>
  <c r="AL15" i="29"/>
  <c r="AL14" i="29"/>
  <c r="AL13" i="29"/>
  <c r="AL12" i="29"/>
  <c r="AL11" i="29"/>
  <c r="AL10" i="29"/>
  <c r="AL9" i="29"/>
  <c r="AL8" i="29"/>
  <c r="AL63" i="29"/>
  <c r="AL61" i="29"/>
  <c r="AL59" i="29"/>
  <c r="AL58" i="29"/>
  <c r="AL57" i="29"/>
  <c r="AL55" i="29"/>
  <c r="AL54" i="29"/>
  <c r="AL53" i="29"/>
  <c r="AL51" i="29"/>
  <c r="AL50" i="29"/>
  <c r="AL48" i="29"/>
  <c r="AL47" i="29"/>
  <c r="AL45" i="29"/>
  <c r="AL43" i="29"/>
  <c r="AL42" i="29"/>
  <c r="AL40" i="29"/>
  <c r="AL39" i="29"/>
  <c r="AL38" i="29"/>
  <c r="AL36" i="29"/>
  <c r="AL35" i="29"/>
  <c r="AK34" i="29"/>
  <c r="AJ34" i="29"/>
  <c r="AI34" i="29"/>
  <c r="AH34" i="29"/>
  <c r="AG34" i="29"/>
  <c r="AF34" i="29"/>
  <c r="AE34" i="29"/>
  <c r="AD34" i="29"/>
  <c r="AC34" i="29"/>
  <c r="AB34" i="29"/>
  <c r="AA34" i="29"/>
  <c r="Z34" i="29"/>
  <c r="Y34" i="29"/>
  <c r="X34" i="29"/>
  <c r="W34" i="29"/>
  <c r="V34" i="29"/>
  <c r="U34" i="29"/>
  <c r="T34" i="29"/>
  <c r="S34" i="29"/>
  <c r="R34" i="29"/>
  <c r="Q34" i="29"/>
  <c r="P34" i="29"/>
  <c r="O34" i="29"/>
  <c r="N34" i="29"/>
  <c r="M34" i="29"/>
  <c r="L34" i="29"/>
  <c r="K34" i="29"/>
  <c r="J34" i="29"/>
  <c r="I34" i="29"/>
  <c r="H34" i="29"/>
  <c r="R6" i="29" l="1"/>
  <c r="AD6" i="29"/>
  <c r="AF6" i="29"/>
  <c r="AL34" i="29"/>
  <c r="R44" i="29"/>
  <c r="R62" i="29" s="1"/>
  <c r="K44" i="29"/>
  <c r="S6" i="29"/>
  <c r="AE6" i="29"/>
  <c r="L44" i="29"/>
  <c r="AJ44" i="29"/>
  <c r="AJ62" i="29" s="1"/>
  <c r="I44" i="29"/>
  <c r="I62" i="29" s="1"/>
  <c r="AB44" i="29"/>
  <c r="AB62" i="29" s="1"/>
  <c r="N6" i="29"/>
  <c r="Z6" i="29"/>
  <c r="AL37" i="29"/>
  <c r="T6" i="29"/>
  <c r="AG6" i="29"/>
  <c r="O6" i="29"/>
  <c r="AA6" i="29"/>
  <c r="I6" i="29"/>
  <c r="U6" i="29"/>
  <c r="AH6" i="29"/>
  <c r="K62" i="29"/>
  <c r="L62" i="29"/>
  <c r="AL7" i="29"/>
  <c r="S44" i="29"/>
  <c r="T44" i="29"/>
  <c r="T62" i="29" s="1"/>
  <c r="Y44" i="29"/>
  <c r="Y62" i="29" s="1"/>
  <c r="J44" i="29"/>
  <c r="J62" i="29" s="1"/>
  <c r="AH44" i="29"/>
  <c r="AI44" i="29"/>
  <c r="AI62" i="29" s="1"/>
  <c r="Q44" i="29"/>
  <c r="Q62" i="29" s="1"/>
  <c r="Z44" i="29"/>
  <c r="AA44" i="29"/>
  <c r="AA62" i="29" s="1"/>
  <c r="AG44" i="29"/>
  <c r="Y46" i="27"/>
  <c r="Q46" i="27"/>
  <c r="M46" i="27"/>
  <c r="AI21" i="27"/>
  <c r="Z21" i="27"/>
  <c r="AA6" i="27"/>
  <c r="P6" i="27"/>
  <c r="X6" i="27"/>
  <c r="X55" i="27" s="1"/>
  <c r="X57" i="27" s="1"/>
  <c r="H21" i="27"/>
  <c r="AJ46" i="27"/>
  <c r="AJ55" i="27" s="1"/>
  <c r="AJ57" i="27" s="1"/>
  <c r="Q6" i="27"/>
  <c r="Q55" i="27" s="1"/>
  <c r="Q57" i="27" s="1"/>
  <c r="I21" i="27"/>
  <c r="I55" i="27" s="1"/>
  <c r="I57" i="27" s="1"/>
  <c r="AE46" i="27"/>
  <c r="N46" i="27"/>
  <c r="N55" i="27" s="1"/>
  <c r="N57" i="27" s="1"/>
  <c r="AK7" i="27"/>
  <c r="O46" i="27"/>
  <c r="N6" i="27"/>
  <c r="P46" i="27"/>
  <c r="AC46" i="27"/>
  <c r="L6" i="27"/>
  <c r="L55" i="27" s="1"/>
  <c r="L57" i="27" s="1"/>
  <c r="T21" i="27"/>
  <c r="R46" i="27"/>
  <c r="R6" i="27"/>
  <c r="R55" i="27" s="1"/>
  <c r="R57" i="27" s="1"/>
  <c r="J21" i="27"/>
  <c r="J55" i="27" s="1"/>
  <c r="J57" i="27" s="1"/>
  <c r="H46" i="27"/>
  <c r="AF46" i="27"/>
  <c r="X21" i="27"/>
  <c r="Z46" i="27"/>
  <c r="Y21" i="27"/>
  <c r="AA46" i="27"/>
  <c r="AB46" i="27"/>
  <c r="AB55" i="27" s="1"/>
  <c r="AB57" i="27" s="1"/>
  <c r="AD46" i="27"/>
  <c r="AD55" i="27" s="1"/>
  <c r="AD57" i="27" s="1"/>
  <c r="H6" i="27"/>
  <c r="T6" i="27"/>
  <c r="T55" i="27" s="1"/>
  <c r="T57" i="27" s="1"/>
  <c r="AF6" i="27"/>
  <c r="K21" i="27"/>
  <c r="AK21" i="27" s="1"/>
  <c r="I46" i="27"/>
  <c r="U46" i="27"/>
  <c r="V55" i="27"/>
  <c r="V57" i="27" s="1"/>
  <c r="Y55" i="27"/>
  <c r="Y57" i="27" s="1"/>
  <c r="AA55" i="27"/>
  <c r="AA57" i="27" s="1"/>
  <c r="P55" i="27"/>
  <c r="P57" i="27" s="1"/>
  <c r="AH46" i="27"/>
  <c r="AH55" i="27" s="1"/>
  <c r="AH57" i="27" s="1"/>
  <c r="Z55" i="27"/>
  <c r="Z57" i="27" s="1"/>
  <c r="AG46" i="27"/>
  <c r="AG55" i="27" s="1"/>
  <c r="AG57" i="27" s="1"/>
  <c r="AK12" i="27"/>
  <c r="AI6" i="27"/>
  <c r="AK18" i="27"/>
  <c r="S6" i="27"/>
  <c r="S55" i="27" s="1"/>
  <c r="S57" i="27" s="1"/>
  <c r="AI46" i="27"/>
  <c r="O21" i="27"/>
  <c r="G6" i="27"/>
  <c r="G55" i="27" s="1"/>
  <c r="K6" i="27"/>
  <c r="AK51" i="27"/>
  <c r="AK50" i="27"/>
  <c r="AK47" i="27"/>
  <c r="AK42" i="27"/>
  <c r="M21" i="27"/>
  <c r="U21" i="27"/>
  <c r="AC21" i="27"/>
  <c r="AE21" i="27"/>
  <c r="AK38" i="27"/>
  <c r="AC6" i="27"/>
  <c r="M6" i="27"/>
  <c r="O6" i="27"/>
  <c r="W6" i="27"/>
  <c r="W55" i="27" s="1"/>
  <c r="W57" i="27" s="1"/>
  <c r="AE6" i="27"/>
  <c r="U6" i="27"/>
  <c r="H76" i="29"/>
  <c r="AL70" i="29"/>
  <c r="AL67" i="29"/>
  <c r="AL73" i="29"/>
  <c r="AL60" i="29"/>
  <c r="M44" i="29"/>
  <c r="M62" i="29" s="1"/>
  <c r="U44" i="29"/>
  <c r="AC44" i="29"/>
  <c r="AC62" i="29" s="1"/>
  <c r="P44" i="29"/>
  <c r="P62" i="29" s="1"/>
  <c r="X44" i="29"/>
  <c r="X62" i="29" s="1"/>
  <c r="AF44" i="29"/>
  <c r="AF62" i="29" s="1"/>
  <c r="V44" i="29"/>
  <c r="V62" i="29" s="1"/>
  <c r="AE44" i="29"/>
  <c r="AE62" i="29" s="1"/>
  <c r="O44" i="29"/>
  <c r="O62" i="29" s="1"/>
  <c r="AL56" i="29"/>
  <c r="W44" i="29"/>
  <c r="W62" i="29" s="1"/>
  <c r="N44" i="29"/>
  <c r="AL52" i="29"/>
  <c r="AK44" i="29"/>
  <c r="AK62" i="29" s="1"/>
  <c r="AL49" i="29"/>
  <c r="AD44" i="29"/>
  <c r="AD62" i="29" s="1"/>
  <c r="AL46" i="29"/>
  <c r="H6" i="29"/>
  <c r="AL41" i="29"/>
  <c r="AG62" i="29" l="1"/>
  <c r="AL6" i="29"/>
  <c r="Z62" i="29"/>
  <c r="AH62" i="29"/>
  <c r="U62" i="29"/>
  <c r="S62" i="29"/>
  <c r="AL44" i="29"/>
  <c r="N62" i="29"/>
  <c r="I66" i="29"/>
  <c r="H62" i="29"/>
  <c r="AL62" i="29" s="1"/>
  <c r="AC55" i="27"/>
  <c r="AC57" i="27" s="1"/>
  <c r="AF55" i="27"/>
  <c r="AF57" i="27" s="1"/>
  <c r="H55" i="27"/>
  <c r="H57" i="27" s="1"/>
  <c r="AE55" i="27"/>
  <c r="AE57" i="27" s="1"/>
  <c r="O55" i="27"/>
  <c r="O57" i="27" s="1"/>
  <c r="M55" i="27"/>
  <c r="M57" i="27" s="1"/>
  <c r="K55" i="27"/>
  <c r="K57" i="27" s="1"/>
  <c r="AK6" i="27"/>
  <c r="AI55" i="27"/>
  <c r="AI57" i="27" s="1"/>
  <c r="U55" i="27"/>
  <c r="U57" i="27" s="1"/>
  <c r="AK46" i="27"/>
  <c r="I76" i="29" l="1"/>
  <c r="AK57" i="27"/>
  <c r="AK55" i="27"/>
  <c r="J66" i="29" l="1"/>
  <c r="J76" i="29" l="1"/>
  <c r="K66" i="29" l="1"/>
  <c r="K76" i="29" l="1"/>
  <c r="L66" i="29" l="1"/>
  <c r="L76" i="29" l="1"/>
  <c r="M66" i="29" l="1"/>
  <c r="M76" i="29" l="1"/>
  <c r="N66" i="29" l="1"/>
  <c r="N76" i="29" s="1"/>
  <c r="O66" i="29" s="1"/>
  <c r="O76" i="29" s="1"/>
  <c r="P66" i="29" s="1"/>
  <c r="P76" i="29" s="1"/>
  <c r="Q66" i="29" s="1"/>
  <c r="Q76" i="29" s="1"/>
  <c r="R66" i="29" s="1"/>
  <c r="R76" i="29" s="1"/>
  <c r="S66" i="29" s="1"/>
  <c r="S76" i="29" s="1"/>
  <c r="T66" i="29" s="1"/>
  <c r="T76" i="29" s="1"/>
  <c r="U66" i="29" s="1"/>
  <c r="U76" i="29" s="1"/>
  <c r="V66" i="29" s="1"/>
  <c r="V76" i="29" s="1"/>
  <c r="W66" i="29" s="1"/>
  <c r="W76" i="29" s="1"/>
  <c r="X66" i="29" s="1"/>
  <c r="X76" i="29" s="1"/>
  <c r="Y66" i="29" s="1"/>
  <c r="Y76" i="29" s="1"/>
  <c r="Z66" i="29" s="1"/>
  <c r="Z76" i="29" s="1"/>
  <c r="AA66" i="29" s="1"/>
  <c r="AA76" i="29" s="1"/>
  <c r="AB66" i="29" s="1"/>
  <c r="AB76" i="29" s="1"/>
  <c r="AC66" i="29" s="1"/>
  <c r="AC76" i="29" s="1"/>
  <c r="AD66" i="29" s="1"/>
  <c r="AD76" i="29" s="1"/>
  <c r="AE66" i="29" s="1"/>
  <c r="AE76" i="29" s="1"/>
  <c r="AF66" i="29" s="1"/>
  <c r="AF76" i="29" s="1"/>
  <c r="AG66" i="29" s="1"/>
  <c r="AG76" i="29" s="1"/>
  <c r="AH66" i="29" l="1"/>
  <c r="AH76" i="29" s="1"/>
  <c r="AI66" i="29" s="1"/>
  <c r="AI76" i="29" s="1"/>
  <c r="AJ66" i="29" l="1"/>
  <c r="AJ76" i="29" s="1"/>
  <c r="AK66" i="29" l="1"/>
  <c r="AL66" i="29" s="1"/>
  <c r="AK76" i="29" l="1"/>
  <c r="AL76" i="29" s="1"/>
</calcChain>
</file>

<file path=xl/sharedStrings.xml><?xml version="1.0" encoding="utf-8"?>
<sst xmlns="http://schemas.openxmlformats.org/spreadsheetml/2006/main" count="315" uniqueCount="194">
  <si>
    <t>No</t>
    <phoneticPr fontId="5"/>
  </si>
  <si>
    <t>行が不足する場合には、適宜増やしてください。</t>
    <rPh sb="0" eb="1">
      <t>ギョウ</t>
    </rPh>
    <rPh sb="2" eb="4">
      <t>フソク</t>
    </rPh>
    <rPh sb="6" eb="8">
      <t>バアイ</t>
    </rPh>
    <rPh sb="11" eb="13">
      <t>テキギ</t>
    </rPh>
    <rPh sb="13" eb="14">
      <t>フ</t>
    </rPh>
    <phoneticPr fontId="5"/>
  </si>
  <si>
    <t>該当箇所の記入にあたっては、数値、記号は半角小文字で記入してください。</t>
    <rPh sb="0" eb="2">
      <t>ガイトウ</t>
    </rPh>
    <rPh sb="2" eb="4">
      <t>カショ</t>
    </rPh>
    <rPh sb="5" eb="7">
      <t>キニュウ</t>
    </rPh>
    <rPh sb="14" eb="16">
      <t>スウチ</t>
    </rPh>
    <rPh sb="17" eb="19">
      <t>キゴウ</t>
    </rPh>
    <rPh sb="20" eb="22">
      <t>ハンカク</t>
    </rPh>
    <rPh sb="22" eb="25">
      <t>コモジ</t>
    </rPh>
    <rPh sb="26" eb="28">
      <t>キニュウ</t>
    </rPh>
    <phoneticPr fontId="5"/>
  </si>
  <si>
    <t>資料名等の該当箇所の順番に並べてください。</t>
    <rPh sb="0" eb="2">
      <t>シリョウ</t>
    </rPh>
    <rPh sb="2" eb="3">
      <t>メイ</t>
    </rPh>
    <rPh sb="3" eb="4">
      <t>トウ</t>
    </rPh>
    <rPh sb="5" eb="7">
      <t>ガイトウ</t>
    </rPh>
    <rPh sb="7" eb="9">
      <t>カショ</t>
    </rPh>
    <rPh sb="10" eb="12">
      <t>ジュンバン</t>
    </rPh>
    <rPh sb="13" eb="14">
      <t>ナラ</t>
    </rPh>
    <phoneticPr fontId="5"/>
  </si>
  <si>
    <t>質問内容は、具体的かつ簡潔に記入して下さい。</t>
    <rPh sb="0" eb="2">
      <t>シツモン</t>
    </rPh>
    <rPh sb="2" eb="4">
      <t>ナイヨウ</t>
    </rPh>
    <rPh sb="6" eb="9">
      <t>グタイテキ</t>
    </rPh>
    <rPh sb="11" eb="13">
      <t>カンケツ</t>
    </rPh>
    <rPh sb="14" eb="16">
      <t>キニュウ</t>
    </rPh>
    <rPh sb="18" eb="19">
      <t>クダ</t>
    </rPh>
    <phoneticPr fontId="5"/>
  </si>
  <si>
    <t>注）</t>
    <rPh sb="0" eb="1">
      <t>チュウ</t>
    </rPh>
    <phoneticPr fontId="5"/>
  </si>
  <si>
    <t>本項目については、・・・・と考えていいのか確認したい。</t>
    <rPh sb="0" eb="1">
      <t>ホン</t>
    </rPh>
    <rPh sb="1" eb="3">
      <t>コウモク</t>
    </rPh>
    <rPh sb="14" eb="15">
      <t>カンガ</t>
    </rPh>
    <rPh sb="21" eb="23">
      <t>カクニン</t>
    </rPh>
    <phoneticPr fontId="5"/>
  </si>
  <si>
    <t>●●について</t>
    <phoneticPr fontId="5"/>
  </si>
  <si>
    <t>例②</t>
    <rPh sb="0" eb="1">
      <t>レイ</t>
    </rPh>
    <phoneticPr fontId="5"/>
  </si>
  <si>
    <t>事業対象地</t>
    <rPh sb="0" eb="2">
      <t>ジギョウ</t>
    </rPh>
    <rPh sb="2" eb="4">
      <t>タイショウ</t>
    </rPh>
    <rPh sb="4" eb="5">
      <t>チ</t>
    </rPh>
    <phoneticPr fontId="5"/>
  </si>
  <si>
    <t>公募要綱</t>
    <rPh sb="0" eb="4">
      <t>コウボヨウコウ</t>
    </rPh>
    <phoneticPr fontId="5"/>
  </si>
  <si>
    <t>例①</t>
    <rPh sb="0" eb="1">
      <t>レイ</t>
    </rPh>
    <phoneticPr fontId="5"/>
  </si>
  <si>
    <t>ア</t>
    <phoneticPr fontId="5"/>
  </si>
  <si>
    <t>①</t>
    <phoneticPr fontId="5"/>
  </si>
  <si>
    <t>頁</t>
    <rPh sb="0" eb="1">
      <t>ページ</t>
    </rPh>
    <phoneticPr fontId="5"/>
  </si>
  <si>
    <t>質問</t>
    <rPh sb="0" eb="2">
      <t>シツモン</t>
    </rPh>
    <phoneticPr fontId="5"/>
  </si>
  <si>
    <t>該当箇所</t>
    <rPh sb="0" eb="2">
      <t>ガイトウ</t>
    </rPh>
    <rPh sb="2" eb="4">
      <t>カショ</t>
    </rPh>
    <phoneticPr fontId="5"/>
  </si>
  <si>
    <t>項目</t>
    <rPh sb="0" eb="2">
      <t>コウモク</t>
    </rPh>
    <phoneticPr fontId="5"/>
  </si>
  <si>
    <t>資料名等</t>
    <rPh sb="0" eb="2">
      <t>シリョウ</t>
    </rPh>
    <rPh sb="2" eb="3">
      <t>メイ</t>
    </rPh>
    <rPh sb="3" eb="4">
      <t>トウ</t>
    </rPh>
    <phoneticPr fontId="5"/>
  </si>
  <si>
    <t>Ｅ－ｍａｉｌ</t>
    <phoneticPr fontId="5"/>
  </si>
  <si>
    <t>ＦＡＸ</t>
    <phoneticPr fontId="5"/>
  </si>
  <si>
    <t>電話</t>
    <rPh sb="0" eb="2">
      <t>デンワ</t>
    </rPh>
    <phoneticPr fontId="5"/>
  </si>
  <si>
    <t>担当者名</t>
    <rPh sb="0" eb="3">
      <t>タントウシャ</t>
    </rPh>
    <rPh sb="3" eb="4">
      <t>メイ</t>
    </rPh>
    <phoneticPr fontId="5"/>
  </si>
  <si>
    <t>所属</t>
    <rPh sb="0" eb="2">
      <t>ショゾク</t>
    </rPh>
    <phoneticPr fontId="5"/>
  </si>
  <si>
    <t>所在地</t>
    <rPh sb="0" eb="3">
      <t>ショザイチ</t>
    </rPh>
    <phoneticPr fontId="5"/>
  </si>
  <si>
    <t>会社名</t>
    <rPh sb="0" eb="3">
      <t>カイシャメイ</t>
    </rPh>
    <phoneticPr fontId="5"/>
  </si>
  <si>
    <t>（あて先）　福岡市長</t>
    <rPh sb="3" eb="4">
      <t>サキ</t>
    </rPh>
    <rPh sb="6" eb="10">
      <t>フクオカシチョウ</t>
    </rPh>
    <phoneticPr fontId="5"/>
  </si>
  <si>
    <t>質疑書</t>
    <rPh sb="0" eb="2">
      <t>シツギ</t>
    </rPh>
    <phoneticPr fontId="5"/>
  </si>
  <si>
    <t>令和　　　年　　　月　　　日</t>
    <rPh sb="0" eb="2">
      <t>レイワ</t>
    </rPh>
    <phoneticPr fontId="5"/>
  </si>
  <si>
    <t>（単位：千円）</t>
    <rPh sb="1" eb="3">
      <t>タンイ</t>
    </rPh>
    <rPh sb="4" eb="6">
      <t>センエン</t>
    </rPh>
    <phoneticPr fontId="5"/>
  </si>
  <si>
    <t>合計</t>
    <rPh sb="0" eb="2">
      <t>ゴウケイ</t>
    </rPh>
    <phoneticPr fontId="5"/>
  </si>
  <si>
    <t>年度</t>
    <rPh sb="0" eb="2">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</si>
  <si>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</si>
  <si>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</si>
  <si>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</si>
  <si>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</si>
  <si>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</si>
  <si>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</si>
  <si>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</si>
  <si>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</si>
  <si>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</si>
  <si>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</si>
  <si>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</si>
  <si>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</si>
  <si>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</si>
  <si>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</si>
  <si>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</si>
  <si>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</si>
  <si>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</si>
  <si>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</si>
  <si>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</si>
  <si>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</si>
  <si>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損益計算書</t>
    <rPh sb="0" eb="2">
      <t>ソンエキ</t>
    </rPh>
    <rPh sb="2" eb="5">
      <t>ケイサンショ</t>
    </rPh>
    <phoneticPr fontId="5"/>
  </si>
  <si>
    <t>売上</t>
    <rPh sb="0" eb="2">
      <t>ウリアゲ</t>
    </rPh>
    <phoneticPr fontId="5"/>
  </si>
  <si>
    <t>③その他</t>
    <rPh sb="3" eb="4">
      <t>タ</t>
    </rPh>
    <phoneticPr fontId="5"/>
  </si>
  <si>
    <t>費用</t>
    <rPh sb="0" eb="2">
      <t>ヒヨウ</t>
    </rPh>
    <phoneticPr fontId="5"/>
  </si>
  <si>
    <t>④開業準備費</t>
    <rPh sb="1" eb="3">
      <t>カイギョウ</t>
    </rPh>
    <rPh sb="3" eb="5">
      <t>ジュンビ</t>
    </rPh>
    <rPh sb="5" eb="6">
      <t>ヒ</t>
    </rPh>
    <phoneticPr fontId="5"/>
  </si>
  <si>
    <t>運営人件費</t>
    <rPh sb="0" eb="2">
      <t>ウンエイ</t>
    </rPh>
    <rPh sb="2" eb="5">
      <t>ジンケンヒ</t>
    </rPh>
    <phoneticPr fontId="5"/>
  </si>
  <si>
    <t>　　</t>
    <phoneticPr fontId="5"/>
  </si>
  <si>
    <t>保険料</t>
    <rPh sb="0" eb="2">
      <t>ホケン</t>
    </rPh>
    <rPh sb="2" eb="3">
      <t>リョウ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</si>
  <si>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</si>
  <si>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</si>
  <si>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</si>
  <si>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（4）税引前当期損益（（1）-（2）+（3））</t>
    <rPh sb="3" eb="6">
      <t>ゼイビキマエ</t>
    </rPh>
    <rPh sb="6" eb="8">
      <t>トウキ</t>
    </rPh>
    <rPh sb="8" eb="10">
      <t>ソンエキ</t>
    </rPh>
    <phoneticPr fontId="5"/>
  </si>
  <si>
    <t>（5）法人税等</t>
    <rPh sb="3" eb="6">
      <t>ホウジンゼイ</t>
    </rPh>
    <rPh sb="6" eb="7">
      <t>トウ</t>
    </rPh>
    <phoneticPr fontId="5"/>
  </si>
  <si>
    <t>（6）税引後当期損益（（4）-（5））</t>
    <rPh sb="3" eb="5">
      <t>ゼイビキ</t>
    </rPh>
    <rPh sb="5" eb="6">
      <t>ゴ</t>
    </rPh>
    <rPh sb="6" eb="8">
      <t>トウキ</t>
    </rPh>
    <rPh sb="8" eb="10">
      <t>ソンエキ</t>
    </rPh>
    <phoneticPr fontId="5"/>
  </si>
  <si>
    <t>◆備考</t>
    <rPh sb="1" eb="3">
      <t>ビコウ</t>
    </rPh>
    <phoneticPr fontId="5"/>
  </si>
  <si>
    <t>※１</t>
    <phoneticPr fontId="5"/>
  </si>
  <si>
    <t>本事業単独としての事業性がわかるように、各項目を設定（追加・削除）してください。</t>
    <phoneticPr fontId="5"/>
  </si>
  <si>
    <t>※２</t>
    <phoneticPr fontId="5"/>
  </si>
  <si>
    <t>各年度は４月から翌年３月までとし、消費税及び物価変動を考慮しない金額を記入してください。</t>
    <rPh sb="9" eb="10">
      <t>ネン</t>
    </rPh>
    <phoneticPr fontId="5"/>
  </si>
  <si>
    <t>※３</t>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</si>
  <si>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</si>
  <si>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※４</t>
    <phoneticPr fontId="5"/>
  </si>
  <si>
    <t>原則としてA3判１枚に記入してください。（必要に応じ行項目の追加し、又は変更することは可とします。）</t>
    <rPh sb="7" eb="8">
      <t>バン</t>
    </rPh>
    <phoneticPr fontId="5"/>
  </si>
  <si>
    <t>※５</t>
    <phoneticPr fontId="5"/>
  </si>
  <si>
    <t>※６</t>
    <phoneticPr fontId="5"/>
  </si>
  <si>
    <t>①収益事業等による収入</t>
    <rPh sb="1" eb="3">
      <t>シュウエキ</t>
    </rPh>
    <rPh sb="3" eb="5">
      <t>ジギョウ</t>
    </rPh>
    <rPh sb="5" eb="6">
      <t>トウ</t>
    </rPh>
    <rPh sb="9" eb="11">
      <t>シュウニュウ</t>
    </rPh>
    <phoneticPr fontId="5"/>
  </si>
  <si>
    <t>令和29年度</t>
    <rPh sb="0" eb="2">
      <t>レイワ</t>
    </rPh>
    <rPh sb="4" eb="6">
      <t>ネンド</t>
    </rPh>
    <phoneticPr fontId="5"/>
  </si>
  <si>
    <t>令和30年度</t>
    <rPh sb="0" eb="2">
      <t>レイワ</t>
    </rPh>
    <rPh sb="4" eb="6">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</si>
  <si>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</si>
  <si>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</si>
  <si>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初期整備費</t>
    <rPh sb="0" eb="2">
      <t>ショキ</t>
    </rPh>
    <rPh sb="2" eb="5">
      <t>セイビヒ</t>
    </rPh>
    <phoneticPr fontId="5"/>
  </si>
  <si>
    <t>設計費</t>
    <rPh sb="0" eb="2">
      <t>セッケイ</t>
    </rPh>
    <rPh sb="2" eb="3">
      <t>ヒ</t>
    </rPh>
    <phoneticPr fontId="5"/>
  </si>
  <si>
    <t>工事費</t>
    <rPh sb="0" eb="3">
      <t>コウジヒ</t>
    </rPh>
    <phoneticPr fontId="5"/>
  </si>
  <si>
    <t>開業準備費</t>
    <rPh sb="0" eb="2">
      <t>カイギョウ</t>
    </rPh>
    <rPh sb="2" eb="4">
      <t>ジュンビ</t>
    </rPh>
    <rPh sb="4" eb="5">
      <t>ヒ</t>
    </rPh>
    <phoneticPr fontId="5"/>
  </si>
  <si>
    <t>光熱水費</t>
    <rPh sb="0" eb="4">
      <t>コウネツスイヒ</t>
    </rPh>
    <phoneticPr fontId="5"/>
  </si>
  <si>
    <t>公租公課</t>
    <rPh sb="0" eb="2">
      <t>コウソ</t>
    </rPh>
    <rPh sb="2" eb="4">
      <t>コウカ</t>
    </rPh>
    <phoneticPr fontId="5"/>
  </si>
  <si>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</si>
  <si>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</si>
  <si>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</si>
  <si>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</si>
  <si>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</si>
  <si>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その他</t>
    <rPh sb="2" eb="3">
      <t>タ</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</si>
  <si>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</si>
  <si>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</si>
  <si>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</si>
  <si>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</si>
  <si>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会社内部資金等からの拠出</t>
    <rPh sb="0" eb="2">
      <t>カイシャ</t>
    </rPh>
    <rPh sb="2" eb="4">
      <t>ナイブ</t>
    </rPh>
    <rPh sb="4" eb="6">
      <t>シキン</t>
    </rPh>
    <rPh sb="6" eb="7">
      <t>トウ</t>
    </rPh>
    <rPh sb="10" eb="12">
      <t>キョシュツ</t>
    </rPh>
    <phoneticPr fontId="5"/>
  </si>
  <si>
    <t>内部資金等1</t>
    <rPh sb="0" eb="2">
      <t>ナイブ</t>
    </rPh>
    <rPh sb="2" eb="4">
      <t>シキン</t>
    </rPh>
    <rPh sb="4" eb="5">
      <t>トウ</t>
    </rPh>
    <phoneticPr fontId="5"/>
  </si>
  <si>
    <t>市からの収入</t>
    <rPh sb="0" eb="1">
      <t>シ</t>
    </rPh>
    <rPh sb="4" eb="6">
      <t>シュウニュウ</t>
    </rPh>
    <phoneticPr fontId="5"/>
  </si>
  <si>
    <t>収益事業等による収入</t>
    <rPh sb="0" eb="2">
      <t>シュウエキ</t>
    </rPh>
    <rPh sb="2" eb="4">
      <t>ジギョウ</t>
    </rPh>
    <rPh sb="4" eb="5">
      <t>トウ</t>
    </rPh>
    <rPh sb="8" eb="10">
      <t>シュウニュウ</t>
    </rPh>
    <phoneticPr fontId="5"/>
  </si>
  <si>
    <t>（3）当期資金過不足（（2）-（1））</t>
    <rPh sb="3" eb="5">
      <t>トウキ</t>
    </rPh>
    <rPh sb="5" eb="7">
      <t>シキン</t>
    </rPh>
    <rPh sb="7" eb="10">
      <t>カブソク</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</si>
  <si>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</si>
  <si>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</si>
  <si>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</si>
  <si>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</si>
  <si>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</si>
  <si>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</si>
  <si>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</si>
  <si>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</si>
  <si>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評価指標</t>
  </si>
  <si>
    <t>指標</t>
    <rPh sb="0" eb="2">
      <t>シヒョウ</t>
    </rPh>
    <phoneticPr fontId="5"/>
  </si>
  <si>
    <t>ＤＳＣＲ</t>
    <phoneticPr fontId="5"/>
  </si>
  <si>
    <t>min</t>
    <phoneticPr fontId="5"/>
  </si>
  <si>
    <t>ave.</t>
    <phoneticPr fontId="5"/>
  </si>
  <si>
    <t>ＬＬＣＲ</t>
    <phoneticPr fontId="5"/>
  </si>
  <si>
    <t>ＰＩＲＲ</t>
    <phoneticPr fontId="5"/>
  </si>
  <si>
    <t>◆評価指標の算定方法</t>
    <rPh sb="1" eb="3">
      <t>ヒョウカ</t>
    </rPh>
    <rPh sb="3" eb="5">
      <t>シヒョウ</t>
    </rPh>
    <rPh sb="6" eb="8">
      <t>サンテイ</t>
    </rPh>
    <rPh sb="8" eb="10">
      <t>ホウホウ</t>
    </rPh>
    <phoneticPr fontId="5"/>
  </si>
  <si>
    <t>・DSCRの算定については、優先ローンについて次の算式を用いて各年度において算出すること。</t>
    <rPh sb="14" eb="16">
      <t>ユウセン</t>
    </rPh>
    <rPh sb="23" eb="24">
      <t>ツギ</t>
    </rPh>
    <rPh sb="31" eb="34">
      <t>カクネンド</t>
    </rPh>
    <rPh sb="38" eb="40">
      <t>サンシュツ</t>
    </rPh>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</si>
  <si>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</si>
  <si>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5"/>
  </si>
  <si>
    <t>・LLCRの算定については、優先ローンについて次の算式を用いて「指標」欄に算出すること。</t>
    <rPh sb="32" eb="34">
      <t>シヒョウ</t>
    </rPh>
    <rPh sb="35" eb="36">
      <t>ラン</t>
    </rPh>
    <rPh sb="37" eb="39">
      <t>サンシュツ</t>
    </rPh>
    <phoneticPr fontId="5"/>
  </si>
  <si>
    <t>評価指標については、小数点第2位未満切り捨てで記入してください。</t>
    <phoneticPr fontId="5"/>
  </si>
  <si>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5"/>
  </si>
  <si>
    <t>※７</t>
    <phoneticPr fontId="5"/>
  </si>
  <si>
    <t xml:space="preserve"> （現在価値換算の割引率は優先借入利率の借入額に応じた加重平均としてください。）</t>
    <rPh sb="17" eb="19">
      <t>リリツ</t>
    </rPh>
    <rPh sb="20" eb="22">
      <t>カリイレ</t>
    </rPh>
    <rPh sb="22" eb="23">
      <t>ガク</t>
    </rPh>
    <rPh sb="24" eb="25">
      <t>オウ</t>
    </rPh>
    <phoneticPr fontId="5"/>
  </si>
  <si>
    <t>・PIRRについては、元利返済前CFの初期投資に対するIRRをMicrosoft ExcelのIRR関数を用いて算出すること。</t>
    <rPh sb="50" eb="52">
      <t>カンスウ</t>
    </rPh>
    <rPh sb="53" eb="54">
      <t>モチ</t>
    </rPh>
    <rPh sb="56" eb="58">
      <t>サンシュツ</t>
    </rPh>
    <phoneticPr fontId="5"/>
  </si>
  <si>
    <t>その他整備費（外構等）</t>
    <rPh sb="2" eb="6">
      <t>タセイビヒ</t>
    </rPh>
    <rPh sb="7" eb="9">
      <t>ガイコウ</t>
    </rPh>
    <rPh sb="9" eb="10">
      <t>ナド</t>
    </rPh>
    <phoneticPr fontId="5"/>
  </si>
  <si>
    <t>貸付料</t>
    <rPh sb="0" eb="2">
      <t>カシツケ</t>
    </rPh>
    <rPh sb="2" eb="3">
      <t>リョウ</t>
    </rPh>
    <phoneticPr fontId="5"/>
  </si>
  <si>
    <t>施設設備運営費</t>
    <rPh sb="0" eb="2">
      <t>シセツ</t>
    </rPh>
    <rPh sb="2" eb="4">
      <t>セツビ</t>
    </rPh>
    <rPh sb="4" eb="7">
      <t>ウンエイヒ</t>
    </rPh>
    <phoneticPr fontId="5"/>
  </si>
  <si>
    <t>清掃費</t>
    <rPh sb="0" eb="2">
      <t>セイソウ</t>
    </rPh>
    <rPh sb="2" eb="3">
      <t>ヒ</t>
    </rPh>
    <phoneticPr fontId="5"/>
  </si>
  <si>
    <t>修繕費</t>
    <rPh sb="0" eb="3">
      <t>シュウゼンヒ</t>
    </rPh>
    <phoneticPr fontId="5"/>
  </si>
  <si>
    <t>イベント催事費</t>
    <rPh sb="4" eb="6">
      <t>サイジ</t>
    </rPh>
    <rPh sb="6" eb="7">
      <t>ヒ</t>
    </rPh>
    <phoneticPr fontId="5"/>
  </si>
  <si>
    <t>広告宣伝費</t>
    <rPh sb="0" eb="5">
      <t>コウコクセンデンヒ</t>
    </rPh>
    <phoneticPr fontId="5"/>
  </si>
  <si>
    <t>施設管理運営費</t>
    <rPh sb="0" eb="2">
      <t>シセツ</t>
    </rPh>
    <phoneticPr fontId="5"/>
  </si>
  <si>
    <t>⑤施設管理運営費</t>
    <rPh sb="1" eb="3">
      <t>シセツ</t>
    </rPh>
    <rPh sb="3" eb="5">
      <t>カンリ</t>
    </rPh>
    <rPh sb="5" eb="7">
      <t>ウンエイ</t>
    </rPh>
    <rPh sb="7" eb="8">
      <t>ヒ</t>
    </rPh>
    <phoneticPr fontId="5"/>
  </si>
  <si>
    <t>テナント賃料</t>
    <rPh sb="4" eb="6">
      <t>チンリョウ</t>
    </rPh>
    <phoneticPr fontId="5"/>
  </si>
  <si>
    <t>什器備品調達費</t>
    <rPh sb="0" eb="7">
      <t>ジュウキビヒンチョウタツヒ</t>
    </rPh>
    <phoneticPr fontId="5"/>
  </si>
  <si>
    <t>直営部分売上等</t>
    <rPh sb="0" eb="2">
      <t>チョクエイ</t>
    </rPh>
    <rPh sb="2" eb="5">
      <t>ブブンウ</t>
    </rPh>
    <rPh sb="5" eb="6">
      <t>ア</t>
    </rPh>
    <rPh sb="6" eb="7">
      <t>ナド</t>
    </rPh>
    <phoneticPr fontId="5"/>
  </si>
  <si>
    <t>原状回復費用</t>
    <rPh sb="0" eb="6">
      <t>ゲンジョウカイフクヒヨウ</t>
    </rPh>
    <phoneticPr fontId="5"/>
  </si>
  <si>
    <t>（3）営業外損益合計（⑭－⑮）</t>
    <rPh sb="3" eb="6">
      <t>エイギョウガイ</t>
    </rPh>
    <rPh sb="6" eb="8">
      <t>ソンエキ</t>
    </rPh>
    <rPh sb="8" eb="10">
      <t>ゴウケイ</t>
    </rPh>
    <phoneticPr fontId="5"/>
  </si>
  <si>
    <t>⑭営業外収入小計</t>
    <rPh sb="1" eb="4">
      <t>エイギョウガイ</t>
    </rPh>
    <rPh sb="4" eb="6">
      <t>シュウニュウ</t>
    </rPh>
    <rPh sb="6" eb="8">
      <t>ショウケイ</t>
    </rPh>
    <phoneticPr fontId="5"/>
  </si>
  <si>
    <t>⑮営業外費用小計</t>
    <rPh sb="1" eb="4">
      <t>エイギョウガイ</t>
    </rPh>
    <rPh sb="4" eb="6">
      <t>ヒヨウ</t>
    </rPh>
    <phoneticPr fontId="5"/>
  </si>
  <si>
    <t>令和31年度</t>
    <rPh sb="0" eb="2">
      <t>レイワ</t>
    </rPh>
    <rPh sb="4" eb="6">
      <t>ネンド</t>
    </rPh>
    <phoneticPr fontId="5"/>
  </si>
  <si>
    <t>令和32年度</t>
    <rPh sb="0" eb="2">
      <t>レイワ</t>
    </rPh>
    <rPh sb="4" eb="6">
      <t>ネンド</t>
    </rPh>
    <phoneticPr fontId="5"/>
  </si>
  <si>
    <t>令和33年度</t>
    <rPh sb="0" eb="2">
      <t>レイワ</t>
    </rPh>
    <rPh sb="4" eb="6">
      <t>ネンド</t>
    </rPh>
    <phoneticPr fontId="5"/>
  </si>
  <si>
    <t>令和34年度</t>
    <rPh sb="0" eb="2">
      <t>レイワ</t>
    </rPh>
    <rPh sb="4" eb="6">
      <t>ネンド</t>
    </rPh>
    <phoneticPr fontId="5"/>
  </si>
  <si>
    <t>令和35年度</t>
    <rPh sb="0" eb="2">
      <t>レイワ</t>
    </rPh>
    <rPh sb="4" eb="6">
      <t>ネンド</t>
    </rPh>
    <phoneticPr fontId="5"/>
  </si>
  <si>
    <t>令和36年度</t>
    <rPh sb="0" eb="2">
      <t>レイワ</t>
    </rPh>
    <rPh sb="4" eb="6">
      <t>ネンド</t>
    </rPh>
    <phoneticPr fontId="5"/>
  </si>
  <si>
    <t>令和37年度</t>
    <rPh sb="0" eb="2">
      <t>レイワ</t>
    </rPh>
    <rPh sb="4" eb="6">
      <t>ネンド</t>
    </rPh>
    <phoneticPr fontId="5"/>
  </si>
  <si>
    <t>令和38年度</t>
    <rPh sb="0" eb="2">
      <t>レイワ</t>
    </rPh>
    <rPh sb="4" eb="6">
      <t>ネンド</t>
    </rPh>
    <phoneticPr fontId="5"/>
  </si>
  <si>
    <t>※６</t>
  </si>
  <si>
    <t>※７</t>
  </si>
  <si>
    <t>事業期間については、提案内容に応じて必要な期間分（最大30年まで）を記入してください。</t>
    <rPh sb="0" eb="4">
      <t>ジギョウキカン</t>
    </rPh>
    <rPh sb="10" eb="14">
      <t>テイアンナイヨウ</t>
    </rPh>
    <rPh sb="15" eb="16">
      <t>オウ</t>
    </rPh>
    <rPh sb="18" eb="20">
      <t>ヒツヨウ</t>
    </rPh>
    <rPh sb="21" eb="23">
      <t>キカン</t>
    </rPh>
    <rPh sb="23" eb="24">
      <t>ブン</t>
    </rPh>
    <rPh sb="25" eb="27">
      <t>サイダイ</t>
    </rPh>
    <rPh sb="29" eb="30">
      <t>ネン</t>
    </rPh>
    <rPh sb="34" eb="36">
      <t>キニュウ</t>
    </rPh>
    <phoneticPr fontId="5"/>
  </si>
  <si>
    <t>※８</t>
  </si>
  <si>
    <t>事業期間については、提案内容に応じて必要な期間分（最大30年まで）を記入してください。</t>
    <phoneticPr fontId="5"/>
  </si>
  <si>
    <t>原状回復費用</t>
    <rPh sb="0" eb="4">
      <t>ゲンジョウカイフク</t>
    </rPh>
    <rPh sb="4" eb="6">
      <t>ヒヨウ</t>
    </rPh>
    <phoneticPr fontId="5"/>
  </si>
  <si>
    <t>現在価値の算出においては、令和●年●月●日を基準日とし、令和●年度から割り引いて計算してください。</t>
    <rPh sb="0" eb="2">
      <t>ゲンザイ</t>
    </rPh>
    <rPh sb="2" eb="4">
      <t>カチ</t>
    </rPh>
    <rPh sb="5" eb="7">
      <t>サンシュツ</t>
    </rPh>
    <rPh sb="13" eb="15">
      <t>レイワ</t>
    </rPh>
    <rPh sb="16" eb="17">
      <t>ネン</t>
    </rPh>
    <rPh sb="18" eb="19">
      <t>ガツ</t>
    </rPh>
    <rPh sb="20" eb="21">
      <t>ヒ</t>
    </rPh>
    <rPh sb="22" eb="25">
      <t>キジュンビ</t>
    </rPh>
    <rPh sb="28" eb="30">
      <t>レイワ</t>
    </rPh>
    <rPh sb="31" eb="33">
      <t>ネンド</t>
    </rPh>
    <rPh sb="35" eb="36">
      <t>ワ</t>
    </rPh>
    <rPh sb="37" eb="38">
      <t>ビ</t>
    </rPh>
    <rPh sb="40" eb="42">
      <t>ケイサン</t>
    </rPh>
    <phoneticPr fontId="5"/>
  </si>
  <si>
    <t>複数回にわたる提出は妨げませんが、可能な限りとりまとめの上、提出してください。</t>
    <rPh sb="0" eb="3">
      <t>フクスウカイ</t>
    </rPh>
    <rPh sb="7" eb="9">
      <t>テイシュツ</t>
    </rPh>
    <rPh sb="10" eb="11">
      <t>サマタ</t>
    </rPh>
    <rPh sb="17" eb="19">
      <t>カノウ</t>
    </rPh>
    <rPh sb="20" eb="21">
      <t>カギ</t>
    </rPh>
    <rPh sb="28" eb="29">
      <t>ウエ</t>
    </rPh>
    <rPh sb="30" eb="32">
      <t>テイシュツ</t>
    </rPh>
    <phoneticPr fontId="5"/>
  </si>
  <si>
    <t>事業契約書（案）</t>
    <rPh sb="0" eb="2">
      <t>ジギョウ</t>
    </rPh>
    <rPh sb="2" eb="5">
      <t>ケイヤクショ</t>
    </rPh>
    <rPh sb="6" eb="7">
      <t>アン</t>
    </rPh>
    <phoneticPr fontId="5"/>
  </si>
  <si>
    <t>（様式F-3）資金調達計画書</t>
    <rPh sb="1" eb="3">
      <t>ヨウシキ</t>
    </rPh>
    <rPh sb="7" eb="9">
      <t>シキン</t>
    </rPh>
    <rPh sb="9" eb="11">
      <t>チョウタツ</t>
    </rPh>
    <rPh sb="11" eb="13">
      <t>ケイカク</t>
    </rPh>
    <rPh sb="13" eb="14">
      <t>ショ</t>
    </rPh>
    <phoneticPr fontId="5"/>
  </si>
  <si>
    <t>（様式1-4）</t>
    <rPh sb="1" eb="3">
      <t>ヨウシキ</t>
    </rPh>
    <phoneticPr fontId="5"/>
  </si>
  <si>
    <t>（様式F-3）収支計画書</t>
    <rPh sb="1" eb="3">
      <t>ヨウシキ</t>
    </rPh>
    <rPh sb="7" eb="9">
      <t>シュウシ</t>
    </rPh>
    <rPh sb="9" eb="11">
      <t>ケイカク</t>
    </rPh>
    <rPh sb="11" eb="12">
      <t>ショ</t>
    </rPh>
    <phoneticPr fontId="5"/>
  </si>
  <si>
    <t>期首残高</t>
    <phoneticPr fontId="5"/>
  </si>
  <si>
    <t>期末残高</t>
    <phoneticPr fontId="5"/>
  </si>
  <si>
    <t>（7）累積損益</t>
    <rPh sb="3" eb="5">
      <t>ルイセキ</t>
    </rPh>
    <rPh sb="5" eb="7">
      <t>ソンエキ</t>
    </rPh>
    <phoneticPr fontId="5"/>
  </si>
  <si>
    <t>⑥光熱水費</t>
    <rPh sb="1" eb="5">
      <t>コウネツスイヒ</t>
    </rPh>
    <phoneticPr fontId="5"/>
  </si>
  <si>
    <t>⑦イベント催事費</t>
    <rPh sb="5" eb="8">
      <t>サイジヒ</t>
    </rPh>
    <phoneticPr fontId="5"/>
  </si>
  <si>
    <t>⑧広告宣伝費</t>
    <rPh sb="1" eb="3">
      <t>コウコク</t>
    </rPh>
    <rPh sb="3" eb="6">
      <t>センデンヒ</t>
    </rPh>
    <phoneticPr fontId="5"/>
  </si>
  <si>
    <t>⑩公租公課</t>
    <rPh sb="1" eb="3">
      <t>コウソ</t>
    </rPh>
    <rPh sb="3" eb="5">
      <t>コウカ</t>
    </rPh>
    <phoneticPr fontId="5"/>
  </si>
  <si>
    <t>⑪減価償却費</t>
    <rPh sb="1" eb="3">
      <t>ゲンカ</t>
    </rPh>
    <rPh sb="3" eb="6">
      <t>ショウキャクヒ</t>
    </rPh>
    <phoneticPr fontId="5"/>
  </si>
  <si>
    <t>⑫その他運営費用</t>
    <rPh sb="3" eb="4">
      <t>タ</t>
    </rPh>
    <phoneticPr fontId="5"/>
  </si>
  <si>
    <t>本様式は、Microsoft Excel を使用して作成し、その情報（算定数式含む）が保存されているCD-R（又はDVD-R）を提出してください。</t>
    <rPh sb="35" eb="37">
      <t>サンテイ</t>
    </rPh>
    <rPh sb="37" eb="39">
      <t>スウシキ</t>
    </rPh>
    <rPh sb="39" eb="40">
      <t>フク</t>
    </rPh>
    <rPh sb="55" eb="56">
      <t>マタ</t>
    </rPh>
    <phoneticPr fontId="5"/>
  </si>
  <si>
    <t>　　　　LLCR＝借入期間中の元利返済前キャッシュフローの現在価値総額／借入金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5"/>
  </si>
  <si>
    <t>　また、指標欄については、各年度のDSCR値の最低値及び平均値を記載してください。</t>
    <phoneticPr fontId="5"/>
  </si>
  <si>
    <t>DSCR＝（当該事業年度の元利返済前キャッシュフロー）／（当該事業年度の借入金元利返済額）</t>
    <phoneticPr fontId="5"/>
  </si>
  <si>
    <t>（2）営業費用合計（④+⑤+⑥+⑦+⑧+⑨+⑩+⑪+⑫）</t>
    <rPh sb="3" eb="5">
      <t>エイギョウ</t>
    </rPh>
    <rPh sb="5" eb="7">
      <t>ヒヨウ</t>
    </rPh>
    <rPh sb="7" eb="9">
      <t>ゴウケイ</t>
    </rPh>
    <phoneticPr fontId="5"/>
  </si>
  <si>
    <t>使用許可エリア</t>
    <rPh sb="0" eb="2">
      <t>シヨウ</t>
    </rPh>
    <rPh sb="2" eb="4">
      <t>キョカ</t>
    </rPh>
    <phoneticPr fontId="5"/>
  </si>
  <si>
    <t>⑨貸付料等</t>
    <rPh sb="4" eb="5">
      <t>トウ</t>
    </rPh>
    <phoneticPr fontId="5"/>
  </si>
  <si>
    <t>（1）営業収入合計（①+②+③）</t>
    <rPh sb="3" eb="5">
      <t>エイギョウ</t>
    </rPh>
    <rPh sb="5" eb="7">
      <t>シュウニュウ</t>
    </rPh>
    <rPh sb="7" eb="9">
      <t>ゴウケイ</t>
    </rPh>
    <phoneticPr fontId="5"/>
  </si>
  <si>
    <t>金額について、表示は千円単位とし、百円の位を四捨五入の上記入してください。</t>
    <rPh sb="0" eb="2">
      <t>キンガク</t>
    </rPh>
    <rPh sb="17" eb="18">
      <t>ヒャク</t>
    </rPh>
    <rPh sb="18" eb="19">
      <t>エン</t>
    </rPh>
    <rPh sb="20" eb="21">
      <t>クライ</t>
    </rPh>
    <rPh sb="22" eb="26">
      <t>シシャゴニュウ</t>
    </rPh>
    <rPh sb="27" eb="28">
      <t>ウエ</t>
    </rPh>
    <rPh sb="28" eb="30">
      <t>キニュウ</t>
    </rPh>
    <phoneticPr fontId="5"/>
  </si>
  <si>
    <t>第2</t>
    <rPh sb="0" eb="1">
      <t>ダイ</t>
    </rPh>
    <phoneticPr fontId="5"/>
  </si>
  <si>
    <t>第5条</t>
    <rPh sb="0" eb="1">
      <t>ダイ</t>
    </rPh>
    <rPh sb="2" eb="3">
      <t>ジョウ</t>
    </rPh>
    <phoneticPr fontId="5"/>
  </si>
  <si>
    <t>第1</t>
    <rPh sb="0" eb="1">
      <t>ダイ</t>
    </rPh>
    <phoneticPr fontId="5"/>
  </si>
  <si>
    <t>旧東冷蔵庫棟の活用</t>
    <rPh sb="0" eb="1">
      <t>キュウ</t>
    </rPh>
    <rPh sb="1" eb="2">
      <t>ヒガシ</t>
    </rPh>
    <rPh sb="2" eb="5">
      <t>レイゾウコ</t>
    </rPh>
    <rPh sb="5" eb="6">
      <t>トウ</t>
    </rPh>
    <rPh sb="7" eb="9">
      <t>カツヨウ</t>
    </rPh>
    <phoneticPr fontId="5"/>
  </si>
  <si>
    <t>市負担工事</t>
    <rPh sb="0" eb="1">
      <t>シ</t>
    </rPh>
    <rPh sb="1" eb="3">
      <t>フタン</t>
    </rPh>
    <rPh sb="3" eb="5">
      <t>コウジ</t>
    </rPh>
    <phoneticPr fontId="5"/>
  </si>
  <si>
    <t>うおざ駐車場運営委託費</t>
    <rPh sb="3" eb="6">
      <t>チュウシャジョウ</t>
    </rPh>
    <rPh sb="6" eb="8">
      <t>ウンエイ</t>
    </rPh>
    <rPh sb="8" eb="11">
      <t>イタクヒ</t>
    </rPh>
    <phoneticPr fontId="5"/>
  </si>
  <si>
    <t>賃貸借エリア</t>
    <rPh sb="0" eb="3">
      <t>チンタイシャク</t>
    </rPh>
    <phoneticPr fontId="5"/>
  </si>
  <si>
    <t>市負担金</t>
    <rPh sb="0" eb="1">
      <t>シ</t>
    </rPh>
    <phoneticPr fontId="5"/>
  </si>
  <si>
    <t>②市負担金</t>
    <rPh sb="1" eb="2">
      <t>シ</t>
    </rPh>
    <rPh sb="2" eb="4">
      <t>フタン</t>
    </rPh>
    <rPh sb="4" eb="5">
      <t>キン</t>
    </rPh>
    <phoneticPr fontId="5"/>
  </si>
  <si>
    <t>市負担金（R10を予定）</t>
    <rPh sb="0" eb="4">
      <t>シフタンキン</t>
    </rPh>
    <rPh sb="9" eb="11">
      <t>ヨテイ</t>
    </rPh>
    <phoneticPr fontId="5"/>
  </si>
  <si>
    <t>うおざ駐車場運営委託費</t>
    <phoneticPr fontId="5"/>
  </si>
  <si>
    <t>　　鮮魚市場旧東冷蔵庫棟活用事業の公募要綱等に関する質疑書を提出します。</t>
    <rPh sb="2" eb="4">
      <t>センギョ</t>
    </rPh>
    <rPh sb="4" eb="6">
      <t>シジョウ</t>
    </rPh>
    <rPh sb="6" eb="7">
      <t>キュウ</t>
    </rPh>
    <rPh sb="7" eb="8">
      <t>ヒガシ</t>
    </rPh>
    <rPh sb="8" eb="11">
      <t>レイゾウコ</t>
    </rPh>
    <rPh sb="11" eb="12">
      <t>トウ</t>
    </rPh>
    <rPh sb="12" eb="14">
      <t>カツヨウ</t>
    </rPh>
    <rPh sb="14" eb="16">
      <t>ジギョウ</t>
    </rPh>
    <rPh sb="17" eb="19">
      <t>コウボ</t>
    </rPh>
    <rPh sb="19" eb="21">
      <t>ヨウコウ</t>
    </rPh>
    <rPh sb="21" eb="22">
      <t>ナド</t>
    </rPh>
    <rPh sb="23" eb="24">
      <t>カン</t>
    </rPh>
    <rPh sb="26" eb="28">
      <t>シツギ</t>
    </rPh>
    <rPh sb="28" eb="29">
      <t>ショ</t>
    </rPh>
    <rPh sb="30" eb="31">
      <t>ツツミ</t>
    </rPh>
    <rPh sb="31" eb="32">
      <t>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</si>
</sst>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0\)"/>
    <numFmt numFmtId="177" formatCode="#,##0.0;[Red]\-#,##0.0"/>
  </numFmts>
  <fonts count="2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color theme="1"/>
      <name val="游ゴシック"/>
      <family val="2"/>
      <charset val="128"/>
      <scheme val="minor"/>
    </font>
    <font>
      <sz val="12"/>
      <name val="BIZ UDゴシック"/>
      <family val="3"/>
      <charset val="128"/>
    </font>
    <font>
      <sz val="11"/>
      <name val="BIZ UDゴシック"/>
      <family val="3"/>
      <charset val="128"/>
    </font>
    <font>
      <b/>
      <sz val="20"/>
      <name val="BIZ UDゴシック"/>
      <family val="3"/>
      <charset val="128"/>
    </font>
    <font>
      <sz val="9"/>
      <name val="BIZ UDゴシック"/>
      <family val="3"/>
      <charset val="128"/>
    </font>
    <font>
      <sz val="8"/>
      <name val="BIZ UDゴシック"/>
      <family val="3"/>
      <charset val="128"/>
    </font>
    <font>
      <sz val="10"/>
      <name val="BIZ UDゴシック"/>
      <family val="3"/>
      <charset val="128"/>
    </font>
    <font>
      <u/>
      <sz val="10"/>
      <name val="BIZ UDゴシック"/>
      <family val="3"/>
      <charset val="128"/>
    </font>
    <font>
      <b/>
      <sz val="12"/>
      <color theme="1"/>
      <name val="BIZ UDゴシック"/>
      <family val="3"/>
      <charset val="128"/>
    </font>
    <font>
      <sz val="11"/>
      <color theme="1"/>
      <name val="BIZ UDゴシック"/>
      <family val="3"/>
      <charset val="128"/>
    </font>
    <font>
      <b/>
      <sz val="10"/>
      <color theme="1"/>
      <name val="BIZ UDゴシック"/>
      <family val="3"/>
      <charset val="128"/>
    </font>
    <font>
      <sz val="10"/>
      <color theme="1"/>
      <name val="BIZ UDゴシック"/>
      <family val="3"/>
      <charset val="128"/>
    </font>
    <font>
      <b/>
      <sz val="11"/>
      <color theme="1"/>
      <name val="BIZ UDゴシック"/>
      <family val="3"/>
      <charset val="128"/>
    </font>
    <font>
      <sz val="9"/>
      <color theme="1"/>
      <name val="BIZ UD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thin">
        <color indexed="64"/>
      </bottom>
      <diagonal/>
    </border>
  </borders>
  <cellStyleXfs count="1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4" fillId="0" borderId="0"/>
    <xf numFmtId="0" fontId="4" fillId="0" borderId="0"/>
    <xf numFmtId="38" fontId="4" fillId="0" borderId="0" applyFont="0" applyFill="0" applyBorder="0" applyAlignment="0" applyProtection="0"/>
    <xf numFmtId="0" fontId="4" fillId="0" borderId="0"/>
    <xf numFmtId="0" fontId="2" fillId="0" borderId="0">
      <alignment vertical="center"/>
    </xf>
    <xf numFmtId="0" fontId="6" fillId="0" borderId="0">
      <alignment vertical="center"/>
    </xf>
    <xf numFmtId="6" fontId="6" fillId="0" borderId="0" applyFont="0" applyFill="0" applyBorder="0" applyAlignment="0" applyProtection="0">
      <alignment vertical="center"/>
    </xf>
    <xf numFmtId="0" fontId="4" fillId="0" borderId="0"/>
    <xf numFmtId="6" fontId="4" fillId="0" borderId="0" applyFont="0" applyFill="0" applyBorder="0" applyAlignment="0" applyProtection="0">
      <alignment vertical="center"/>
    </xf>
    <xf numFmtId="0" fontId="20" fillId="0" borderId="0">
      <alignment vertical="center"/>
    </xf>
    <xf numFmtId="0" fontId="1" fillId="0" borderId="0">
      <alignment vertical="center"/>
    </xf>
    <xf numFmtId="0" fontId="1" fillId="0" borderId="0">
      <alignment vertical="center"/>
    </xf>
  </cellStyleXfs>
  <cellXfs count="352">
    <xf numFmtId="0" fontId="0" fillId="0" borderId="0" xfId="0">
      <alignment vertical="center"/>
    </xf>
    <xf numFmtId="0" fontId="7" fillId="0" borderId="0" xfId="12" applyFont="1" applyAlignment="1">
      <alignment vertical="center"/>
    </xf>
    <xf numFmtId="0" fontId="8" fillId="0" borderId="0" xfId="12" applyFont="1" applyAlignment="1">
      <alignment vertical="center"/>
    </xf>
    <xf numFmtId="0" fontId="8" fillId="0" borderId="0" xfId="12" applyFont="1" applyAlignment="1">
      <alignment horizontal="right" vertical="center"/>
    </xf>
    <xf numFmtId="0" fontId="8" fillId="0" borderId="0" xfId="12" applyFont="1" applyAlignment="1">
      <alignment horizontal="left" vertical="center"/>
    </xf>
    <xf numFmtId="0" fontId="8" fillId="0" borderId="0" xfId="12" applyFont="1" applyAlignment="1">
      <alignment vertical="center" wrapText="1"/>
    </xf>
    <xf numFmtId="0" fontId="8" fillId="0" borderId="0" xfId="12" applyFont="1" applyAlignment="1">
      <alignment horizontal="center" vertical="center"/>
    </xf>
    <xf numFmtId="176" fontId="11" fillId="0" borderId="7" xfId="12" applyNumberFormat="1" applyFont="1" applyBorder="1" applyAlignment="1">
      <alignment horizontal="center" vertical="center"/>
    </xf>
    <xf numFmtId="176" fontId="11" fillId="0" borderId="8" xfId="12" applyNumberFormat="1" applyFont="1" applyBorder="1" applyAlignment="1">
      <alignment horizontal="center" vertical="center"/>
    </xf>
    <xf numFmtId="176" fontId="11" fillId="0" borderId="9" xfId="12" applyNumberFormat="1" applyFont="1" applyBorder="1" applyAlignment="1">
      <alignment horizontal="center" vertical="center" wrapText="1"/>
    </xf>
    <xf numFmtId="176" fontId="11" fillId="0" borderId="10" xfId="12" applyNumberFormat="1" applyFont="1" applyBorder="1" applyAlignment="1">
      <alignment horizontal="center" vertical="center" wrapText="1"/>
    </xf>
    <xf numFmtId="0" fontId="12" fillId="0" borderId="0" xfId="12" applyFont="1" applyAlignment="1">
      <alignment vertical="center"/>
    </xf>
    <xf numFmtId="0" fontId="12" fillId="0" borderId="1" xfId="12" applyFont="1" applyBorder="1" applyAlignment="1">
      <alignment horizontal="center" vertical="center"/>
    </xf>
    <xf numFmtId="0" fontId="12" fillId="0" borderId="2" xfId="12" applyFont="1" applyBorder="1" applyAlignment="1">
      <alignment horizontal="center" vertical="center"/>
    </xf>
    <xf numFmtId="0" fontId="12" fillId="0" borderId="2" xfId="12" applyFont="1" applyBorder="1" applyAlignment="1">
      <alignment horizontal="left" vertical="center" wrapText="1"/>
    </xf>
    <xf numFmtId="176" fontId="12" fillId="0" borderId="7" xfId="12" applyNumberFormat="1" applyFont="1" applyBorder="1" applyAlignment="1">
      <alignment horizontal="center" vertical="center" wrapText="1"/>
    </xf>
    <xf numFmtId="176" fontId="12" fillId="0" borderId="8" xfId="12" applyNumberFormat="1" applyFont="1" applyBorder="1" applyAlignment="1">
      <alignment horizontal="center" vertical="center" wrapText="1"/>
    </xf>
    <xf numFmtId="176" fontId="12" fillId="0" borderId="9" xfId="12" applyNumberFormat="1" applyFont="1" applyBorder="1" applyAlignment="1">
      <alignment horizontal="center" vertical="center" wrapText="1"/>
    </xf>
    <xf numFmtId="176" fontId="12" fillId="0" borderId="10" xfId="12" applyNumberFormat="1" applyFont="1" applyBorder="1" applyAlignment="1">
      <alignment horizontal="center" vertical="center" wrapText="1"/>
    </xf>
    <xf numFmtId="0" fontId="12" fillId="0" borderId="1" xfId="12" applyFont="1" applyBorder="1" applyAlignment="1">
      <alignment vertical="center" wrapText="1"/>
    </xf>
    <xf numFmtId="0" fontId="12" fillId="0" borderId="1" xfId="12" applyFont="1" applyBorder="1" applyAlignment="1">
      <alignment horizontal="left" vertical="center" wrapText="1"/>
    </xf>
    <xf numFmtId="0" fontId="12" fillId="0" borderId="0" xfId="12" applyFont="1" applyAlignment="1">
      <alignment horizontal="center" vertical="center"/>
    </xf>
    <xf numFmtId="176" fontId="12" fillId="0" borderId="0" xfId="12" applyNumberFormat="1" applyFont="1" applyAlignment="1">
      <alignment vertical="center"/>
    </xf>
    <xf numFmtId="0" fontId="13" fillId="0" borderId="0" xfId="12" applyFont="1" applyAlignment="1">
      <alignment vertical="center"/>
    </xf>
    <xf numFmtId="176" fontId="13" fillId="0" borderId="0" xfId="12" applyNumberFormat="1" applyFont="1" applyAlignment="1">
      <alignment vertical="center"/>
    </xf>
    <xf numFmtId="0" fontId="10" fillId="0" borderId="0" xfId="12" applyFont="1" applyAlignment="1">
      <alignment horizontal="center" vertical="center"/>
    </xf>
    <xf numFmtId="176" fontId="11" fillId="0" borderId="0" xfId="12" applyNumberFormat="1" applyFont="1" applyAlignment="1">
      <alignment vertical="center"/>
    </xf>
    <xf numFmtId="0" fontId="10" fillId="0" borderId="0" xfId="12" applyFont="1" applyAlignment="1">
      <alignment vertical="center"/>
    </xf>
    <xf numFmtId="0" fontId="14" fillId="0" borderId="0" xfId="6" applyFont="1" applyAlignment="1">
      <alignment vertical="center"/>
    </xf>
    <xf numFmtId="0" fontId="15" fillId="0" borderId="0" xfId="6" applyFont="1" applyAlignment="1">
      <alignment vertical="center"/>
    </xf>
    <xf numFmtId="38" fontId="15" fillId="0" borderId="0" xfId="6" applyNumberFormat="1" applyFont="1" applyAlignment="1">
      <alignment vertical="center"/>
    </xf>
    <xf numFmtId="0" fontId="16" fillId="0" borderId="0" xfId="6" applyFont="1" applyAlignment="1">
      <alignment vertical="center"/>
    </xf>
    <xf numFmtId="0" fontId="17" fillId="0" borderId="0" xfId="6" applyFont="1" applyAlignment="1">
      <alignment vertical="center"/>
    </xf>
    <xf numFmtId="0" fontId="15" fillId="0" borderId="0" xfId="6" applyFont="1" applyAlignment="1">
      <alignment horizontal="right" vertical="center"/>
    </xf>
    <xf numFmtId="0" fontId="15" fillId="2" borderId="4" xfId="6" applyFont="1" applyFill="1" applyBorder="1" applyAlignment="1">
      <alignment horizontal="center" vertical="center"/>
    </xf>
    <xf numFmtId="0" fontId="17" fillId="2" borderId="1" xfId="6" applyFont="1" applyFill="1" applyBorder="1" applyAlignment="1">
      <alignment horizontal="center" vertical="center" wrapText="1"/>
    </xf>
    <xf numFmtId="0" fontId="15" fillId="2" borderId="12" xfId="6" applyFont="1" applyFill="1" applyBorder="1" applyAlignment="1">
      <alignment horizontal="center" vertical="center"/>
    </xf>
    <xf numFmtId="0" fontId="17" fillId="2" borderId="13" xfId="6" applyFont="1" applyFill="1" applyBorder="1" applyAlignment="1">
      <alignment horizontal="center" vertical="center" wrapText="1"/>
    </xf>
    <xf numFmtId="0" fontId="18" fillId="0" borderId="15" xfId="6" applyFont="1" applyBorder="1" applyAlignment="1">
      <alignment vertical="center"/>
    </xf>
    <xf numFmtId="38" fontId="15" fillId="0" borderId="15" xfId="7" applyFont="1" applyBorder="1" applyAlignment="1">
      <alignment vertical="center"/>
    </xf>
    <xf numFmtId="38" fontId="15" fillId="0" borderId="18" xfId="7" applyFont="1" applyBorder="1" applyAlignment="1">
      <alignment vertical="center"/>
    </xf>
    <xf numFmtId="38" fontId="15" fillId="0" borderId="17" xfId="7" applyFont="1" applyBorder="1" applyAlignment="1">
      <alignment vertical="center"/>
    </xf>
    <xf numFmtId="0" fontId="18" fillId="0" borderId="0" xfId="6" applyFont="1" applyAlignment="1">
      <alignment vertical="center"/>
    </xf>
    <xf numFmtId="0" fontId="15" fillId="0" borderId="22" xfId="6" applyFont="1" applyBorder="1" applyAlignment="1">
      <alignment vertical="center"/>
    </xf>
    <xf numFmtId="0" fontId="15" fillId="0" borderId="23" xfId="6" applyFont="1" applyBorder="1" applyAlignment="1">
      <alignment vertical="center"/>
    </xf>
    <xf numFmtId="38" fontId="15" fillId="0" borderId="21" xfId="7" applyFont="1" applyFill="1" applyBorder="1" applyAlignment="1">
      <alignment vertical="center"/>
    </xf>
    <xf numFmtId="38" fontId="15" fillId="0" borderId="26" xfId="7" applyFont="1" applyFill="1" applyBorder="1" applyAlignment="1">
      <alignment vertical="center"/>
    </xf>
    <xf numFmtId="38" fontId="15" fillId="0" borderId="25" xfId="7" applyFont="1" applyFill="1" applyBorder="1" applyAlignment="1">
      <alignment vertical="center"/>
    </xf>
    <xf numFmtId="38" fontId="15" fillId="0" borderId="26" xfId="7" applyFont="1" applyBorder="1" applyAlignment="1">
      <alignment vertical="center"/>
    </xf>
    <xf numFmtId="0" fontId="15" fillId="0" borderId="19" xfId="6" applyFont="1" applyBorder="1" applyAlignment="1">
      <alignment vertical="center"/>
    </xf>
    <xf numFmtId="0" fontId="15" fillId="0" borderId="23" xfId="5" applyFont="1" applyBorder="1"/>
    <xf numFmtId="0" fontId="15" fillId="0" borderId="68" xfId="6" applyFont="1" applyBorder="1" applyAlignment="1">
      <alignment vertical="center"/>
    </xf>
    <xf numFmtId="38" fontId="15" fillId="0" borderId="32" xfId="7" applyFont="1" applyFill="1" applyBorder="1" applyAlignment="1">
      <alignment vertical="center"/>
    </xf>
    <xf numFmtId="38" fontId="15" fillId="0" borderId="29" xfId="7" applyFont="1" applyFill="1" applyBorder="1" applyAlignment="1">
      <alignment vertical="center"/>
    </xf>
    <xf numFmtId="0" fontId="15" fillId="0" borderId="15" xfId="6" applyFont="1" applyBorder="1" applyAlignment="1">
      <alignment vertical="center"/>
    </xf>
    <xf numFmtId="38" fontId="15" fillId="0" borderId="69" xfId="7" applyFont="1" applyFill="1" applyBorder="1" applyAlignment="1">
      <alignment vertical="center"/>
    </xf>
    <xf numFmtId="38" fontId="15" fillId="0" borderId="29" xfId="7" applyFont="1" applyBorder="1" applyAlignment="1">
      <alignment vertical="center"/>
    </xf>
    <xf numFmtId="0" fontId="15" fillId="0" borderId="28" xfId="5" applyFont="1" applyBorder="1"/>
    <xf numFmtId="38" fontId="15" fillId="0" borderId="70" xfId="7" applyFont="1" applyFill="1" applyBorder="1" applyAlignment="1"/>
    <xf numFmtId="38" fontId="15" fillId="0" borderId="30" xfId="7" applyFont="1" applyFill="1" applyBorder="1" applyAlignment="1"/>
    <xf numFmtId="0" fontId="15" fillId="0" borderId="30" xfId="6" applyFont="1" applyBorder="1" applyAlignment="1">
      <alignment vertical="center"/>
    </xf>
    <xf numFmtId="38" fontId="15" fillId="0" borderId="69" xfId="7" applyFont="1" applyBorder="1" applyAlignment="1">
      <alignment vertical="center"/>
    </xf>
    <xf numFmtId="38" fontId="15" fillId="0" borderId="32" xfId="7" applyFont="1" applyBorder="1" applyAlignment="1">
      <alignment vertical="center"/>
    </xf>
    <xf numFmtId="0" fontId="15" fillId="0" borderId="18" xfId="6" applyFont="1" applyBorder="1" applyAlignment="1">
      <alignment vertical="center"/>
    </xf>
    <xf numFmtId="0" fontId="15" fillId="0" borderId="28" xfId="6" applyFont="1" applyBorder="1" applyAlignment="1">
      <alignment vertical="center"/>
    </xf>
    <xf numFmtId="0" fontId="15" fillId="0" borderId="51" xfId="6" applyFont="1" applyBorder="1" applyAlignment="1">
      <alignment vertical="center"/>
    </xf>
    <xf numFmtId="38" fontId="15" fillId="0" borderId="21" xfId="7" applyFont="1" applyBorder="1" applyAlignment="1">
      <alignment vertical="center"/>
    </xf>
    <xf numFmtId="38" fontId="15" fillId="0" borderId="25" xfId="7" applyFont="1" applyBorder="1" applyAlignment="1">
      <alignment vertical="center"/>
    </xf>
    <xf numFmtId="0" fontId="15" fillId="0" borderId="52" xfId="6" applyFont="1" applyBorder="1" applyAlignment="1">
      <alignment vertical="center"/>
    </xf>
    <xf numFmtId="0" fontId="15" fillId="0" borderId="53" xfId="6" applyFont="1" applyBorder="1" applyAlignment="1">
      <alignment vertical="center"/>
    </xf>
    <xf numFmtId="0" fontId="15" fillId="0" borderId="54" xfId="6" applyFont="1" applyBorder="1" applyAlignment="1">
      <alignment vertical="center"/>
    </xf>
    <xf numFmtId="0" fontId="15" fillId="0" borderId="55" xfId="6" applyFont="1" applyBorder="1" applyAlignment="1">
      <alignment vertical="center"/>
    </xf>
    <xf numFmtId="38" fontId="15" fillId="0" borderId="64" xfId="7" applyFont="1" applyBorder="1" applyAlignment="1">
      <alignment vertical="center"/>
    </xf>
    <xf numFmtId="38" fontId="15" fillId="0" borderId="58" xfId="7" applyFont="1" applyBorder="1" applyAlignment="1">
      <alignment vertical="center"/>
    </xf>
    <xf numFmtId="38" fontId="15" fillId="0" borderId="57" xfId="7" applyFont="1" applyBorder="1" applyAlignment="1">
      <alignment vertical="center"/>
    </xf>
    <xf numFmtId="0" fontId="8" fillId="0" borderId="15" xfId="6" applyFont="1" applyBorder="1" applyAlignment="1">
      <alignment vertical="center"/>
    </xf>
    <xf numFmtId="0" fontId="8" fillId="0" borderId="22" xfId="6" applyFont="1" applyBorder="1" applyAlignment="1">
      <alignment vertical="center"/>
    </xf>
    <xf numFmtId="0" fontId="8" fillId="0" borderId="30" xfId="6" applyFont="1" applyBorder="1" applyAlignment="1">
      <alignment vertical="center"/>
    </xf>
    <xf numFmtId="38" fontId="8" fillId="0" borderId="69" xfId="7" applyFont="1" applyFill="1" applyBorder="1" applyAlignment="1">
      <alignment vertical="center"/>
    </xf>
    <xf numFmtId="38" fontId="8" fillId="0" borderId="29" xfId="7" applyFont="1" applyFill="1" applyBorder="1" applyAlignment="1">
      <alignment vertical="center"/>
    </xf>
    <xf numFmtId="38" fontId="8" fillId="0" borderId="32" xfId="7" applyFont="1" applyFill="1" applyBorder="1" applyAlignment="1">
      <alignment vertical="center"/>
    </xf>
    <xf numFmtId="0" fontId="8" fillId="0" borderId="0" xfId="6" applyFont="1" applyAlignment="1">
      <alignment vertical="center"/>
    </xf>
    <xf numFmtId="0" fontId="8" fillId="0" borderId="18" xfId="6" applyFont="1" applyBorder="1" applyAlignment="1">
      <alignment vertical="center"/>
    </xf>
    <xf numFmtId="0" fontId="8" fillId="0" borderId="28" xfId="6" applyFont="1" applyBorder="1" applyAlignment="1">
      <alignment vertical="center"/>
    </xf>
    <xf numFmtId="0" fontId="8" fillId="0" borderId="51" xfId="6" applyFont="1" applyBorder="1" applyAlignment="1">
      <alignment vertical="center"/>
    </xf>
    <xf numFmtId="0" fontId="15" fillId="0" borderId="22" xfId="5" applyFont="1" applyBorder="1"/>
    <xf numFmtId="0" fontId="15" fillId="0" borderId="19" xfId="5" applyFont="1" applyBorder="1"/>
    <xf numFmtId="0" fontId="15" fillId="0" borderId="70" xfId="6" applyFont="1" applyBorder="1" applyAlignment="1">
      <alignment vertical="center"/>
    </xf>
    <xf numFmtId="38" fontId="15" fillId="0" borderId="64" xfId="7" applyFont="1" applyFill="1" applyBorder="1" applyAlignment="1">
      <alignment vertical="center"/>
    </xf>
    <xf numFmtId="38" fontId="15" fillId="0" borderId="58" xfId="7" applyFont="1" applyFill="1" applyBorder="1" applyAlignment="1">
      <alignment vertical="center"/>
    </xf>
    <xf numFmtId="38" fontId="15" fillId="0" borderId="57" xfId="7" applyFont="1" applyFill="1" applyBorder="1" applyAlignment="1">
      <alignment vertical="center"/>
    </xf>
    <xf numFmtId="0" fontId="15" fillId="0" borderId="71" xfId="6" applyFont="1" applyBorder="1" applyAlignment="1">
      <alignment vertical="center"/>
    </xf>
    <xf numFmtId="0" fontId="15" fillId="0" borderId="72" xfId="6" applyFont="1" applyBorder="1" applyAlignment="1">
      <alignment vertical="center"/>
    </xf>
    <xf numFmtId="0" fontId="15" fillId="0" borderId="74" xfId="6" applyFont="1" applyBorder="1" applyAlignment="1">
      <alignment vertical="center"/>
    </xf>
    <xf numFmtId="0" fontId="15" fillId="0" borderId="75" xfId="6" applyFont="1" applyBorder="1" applyAlignment="1">
      <alignment vertical="center"/>
    </xf>
    <xf numFmtId="38" fontId="15" fillId="0" borderId="74" xfId="7" applyFont="1" applyBorder="1" applyAlignment="1">
      <alignment vertical="center"/>
    </xf>
    <xf numFmtId="38" fontId="15" fillId="0" borderId="76" xfId="7" applyFont="1" applyBorder="1" applyAlignment="1">
      <alignment vertical="center"/>
    </xf>
    <xf numFmtId="38" fontId="15" fillId="0" borderId="77" xfId="7" applyFont="1" applyBorder="1" applyAlignment="1">
      <alignment vertical="center"/>
    </xf>
    <xf numFmtId="38" fontId="15" fillId="0" borderId="0" xfId="7" applyFont="1" applyBorder="1" applyAlignment="1">
      <alignment vertical="center"/>
    </xf>
    <xf numFmtId="0" fontId="18" fillId="0" borderId="2" xfId="6" applyFont="1" applyBorder="1" applyAlignment="1">
      <alignment vertical="center"/>
    </xf>
    <xf numFmtId="0" fontId="15" fillId="0" borderId="4" xfId="6" applyFont="1" applyBorder="1" applyAlignment="1">
      <alignment vertical="center"/>
    </xf>
    <xf numFmtId="0" fontId="15" fillId="0" borderId="3" xfId="6" applyFont="1" applyBorder="1" applyAlignment="1">
      <alignment vertical="center"/>
    </xf>
    <xf numFmtId="38" fontId="15" fillId="2" borderId="1" xfId="7" applyFont="1" applyFill="1" applyBorder="1" applyAlignment="1">
      <alignment horizontal="center" vertical="center"/>
    </xf>
    <xf numFmtId="0" fontId="15" fillId="0" borderId="79" xfId="6" applyFont="1" applyBorder="1" applyAlignment="1">
      <alignment vertical="center"/>
    </xf>
    <xf numFmtId="0" fontId="15" fillId="0" borderId="67" xfId="6" applyFont="1" applyBorder="1" applyAlignment="1">
      <alignment vertical="center"/>
    </xf>
    <xf numFmtId="0" fontId="15" fillId="0" borderId="80" xfId="6" applyFont="1" applyBorder="1" applyAlignment="1">
      <alignment vertical="center"/>
    </xf>
    <xf numFmtId="38" fontId="15" fillId="0" borderId="81" xfId="7" applyFont="1" applyBorder="1" applyAlignment="1">
      <alignment vertical="center"/>
    </xf>
    <xf numFmtId="0" fontId="15" fillId="0" borderId="21" xfId="6" applyFont="1" applyBorder="1" applyAlignment="1">
      <alignment vertical="center"/>
    </xf>
    <xf numFmtId="38" fontId="15" fillId="0" borderId="30" xfId="7" applyFont="1" applyBorder="1" applyAlignment="1">
      <alignment vertical="center"/>
    </xf>
    <xf numFmtId="0" fontId="15" fillId="0" borderId="16" xfId="6" applyFont="1" applyBorder="1" applyAlignment="1">
      <alignment vertical="center"/>
    </xf>
    <xf numFmtId="0" fontId="15" fillId="0" borderId="85" xfId="6" applyFont="1" applyBorder="1" applyAlignment="1">
      <alignment vertical="center"/>
    </xf>
    <xf numFmtId="38" fontId="15" fillId="0" borderId="23" xfId="7" applyFont="1" applyBorder="1" applyAlignment="1">
      <alignment vertical="center"/>
    </xf>
    <xf numFmtId="0" fontId="15" fillId="0" borderId="64" xfId="6" applyFont="1" applyBorder="1" applyAlignment="1">
      <alignment vertical="center"/>
    </xf>
    <xf numFmtId="0" fontId="15" fillId="0" borderId="86" xfId="6" applyFont="1" applyBorder="1" applyAlignment="1">
      <alignment vertical="center"/>
    </xf>
    <xf numFmtId="0" fontId="15" fillId="2" borderId="3" xfId="6" applyFont="1" applyFill="1" applyBorder="1" applyAlignment="1">
      <alignment horizontal="center" vertical="center"/>
    </xf>
    <xf numFmtId="38" fontId="15" fillId="0" borderId="87" xfId="7" applyFont="1" applyBorder="1" applyAlignment="1">
      <alignment horizontal="center" vertical="center"/>
    </xf>
    <xf numFmtId="38" fontId="15" fillId="0" borderId="88" xfId="7" applyFont="1" applyBorder="1" applyAlignment="1">
      <alignment horizontal="center" vertical="center"/>
    </xf>
    <xf numFmtId="0" fontId="15" fillId="0" borderId="89" xfId="6" applyFont="1" applyBorder="1" applyAlignment="1">
      <alignment vertical="center"/>
    </xf>
    <xf numFmtId="38" fontId="15" fillId="0" borderId="22" xfId="7" applyFont="1" applyBorder="1" applyAlignment="1">
      <alignment horizontal="center" vertical="center"/>
    </xf>
    <xf numFmtId="38" fontId="15" fillId="0" borderId="68" xfId="7" applyFont="1" applyBorder="1" applyAlignment="1">
      <alignment horizontal="center" vertical="center"/>
    </xf>
    <xf numFmtId="0" fontId="15" fillId="0" borderId="59" xfId="6" applyFont="1" applyBorder="1" applyAlignment="1">
      <alignment vertical="center"/>
    </xf>
    <xf numFmtId="0" fontId="15" fillId="0" borderId="2" xfId="6" applyFont="1" applyBorder="1" applyAlignment="1">
      <alignment vertical="center"/>
    </xf>
    <xf numFmtId="38" fontId="15" fillId="0" borderId="4" xfId="7" applyFont="1" applyBorder="1" applyAlignment="1">
      <alignment horizontal="right" vertical="center"/>
    </xf>
    <xf numFmtId="38" fontId="15" fillId="0" borderId="9" xfId="7" applyFont="1" applyBorder="1" applyAlignment="1">
      <alignment horizontal="right" vertical="center"/>
    </xf>
    <xf numFmtId="38" fontId="15" fillId="0" borderId="8" xfId="7" applyFont="1" applyBorder="1" applyAlignment="1">
      <alignment vertical="center"/>
    </xf>
    <xf numFmtId="38" fontId="15" fillId="0" borderId="9" xfId="7" applyFont="1" applyBorder="1" applyAlignment="1">
      <alignment vertical="center"/>
    </xf>
    <xf numFmtId="38" fontId="15" fillId="0" borderId="4" xfId="7" applyFont="1" applyBorder="1" applyAlignment="1">
      <alignment vertical="center"/>
    </xf>
    <xf numFmtId="0" fontId="15" fillId="0" borderId="0" xfId="6" applyFont="1" applyAlignment="1">
      <alignment horizontal="justify" vertical="center" wrapText="1"/>
    </xf>
    <xf numFmtId="0" fontId="17" fillId="0" borderId="0" xfId="6" applyFont="1" applyAlignment="1">
      <alignment horizontal="left" vertical="center"/>
    </xf>
    <xf numFmtId="49" fontId="17" fillId="0" borderId="0" xfId="6" applyNumberFormat="1" applyFont="1" applyAlignment="1">
      <alignment horizontal="center" vertical="center"/>
    </xf>
    <xf numFmtId="0" fontId="17" fillId="0" borderId="0" xfId="5" applyFont="1" applyAlignment="1">
      <alignment vertical="center"/>
    </xf>
    <xf numFmtId="0" fontId="17" fillId="0" borderId="0" xfId="6" applyFont="1" applyAlignment="1">
      <alignment horizontal="justify" vertical="center"/>
    </xf>
    <xf numFmtId="0" fontId="17" fillId="0" borderId="0" xfId="0" applyFont="1" applyAlignment="1">
      <alignment horizontal="left" vertical="center"/>
    </xf>
    <xf numFmtId="0" fontId="17" fillId="0" borderId="0" xfId="0" applyFont="1" applyAlignment="1">
      <alignment horizontal="justify" wrapText="1"/>
    </xf>
    <xf numFmtId="0" fontId="19" fillId="0" borderId="0" xfId="6" applyFont="1" applyAlignment="1">
      <alignment vertical="center"/>
    </xf>
    <xf numFmtId="0" fontId="17" fillId="0" borderId="0" xfId="0" applyFont="1" applyAlignment="1">
      <alignment horizontal="left" vertical="center" indent="2"/>
    </xf>
    <xf numFmtId="0" fontId="17" fillId="0" borderId="0" xfId="0" applyFont="1" applyAlignment="1"/>
    <xf numFmtId="0" fontId="17" fillId="0" borderId="0" xfId="6" applyFont="1" applyAlignment="1">
      <alignment horizontal="left" vertical="center" indent="2"/>
    </xf>
    <xf numFmtId="0" fontId="17" fillId="0" borderId="0" xfId="6" applyFont="1" applyAlignment="1">
      <alignment horizontal="right" vertical="center"/>
    </xf>
    <xf numFmtId="0" fontId="15" fillId="0" borderId="0" xfId="5" applyFont="1"/>
    <xf numFmtId="0" fontId="14" fillId="0" borderId="0" xfId="5" applyFont="1"/>
    <xf numFmtId="38" fontId="15" fillId="0" borderId="0" xfId="5" applyNumberFormat="1" applyFont="1"/>
    <xf numFmtId="0" fontId="16" fillId="0" borderId="0" xfId="5" applyFont="1" applyAlignment="1">
      <alignment vertical="center"/>
    </xf>
    <xf numFmtId="0" fontId="18" fillId="0" borderId="15" xfId="5" applyFont="1" applyBorder="1"/>
    <xf numFmtId="0" fontId="18" fillId="0" borderId="21" xfId="5" applyFont="1" applyBorder="1"/>
    <xf numFmtId="38" fontId="15" fillId="0" borderId="22" xfId="7" applyFont="1" applyFill="1" applyBorder="1"/>
    <xf numFmtId="0" fontId="15" fillId="0" borderId="15" xfId="5" applyFont="1" applyBorder="1"/>
    <xf numFmtId="0" fontId="15" fillId="0" borderId="30" xfId="5" applyFont="1" applyBorder="1"/>
    <xf numFmtId="0" fontId="18" fillId="0" borderId="34" xfId="5" applyFont="1" applyBorder="1"/>
    <xf numFmtId="0" fontId="15" fillId="0" borderId="35" xfId="5" applyFont="1" applyBorder="1"/>
    <xf numFmtId="0" fontId="15" fillId="0" borderId="36" xfId="5" applyFont="1" applyBorder="1"/>
    <xf numFmtId="38" fontId="15" fillId="0" borderId="22" xfId="7" applyFont="1" applyBorder="1"/>
    <xf numFmtId="38" fontId="15" fillId="0" borderId="18" xfId="7" applyFont="1" applyBorder="1"/>
    <xf numFmtId="0" fontId="15" fillId="0" borderId="18" xfId="5" applyFont="1" applyBorder="1"/>
    <xf numFmtId="0" fontId="15" fillId="0" borderId="42" xfId="5" applyFont="1" applyBorder="1"/>
    <xf numFmtId="0" fontId="15" fillId="0" borderId="43" xfId="5" applyFont="1" applyBorder="1"/>
    <xf numFmtId="0" fontId="18" fillId="0" borderId="44" xfId="5" applyFont="1" applyBorder="1"/>
    <xf numFmtId="0" fontId="15" fillId="0" borderId="45" xfId="5" applyFont="1" applyBorder="1"/>
    <xf numFmtId="0" fontId="15" fillId="0" borderId="51" xfId="5" applyFont="1" applyBorder="1"/>
    <xf numFmtId="0" fontId="15" fillId="0" borderId="52" xfId="5" applyFont="1" applyBorder="1"/>
    <xf numFmtId="0" fontId="15" fillId="0" borderId="53" xfId="5" applyFont="1" applyBorder="1"/>
    <xf numFmtId="0" fontId="15" fillId="0" borderId="54" xfId="5" applyFont="1" applyBorder="1"/>
    <xf numFmtId="0" fontId="15" fillId="0" borderId="55" xfId="5" applyFont="1" applyBorder="1"/>
    <xf numFmtId="0" fontId="15" fillId="0" borderId="60" xfId="5" applyFont="1" applyBorder="1"/>
    <xf numFmtId="0" fontId="15" fillId="0" borderId="64" xfId="5" applyFont="1" applyBorder="1"/>
    <xf numFmtId="0" fontId="15" fillId="0" borderId="34" xfId="5" applyFont="1" applyBorder="1"/>
    <xf numFmtId="0" fontId="15" fillId="0" borderId="2" xfId="5" applyFont="1" applyBorder="1"/>
    <xf numFmtId="0" fontId="15" fillId="0" borderId="4" xfId="5" applyFont="1" applyBorder="1"/>
    <xf numFmtId="0" fontId="15" fillId="0" borderId="0" xfId="5" applyFont="1" applyAlignment="1">
      <alignment horizontal="justify" wrapText="1"/>
    </xf>
    <xf numFmtId="38" fontId="15" fillId="0" borderId="0" xfId="7" applyFont="1" applyBorder="1"/>
    <xf numFmtId="38" fontId="15" fillId="0" borderId="17" xfId="7" applyFont="1" applyBorder="1"/>
    <xf numFmtId="38" fontId="15" fillId="0" borderId="19" xfId="7" applyFont="1" applyBorder="1"/>
    <xf numFmtId="0" fontId="17" fillId="0" borderId="0" xfId="5" applyFont="1" applyAlignment="1">
      <alignment horizontal="left" vertical="center"/>
    </xf>
    <xf numFmtId="49" fontId="17" fillId="0" borderId="0" xfId="5" applyNumberFormat="1" applyFont="1" applyAlignment="1">
      <alignment horizontal="center" vertical="center"/>
    </xf>
    <xf numFmtId="0" fontId="17" fillId="0" borderId="0" xfId="5" applyFont="1" applyAlignment="1">
      <alignment horizontal="justify" vertical="center"/>
    </xf>
    <xf numFmtId="0" fontId="15" fillId="0" borderId="0" xfId="5" applyFont="1" applyAlignment="1">
      <alignment horizontal="justify"/>
    </xf>
    <xf numFmtId="38" fontId="15" fillId="0" borderId="0" xfId="7" applyFont="1" applyBorder="1" applyAlignment="1"/>
    <xf numFmtId="0" fontId="17" fillId="0" borderId="0" xfId="5" applyFont="1"/>
    <xf numFmtId="0" fontId="19" fillId="0" borderId="0" xfId="5" applyFont="1"/>
    <xf numFmtId="0" fontId="17" fillId="0" borderId="0" xfId="5" applyFont="1" applyAlignment="1">
      <alignment horizontal="justify"/>
    </xf>
    <xf numFmtId="38" fontId="17" fillId="0" borderId="0" xfId="7" applyFont="1" applyBorder="1" applyAlignment="1"/>
    <xf numFmtId="38" fontId="15" fillId="0" borderId="0" xfId="7" applyFont="1" applyFill="1" applyBorder="1" applyAlignment="1"/>
    <xf numFmtId="0" fontId="17" fillId="0" borderId="0" xfId="8" applyFont="1" applyAlignment="1">
      <alignment vertical="center"/>
    </xf>
    <xf numFmtId="0" fontId="17" fillId="0" borderId="0" xfId="5" applyFont="1" applyAlignment="1">
      <alignment horizontal="left" vertical="center"/>
    </xf>
    <xf numFmtId="0" fontId="12" fillId="0" borderId="0" xfId="6" applyFont="1" applyAlignment="1">
      <alignment vertical="center"/>
    </xf>
    <xf numFmtId="0" fontId="15" fillId="0" borderId="18" xfId="6" applyFont="1" applyFill="1" applyBorder="1" applyAlignment="1">
      <alignment vertical="center"/>
    </xf>
    <xf numFmtId="0" fontId="15" fillId="0" borderId="28" xfId="6" applyFont="1" applyFill="1" applyBorder="1" applyAlignment="1">
      <alignment vertical="center"/>
    </xf>
    <xf numFmtId="0" fontId="15" fillId="0" borderId="23" xfId="5" applyFont="1" applyFill="1" applyBorder="1"/>
    <xf numFmtId="0" fontId="15" fillId="0" borderId="22" xfId="6" applyFont="1" applyFill="1" applyBorder="1" applyAlignment="1">
      <alignment vertical="center"/>
    </xf>
    <xf numFmtId="0" fontId="15" fillId="0" borderId="30" xfId="6" applyFont="1" applyFill="1" applyBorder="1" applyAlignment="1">
      <alignment vertical="center"/>
    </xf>
    <xf numFmtId="0" fontId="15" fillId="0" borderId="19" xfId="5" applyFont="1" applyFill="1" applyBorder="1"/>
    <xf numFmtId="0" fontId="15" fillId="0" borderId="28" xfId="5" applyFont="1" applyFill="1" applyBorder="1"/>
    <xf numFmtId="0" fontId="15" fillId="0" borderId="30" xfId="5" applyFont="1" applyFill="1" applyBorder="1"/>
    <xf numFmtId="0" fontId="15" fillId="0" borderId="36" xfId="5" applyFont="1" applyFill="1" applyBorder="1"/>
    <xf numFmtId="0" fontId="15" fillId="0" borderId="29" xfId="5" applyFont="1" applyFill="1" applyBorder="1"/>
    <xf numFmtId="0" fontId="15" fillId="0" borderId="22" xfId="5" applyFont="1" applyFill="1" applyBorder="1" applyAlignment="1">
      <alignment horizontal="left" vertical="center" wrapText="1"/>
    </xf>
    <xf numFmtId="0" fontId="15" fillId="0" borderId="41" xfId="6" applyFont="1" applyFill="1" applyBorder="1" applyAlignment="1">
      <alignment horizontal="left" vertical="center" wrapText="1"/>
    </xf>
    <xf numFmtId="0" fontId="15" fillId="0" borderId="19" xfId="6" applyFont="1" applyFill="1" applyBorder="1" applyAlignment="1">
      <alignment vertical="center"/>
    </xf>
    <xf numFmtId="0" fontId="15" fillId="0" borderId="66" xfId="5" applyFont="1" applyFill="1" applyBorder="1"/>
    <xf numFmtId="0" fontId="15" fillId="0" borderId="65" xfId="5" applyFont="1" applyFill="1" applyBorder="1"/>
    <xf numFmtId="0" fontId="15" fillId="0" borderId="23" xfId="6" applyFont="1" applyFill="1" applyBorder="1" applyAlignment="1">
      <alignment vertical="center"/>
    </xf>
    <xf numFmtId="0" fontId="15" fillId="0" borderId="0" xfId="6" applyFont="1" applyFill="1" applyBorder="1" applyAlignment="1">
      <alignment horizontal="left" vertical="center" wrapText="1"/>
    </xf>
    <xf numFmtId="0" fontId="15" fillId="0" borderId="17" xfId="6" applyFont="1" applyFill="1" applyBorder="1" applyAlignment="1">
      <alignment horizontal="left" vertical="center" wrapText="1"/>
    </xf>
    <xf numFmtId="0" fontId="15" fillId="0" borderId="68" xfId="6" applyFont="1" applyFill="1" applyBorder="1" applyAlignment="1">
      <alignment vertical="center"/>
    </xf>
    <xf numFmtId="0" fontId="15" fillId="0" borderId="29" xfId="5" applyFont="1" applyFill="1" applyBorder="1" applyAlignment="1">
      <alignment horizontal="left" vertical="center" wrapText="1"/>
    </xf>
    <xf numFmtId="38" fontId="15" fillId="0" borderId="22" xfId="7" applyFont="1" applyFill="1" applyBorder="1" applyAlignment="1"/>
    <xf numFmtId="0" fontId="9" fillId="0" borderId="0" xfId="12" applyFont="1" applyAlignment="1">
      <alignment horizontal="center" vertical="center"/>
    </xf>
    <xf numFmtId="0" fontId="12" fillId="0" borderId="0" xfId="12" applyFont="1" applyAlignment="1">
      <alignment horizontal="left" vertical="center"/>
    </xf>
    <xf numFmtId="38" fontId="15" fillId="0" borderId="90" xfId="7" applyFont="1" applyBorder="1" applyAlignment="1">
      <alignment vertical="center"/>
    </xf>
    <xf numFmtId="38" fontId="15" fillId="0" borderId="91" xfId="7" applyFont="1" applyBorder="1" applyAlignment="1">
      <alignment vertical="center"/>
    </xf>
    <xf numFmtId="38" fontId="15" fillId="0" borderId="92" xfId="7" applyFont="1" applyBorder="1" applyAlignment="1">
      <alignment vertical="center"/>
    </xf>
    <xf numFmtId="38" fontId="15" fillId="0" borderId="91" xfId="7" applyFont="1" applyBorder="1" applyAlignment="1">
      <alignment horizontal="center" vertical="center"/>
    </xf>
    <xf numFmtId="38" fontId="15" fillId="0" borderId="93" xfId="7" applyFont="1" applyBorder="1" applyAlignment="1">
      <alignment vertical="center"/>
    </xf>
    <xf numFmtId="38" fontId="15" fillId="0" borderId="56" xfId="7" applyFont="1" applyBorder="1" applyAlignment="1">
      <alignment vertical="center"/>
    </xf>
    <xf numFmtId="38" fontId="15" fillId="0" borderId="58" xfId="7" applyFont="1" applyBorder="1" applyAlignment="1">
      <alignment horizontal="center" vertical="center"/>
    </xf>
    <xf numFmtId="38" fontId="15" fillId="0" borderId="94" xfId="7" applyFont="1" applyBorder="1" applyAlignment="1">
      <alignment vertical="center"/>
    </xf>
    <xf numFmtId="38" fontId="15" fillId="2" borderId="69" xfId="7" applyFont="1" applyFill="1" applyBorder="1" applyAlignment="1">
      <alignment vertical="center"/>
    </xf>
    <xf numFmtId="38" fontId="15" fillId="2" borderId="29" xfId="7" applyFont="1" applyFill="1" applyBorder="1" applyAlignment="1">
      <alignment vertical="center"/>
    </xf>
    <xf numFmtId="38" fontId="15" fillId="2" borderId="25" xfId="7" applyFont="1" applyFill="1" applyBorder="1" applyAlignment="1">
      <alignment vertical="center"/>
    </xf>
    <xf numFmtId="38" fontId="15" fillId="2" borderId="32" xfId="7" applyFont="1" applyFill="1" applyBorder="1" applyAlignment="1">
      <alignment vertical="center"/>
    </xf>
    <xf numFmtId="38" fontId="15" fillId="2" borderId="33" xfId="7" applyFont="1" applyFill="1" applyBorder="1" applyAlignment="1">
      <alignment vertical="center"/>
    </xf>
    <xf numFmtId="38" fontId="15" fillId="2" borderId="27" xfId="7" applyFont="1" applyFill="1" applyBorder="1" applyAlignment="1">
      <alignment vertical="center"/>
    </xf>
    <xf numFmtId="38" fontId="15" fillId="2" borderId="59" xfId="7" applyFont="1" applyFill="1" applyBorder="1" applyAlignment="1">
      <alignment vertical="center"/>
    </xf>
    <xf numFmtId="38" fontId="15" fillId="2" borderId="20" xfId="7" applyFont="1" applyFill="1" applyBorder="1" applyAlignment="1">
      <alignment vertical="center"/>
    </xf>
    <xf numFmtId="38" fontId="8" fillId="2" borderId="33" xfId="7" applyFont="1" applyFill="1" applyBorder="1" applyAlignment="1">
      <alignment vertical="center"/>
    </xf>
    <xf numFmtId="38" fontId="15" fillId="2" borderId="14" xfId="7" applyFont="1" applyFill="1" applyBorder="1" applyAlignment="1">
      <alignment vertical="center"/>
    </xf>
    <xf numFmtId="38" fontId="15" fillId="2" borderId="78" xfId="7" applyFont="1" applyFill="1" applyBorder="1" applyAlignment="1">
      <alignment vertical="center"/>
    </xf>
    <xf numFmtId="38" fontId="15" fillId="2" borderId="15" xfId="7" applyFont="1" applyFill="1" applyBorder="1" applyAlignment="1">
      <alignment vertical="center"/>
    </xf>
    <xf numFmtId="38" fontId="15" fillId="2" borderId="18" xfId="7" applyFont="1" applyFill="1" applyBorder="1" applyAlignment="1">
      <alignment vertical="center"/>
    </xf>
    <xf numFmtId="38" fontId="15" fillId="2" borderId="17" xfId="7" applyFont="1" applyFill="1" applyBorder="1" applyAlignment="1">
      <alignment vertical="center"/>
    </xf>
    <xf numFmtId="38" fontId="15" fillId="2" borderId="21" xfId="7" applyFont="1" applyFill="1" applyBorder="1" applyAlignment="1">
      <alignment vertical="center"/>
    </xf>
    <xf numFmtId="38" fontId="15" fillId="2" borderId="26" xfId="7" applyFont="1" applyFill="1" applyBorder="1" applyAlignment="1">
      <alignment vertical="center"/>
    </xf>
    <xf numFmtId="38" fontId="8" fillId="2" borderId="29" xfId="7" applyFont="1" applyFill="1" applyBorder="1" applyAlignment="1">
      <alignment vertical="center"/>
    </xf>
    <xf numFmtId="38" fontId="8" fillId="2" borderId="32" xfId="7" applyFont="1" applyFill="1" applyBorder="1" applyAlignment="1">
      <alignment vertical="center"/>
    </xf>
    <xf numFmtId="38" fontId="15" fillId="2" borderId="71" xfId="7" applyFont="1" applyFill="1" applyBorder="1" applyAlignment="1">
      <alignment vertical="center"/>
    </xf>
    <xf numFmtId="38" fontId="15" fillId="2" borderId="43" xfId="7" applyFont="1" applyFill="1" applyBorder="1" applyAlignment="1">
      <alignment vertical="center"/>
    </xf>
    <xf numFmtId="38" fontId="15" fillId="2" borderId="73" xfId="7" applyFont="1" applyFill="1" applyBorder="1" applyAlignment="1">
      <alignment vertical="center"/>
    </xf>
    <xf numFmtId="38" fontId="15" fillId="2" borderId="84" xfId="7" applyFont="1" applyFill="1" applyBorder="1" applyAlignment="1">
      <alignment vertical="center"/>
    </xf>
    <xf numFmtId="38" fontId="15" fillId="2" borderId="55" xfId="7" applyFont="1" applyFill="1" applyBorder="1" applyAlignment="1">
      <alignment vertical="center"/>
    </xf>
    <xf numFmtId="38" fontId="15" fillId="2" borderId="58" xfId="7" applyFont="1" applyFill="1" applyBorder="1" applyAlignment="1">
      <alignment vertical="center"/>
    </xf>
    <xf numFmtId="38" fontId="15" fillId="2" borderId="57" xfId="7" applyFont="1" applyFill="1" applyBorder="1" applyAlignment="1">
      <alignment vertical="center"/>
    </xf>
    <xf numFmtId="38" fontId="15" fillId="2" borderId="82" xfId="7" applyFont="1" applyFill="1" applyBorder="1" applyAlignment="1">
      <alignment vertical="center"/>
    </xf>
    <xf numFmtId="38" fontId="15" fillId="2" borderId="83" xfId="7" applyFont="1" applyFill="1" applyBorder="1" applyAlignment="1">
      <alignment vertical="center"/>
    </xf>
    <xf numFmtId="38" fontId="15" fillId="0" borderId="24" xfId="7" applyFont="1" applyFill="1" applyBorder="1" applyAlignment="1"/>
    <xf numFmtId="38" fontId="15" fillId="2" borderId="24" xfId="7" applyFont="1" applyFill="1" applyBorder="1" applyAlignment="1"/>
    <xf numFmtId="38" fontId="15" fillId="2" borderId="25" xfId="7" applyFont="1" applyFill="1" applyBorder="1" applyAlignment="1"/>
    <xf numFmtId="38" fontId="15" fillId="2" borderId="26" xfId="7" applyFont="1" applyFill="1" applyBorder="1" applyAlignment="1"/>
    <xf numFmtId="38" fontId="15" fillId="2" borderId="27" xfId="7" applyFont="1" applyFill="1" applyBorder="1" applyAlignment="1"/>
    <xf numFmtId="177" fontId="15" fillId="0" borderId="16" xfId="7" applyNumberFormat="1" applyFont="1" applyBorder="1" applyAlignment="1"/>
    <xf numFmtId="177" fontId="15" fillId="0" borderId="17" xfId="7" applyNumberFormat="1" applyFont="1" applyBorder="1" applyAlignment="1"/>
    <xf numFmtId="177" fontId="15" fillId="0" borderId="18" xfId="7" applyNumberFormat="1" applyFont="1" applyBorder="1" applyAlignment="1"/>
    <xf numFmtId="177" fontId="15" fillId="0" borderId="19" xfId="7" applyNumberFormat="1" applyFont="1" applyBorder="1" applyAlignment="1"/>
    <xf numFmtId="177" fontId="15" fillId="2" borderId="20" xfId="7" applyNumberFormat="1" applyFont="1" applyFill="1" applyBorder="1" applyAlignment="1"/>
    <xf numFmtId="38" fontId="15" fillId="2" borderId="22" xfId="7" applyFont="1" applyFill="1" applyBorder="1" applyAlignment="1"/>
    <xf numFmtId="38" fontId="15" fillId="0" borderId="25" xfId="7" applyFont="1" applyFill="1" applyBorder="1" applyAlignment="1"/>
    <xf numFmtId="38" fontId="15" fillId="0" borderId="29" xfId="7" applyFont="1" applyBorder="1" applyAlignment="1"/>
    <xf numFmtId="38" fontId="15" fillId="0" borderId="31" xfId="7" applyFont="1" applyBorder="1" applyAlignment="1"/>
    <xf numFmtId="38" fontId="15" fillId="2" borderId="31" xfId="7" applyFont="1" applyFill="1" applyBorder="1" applyAlignment="1"/>
    <xf numFmtId="38" fontId="15" fillId="0" borderId="32" xfId="7" applyFont="1" applyBorder="1" applyAlignment="1"/>
    <xf numFmtId="38" fontId="15" fillId="2" borderId="33" xfId="7" applyFont="1" applyFill="1" applyBorder="1" applyAlignment="1"/>
    <xf numFmtId="38" fontId="15" fillId="0" borderId="24" xfId="7" applyFont="1" applyBorder="1" applyAlignment="1"/>
    <xf numFmtId="38" fontId="15" fillId="0" borderId="25" xfId="7" applyFont="1" applyBorder="1" applyAlignment="1"/>
    <xf numFmtId="38" fontId="15" fillId="0" borderId="26" xfId="7" applyFont="1" applyBorder="1" applyAlignment="1"/>
    <xf numFmtId="38" fontId="15" fillId="2" borderId="6" xfId="7" applyFont="1" applyFill="1" applyBorder="1" applyAlignment="1"/>
    <xf numFmtId="38" fontId="15" fillId="0" borderId="31" xfId="7" applyFont="1" applyFill="1" applyBorder="1" applyAlignment="1"/>
    <xf numFmtId="38" fontId="15" fillId="0" borderId="29" xfId="7" applyFont="1" applyFill="1" applyBorder="1" applyAlignment="1"/>
    <xf numFmtId="38" fontId="15" fillId="0" borderId="26" xfId="7" applyFont="1" applyFill="1" applyBorder="1" applyAlignment="1"/>
    <xf numFmtId="38" fontId="15" fillId="0" borderId="32" xfId="7" applyFont="1" applyFill="1" applyBorder="1" applyAlignment="1"/>
    <xf numFmtId="38" fontId="15" fillId="0" borderId="28" xfId="7" applyFont="1" applyFill="1" applyBorder="1" applyAlignment="1"/>
    <xf numFmtId="38" fontId="15" fillId="0" borderId="22" xfId="7" applyFont="1" applyBorder="1" applyAlignment="1"/>
    <xf numFmtId="38" fontId="15" fillId="0" borderId="28" xfId="7" applyFont="1" applyBorder="1" applyAlignment="1"/>
    <xf numFmtId="38" fontId="15" fillId="2" borderId="50" xfId="7" applyFont="1" applyFill="1" applyBorder="1" applyAlignment="1"/>
    <xf numFmtId="38" fontId="15" fillId="0" borderId="56" xfId="7" applyFont="1" applyBorder="1" applyAlignment="1"/>
    <xf numFmtId="38" fontId="15" fillId="0" borderId="57" xfId="7" applyFont="1" applyBorder="1" applyAlignment="1"/>
    <xf numFmtId="38" fontId="15" fillId="0" borderId="58" xfId="7" applyFont="1" applyBorder="1" applyAlignment="1"/>
    <xf numFmtId="38" fontId="15" fillId="0" borderId="54" xfId="7" applyFont="1" applyBorder="1" applyAlignment="1"/>
    <xf numFmtId="38" fontId="15" fillId="2" borderId="59" xfId="7" applyFont="1" applyFill="1" applyBorder="1" applyAlignment="1"/>
    <xf numFmtId="38" fontId="15" fillId="2" borderId="5" xfId="7" applyFont="1" applyFill="1" applyBorder="1" applyAlignment="1"/>
    <xf numFmtId="38" fontId="15" fillId="0" borderId="7" xfId="7" applyFont="1" applyFill="1" applyBorder="1" applyAlignment="1"/>
    <xf numFmtId="38" fontId="15" fillId="0" borderId="8" xfId="7" applyFont="1" applyFill="1" applyBorder="1" applyAlignment="1"/>
    <xf numFmtId="38" fontId="15" fillId="0" borderId="9" xfId="7" applyFont="1" applyFill="1" applyBorder="1" applyAlignment="1"/>
    <xf numFmtId="38" fontId="15" fillId="0" borderId="10" xfId="7" applyFont="1" applyFill="1" applyBorder="1" applyAlignment="1"/>
    <xf numFmtId="38" fontId="15" fillId="2" borderId="1" xfId="7" applyFont="1" applyFill="1" applyBorder="1" applyAlignment="1"/>
    <xf numFmtId="38" fontId="15" fillId="2" borderId="32" xfId="7" applyFont="1" applyFill="1" applyBorder="1" applyAlignment="1"/>
    <xf numFmtId="38" fontId="15" fillId="2" borderId="29" xfId="7" applyFont="1" applyFill="1" applyBorder="1" applyAlignment="1"/>
    <xf numFmtId="38" fontId="15" fillId="2" borderId="37" xfId="7" applyFont="1" applyFill="1" applyBorder="1" applyAlignment="1"/>
    <xf numFmtId="38" fontId="15" fillId="2" borderId="38" xfId="7" applyFont="1" applyFill="1" applyBorder="1" applyAlignment="1"/>
    <xf numFmtId="38" fontId="15" fillId="2" borderId="39" xfId="7" applyFont="1" applyFill="1" applyBorder="1" applyAlignment="1"/>
    <xf numFmtId="38" fontId="15" fillId="2" borderId="35" xfId="7" applyFont="1" applyFill="1" applyBorder="1" applyAlignment="1"/>
    <xf numFmtId="38" fontId="15" fillId="2" borderId="46" xfId="7" applyFont="1" applyFill="1" applyBorder="1" applyAlignment="1"/>
    <xf numFmtId="38" fontId="15" fillId="2" borderId="47" xfId="7" applyFont="1" applyFill="1" applyBorder="1" applyAlignment="1"/>
    <xf numFmtId="38" fontId="15" fillId="2" borderId="48" xfId="7" applyFont="1" applyFill="1" applyBorder="1" applyAlignment="1"/>
    <xf numFmtId="38" fontId="15" fillId="2" borderId="49" xfId="7" applyFont="1" applyFill="1" applyBorder="1" applyAlignment="1"/>
    <xf numFmtId="38" fontId="15" fillId="2" borderId="28" xfId="7" applyFont="1" applyFill="1" applyBorder="1" applyAlignment="1"/>
    <xf numFmtId="38" fontId="15" fillId="2" borderId="61" xfId="7" applyFont="1" applyFill="1" applyBorder="1" applyAlignment="1"/>
    <xf numFmtId="38" fontId="15" fillId="2" borderId="62" xfId="7" applyFont="1" applyFill="1" applyBorder="1" applyAlignment="1"/>
    <xf numFmtId="38" fontId="15" fillId="2" borderId="63" xfId="7" applyFont="1" applyFill="1" applyBorder="1" applyAlignment="1"/>
    <xf numFmtId="38" fontId="15" fillId="2" borderId="53" xfId="7" applyFont="1" applyFill="1" applyBorder="1" applyAlignment="1"/>
    <xf numFmtId="0" fontId="8" fillId="0" borderId="1" xfId="12" applyFont="1" applyBorder="1" applyAlignment="1">
      <alignment horizontal="center" vertical="center"/>
    </xf>
    <xf numFmtId="0" fontId="8" fillId="0" borderId="2" xfId="12" applyFont="1" applyBorder="1" applyAlignment="1">
      <alignment horizontal="center" vertical="center"/>
    </xf>
    <xf numFmtId="0" fontId="8" fillId="0" borderId="3" xfId="12" applyFont="1" applyBorder="1" applyAlignment="1">
      <alignment horizontal="center" vertical="center"/>
    </xf>
    <xf numFmtId="0" fontId="9" fillId="0" borderId="0" xfId="12" applyFont="1" applyAlignment="1">
      <alignment horizontal="center" vertical="center"/>
    </xf>
    <xf numFmtId="0" fontId="10" fillId="0" borderId="6" xfId="12" applyFont="1" applyBorder="1" applyAlignment="1">
      <alignment horizontal="center" vertical="center"/>
    </xf>
    <xf numFmtId="0" fontId="10" fillId="0" borderId="5" xfId="12" applyFont="1" applyBorder="1" applyAlignment="1">
      <alignment horizontal="center" vertical="center"/>
    </xf>
    <xf numFmtId="0" fontId="10" fillId="0" borderId="5" xfId="12" applyFont="1" applyBorder="1" applyAlignment="1">
      <alignment vertical="center"/>
    </xf>
    <xf numFmtId="176" fontId="8" fillId="0" borderId="2" xfId="12" applyNumberFormat="1" applyFont="1" applyBorder="1" applyAlignment="1">
      <alignment horizontal="center" vertical="center"/>
    </xf>
    <xf numFmtId="176" fontId="8" fillId="0" borderId="4" xfId="12" applyNumberFormat="1" applyFont="1" applyBorder="1" applyAlignment="1">
      <alignment horizontal="center" vertical="center"/>
    </xf>
    <xf numFmtId="176" fontId="8" fillId="0" borderId="3" xfId="12" applyNumberFormat="1" applyFont="1" applyBorder="1" applyAlignment="1">
      <alignment horizontal="center" vertical="center"/>
    </xf>
    <xf numFmtId="0" fontId="8" fillId="0" borderId="0" xfId="12" applyFont="1" applyFill="1" applyAlignment="1">
      <alignment horizontal="left" vertical="center" wrapText="1"/>
    </xf>
    <xf numFmtId="0" fontId="8" fillId="0" borderId="0" xfId="12" applyFont="1" applyFill="1" applyAlignment="1">
      <alignment vertical="center" wrapText="1"/>
    </xf>
    <xf numFmtId="0" fontId="8" fillId="0" borderId="6" xfId="12" applyFont="1" applyBorder="1" applyAlignment="1">
      <alignment horizontal="center" vertical="center"/>
    </xf>
    <xf numFmtId="0" fontId="8" fillId="0" borderId="5" xfId="12" applyFont="1" applyBorder="1" applyAlignment="1">
      <alignment horizontal="center" vertical="center"/>
    </xf>
    <xf numFmtId="0" fontId="17" fillId="0" borderId="0" xfId="0" applyFont="1" applyAlignment="1">
      <alignment horizontal="center"/>
    </xf>
    <xf numFmtId="0" fontId="15" fillId="0" borderId="34" xfId="6" applyFont="1" applyBorder="1" applyAlignment="1">
      <alignment horizontal="left" vertical="center"/>
    </xf>
    <xf numFmtId="0" fontId="15" fillId="0" borderId="36" xfId="6" applyFont="1" applyBorder="1" applyAlignment="1">
      <alignment horizontal="left" vertical="center"/>
    </xf>
    <xf numFmtId="0" fontId="15" fillId="0" borderId="38" xfId="6" applyFont="1" applyBorder="1" applyAlignment="1">
      <alignment horizontal="left" vertical="center"/>
    </xf>
    <xf numFmtId="0" fontId="15" fillId="0" borderId="52" xfId="6" applyFont="1" applyBorder="1" applyAlignment="1">
      <alignment horizontal="left" vertical="center"/>
    </xf>
    <xf numFmtId="0" fontId="15" fillId="0" borderId="60" xfId="6" applyFont="1" applyBorder="1" applyAlignment="1">
      <alignment horizontal="left" vertical="center"/>
    </xf>
    <xf numFmtId="0" fontId="15" fillId="0" borderId="62" xfId="6" applyFont="1" applyBorder="1" applyAlignment="1">
      <alignment horizontal="left" vertical="center"/>
    </xf>
    <xf numFmtId="0" fontId="15" fillId="0" borderId="22" xfId="6" applyFont="1" applyFill="1" applyBorder="1" applyAlignment="1">
      <alignment horizontal="left" vertical="center" wrapText="1"/>
    </xf>
    <xf numFmtId="0" fontId="15" fillId="0" borderId="23" xfId="6" applyFont="1" applyFill="1" applyBorder="1" applyAlignment="1">
      <alignment horizontal="left" vertical="center" wrapText="1"/>
    </xf>
    <xf numFmtId="0" fontId="15" fillId="0" borderId="25" xfId="6" applyFont="1" applyFill="1" applyBorder="1" applyAlignment="1">
      <alignment horizontal="left" vertical="center" wrapText="1"/>
    </xf>
    <xf numFmtId="0" fontId="15" fillId="0" borderId="19" xfId="6" applyFont="1" applyFill="1" applyBorder="1" applyAlignment="1">
      <alignment horizontal="left" vertical="center" wrapText="1"/>
    </xf>
    <xf numFmtId="0" fontId="15" fillId="0" borderId="0" xfId="6" applyFont="1" applyFill="1" applyAlignment="1">
      <alignment horizontal="left" vertical="center" wrapText="1"/>
    </xf>
    <xf numFmtId="0" fontId="15" fillId="0" borderId="17" xfId="6" applyFont="1" applyFill="1" applyBorder="1" applyAlignment="1">
      <alignment horizontal="left" vertical="center" wrapText="1"/>
    </xf>
    <xf numFmtId="0" fontId="15" fillId="0" borderId="40" xfId="6" applyFont="1" applyFill="1" applyBorder="1" applyAlignment="1">
      <alignment horizontal="left" vertical="center" wrapText="1"/>
    </xf>
    <xf numFmtId="0" fontId="15" fillId="0" borderId="67" xfId="6" applyFont="1" applyFill="1" applyBorder="1" applyAlignment="1">
      <alignment horizontal="left" vertical="center" wrapText="1"/>
    </xf>
    <xf numFmtId="0" fontId="15" fillId="0" borderId="41" xfId="6" applyFont="1" applyFill="1" applyBorder="1" applyAlignment="1">
      <alignment horizontal="left" vertical="center" wrapText="1"/>
    </xf>
    <xf numFmtId="0" fontId="15" fillId="0" borderId="29" xfId="6" applyFont="1" applyFill="1" applyBorder="1" applyAlignment="1">
      <alignment vertical="center"/>
    </xf>
    <xf numFmtId="0" fontId="15" fillId="0" borderId="28" xfId="6" applyFont="1" applyFill="1" applyBorder="1" applyAlignment="1">
      <alignment vertical="center"/>
    </xf>
    <xf numFmtId="0" fontId="15" fillId="0" borderId="0" xfId="6" applyFont="1" applyFill="1" applyBorder="1" applyAlignment="1">
      <alignment horizontal="left" vertical="center" wrapText="1"/>
    </xf>
    <xf numFmtId="38" fontId="15" fillId="0" borderId="29" xfId="7" applyFont="1" applyFill="1" applyBorder="1" applyAlignment="1">
      <alignment horizontal="left"/>
    </xf>
    <xf numFmtId="38" fontId="15" fillId="0" borderId="28" xfId="7" applyFont="1" applyFill="1" applyBorder="1" applyAlignment="1">
      <alignment horizontal="left"/>
    </xf>
    <xf numFmtId="0" fontId="15" fillId="2" borderId="2" xfId="6" applyFont="1" applyFill="1" applyBorder="1" applyAlignment="1">
      <alignment horizontal="center" vertical="center"/>
    </xf>
    <xf numFmtId="0" fontId="15" fillId="2" borderId="4" xfId="6" applyFont="1" applyFill="1" applyBorder="1" applyAlignment="1">
      <alignment horizontal="center" vertical="center"/>
    </xf>
    <xf numFmtId="0" fontId="17" fillId="2" borderId="6" xfId="6" applyFont="1" applyFill="1" applyBorder="1" applyAlignment="1">
      <alignment horizontal="center" vertical="center" wrapText="1"/>
    </xf>
    <xf numFmtId="0" fontId="17" fillId="2" borderId="14" xfId="6" applyFont="1" applyFill="1" applyBorder="1" applyAlignment="1">
      <alignment horizontal="center" vertical="center" wrapText="1"/>
    </xf>
    <xf numFmtId="0" fontId="15" fillId="2" borderId="11" xfId="6" applyFont="1" applyFill="1" applyBorder="1" applyAlignment="1">
      <alignment horizontal="center" vertical="center"/>
    </xf>
    <xf numFmtId="0" fontId="15" fillId="2" borderId="12" xfId="6" applyFont="1" applyFill="1" applyBorder="1" applyAlignment="1">
      <alignment horizontal="center" vertical="center"/>
    </xf>
    <xf numFmtId="0" fontId="17" fillId="0" borderId="0" xfId="6" applyFont="1" applyAlignment="1">
      <alignment horizontal="left" vertical="center"/>
    </xf>
    <xf numFmtId="0" fontId="15" fillId="0" borderId="28" xfId="5" applyFont="1" applyBorder="1" applyAlignment="1">
      <alignment wrapText="1"/>
    </xf>
    <xf numFmtId="0" fontId="15" fillId="0" borderId="30" xfId="5" applyFont="1" applyBorder="1" applyAlignment="1">
      <alignment wrapText="1"/>
    </xf>
    <xf numFmtId="0" fontId="15" fillId="2" borderId="2" xfId="5" applyFont="1" applyFill="1" applyBorder="1" applyAlignment="1">
      <alignment horizontal="center"/>
    </xf>
    <xf numFmtId="0" fontId="15" fillId="2" borderId="4" xfId="5" applyFont="1" applyFill="1" applyBorder="1" applyAlignment="1">
      <alignment horizontal="center"/>
    </xf>
    <xf numFmtId="0" fontId="15" fillId="0" borderId="29" xfId="6" applyFont="1" applyFill="1" applyBorder="1" applyAlignment="1">
      <alignment horizontal="left" vertical="center"/>
    </xf>
    <xf numFmtId="0" fontId="17" fillId="2" borderId="6" xfId="5" applyFont="1" applyFill="1" applyBorder="1" applyAlignment="1">
      <alignment horizontal="center" vertical="center" wrapText="1"/>
    </xf>
    <xf numFmtId="0" fontId="17" fillId="2" borderId="14" xfId="5" applyFont="1" applyFill="1" applyBorder="1" applyAlignment="1">
      <alignment horizontal="center" vertical="center" wrapText="1"/>
    </xf>
    <xf numFmtId="0" fontId="15" fillId="2" borderId="11" xfId="5" applyFont="1" applyFill="1" applyBorder="1" applyAlignment="1">
      <alignment horizontal="center"/>
    </xf>
    <xf numFmtId="0" fontId="15" fillId="2" borderId="12" xfId="5" applyFont="1" applyFill="1" applyBorder="1" applyAlignment="1">
      <alignment horizontal="center"/>
    </xf>
    <xf numFmtId="0" fontId="15" fillId="0" borderId="18" xfId="5" applyFont="1" applyBorder="1" applyAlignment="1">
      <alignment horizontal="center"/>
    </xf>
    <xf numFmtId="0" fontId="15" fillId="0" borderId="22" xfId="5" applyFont="1" applyBorder="1" applyAlignment="1">
      <alignment wrapText="1"/>
    </xf>
    <xf numFmtId="0" fontId="15" fillId="0" borderId="23" xfId="5" applyFont="1" applyBorder="1" applyAlignment="1">
      <alignment wrapText="1"/>
    </xf>
  </cellXfs>
  <cellStyles count="17">
    <cellStyle name="パーセント 2" xfId="2" xr:uid="{00000000-0005-0000-0000-000000000000}"/>
    <cellStyle name="桁区切り 2" xfId="1" xr:uid="{00000000-0005-0000-0000-000001000000}"/>
    <cellStyle name="桁区切り 2 2" xfId="7" xr:uid="{00000000-0005-0000-0000-000002000000}"/>
    <cellStyle name="通貨 2" xfId="11" xr:uid="{00000000-0005-0000-0000-000003000000}"/>
    <cellStyle name="通貨 3" xfId="13" xr:uid="{0C65F81D-8353-4EF2-9615-7370EB8ED748}"/>
    <cellStyle name="標準" xfId="0" builtinId="0"/>
    <cellStyle name="標準 10" xfId="9" xr:uid="{00000000-0005-0000-0000-000005000000}"/>
    <cellStyle name="標準 15" xfId="8" xr:uid="{00000000-0005-0000-0000-000006000000}"/>
    <cellStyle name="標準 16" xfId="6" xr:uid="{00000000-0005-0000-0000-000007000000}"/>
    <cellStyle name="標準 17" xfId="5" xr:uid="{00000000-0005-0000-0000-000008000000}"/>
    <cellStyle name="標準 2" xfId="3" xr:uid="{00000000-0005-0000-0000-000009000000}"/>
    <cellStyle name="標準 2 2" xfId="14" xr:uid="{9B81591A-6FAD-4DD6-9C6F-B12DB661054C}"/>
    <cellStyle name="標準 3" xfId="4" xr:uid="{00000000-0005-0000-0000-00000A000000}"/>
    <cellStyle name="標準 3 2" xfId="15" xr:uid="{D0095D3D-CD83-402F-9831-B57717BB0A05}"/>
    <cellStyle name="標準 4" xfId="10" xr:uid="{00000000-0005-0000-0000-00000B000000}"/>
    <cellStyle name="標準 4 2" xfId="16" xr:uid="{EAF62731-89C8-4F0F-AAA0-3E2135AEDFFE}"/>
    <cellStyle name="標準 5" xfId="12" xr:uid="{8DAFFCC8-26E5-4673-9E89-D86E923CF8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734290</xdr:colOff>
      <xdr:row>0</xdr:row>
      <xdr:rowOff>54428</xdr:rowOff>
    </xdr:from>
    <xdr:to>
      <xdr:col>37</xdr:col>
      <xdr:colOff>711200</xdr:colOff>
      <xdr:row>1</xdr:row>
      <xdr:rowOff>0</xdr:rowOff>
    </xdr:to>
    <xdr:sp macro="" textlink="">
      <xdr:nvSpPr>
        <xdr:cNvPr id="2" name="テキスト ボックス 1">
          <a:extLst>
            <a:ext uri="{FF2B5EF4-FFF2-40B4-BE49-F238E27FC236}">
              <a16:creationId xmlns:a16="http://schemas.microsoft.com/office/drawing/2014/main" id="{B6DEF456-EFE1-4820-BCDD-343CE069D73F}"/>
            </a:ext>
          </a:extLst>
        </xdr:cNvPr>
        <xdr:cNvSpPr txBox="1"/>
      </xdr:nvSpPr>
      <xdr:spPr>
        <a:xfrm>
          <a:off x="28484945" y="54428"/>
          <a:ext cx="2387600" cy="3612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510541</xdr:colOff>
      <xdr:row>0</xdr:row>
      <xdr:rowOff>76199</xdr:rowOff>
    </xdr:from>
    <xdr:to>
      <xdr:col>36</xdr:col>
      <xdr:colOff>685801</xdr:colOff>
      <xdr:row>0</xdr:row>
      <xdr:rowOff>381000</xdr:rowOff>
    </xdr:to>
    <xdr:sp macro="" textlink="">
      <xdr:nvSpPr>
        <xdr:cNvPr id="2" name="テキスト ボックス 1">
          <a:extLst>
            <a:ext uri="{FF2B5EF4-FFF2-40B4-BE49-F238E27FC236}">
              <a16:creationId xmlns:a16="http://schemas.microsoft.com/office/drawing/2014/main" id="{2B218B52-C42C-4AE2-A9ED-1EB087E30229}"/>
            </a:ext>
          </a:extLst>
        </xdr:cNvPr>
        <xdr:cNvSpPr txBox="1"/>
      </xdr:nvSpPr>
      <xdr:spPr>
        <a:xfrm>
          <a:off x="28620721" y="76199"/>
          <a:ext cx="1790700" cy="304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3DFB-18E2-4BB6-ADF0-6C9028E68DDF}">
  <sheetPr>
    <pageSetUpPr fitToPage="1"/>
  </sheetPr>
  <dimension ref="A1:L1119"/>
  <sheetViews>
    <sheetView showGridLines="0" view="pageBreakPreview" topLeftCell="A9" zoomScaleNormal="75" zoomScaleSheetLayoutView="100" workbookViewId="0">
      <selection activeCell="A18" sqref="A18"/>
    </sheetView>
  </sheetViews>
  <sheetFormatPr defaultColWidth="9" defaultRowHeight="13" x14ac:dyDescent="0.2"/>
  <cols>
    <col min="1" max="1" width="6.453125" style="27" customWidth="1"/>
    <col min="2" max="2" width="17.453125" style="27" customWidth="1"/>
    <col min="3" max="3" width="17.08984375" style="2" customWidth="1"/>
    <col min="4" max="4" width="3.6328125" style="26" customWidth="1"/>
    <col min="5" max="5" width="7.90625" style="26" customWidth="1"/>
    <col min="6" max="6" width="3.6328125" style="26" customWidth="1"/>
    <col min="7" max="7" width="5" style="26" customWidth="1"/>
    <col min="8" max="10" width="3.6328125" style="26" customWidth="1"/>
    <col min="11" max="11" width="46.36328125" style="2" customWidth="1"/>
    <col min="12" max="16384" width="9" style="2"/>
  </cols>
  <sheetData>
    <row r="1" spans="1:11" ht="14" x14ac:dyDescent="0.2">
      <c r="A1" s="1" t="s">
        <v>162</v>
      </c>
      <c r="B1" s="1"/>
      <c r="D1" s="2"/>
      <c r="E1" s="2"/>
      <c r="F1" s="2"/>
      <c r="G1" s="2"/>
      <c r="H1" s="2"/>
      <c r="I1" s="2"/>
      <c r="J1" s="2"/>
    </row>
    <row r="2" spans="1:11" x14ac:dyDescent="0.2">
      <c r="A2" s="2"/>
      <c r="B2" s="2"/>
      <c r="D2" s="2"/>
      <c r="E2" s="2"/>
      <c r="F2" s="2"/>
      <c r="G2" s="2"/>
      <c r="H2" s="2"/>
      <c r="I2" s="2"/>
      <c r="J2" s="2"/>
    </row>
    <row r="3" spans="1:11" x14ac:dyDescent="0.2">
      <c r="A3" s="2"/>
      <c r="B3" s="2"/>
      <c r="D3" s="2"/>
      <c r="E3" s="2"/>
      <c r="F3" s="2"/>
      <c r="G3" s="2"/>
      <c r="H3" s="2"/>
      <c r="I3" s="2"/>
      <c r="J3" s="2"/>
    </row>
    <row r="4" spans="1:11" x14ac:dyDescent="0.2">
      <c r="A4" s="2"/>
      <c r="B4" s="2"/>
      <c r="D4" s="2"/>
      <c r="E4" s="2"/>
      <c r="F4" s="2"/>
      <c r="G4" s="2"/>
      <c r="H4" s="2"/>
      <c r="I4" s="2"/>
      <c r="J4" s="2"/>
      <c r="K4" s="3" t="s">
        <v>28</v>
      </c>
    </row>
    <row r="5" spans="1:11" x14ac:dyDescent="0.2">
      <c r="A5" s="2"/>
      <c r="B5" s="2"/>
      <c r="D5" s="2"/>
      <c r="E5" s="2"/>
      <c r="F5" s="2"/>
      <c r="G5" s="2"/>
      <c r="H5" s="2"/>
      <c r="I5" s="2"/>
      <c r="J5" s="2"/>
    </row>
    <row r="6" spans="1:11" ht="23" x14ac:dyDescent="0.2">
      <c r="A6" s="301" t="s">
        <v>27</v>
      </c>
      <c r="B6" s="301"/>
      <c r="C6" s="301"/>
      <c r="D6" s="301"/>
      <c r="E6" s="301"/>
      <c r="F6" s="301"/>
      <c r="G6" s="301"/>
      <c r="H6" s="301"/>
      <c r="I6" s="301"/>
      <c r="J6" s="301"/>
      <c r="K6" s="301"/>
    </row>
    <row r="7" spans="1:11" ht="23" x14ac:dyDescent="0.2">
      <c r="A7" s="206"/>
      <c r="B7" s="206"/>
      <c r="C7" s="206"/>
      <c r="D7" s="206"/>
      <c r="E7" s="206"/>
      <c r="F7" s="206"/>
      <c r="G7" s="206"/>
      <c r="H7" s="206"/>
      <c r="I7" s="206"/>
      <c r="J7" s="206"/>
      <c r="K7" s="206"/>
    </row>
    <row r="8" spans="1:11" ht="46.5" customHeight="1" x14ac:dyDescent="0.2">
      <c r="A8" s="1" t="s">
        <v>26</v>
      </c>
      <c r="B8" s="2"/>
      <c r="D8" s="2"/>
      <c r="E8" s="2"/>
      <c r="F8" s="2"/>
      <c r="G8" s="2"/>
      <c r="H8" s="2"/>
      <c r="I8" s="2"/>
      <c r="J8" s="2"/>
    </row>
    <row r="9" spans="1:11" s="4" customFormat="1" ht="23.25" customHeight="1" x14ac:dyDescent="0.2">
      <c r="A9" s="2"/>
      <c r="B9" s="2"/>
      <c r="C9" s="2"/>
      <c r="D9" s="2"/>
      <c r="E9" s="2"/>
      <c r="F9" s="298" t="s">
        <v>25</v>
      </c>
      <c r="G9" s="298"/>
      <c r="H9" s="298"/>
      <c r="I9" s="298"/>
      <c r="J9" s="299"/>
      <c r="K9" s="300"/>
    </row>
    <row r="10" spans="1:11" s="4" customFormat="1" ht="23.25" customHeight="1" x14ac:dyDescent="0.2">
      <c r="A10" s="2"/>
      <c r="B10" s="2"/>
      <c r="C10" s="2"/>
      <c r="D10" s="2"/>
      <c r="E10" s="2"/>
      <c r="F10" s="298" t="s">
        <v>24</v>
      </c>
      <c r="G10" s="298"/>
      <c r="H10" s="298"/>
      <c r="I10" s="298"/>
      <c r="J10" s="299"/>
      <c r="K10" s="300"/>
    </row>
    <row r="11" spans="1:11" s="4" customFormat="1" ht="23.25" customHeight="1" x14ac:dyDescent="0.2">
      <c r="A11" s="2"/>
      <c r="B11" s="2"/>
      <c r="C11" s="2"/>
      <c r="D11" s="2"/>
      <c r="E11" s="2"/>
      <c r="F11" s="298" t="s">
        <v>23</v>
      </c>
      <c r="G11" s="298"/>
      <c r="H11" s="298"/>
      <c r="I11" s="298"/>
      <c r="J11" s="299"/>
      <c r="K11" s="300"/>
    </row>
    <row r="12" spans="1:11" s="4" customFormat="1" ht="23.25" customHeight="1" x14ac:dyDescent="0.2">
      <c r="A12" s="2"/>
      <c r="B12" s="2"/>
      <c r="C12" s="2"/>
      <c r="D12" s="2"/>
      <c r="E12" s="2"/>
      <c r="F12" s="298" t="s">
        <v>22</v>
      </c>
      <c r="G12" s="298"/>
      <c r="H12" s="298"/>
      <c r="I12" s="298"/>
      <c r="J12" s="299"/>
      <c r="K12" s="300"/>
    </row>
    <row r="13" spans="1:11" s="4" customFormat="1" ht="23.25" customHeight="1" x14ac:dyDescent="0.2">
      <c r="A13" s="2"/>
      <c r="B13" s="2"/>
      <c r="C13" s="2"/>
      <c r="F13" s="298" t="s">
        <v>21</v>
      </c>
      <c r="G13" s="298"/>
      <c r="H13" s="298"/>
      <c r="I13" s="298"/>
      <c r="J13" s="299"/>
      <c r="K13" s="300"/>
    </row>
    <row r="14" spans="1:11" s="4" customFormat="1" ht="23.25" customHeight="1" x14ac:dyDescent="0.2">
      <c r="A14" s="2"/>
      <c r="B14" s="2"/>
      <c r="C14" s="2"/>
      <c r="D14" s="2"/>
      <c r="E14" s="2"/>
      <c r="F14" s="298" t="s">
        <v>20</v>
      </c>
      <c r="G14" s="298"/>
      <c r="H14" s="298"/>
      <c r="I14" s="298"/>
      <c r="J14" s="299"/>
      <c r="K14" s="300"/>
    </row>
    <row r="15" spans="1:11" s="4" customFormat="1" ht="23.25" customHeight="1" x14ac:dyDescent="0.2">
      <c r="A15" s="2"/>
      <c r="B15" s="2"/>
      <c r="C15" s="2"/>
      <c r="D15" s="2"/>
      <c r="E15" s="2"/>
      <c r="F15" s="298" t="s">
        <v>19</v>
      </c>
      <c r="G15" s="298"/>
      <c r="H15" s="298"/>
      <c r="I15" s="298"/>
      <c r="J15" s="299"/>
      <c r="K15" s="300"/>
    </row>
    <row r="16" spans="1:11" s="4" customFormat="1" ht="23.25" customHeight="1" x14ac:dyDescent="0.2"/>
    <row r="17" spans="1:12" s="5" customFormat="1" ht="27.75" customHeight="1" x14ac:dyDescent="0.2">
      <c r="A17" s="308" t="s">
        <v>193</v>
      </c>
      <c r="B17" s="308"/>
      <c r="C17" s="308"/>
      <c r="D17" s="308"/>
      <c r="E17" s="308"/>
      <c r="F17" s="308"/>
      <c r="G17" s="308"/>
      <c r="H17" s="308"/>
      <c r="I17" s="308"/>
      <c r="J17" s="308"/>
      <c r="K17" s="309"/>
    </row>
    <row r="18" spans="1:12" s="4" customFormat="1" ht="23.25" customHeight="1" x14ac:dyDescent="0.2"/>
    <row r="19" spans="1:12" s="6" customFormat="1" ht="14.25" customHeight="1" x14ac:dyDescent="0.2">
      <c r="A19" s="302" t="s">
        <v>0</v>
      </c>
      <c r="B19" s="302" t="s">
        <v>18</v>
      </c>
      <c r="C19" s="302" t="s">
        <v>17</v>
      </c>
      <c r="D19" s="305" t="s">
        <v>16</v>
      </c>
      <c r="E19" s="306"/>
      <c r="F19" s="306"/>
      <c r="G19" s="306"/>
      <c r="H19" s="306"/>
      <c r="I19" s="306"/>
      <c r="J19" s="307"/>
      <c r="K19" s="310" t="s">
        <v>15</v>
      </c>
    </row>
    <row r="20" spans="1:12" s="11" customFormat="1" ht="17.25" customHeight="1" x14ac:dyDescent="0.2">
      <c r="A20" s="304"/>
      <c r="B20" s="303"/>
      <c r="C20" s="304"/>
      <c r="D20" s="7" t="s">
        <v>14</v>
      </c>
      <c r="E20" s="8" t="s">
        <v>184</v>
      </c>
      <c r="F20" s="9">
        <v>1</v>
      </c>
      <c r="G20" s="9">
        <v>-1</v>
      </c>
      <c r="H20" s="10" t="s">
        <v>13</v>
      </c>
      <c r="I20" s="10" t="s">
        <v>12</v>
      </c>
      <c r="J20" s="10"/>
      <c r="K20" s="311"/>
    </row>
    <row r="21" spans="1:12" s="11" customFormat="1" ht="27" customHeight="1" x14ac:dyDescent="0.2">
      <c r="A21" s="12" t="s">
        <v>11</v>
      </c>
      <c r="B21" s="13" t="s">
        <v>10</v>
      </c>
      <c r="C21" s="14" t="s">
        <v>9</v>
      </c>
      <c r="D21" s="15">
        <v>2</v>
      </c>
      <c r="E21" s="16" t="s">
        <v>182</v>
      </c>
      <c r="F21" s="17">
        <v>3</v>
      </c>
      <c r="G21" s="17">
        <v>-1</v>
      </c>
      <c r="H21" s="17"/>
      <c r="I21" s="17"/>
      <c r="J21" s="18"/>
      <c r="K21" s="19" t="s">
        <v>6</v>
      </c>
    </row>
    <row r="22" spans="1:12" s="11" customFormat="1" ht="27" customHeight="1" x14ac:dyDescent="0.2">
      <c r="A22" s="12" t="s">
        <v>8</v>
      </c>
      <c r="B22" s="13" t="s">
        <v>160</v>
      </c>
      <c r="C22" s="14" t="s">
        <v>7</v>
      </c>
      <c r="D22" s="15">
        <v>1</v>
      </c>
      <c r="E22" s="16" t="s">
        <v>183</v>
      </c>
      <c r="F22" s="17">
        <v>1</v>
      </c>
      <c r="G22" s="17">
        <v>-1</v>
      </c>
      <c r="H22" s="17"/>
      <c r="I22" s="17"/>
      <c r="J22" s="18"/>
      <c r="K22" s="19" t="s">
        <v>6</v>
      </c>
    </row>
    <row r="23" spans="1:12" s="11" customFormat="1" ht="80.150000000000006" customHeight="1" x14ac:dyDescent="0.2">
      <c r="A23" s="12">
        <v>1</v>
      </c>
      <c r="B23" s="13"/>
      <c r="C23" s="14"/>
      <c r="D23" s="15"/>
      <c r="E23" s="16"/>
      <c r="F23" s="17"/>
      <c r="G23" s="17"/>
      <c r="H23" s="17"/>
      <c r="I23" s="17"/>
      <c r="J23" s="18"/>
      <c r="K23" s="19"/>
    </row>
    <row r="24" spans="1:12" s="11" customFormat="1" ht="80.150000000000006" customHeight="1" x14ac:dyDescent="0.2">
      <c r="A24" s="12">
        <v>2</v>
      </c>
      <c r="B24" s="12"/>
      <c r="C24" s="20"/>
      <c r="D24" s="15"/>
      <c r="E24" s="16"/>
      <c r="F24" s="17"/>
      <c r="G24" s="17"/>
      <c r="H24" s="17"/>
      <c r="I24" s="17"/>
      <c r="J24" s="18"/>
      <c r="K24" s="19"/>
    </row>
    <row r="25" spans="1:12" s="11" customFormat="1" ht="80.150000000000006" customHeight="1" x14ac:dyDescent="0.2">
      <c r="A25" s="12">
        <v>3</v>
      </c>
      <c r="B25" s="12"/>
      <c r="C25" s="20"/>
      <c r="D25" s="15"/>
      <c r="E25" s="16"/>
      <c r="F25" s="17"/>
      <c r="G25" s="17"/>
      <c r="H25" s="17"/>
      <c r="I25" s="17"/>
      <c r="J25" s="18"/>
      <c r="K25" s="19"/>
    </row>
    <row r="26" spans="1:12" s="11" customFormat="1" ht="80.150000000000006" customHeight="1" x14ac:dyDescent="0.2">
      <c r="A26" s="12">
        <v>4</v>
      </c>
      <c r="B26" s="12"/>
      <c r="C26" s="20"/>
      <c r="D26" s="15"/>
      <c r="E26" s="16"/>
      <c r="F26" s="17"/>
      <c r="G26" s="17"/>
      <c r="H26" s="17"/>
      <c r="I26" s="17"/>
      <c r="J26" s="18"/>
      <c r="K26" s="19"/>
    </row>
    <row r="27" spans="1:12" s="11" customFormat="1" ht="80.150000000000006" customHeight="1" x14ac:dyDescent="0.2">
      <c r="A27" s="12">
        <v>5</v>
      </c>
      <c r="B27" s="12"/>
      <c r="C27" s="20"/>
      <c r="D27" s="15"/>
      <c r="E27" s="16"/>
      <c r="F27" s="17"/>
      <c r="G27" s="17"/>
      <c r="H27" s="17"/>
      <c r="I27" s="17"/>
      <c r="J27" s="18"/>
      <c r="K27" s="19"/>
    </row>
    <row r="28" spans="1:12" s="11" customFormat="1" ht="15" customHeight="1" x14ac:dyDescent="0.2">
      <c r="A28" s="21" t="s">
        <v>5</v>
      </c>
      <c r="B28" s="11" t="s">
        <v>4</v>
      </c>
      <c r="D28" s="22"/>
      <c r="E28" s="22"/>
      <c r="F28" s="22"/>
      <c r="G28" s="22"/>
      <c r="H28" s="22"/>
      <c r="I28" s="22"/>
      <c r="J28" s="22"/>
      <c r="K28" s="22"/>
      <c r="L28" s="22"/>
    </row>
    <row r="29" spans="1:12" s="11" customFormat="1" ht="15" customHeight="1" x14ac:dyDescent="0.2">
      <c r="A29" s="21"/>
      <c r="B29" s="11" t="s">
        <v>3</v>
      </c>
      <c r="D29" s="22"/>
      <c r="E29" s="22"/>
      <c r="F29" s="22"/>
      <c r="G29" s="22"/>
      <c r="H29" s="22"/>
      <c r="I29" s="22"/>
      <c r="J29" s="22"/>
      <c r="K29" s="22"/>
      <c r="L29" s="22"/>
    </row>
    <row r="30" spans="1:12" s="11" customFormat="1" ht="15" customHeight="1" x14ac:dyDescent="0.2">
      <c r="A30" s="21"/>
      <c r="B30" s="11" t="s">
        <v>2</v>
      </c>
      <c r="D30" s="22"/>
      <c r="E30" s="22"/>
      <c r="F30" s="22"/>
      <c r="G30" s="22"/>
      <c r="H30" s="22"/>
      <c r="I30" s="22"/>
      <c r="J30" s="22"/>
    </row>
    <row r="31" spans="1:12" s="11" customFormat="1" ht="15" customHeight="1" x14ac:dyDescent="0.2">
      <c r="A31" s="21"/>
      <c r="B31" s="11" t="s">
        <v>1</v>
      </c>
      <c r="D31" s="22"/>
      <c r="E31" s="22"/>
      <c r="F31" s="22"/>
      <c r="G31" s="22"/>
      <c r="H31" s="22"/>
      <c r="I31" s="22"/>
      <c r="J31" s="22"/>
    </row>
    <row r="32" spans="1:12" s="11" customFormat="1" ht="11.5" x14ac:dyDescent="0.2">
      <c r="A32" s="21"/>
      <c r="B32" s="207" t="s">
        <v>159</v>
      </c>
      <c r="C32" s="23"/>
      <c r="D32" s="24"/>
      <c r="E32" s="24"/>
      <c r="F32" s="24"/>
      <c r="G32" s="24"/>
      <c r="H32" s="24"/>
      <c r="I32" s="24"/>
      <c r="J32" s="24"/>
      <c r="K32" s="23"/>
    </row>
    <row r="33" spans="1:10" s="11" customFormat="1" ht="11.5" x14ac:dyDescent="0.2">
      <c r="A33" s="21"/>
      <c r="B33" s="21"/>
      <c r="D33" s="22"/>
      <c r="E33" s="22"/>
      <c r="F33" s="22"/>
      <c r="G33" s="22"/>
      <c r="H33" s="22"/>
      <c r="I33" s="22"/>
      <c r="J33" s="22"/>
    </row>
    <row r="34" spans="1:10" s="11" customFormat="1" ht="11.5" x14ac:dyDescent="0.2">
      <c r="A34" s="21"/>
      <c r="B34" s="21"/>
      <c r="D34" s="22"/>
      <c r="E34" s="22"/>
      <c r="F34" s="22"/>
      <c r="G34" s="22"/>
      <c r="H34" s="22"/>
      <c r="I34" s="22"/>
      <c r="J34" s="22"/>
    </row>
    <row r="35" spans="1:10" x14ac:dyDescent="0.2">
      <c r="A35" s="25"/>
      <c r="B35" s="25"/>
    </row>
    <row r="36" spans="1:10" x14ac:dyDescent="0.2">
      <c r="A36" s="25"/>
      <c r="B36" s="25"/>
    </row>
    <row r="37" spans="1:10" x14ac:dyDescent="0.2">
      <c r="A37" s="25"/>
      <c r="B37" s="25"/>
    </row>
    <row r="38" spans="1:10" x14ac:dyDescent="0.2">
      <c r="A38" s="25"/>
      <c r="B38" s="25"/>
    </row>
    <row r="39" spans="1:10" x14ac:dyDescent="0.2">
      <c r="A39" s="25"/>
      <c r="B39" s="25"/>
    </row>
    <row r="40" spans="1:10" x14ac:dyDescent="0.2">
      <c r="A40" s="25"/>
      <c r="B40" s="25"/>
    </row>
    <row r="41" spans="1:10" x14ac:dyDescent="0.2">
      <c r="A41" s="25"/>
      <c r="B41" s="25"/>
    </row>
    <row r="42" spans="1:10" x14ac:dyDescent="0.2">
      <c r="A42" s="25"/>
      <c r="B42" s="25"/>
    </row>
    <row r="43" spans="1:10" x14ac:dyDescent="0.2">
      <c r="A43" s="25"/>
      <c r="B43" s="25"/>
    </row>
    <row r="44" spans="1:10" x14ac:dyDescent="0.2">
      <c r="A44" s="25"/>
      <c r="B44" s="25"/>
    </row>
    <row r="45" spans="1:10" x14ac:dyDescent="0.2">
      <c r="A45" s="25"/>
      <c r="B45" s="25"/>
    </row>
    <row r="46" spans="1:10" x14ac:dyDescent="0.2">
      <c r="A46" s="25"/>
      <c r="B46" s="25"/>
    </row>
    <row r="47" spans="1:10" x14ac:dyDescent="0.2">
      <c r="A47" s="25"/>
      <c r="B47" s="25"/>
    </row>
    <row r="48" spans="1:10"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row r="65" spans="1:2" x14ac:dyDescent="0.2">
      <c r="A65" s="25"/>
      <c r="B65" s="25"/>
    </row>
    <row r="66" spans="1:2" x14ac:dyDescent="0.2">
      <c r="A66" s="25"/>
      <c r="B66" s="25"/>
    </row>
    <row r="67" spans="1:2" x14ac:dyDescent="0.2">
      <c r="A67" s="25"/>
      <c r="B67" s="25"/>
    </row>
    <row r="68" spans="1:2" x14ac:dyDescent="0.2">
      <c r="A68" s="25"/>
      <c r="B68" s="25"/>
    </row>
    <row r="69" spans="1:2" x14ac:dyDescent="0.2">
      <c r="A69" s="25"/>
      <c r="B69" s="25"/>
    </row>
    <row r="70" spans="1:2" x14ac:dyDescent="0.2">
      <c r="A70" s="25"/>
      <c r="B70" s="25"/>
    </row>
    <row r="71" spans="1:2" x14ac:dyDescent="0.2">
      <c r="A71" s="25"/>
      <c r="B71" s="25"/>
    </row>
    <row r="72" spans="1:2" x14ac:dyDescent="0.2">
      <c r="A72" s="25"/>
      <c r="B72" s="25"/>
    </row>
    <row r="73" spans="1:2" x14ac:dyDescent="0.2">
      <c r="A73" s="25"/>
      <c r="B73" s="25"/>
    </row>
    <row r="74" spans="1:2" x14ac:dyDescent="0.2">
      <c r="A74" s="25"/>
      <c r="B74" s="25"/>
    </row>
    <row r="75" spans="1:2" x14ac:dyDescent="0.2">
      <c r="A75" s="25"/>
      <c r="B75" s="25"/>
    </row>
    <row r="76" spans="1:2" x14ac:dyDescent="0.2">
      <c r="A76" s="25"/>
      <c r="B76" s="25"/>
    </row>
    <row r="77" spans="1:2" x14ac:dyDescent="0.2">
      <c r="A77" s="25"/>
      <c r="B77" s="25"/>
    </row>
    <row r="78" spans="1:2" x14ac:dyDescent="0.2">
      <c r="A78" s="25"/>
      <c r="B78" s="25"/>
    </row>
    <row r="79" spans="1:2" x14ac:dyDescent="0.2">
      <c r="A79" s="25"/>
      <c r="B79" s="25"/>
    </row>
    <row r="80" spans="1:2" x14ac:dyDescent="0.2">
      <c r="A80" s="25"/>
      <c r="B80" s="25"/>
    </row>
    <row r="81" spans="1:2" x14ac:dyDescent="0.2">
      <c r="A81" s="25"/>
      <c r="B81" s="25"/>
    </row>
    <row r="82" spans="1:2" x14ac:dyDescent="0.2">
      <c r="A82" s="25"/>
      <c r="B82" s="25"/>
    </row>
    <row r="83" spans="1:2" x14ac:dyDescent="0.2">
      <c r="A83" s="25"/>
      <c r="B83" s="25"/>
    </row>
    <row r="84" spans="1:2" x14ac:dyDescent="0.2">
      <c r="A84" s="25"/>
      <c r="B84" s="25"/>
    </row>
    <row r="85" spans="1:2" x14ac:dyDescent="0.2">
      <c r="A85" s="25"/>
      <c r="B85" s="25"/>
    </row>
    <row r="86" spans="1:2" x14ac:dyDescent="0.2">
      <c r="A86" s="25"/>
      <c r="B86" s="25"/>
    </row>
    <row r="87" spans="1:2" x14ac:dyDescent="0.2">
      <c r="A87" s="25"/>
      <c r="B87" s="25"/>
    </row>
    <row r="88" spans="1:2" x14ac:dyDescent="0.2">
      <c r="A88" s="25"/>
      <c r="B88" s="25"/>
    </row>
    <row r="89" spans="1:2" x14ac:dyDescent="0.2">
      <c r="A89" s="25"/>
      <c r="B89" s="25"/>
    </row>
    <row r="90" spans="1:2" x14ac:dyDescent="0.2">
      <c r="A90" s="25"/>
      <c r="B90" s="25"/>
    </row>
    <row r="91" spans="1:2" x14ac:dyDescent="0.2">
      <c r="A91" s="25"/>
      <c r="B91" s="25"/>
    </row>
    <row r="92" spans="1:2" x14ac:dyDescent="0.2">
      <c r="A92" s="25"/>
      <c r="B92" s="25"/>
    </row>
    <row r="93" spans="1:2" x14ac:dyDescent="0.2">
      <c r="A93" s="25"/>
      <c r="B93" s="25"/>
    </row>
    <row r="94" spans="1:2" x14ac:dyDescent="0.2">
      <c r="A94" s="25"/>
      <c r="B94" s="25"/>
    </row>
    <row r="95" spans="1:2" x14ac:dyDescent="0.2">
      <c r="A95" s="25"/>
      <c r="B95" s="25"/>
    </row>
    <row r="96" spans="1:2" x14ac:dyDescent="0.2">
      <c r="A96" s="25"/>
      <c r="B96" s="25"/>
    </row>
    <row r="97" spans="1:2" x14ac:dyDescent="0.2">
      <c r="A97" s="25"/>
      <c r="B97" s="25"/>
    </row>
    <row r="98" spans="1:2" x14ac:dyDescent="0.2">
      <c r="A98" s="25"/>
      <c r="B98" s="25"/>
    </row>
    <row r="99" spans="1:2" x14ac:dyDescent="0.2">
      <c r="A99" s="25"/>
      <c r="B99" s="25"/>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25"/>
      <c r="B107" s="25"/>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25"/>
      <c r="B160" s="25"/>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25"/>
      <c r="B212" s="25"/>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25"/>
      <c r="B225" s="25"/>
    </row>
    <row r="226" spans="1:2" x14ac:dyDescent="0.2">
      <c r="A226" s="25"/>
      <c r="B226" s="25"/>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25"/>
      <c r="B239" s="25"/>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25"/>
      <c r="B252" s="25"/>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25"/>
      <c r="B265" s="25"/>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25"/>
      <c r="B281" s="25"/>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25"/>
      <c r="B295" s="25"/>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25"/>
      <c r="B310" s="25"/>
    </row>
    <row r="311" spans="1:2" x14ac:dyDescent="0.2">
      <c r="A311" s="25"/>
      <c r="B311" s="25"/>
    </row>
    <row r="312" spans="1:2" x14ac:dyDescent="0.2">
      <c r="A312" s="25"/>
      <c r="B312" s="25"/>
    </row>
    <row r="313" spans="1:2" x14ac:dyDescent="0.2">
      <c r="A313" s="25"/>
      <c r="B313" s="25"/>
    </row>
    <row r="314" spans="1:2" x14ac:dyDescent="0.2">
      <c r="A314" s="25"/>
      <c r="B314" s="25"/>
    </row>
    <row r="315" spans="1:2" x14ac:dyDescent="0.2">
      <c r="A315" s="25"/>
      <c r="B315" s="25"/>
    </row>
    <row r="316" spans="1:2" x14ac:dyDescent="0.2">
      <c r="A316" s="25"/>
      <c r="B316" s="25"/>
    </row>
    <row r="317" spans="1:2" x14ac:dyDescent="0.2">
      <c r="A317" s="25"/>
      <c r="B317" s="25"/>
    </row>
    <row r="318" spans="1:2" x14ac:dyDescent="0.2">
      <c r="A318" s="25"/>
      <c r="B318" s="25"/>
    </row>
    <row r="319" spans="1:2" x14ac:dyDescent="0.2">
      <c r="A319" s="25"/>
      <c r="B319" s="25"/>
    </row>
    <row r="320" spans="1:2" x14ac:dyDescent="0.2">
      <c r="A320" s="25"/>
      <c r="B320" s="25"/>
    </row>
    <row r="321" spans="1:2" x14ac:dyDescent="0.2">
      <c r="A321" s="25"/>
      <c r="B321" s="25"/>
    </row>
    <row r="322" spans="1:2" x14ac:dyDescent="0.2">
      <c r="A322" s="25"/>
      <c r="B322" s="25"/>
    </row>
    <row r="323" spans="1:2" x14ac:dyDescent="0.2">
      <c r="A323" s="25"/>
      <c r="B323" s="25"/>
    </row>
    <row r="324" spans="1:2" x14ac:dyDescent="0.2">
      <c r="A324" s="25"/>
      <c r="B324" s="25"/>
    </row>
    <row r="325" spans="1:2" x14ac:dyDescent="0.2">
      <c r="A325" s="25"/>
      <c r="B325" s="25"/>
    </row>
    <row r="326" spans="1:2" x14ac:dyDescent="0.2">
      <c r="A326" s="25"/>
      <c r="B326" s="25"/>
    </row>
    <row r="327" spans="1:2" x14ac:dyDescent="0.2">
      <c r="A327" s="25"/>
      <c r="B327" s="25"/>
    </row>
    <row r="328" spans="1:2" x14ac:dyDescent="0.2">
      <c r="A328" s="25"/>
      <c r="B328" s="25"/>
    </row>
    <row r="329" spans="1:2" x14ac:dyDescent="0.2">
      <c r="A329" s="25"/>
      <c r="B329" s="25"/>
    </row>
    <row r="330" spans="1:2" x14ac:dyDescent="0.2">
      <c r="A330" s="25"/>
      <c r="B330" s="25"/>
    </row>
    <row r="331" spans="1:2" x14ac:dyDescent="0.2">
      <c r="A331" s="25"/>
      <c r="B331" s="25"/>
    </row>
    <row r="332" spans="1:2" x14ac:dyDescent="0.2">
      <c r="A332" s="25"/>
      <c r="B332" s="25"/>
    </row>
    <row r="333" spans="1:2" x14ac:dyDescent="0.2">
      <c r="A333" s="25"/>
      <c r="B333" s="25"/>
    </row>
    <row r="334" spans="1:2" x14ac:dyDescent="0.2">
      <c r="A334" s="25"/>
      <c r="B334" s="25"/>
    </row>
    <row r="335" spans="1:2" x14ac:dyDescent="0.2">
      <c r="A335" s="25"/>
      <c r="B335" s="25"/>
    </row>
    <row r="336" spans="1:2" x14ac:dyDescent="0.2">
      <c r="A336" s="25"/>
      <c r="B336" s="25"/>
    </row>
    <row r="337" spans="1:2" x14ac:dyDescent="0.2">
      <c r="A337" s="25"/>
      <c r="B337" s="25"/>
    </row>
    <row r="338" spans="1:2" x14ac:dyDescent="0.2">
      <c r="A338" s="25"/>
      <c r="B338" s="25"/>
    </row>
    <row r="339" spans="1:2" x14ac:dyDescent="0.2">
      <c r="A339" s="25"/>
      <c r="B339" s="25"/>
    </row>
    <row r="340" spans="1:2" x14ac:dyDescent="0.2">
      <c r="A340" s="25"/>
      <c r="B340" s="25"/>
    </row>
    <row r="341" spans="1:2" x14ac:dyDescent="0.2">
      <c r="A341" s="25"/>
      <c r="B341" s="25"/>
    </row>
    <row r="342" spans="1:2" x14ac:dyDescent="0.2">
      <c r="A342" s="25"/>
      <c r="B342" s="25"/>
    </row>
    <row r="343" spans="1:2" x14ac:dyDescent="0.2">
      <c r="A343" s="25"/>
      <c r="B343" s="25"/>
    </row>
    <row r="344" spans="1:2" x14ac:dyDescent="0.2">
      <c r="A344" s="25"/>
      <c r="B344" s="25"/>
    </row>
    <row r="345" spans="1:2" x14ac:dyDescent="0.2">
      <c r="A345" s="25"/>
      <c r="B345" s="25"/>
    </row>
    <row r="346" spans="1:2" x14ac:dyDescent="0.2">
      <c r="A346" s="25"/>
      <c r="B346" s="25"/>
    </row>
    <row r="347" spans="1:2" x14ac:dyDescent="0.2">
      <c r="A347" s="25"/>
      <c r="B347" s="25"/>
    </row>
    <row r="348" spans="1:2" x14ac:dyDescent="0.2">
      <c r="A348" s="25"/>
      <c r="B348" s="25"/>
    </row>
    <row r="349" spans="1:2" x14ac:dyDescent="0.2">
      <c r="A349" s="25"/>
      <c r="B349" s="25"/>
    </row>
    <row r="350" spans="1:2" x14ac:dyDescent="0.2">
      <c r="A350" s="25"/>
      <c r="B350" s="25"/>
    </row>
    <row r="351" spans="1:2" x14ac:dyDescent="0.2">
      <c r="A351" s="25"/>
      <c r="B351" s="25"/>
    </row>
    <row r="352" spans="1:2" x14ac:dyDescent="0.2">
      <c r="A352" s="25"/>
      <c r="B352" s="25"/>
    </row>
    <row r="353" spans="1:2" x14ac:dyDescent="0.2">
      <c r="A353" s="25"/>
      <c r="B353" s="25"/>
    </row>
    <row r="354" spans="1:2" x14ac:dyDescent="0.2">
      <c r="A354" s="25"/>
      <c r="B354" s="25"/>
    </row>
    <row r="355" spans="1:2" x14ac:dyDescent="0.2">
      <c r="A355" s="25"/>
      <c r="B355" s="25"/>
    </row>
    <row r="356" spans="1:2" x14ac:dyDescent="0.2">
      <c r="A356" s="25"/>
      <c r="B356" s="25"/>
    </row>
    <row r="357" spans="1:2" x14ac:dyDescent="0.2">
      <c r="A357" s="25"/>
      <c r="B357" s="25"/>
    </row>
    <row r="358" spans="1:2" x14ac:dyDescent="0.2">
      <c r="A358" s="25"/>
      <c r="B358" s="25"/>
    </row>
    <row r="359" spans="1:2" x14ac:dyDescent="0.2">
      <c r="A359" s="25"/>
      <c r="B359" s="25"/>
    </row>
    <row r="360" spans="1:2" x14ac:dyDescent="0.2">
      <c r="A360" s="25"/>
      <c r="B360" s="25"/>
    </row>
    <row r="361" spans="1:2" x14ac:dyDescent="0.2">
      <c r="A361" s="25"/>
      <c r="B361" s="25"/>
    </row>
    <row r="362" spans="1:2" x14ac:dyDescent="0.2">
      <c r="A362" s="25"/>
      <c r="B362" s="25"/>
    </row>
    <row r="363" spans="1:2" x14ac:dyDescent="0.2">
      <c r="A363" s="25"/>
      <c r="B363" s="25"/>
    </row>
    <row r="364" spans="1:2" x14ac:dyDescent="0.2">
      <c r="A364" s="25"/>
      <c r="B364" s="25"/>
    </row>
    <row r="365" spans="1:2" x14ac:dyDescent="0.2">
      <c r="A365" s="25"/>
      <c r="B365" s="25"/>
    </row>
    <row r="366" spans="1:2" x14ac:dyDescent="0.2">
      <c r="A366" s="25"/>
      <c r="B366" s="25"/>
    </row>
    <row r="367" spans="1:2" x14ac:dyDescent="0.2">
      <c r="A367" s="25"/>
      <c r="B367" s="25"/>
    </row>
    <row r="368" spans="1:2" x14ac:dyDescent="0.2">
      <c r="A368" s="25"/>
      <c r="B368" s="25"/>
    </row>
    <row r="369" spans="1:2" x14ac:dyDescent="0.2">
      <c r="A369" s="25"/>
      <c r="B369" s="25"/>
    </row>
    <row r="370" spans="1:2" x14ac:dyDescent="0.2">
      <c r="A370" s="25"/>
      <c r="B370" s="25"/>
    </row>
    <row r="371" spans="1:2" x14ac:dyDescent="0.2">
      <c r="A371" s="25"/>
      <c r="B371" s="25"/>
    </row>
    <row r="372" spans="1:2" x14ac:dyDescent="0.2">
      <c r="A372" s="25"/>
      <c r="B372" s="25"/>
    </row>
    <row r="373" spans="1:2" x14ac:dyDescent="0.2">
      <c r="A373" s="25"/>
      <c r="B373" s="25"/>
    </row>
    <row r="374" spans="1:2" x14ac:dyDescent="0.2">
      <c r="A374" s="25"/>
      <c r="B374" s="25"/>
    </row>
    <row r="375" spans="1:2" x14ac:dyDescent="0.2">
      <c r="A375" s="25"/>
      <c r="B375" s="25"/>
    </row>
    <row r="376" spans="1:2" x14ac:dyDescent="0.2">
      <c r="A376" s="25"/>
      <c r="B376" s="25"/>
    </row>
    <row r="377" spans="1:2" x14ac:dyDescent="0.2">
      <c r="A377" s="25"/>
      <c r="B377" s="25"/>
    </row>
    <row r="378" spans="1:2" x14ac:dyDescent="0.2">
      <c r="A378" s="25"/>
      <c r="B378" s="25"/>
    </row>
    <row r="379" spans="1:2" x14ac:dyDescent="0.2">
      <c r="A379" s="25"/>
      <c r="B379" s="25"/>
    </row>
    <row r="380" spans="1:2" x14ac:dyDescent="0.2">
      <c r="A380" s="25"/>
      <c r="B380" s="25"/>
    </row>
    <row r="381" spans="1:2" x14ac:dyDescent="0.2">
      <c r="A381" s="25"/>
      <c r="B381" s="25"/>
    </row>
    <row r="382" spans="1:2" x14ac:dyDescent="0.2">
      <c r="A382" s="25"/>
      <c r="B382" s="25"/>
    </row>
    <row r="383" spans="1:2" x14ac:dyDescent="0.2">
      <c r="A383" s="25"/>
      <c r="B383" s="25"/>
    </row>
    <row r="384" spans="1:2" x14ac:dyDescent="0.2">
      <c r="A384" s="25"/>
      <c r="B384" s="25"/>
    </row>
    <row r="385" spans="1:2" x14ac:dyDescent="0.2">
      <c r="A385" s="25"/>
      <c r="B385" s="25"/>
    </row>
    <row r="386" spans="1:2" x14ac:dyDescent="0.2">
      <c r="A386" s="25"/>
      <c r="B386" s="25"/>
    </row>
    <row r="387" spans="1:2" x14ac:dyDescent="0.2">
      <c r="A387" s="25"/>
      <c r="B387" s="25"/>
    </row>
    <row r="388" spans="1:2" x14ac:dyDescent="0.2">
      <c r="A388" s="25"/>
      <c r="B388" s="25"/>
    </row>
    <row r="389" spans="1:2" x14ac:dyDescent="0.2">
      <c r="A389" s="25"/>
      <c r="B389" s="25"/>
    </row>
    <row r="390" spans="1:2" x14ac:dyDescent="0.2">
      <c r="A390" s="25"/>
      <c r="B390" s="25"/>
    </row>
    <row r="391" spans="1:2" x14ac:dyDescent="0.2">
      <c r="A391" s="25"/>
      <c r="B391" s="25"/>
    </row>
    <row r="392" spans="1:2" x14ac:dyDescent="0.2">
      <c r="A392" s="25"/>
      <c r="B392" s="25"/>
    </row>
    <row r="393" spans="1:2" x14ac:dyDescent="0.2">
      <c r="A393" s="25"/>
      <c r="B393" s="25"/>
    </row>
    <row r="394" spans="1:2" x14ac:dyDescent="0.2">
      <c r="A394" s="25"/>
      <c r="B394" s="25"/>
    </row>
    <row r="395" spans="1:2" x14ac:dyDescent="0.2">
      <c r="A395" s="25"/>
      <c r="B395" s="25"/>
    </row>
    <row r="396" spans="1:2" x14ac:dyDescent="0.2">
      <c r="A396" s="25"/>
      <c r="B396" s="25"/>
    </row>
    <row r="397" spans="1:2" x14ac:dyDescent="0.2">
      <c r="A397" s="25"/>
      <c r="B397" s="25"/>
    </row>
    <row r="398" spans="1:2" x14ac:dyDescent="0.2">
      <c r="A398" s="25"/>
      <c r="B398" s="25"/>
    </row>
    <row r="399" spans="1:2" x14ac:dyDescent="0.2">
      <c r="A399" s="25"/>
      <c r="B399" s="25"/>
    </row>
    <row r="400" spans="1:2" x14ac:dyDescent="0.2">
      <c r="A400" s="25"/>
      <c r="B400" s="25"/>
    </row>
    <row r="401" spans="1:2" x14ac:dyDescent="0.2">
      <c r="A401" s="25"/>
      <c r="B401" s="25"/>
    </row>
    <row r="402" spans="1:2" x14ac:dyDescent="0.2">
      <c r="A402" s="25"/>
      <c r="B402" s="25"/>
    </row>
    <row r="403" spans="1:2" x14ac:dyDescent="0.2">
      <c r="A403" s="25"/>
      <c r="B403" s="25"/>
    </row>
    <row r="404" spans="1:2" x14ac:dyDescent="0.2">
      <c r="A404" s="25"/>
      <c r="B404" s="25"/>
    </row>
    <row r="405" spans="1:2" x14ac:dyDescent="0.2">
      <c r="A405" s="25"/>
      <c r="B405" s="25"/>
    </row>
    <row r="406" spans="1:2" x14ac:dyDescent="0.2">
      <c r="A406" s="25"/>
      <c r="B406" s="25"/>
    </row>
    <row r="407" spans="1:2" x14ac:dyDescent="0.2">
      <c r="A407" s="25"/>
      <c r="B407" s="25"/>
    </row>
    <row r="408" spans="1:2" x14ac:dyDescent="0.2">
      <c r="A408" s="25"/>
      <c r="B408" s="25"/>
    </row>
    <row r="409" spans="1:2" x14ac:dyDescent="0.2">
      <c r="A409" s="25"/>
      <c r="B409" s="25"/>
    </row>
    <row r="410" spans="1:2" x14ac:dyDescent="0.2">
      <c r="A410" s="25"/>
      <c r="B410" s="25"/>
    </row>
    <row r="411" spans="1:2" x14ac:dyDescent="0.2">
      <c r="A411" s="25"/>
      <c r="B411" s="25"/>
    </row>
    <row r="412" spans="1:2" x14ac:dyDescent="0.2">
      <c r="A412" s="25"/>
      <c r="B412" s="25"/>
    </row>
    <row r="413" spans="1:2" x14ac:dyDescent="0.2">
      <c r="A413" s="25"/>
      <c r="B413" s="25"/>
    </row>
    <row r="414" spans="1:2" x14ac:dyDescent="0.2">
      <c r="A414" s="25"/>
      <c r="B414" s="25"/>
    </row>
    <row r="415" spans="1:2" x14ac:dyDescent="0.2">
      <c r="A415" s="25"/>
      <c r="B415" s="25"/>
    </row>
    <row r="416" spans="1:2" x14ac:dyDescent="0.2">
      <c r="A416" s="25"/>
      <c r="B416" s="25"/>
    </row>
    <row r="417" spans="1:2" x14ac:dyDescent="0.2">
      <c r="A417" s="25"/>
      <c r="B417" s="25"/>
    </row>
    <row r="418" spans="1:2" x14ac:dyDescent="0.2">
      <c r="A418" s="25"/>
      <c r="B418" s="25"/>
    </row>
    <row r="419" spans="1:2" x14ac:dyDescent="0.2">
      <c r="A419" s="25"/>
      <c r="B419" s="25"/>
    </row>
    <row r="420" spans="1:2" x14ac:dyDescent="0.2">
      <c r="A420" s="25"/>
      <c r="B420" s="25"/>
    </row>
    <row r="421" spans="1:2" x14ac:dyDescent="0.2">
      <c r="A421" s="25"/>
      <c r="B421" s="25"/>
    </row>
    <row r="422" spans="1:2" x14ac:dyDescent="0.2">
      <c r="A422" s="25"/>
      <c r="B422" s="25"/>
    </row>
    <row r="423" spans="1:2" x14ac:dyDescent="0.2">
      <c r="A423" s="25"/>
      <c r="B423" s="25"/>
    </row>
    <row r="424" spans="1:2" x14ac:dyDescent="0.2">
      <c r="A424" s="25"/>
      <c r="B424" s="25"/>
    </row>
    <row r="425" spans="1:2" x14ac:dyDescent="0.2">
      <c r="A425" s="25"/>
      <c r="B425" s="25"/>
    </row>
    <row r="426" spans="1:2" x14ac:dyDescent="0.2">
      <c r="A426" s="25"/>
      <c r="B426" s="25"/>
    </row>
    <row r="427" spans="1:2" x14ac:dyDescent="0.2">
      <c r="A427" s="25"/>
      <c r="B427" s="25"/>
    </row>
    <row r="428" spans="1:2" x14ac:dyDescent="0.2">
      <c r="A428" s="25"/>
      <c r="B428" s="25"/>
    </row>
    <row r="429" spans="1:2" x14ac:dyDescent="0.2">
      <c r="A429" s="25"/>
      <c r="B429" s="25"/>
    </row>
    <row r="430" spans="1:2" x14ac:dyDescent="0.2">
      <c r="A430" s="25"/>
      <c r="B430" s="25"/>
    </row>
    <row r="431" spans="1:2" x14ac:dyDescent="0.2">
      <c r="A431" s="25"/>
      <c r="B431" s="25"/>
    </row>
    <row r="432" spans="1:2" x14ac:dyDescent="0.2">
      <c r="A432" s="25"/>
      <c r="B432" s="25"/>
    </row>
    <row r="433" spans="1:2" x14ac:dyDescent="0.2">
      <c r="A433" s="25"/>
      <c r="B433" s="25"/>
    </row>
    <row r="434" spans="1:2" x14ac:dyDescent="0.2">
      <c r="A434" s="25"/>
      <c r="B434" s="25"/>
    </row>
    <row r="435" spans="1:2" x14ac:dyDescent="0.2">
      <c r="A435" s="25"/>
      <c r="B435" s="25"/>
    </row>
    <row r="436" spans="1:2" x14ac:dyDescent="0.2">
      <c r="A436" s="25"/>
      <c r="B436" s="25"/>
    </row>
    <row r="437" spans="1:2" x14ac:dyDescent="0.2">
      <c r="A437" s="25"/>
      <c r="B437" s="25"/>
    </row>
    <row r="438" spans="1:2" x14ac:dyDescent="0.2">
      <c r="A438" s="25"/>
      <c r="B438" s="25"/>
    </row>
    <row r="439" spans="1:2" x14ac:dyDescent="0.2">
      <c r="A439" s="25"/>
      <c r="B439" s="25"/>
    </row>
    <row r="440" spans="1:2" x14ac:dyDescent="0.2">
      <c r="A440" s="25"/>
      <c r="B440" s="25"/>
    </row>
    <row r="441" spans="1:2" x14ac:dyDescent="0.2">
      <c r="A441" s="25"/>
      <c r="B441" s="25"/>
    </row>
    <row r="442" spans="1:2" x14ac:dyDescent="0.2">
      <c r="A442" s="25"/>
      <c r="B442" s="25"/>
    </row>
    <row r="443" spans="1:2" x14ac:dyDescent="0.2">
      <c r="A443" s="25"/>
      <c r="B443" s="25"/>
    </row>
    <row r="444" spans="1:2" x14ac:dyDescent="0.2">
      <c r="A444" s="25"/>
      <c r="B444" s="25"/>
    </row>
    <row r="445" spans="1:2" x14ac:dyDescent="0.2">
      <c r="A445" s="25"/>
      <c r="B445" s="25"/>
    </row>
    <row r="446" spans="1:2" x14ac:dyDescent="0.2">
      <c r="A446" s="25"/>
      <c r="B446" s="25"/>
    </row>
    <row r="447" spans="1:2" x14ac:dyDescent="0.2">
      <c r="A447" s="25"/>
      <c r="B447" s="25"/>
    </row>
    <row r="448" spans="1:2" x14ac:dyDescent="0.2">
      <c r="A448" s="25"/>
      <c r="B448" s="25"/>
    </row>
    <row r="449" spans="1:2" x14ac:dyDescent="0.2">
      <c r="A449" s="25"/>
      <c r="B449" s="25"/>
    </row>
    <row r="450" spans="1:2" x14ac:dyDescent="0.2">
      <c r="A450" s="25"/>
      <c r="B450" s="25"/>
    </row>
    <row r="451" spans="1:2" x14ac:dyDescent="0.2">
      <c r="A451" s="25"/>
      <c r="B451" s="25"/>
    </row>
    <row r="452" spans="1:2" x14ac:dyDescent="0.2">
      <c r="A452" s="25"/>
      <c r="B452" s="25"/>
    </row>
    <row r="453" spans="1:2" x14ac:dyDescent="0.2">
      <c r="A453" s="25"/>
      <c r="B453" s="25"/>
    </row>
    <row r="454" spans="1:2" x14ac:dyDescent="0.2">
      <c r="A454" s="25"/>
      <c r="B454" s="25"/>
    </row>
    <row r="455" spans="1:2" x14ac:dyDescent="0.2">
      <c r="A455" s="25"/>
      <c r="B455" s="25"/>
    </row>
    <row r="456" spans="1:2" x14ac:dyDescent="0.2">
      <c r="A456" s="25"/>
      <c r="B456" s="25"/>
    </row>
    <row r="457" spans="1:2" x14ac:dyDescent="0.2">
      <c r="A457" s="25"/>
      <c r="B457" s="25"/>
    </row>
    <row r="458" spans="1:2" x14ac:dyDescent="0.2">
      <c r="A458" s="25"/>
      <c r="B458" s="25"/>
    </row>
    <row r="459" spans="1:2" x14ac:dyDescent="0.2">
      <c r="A459" s="25"/>
      <c r="B459" s="25"/>
    </row>
    <row r="460" spans="1:2" x14ac:dyDescent="0.2">
      <c r="A460" s="25"/>
      <c r="B460" s="25"/>
    </row>
    <row r="461" spans="1:2" x14ac:dyDescent="0.2">
      <c r="A461" s="25"/>
      <c r="B461" s="25"/>
    </row>
    <row r="462" spans="1:2" x14ac:dyDescent="0.2">
      <c r="A462" s="25"/>
      <c r="B462" s="25"/>
    </row>
    <row r="463" spans="1:2" x14ac:dyDescent="0.2">
      <c r="A463" s="25"/>
      <c r="B463" s="25"/>
    </row>
    <row r="464" spans="1:2" x14ac:dyDescent="0.2">
      <c r="A464" s="25"/>
      <c r="B464" s="25"/>
    </row>
    <row r="465" spans="1:2" x14ac:dyDescent="0.2">
      <c r="A465" s="25"/>
      <c r="B465" s="25"/>
    </row>
    <row r="466" spans="1:2" x14ac:dyDescent="0.2">
      <c r="A466" s="25"/>
      <c r="B466" s="25"/>
    </row>
    <row r="467" spans="1:2" x14ac:dyDescent="0.2">
      <c r="A467" s="25"/>
      <c r="B467" s="25"/>
    </row>
    <row r="468" spans="1:2" x14ac:dyDescent="0.2">
      <c r="A468" s="25"/>
      <c r="B468" s="25"/>
    </row>
    <row r="469" spans="1:2" x14ac:dyDescent="0.2">
      <c r="A469" s="25"/>
      <c r="B469" s="25"/>
    </row>
    <row r="470" spans="1:2" x14ac:dyDescent="0.2">
      <c r="A470" s="25"/>
      <c r="B470" s="25"/>
    </row>
    <row r="471" spans="1:2" x14ac:dyDescent="0.2">
      <c r="A471" s="25"/>
      <c r="B471" s="25"/>
    </row>
    <row r="472" spans="1:2" x14ac:dyDescent="0.2">
      <c r="A472" s="25"/>
      <c r="B472" s="25"/>
    </row>
    <row r="473" spans="1:2" x14ac:dyDescent="0.2">
      <c r="A473" s="25"/>
      <c r="B473" s="25"/>
    </row>
    <row r="474" spans="1:2" x14ac:dyDescent="0.2">
      <c r="A474" s="25"/>
      <c r="B474" s="25"/>
    </row>
    <row r="475" spans="1:2" x14ac:dyDescent="0.2">
      <c r="A475" s="25"/>
      <c r="B475" s="25"/>
    </row>
    <row r="476" spans="1:2" x14ac:dyDescent="0.2">
      <c r="A476" s="25"/>
      <c r="B476" s="25"/>
    </row>
    <row r="477" spans="1:2" x14ac:dyDescent="0.2">
      <c r="A477" s="25"/>
      <c r="B477" s="25"/>
    </row>
    <row r="478" spans="1:2" x14ac:dyDescent="0.2">
      <c r="A478" s="25"/>
      <c r="B478" s="25"/>
    </row>
    <row r="479" spans="1:2" x14ac:dyDescent="0.2">
      <c r="A479" s="25"/>
      <c r="B479" s="25"/>
    </row>
    <row r="480" spans="1:2" x14ac:dyDescent="0.2">
      <c r="A480" s="25"/>
      <c r="B480" s="25"/>
    </row>
    <row r="481" spans="1:2" x14ac:dyDescent="0.2">
      <c r="A481" s="25"/>
      <c r="B481" s="25"/>
    </row>
    <row r="482" spans="1:2" x14ac:dyDescent="0.2">
      <c r="A482" s="25"/>
      <c r="B482" s="25"/>
    </row>
    <row r="483" spans="1:2" x14ac:dyDescent="0.2">
      <c r="A483" s="25"/>
      <c r="B483" s="25"/>
    </row>
    <row r="484" spans="1:2" x14ac:dyDescent="0.2">
      <c r="A484" s="25"/>
      <c r="B484" s="25"/>
    </row>
    <row r="485" spans="1:2" x14ac:dyDescent="0.2">
      <c r="A485" s="25"/>
      <c r="B485" s="25"/>
    </row>
    <row r="486" spans="1:2" x14ac:dyDescent="0.2">
      <c r="A486" s="25"/>
      <c r="B486" s="25"/>
    </row>
    <row r="487" spans="1:2" x14ac:dyDescent="0.2">
      <c r="A487" s="25"/>
      <c r="B487" s="25"/>
    </row>
    <row r="488" spans="1:2" x14ac:dyDescent="0.2">
      <c r="A488" s="25"/>
      <c r="B488" s="25"/>
    </row>
    <row r="489" spans="1:2" x14ac:dyDescent="0.2">
      <c r="A489" s="25"/>
      <c r="B489" s="25"/>
    </row>
    <row r="490" spans="1:2" x14ac:dyDescent="0.2">
      <c r="A490" s="25"/>
      <c r="B490" s="25"/>
    </row>
    <row r="491" spans="1:2" x14ac:dyDescent="0.2">
      <c r="A491" s="25"/>
      <c r="B491" s="25"/>
    </row>
    <row r="492" spans="1:2" x14ac:dyDescent="0.2">
      <c r="A492" s="25"/>
      <c r="B492" s="25"/>
    </row>
    <row r="493" spans="1:2" x14ac:dyDescent="0.2">
      <c r="A493" s="25"/>
      <c r="B493" s="25"/>
    </row>
    <row r="494" spans="1:2" x14ac:dyDescent="0.2">
      <c r="A494" s="25"/>
      <c r="B494" s="25"/>
    </row>
    <row r="495" spans="1:2" x14ac:dyDescent="0.2">
      <c r="A495" s="25"/>
      <c r="B495" s="25"/>
    </row>
    <row r="496" spans="1:2" x14ac:dyDescent="0.2">
      <c r="A496" s="25"/>
      <c r="B496" s="25"/>
    </row>
    <row r="497" spans="1:2" x14ac:dyDescent="0.2">
      <c r="A497" s="25"/>
      <c r="B497" s="25"/>
    </row>
    <row r="498" spans="1:2" x14ac:dyDescent="0.2">
      <c r="A498" s="25"/>
      <c r="B498" s="25"/>
    </row>
    <row r="499" spans="1:2" x14ac:dyDescent="0.2">
      <c r="A499" s="25"/>
      <c r="B499" s="25"/>
    </row>
    <row r="500" spans="1:2" x14ac:dyDescent="0.2">
      <c r="A500" s="25"/>
      <c r="B500" s="25"/>
    </row>
    <row r="501" spans="1:2" x14ac:dyDescent="0.2">
      <c r="A501" s="25"/>
      <c r="B501" s="25"/>
    </row>
    <row r="502" spans="1:2" x14ac:dyDescent="0.2">
      <c r="A502" s="25"/>
      <c r="B502" s="25"/>
    </row>
    <row r="503" spans="1:2" x14ac:dyDescent="0.2">
      <c r="A503" s="25"/>
      <c r="B503" s="25"/>
    </row>
    <row r="504" spans="1:2" x14ac:dyDescent="0.2">
      <c r="A504" s="25"/>
      <c r="B504" s="25"/>
    </row>
    <row r="505" spans="1:2" x14ac:dyDescent="0.2">
      <c r="A505" s="25"/>
      <c r="B505" s="25"/>
    </row>
    <row r="506" spans="1:2" x14ac:dyDescent="0.2">
      <c r="A506" s="25"/>
      <c r="B506" s="25"/>
    </row>
    <row r="507" spans="1:2" x14ac:dyDescent="0.2">
      <c r="A507" s="25"/>
      <c r="B507" s="25"/>
    </row>
    <row r="508" spans="1:2" x14ac:dyDescent="0.2">
      <c r="A508" s="25"/>
      <c r="B508" s="25"/>
    </row>
    <row r="509" spans="1:2" x14ac:dyDescent="0.2">
      <c r="A509" s="25"/>
      <c r="B509" s="25"/>
    </row>
    <row r="510" spans="1:2" x14ac:dyDescent="0.2">
      <c r="A510" s="25"/>
      <c r="B510" s="25"/>
    </row>
    <row r="511" spans="1:2" x14ac:dyDescent="0.2">
      <c r="A511" s="25"/>
      <c r="B511" s="25"/>
    </row>
    <row r="512" spans="1:2" x14ac:dyDescent="0.2">
      <c r="A512" s="25"/>
      <c r="B512" s="25"/>
    </row>
    <row r="513" spans="1:2" x14ac:dyDescent="0.2">
      <c r="A513" s="25"/>
      <c r="B513" s="25"/>
    </row>
    <row r="514" spans="1:2" x14ac:dyDescent="0.2">
      <c r="A514" s="25"/>
      <c r="B514" s="25"/>
    </row>
    <row r="515" spans="1:2" x14ac:dyDescent="0.2">
      <c r="A515" s="25"/>
      <c r="B515" s="25"/>
    </row>
    <row r="516" spans="1:2" x14ac:dyDescent="0.2">
      <c r="A516" s="25"/>
      <c r="B516" s="25"/>
    </row>
    <row r="517" spans="1:2" x14ac:dyDescent="0.2">
      <c r="A517" s="25"/>
      <c r="B517" s="25"/>
    </row>
    <row r="518" spans="1:2" x14ac:dyDescent="0.2">
      <c r="A518" s="25"/>
      <c r="B518" s="25"/>
    </row>
    <row r="519" spans="1:2" x14ac:dyDescent="0.2">
      <c r="A519" s="25"/>
      <c r="B519" s="25"/>
    </row>
    <row r="520" spans="1:2" x14ac:dyDescent="0.2">
      <c r="A520" s="25"/>
      <c r="B520" s="25"/>
    </row>
    <row r="521" spans="1:2" x14ac:dyDescent="0.2">
      <c r="A521" s="25"/>
      <c r="B521" s="25"/>
    </row>
    <row r="522" spans="1:2" x14ac:dyDescent="0.2">
      <c r="A522" s="25"/>
      <c r="B522" s="25"/>
    </row>
    <row r="523" spans="1:2" x14ac:dyDescent="0.2">
      <c r="A523" s="25"/>
      <c r="B523" s="25"/>
    </row>
    <row r="524" spans="1:2" x14ac:dyDescent="0.2">
      <c r="A524" s="25"/>
      <c r="B524" s="25"/>
    </row>
    <row r="525" spans="1:2" x14ac:dyDescent="0.2">
      <c r="A525" s="25"/>
      <c r="B525" s="25"/>
    </row>
    <row r="526" spans="1:2" x14ac:dyDescent="0.2">
      <c r="A526" s="25"/>
      <c r="B526" s="25"/>
    </row>
    <row r="527" spans="1:2" x14ac:dyDescent="0.2">
      <c r="A527" s="25"/>
      <c r="B527" s="25"/>
    </row>
    <row r="528" spans="1:2" x14ac:dyDescent="0.2">
      <c r="A528" s="25"/>
      <c r="B528" s="25"/>
    </row>
    <row r="529" spans="1:2" x14ac:dyDescent="0.2">
      <c r="A529" s="25"/>
      <c r="B529" s="25"/>
    </row>
    <row r="530" spans="1:2" x14ac:dyDescent="0.2">
      <c r="A530" s="25"/>
      <c r="B530" s="25"/>
    </row>
    <row r="531" spans="1:2" x14ac:dyDescent="0.2">
      <c r="A531" s="25"/>
      <c r="B531" s="25"/>
    </row>
    <row r="532" spans="1:2" x14ac:dyDescent="0.2">
      <c r="A532" s="25"/>
      <c r="B532" s="25"/>
    </row>
    <row r="533" spans="1:2" x14ac:dyDescent="0.2">
      <c r="A533" s="25"/>
      <c r="B533" s="25"/>
    </row>
    <row r="534" spans="1:2" x14ac:dyDescent="0.2">
      <c r="A534" s="25"/>
      <c r="B534" s="25"/>
    </row>
    <row r="535" spans="1:2" x14ac:dyDescent="0.2">
      <c r="A535" s="25"/>
      <c r="B535" s="25"/>
    </row>
    <row r="536" spans="1:2" x14ac:dyDescent="0.2">
      <c r="A536" s="25"/>
      <c r="B536" s="25"/>
    </row>
    <row r="537" spans="1:2" x14ac:dyDescent="0.2">
      <c r="A537" s="25"/>
      <c r="B537" s="25"/>
    </row>
    <row r="538" spans="1:2" x14ac:dyDescent="0.2">
      <c r="A538" s="25"/>
      <c r="B538" s="25"/>
    </row>
    <row r="539" spans="1:2" x14ac:dyDescent="0.2">
      <c r="A539" s="25"/>
      <c r="B539" s="25"/>
    </row>
    <row r="540" spans="1:2" x14ac:dyDescent="0.2">
      <c r="A540" s="25"/>
      <c r="B540" s="25"/>
    </row>
    <row r="541" spans="1:2" x14ac:dyDescent="0.2">
      <c r="A541" s="25"/>
      <c r="B541" s="25"/>
    </row>
    <row r="542" spans="1:2" x14ac:dyDescent="0.2">
      <c r="A542" s="25"/>
      <c r="B542" s="25"/>
    </row>
    <row r="543" spans="1:2" x14ac:dyDescent="0.2">
      <c r="A543" s="25"/>
      <c r="B543" s="25"/>
    </row>
    <row r="544" spans="1:2" x14ac:dyDescent="0.2">
      <c r="A544" s="25"/>
      <c r="B544" s="25"/>
    </row>
    <row r="545" spans="1:2" x14ac:dyDescent="0.2">
      <c r="A545" s="25"/>
      <c r="B545" s="25"/>
    </row>
    <row r="546" spans="1:2" x14ac:dyDescent="0.2">
      <c r="A546" s="25"/>
      <c r="B546" s="25"/>
    </row>
    <row r="547" spans="1:2" x14ac:dyDescent="0.2">
      <c r="A547" s="25"/>
      <c r="B547" s="25"/>
    </row>
    <row r="548" spans="1:2" x14ac:dyDescent="0.2">
      <c r="A548" s="25"/>
      <c r="B548" s="25"/>
    </row>
    <row r="549" spans="1:2" x14ac:dyDescent="0.2">
      <c r="A549" s="25"/>
      <c r="B549" s="25"/>
    </row>
    <row r="550" spans="1:2" x14ac:dyDescent="0.2">
      <c r="A550" s="25"/>
      <c r="B550" s="25"/>
    </row>
    <row r="551" spans="1:2" x14ac:dyDescent="0.2">
      <c r="A551" s="25"/>
      <c r="B551" s="25"/>
    </row>
    <row r="552" spans="1:2" x14ac:dyDescent="0.2">
      <c r="A552" s="25"/>
      <c r="B552" s="25"/>
    </row>
    <row r="553" spans="1:2" x14ac:dyDescent="0.2">
      <c r="A553" s="25"/>
      <c r="B553" s="25"/>
    </row>
    <row r="554" spans="1:2" x14ac:dyDescent="0.2">
      <c r="A554" s="25"/>
      <c r="B554" s="25"/>
    </row>
    <row r="555" spans="1:2" x14ac:dyDescent="0.2">
      <c r="A555" s="25"/>
      <c r="B555" s="25"/>
    </row>
    <row r="556" spans="1:2" x14ac:dyDescent="0.2">
      <c r="A556" s="25"/>
      <c r="B556" s="25"/>
    </row>
    <row r="557" spans="1:2" x14ac:dyDescent="0.2">
      <c r="A557" s="25"/>
      <c r="B557" s="25"/>
    </row>
    <row r="558" spans="1:2" x14ac:dyDescent="0.2">
      <c r="A558" s="25"/>
      <c r="B558" s="25"/>
    </row>
    <row r="559" spans="1:2" x14ac:dyDescent="0.2">
      <c r="A559" s="25"/>
      <c r="B559" s="25"/>
    </row>
    <row r="560" spans="1:2" x14ac:dyDescent="0.2">
      <c r="A560" s="25"/>
      <c r="B560" s="25"/>
    </row>
    <row r="561" spans="1:2" x14ac:dyDescent="0.2">
      <c r="A561" s="25"/>
      <c r="B561" s="25"/>
    </row>
    <row r="562" spans="1:2" x14ac:dyDescent="0.2">
      <c r="A562" s="25"/>
      <c r="B562" s="25"/>
    </row>
    <row r="563" spans="1:2" x14ac:dyDescent="0.2">
      <c r="A563" s="25"/>
      <c r="B563" s="25"/>
    </row>
    <row r="564" spans="1:2" x14ac:dyDescent="0.2">
      <c r="A564" s="25"/>
      <c r="B564" s="25"/>
    </row>
    <row r="565" spans="1:2" x14ac:dyDescent="0.2">
      <c r="A565" s="25"/>
      <c r="B565" s="25"/>
    </row>
    <row r="566" spans="1:2" x14ac:dyDescent="0.2">
      <c r="A566" s="25"/>
      <c r="B566" s="25"/>
    </row>
    <row r="567" spans="1:2" x14ac:dyDescent="0.2">
      <c r="A567" s="25"/>
      <c r="B567" s="25"/>
    </row>
    <row r="568" spans="1:2" x14ac:dyDescent="0.2">
      <c r="A568" s="25"/>
      <c r="B568" s="25"/>
    </row>
    <row r="569" spans="1:2" x14ac:dyDescent="0.2">
      <c r="A569" s="25"/>
      <c r="B569" s="25"/>
    </row>
    <row r="570" spans="1:2" x14ac:dyDescent="0.2">
      <c r="A570" s="25"/>
      <c r="B570" s="25"/>
    </row>
    <row r="571" spans="1:2" x14ac:dyDescent="0.2">
      <c r="A571" s="25"/>
      <c r="B571" s="25"/>
    </row>
    <row r="572" spans="1:2" x14ac:dyDescent="0.2">
      <c r="A572" s="25"/>
      <c r="B572" s="25"/>
    </row>
    <row r="573" spans="1:2" x14ac:dyDescent="0.2">
      <c r="A573" s="25"/>
      <c r="B573" s="25"/>
    </row>
    <row r="574" spans="1:2" x14ac:dyDescent="0.2">
      <c r="A574" s="25"/>
      <c r="B574" s="25"/>
    </row>
    <row r="575" spans="1:2" x14ac:dyDescent="0.2">
      <c r="A575" s="25"/>
      <c r="B575" s="25"/>
    </row>
    <row r="576" spans="1:2" x14ac:dyDescent="0.2">
      <c r="A576" s="25"/>
      <c r="B576" s="25"/>
    </row>
    <row r="577" spans="1:2" x14ac:dyDescent="0.2">
      <c r="A577" s="25"/>
      <c r="B577" s="25"/>
    </row>
    <row r="578" spans="1:2" x14ac:dyDescent="0.2">
      <c r="A578" s="25"/>
      <c r="B578" s="25"/>
    </row>
    <row r="579" spans="1:2" x14ac:dyDescent="0.2">
      <c r="A579" s="25"/>
      <c r="B579" s="25"/>
    </row>
    <row r="580" spans="1:2" x14ac:dyDescent="0.2">
      <c r="A580" s="25"/>
      <c r="B580" s="25"/>
    </row>
    <row r="581" spans="1:2" x14ac:dyDescent="0.2">
      <c r="A581" s="25"/>
      <c r="B581" s="25"/>
    </row>
    <row r="582" spans="1:2" x14ac:dyDescent="0.2">
      <c r="A582" s="25"/>
      <c r="B582" s="25"/>
    </row>
    <row r="583" spans="1:2" x14ac:dyDescent="0.2">
      <c r="A583" s="25"/>
      <c r="B583" s="25"/>
    </row>
    <row r="584" spans="1:2" x14ac:dyDescent="0.2">
      <c r="A584" s="25"/>
      <c r="B584" s="25"/>
    </row>
    <row r="585" spans="1:2" x14ac:dyDescent="0.2">
      <c r="A585" s="25"/>
      <c r="B585" s="25"/>
    </row>
    <row r="586" spans="1:2" x14ac:dyDescent="0.2">
      <c r="A586" s="25"/>
      <c r="B586" s="25"/>
    </row>
    <row r="587" spans="1:2" x14ac:dyDescent="0.2">
      <c r="A587" s="25"/>
      <c r="B587" s="25"/>
    </row>
    <row r="588" spans="1:2" x14ac:dyDescent="0.2">
      <c r="A588" s="25"/>
      <c r="B588" s="25"/>
    </row>
    <row r="589" spans="1:2" x14ac:dyDescent="0.2">
      <c r="A589" s="25"/>
      <c r="B589" s="25"/>
    </row>
    <row r="590" spans="1:2" x14ac:dyDescent="0.2">
      <c r="A590" s="25"/>
      <c r="B590" s="25"/>
    </row>
    <row r="591" spans="1:2" x14ac:dyDescent="0.2">
      <c r="A591" s="25"/>
      <c r="B591" s="25"/>
    </row>
    <row r="592" spans="1:2" x14ac:dyDescent="0.2">
      <c r="A592" s="25"/>
      <c r="B592" s="25"/>
    </row>
    <row r="593" spans="1:2" x14ac:dyDescent="0.2">
      <c r="A593" s="25"/>
      <c r="B593" s="25"/>
    </row>
    <row r="594" spans="1:2" x14ac:dyDescent="0.2">
      <c r="A594" s="25"/>
      <c r="B594" s="25"/>
    </row>
    <row r="595" spans="1:2" x14ac:dyDescent="0.2">
      <c r="A595" s="25"/>
      <c r="B595" s="25"/>
    </row>
    <row r="596" spans="1:2" x14ac:dyDescent="0.2">
      <c r="A596" s="25"/>
      <c r="B596" s="25"/>
    </row>
    <row r="597" spans="1:2" x14ac:dyDescent="0.2">
      <c r="A597" s="25"/>
      <c r="B597" s="25"/>
    </row>
    <row r="598" spans="1:2" x14ac:dyDescent="0.2">
      <c r="A598" s="25"/>
      <c r="B598" s="25"/>
    </row>
    <row r="599" spans="1:2" x14ac:dyDescent="0.2">
      <c r="A599" s="25"/>
      <c r="B599" s="25"/>
    </row>
    <row r="600" spans="1:2" x14ac:dyDescent="0.2">
      <c r="A600" s="25"/>
      <c r="B600" s="25"/>
    </row>
    <row r="601" spans="1:2" x14ac:dyDescent="0.2">
      <c r="A601" s="25"/>
      <c r="B601" s="25"/>
    </row>
    <row r="602" spans="1:2" x14ac:dyDescent="0.2">
      <c r="A602" s="25"/>
      <c r="B602" s="25"/>
    </row>
    <row r="603" spans="1:2" x14ac:dyDescent="0.2">
      <c r="A603" s="25"/>
      <c r="B603" s="25"/>
    </row>
    <row r="604" spans="1:2" x14ac:dyDescent="0.2">
      <c r="A604" s="25"/>
      <c r="B604" s="25"/>
    </row>
    <row r="605" spans="1:2" x14ac:dyDescent="0.2">
      <c r="A605" s="25"/>
      <c r="B605" s="25"/>
    </row>
    <row r="606" spans="1:2" x14ac:dyDescent="0.2">
      <c r="A606" s="25"/>
      <c r="B606" s="25"/>
    </row>
    <row r="607" spans="1:2" x14ac:dyDescent="0.2">
      <c r="A607" s="25"/>
      <c r="B607" s="25"/>
    </row>
    <row r="608" spans="1:2" x14ac:dyDescent="0.2">
      <c r="A608" s="25"/>
      <c r="B608" s="25"/>
    </row>
    <row r="609" spans="1:2" x14ac:dyDescent="0.2">
      <c r="A609" s="25"/>
      <c r="B609" s="25"/>
    </row>
    <row r="610" spans="1:2" x14ac:dyDescent="0.2">
      <c r="A610" s="25"/>
      <c r="B610" s="25"/>
    </row>
    <row r="611" spans="1:2" x14ac:dyDescent="0.2">
      <c r="A611" s="25"/>
      <c r="B611" s="25"/>
    </row>
    <row r="612" spans="1:2" x14ac:dyDescent="0.2">
      <c r="A612" s="25"/>
      <c r="B612" s="25"/>
    </row>
    <row r="613" spans="1:2" x14ac:dyDescent="0.2">
      <c r="A613" s="25"/>
      <c r="B613" s="25"/>
    </row>
    <row r="614" spans="1:2" x14ac:dyDescent="0.2">
      <c r="A614" s="25"/>
      <c r="B614" s="25"/>
    </row>
    <row r="615" spans="1:2" x14ac:dyDescent="0.2">
      <c r="A615" s="25"/>
      <c r="B615" s="25"/>
    </row>
    <row r="616" spans="1:2" x14ac:dyDescent="0.2">
      <c r="A616" s="25"/>
      <c r="B616" s="25"/>
    </row>
    <row r="617" spans="1:2" x14ac:dyDescent="0.2">
      <c r="A617" s="25"/>
      <c r="B617" s="25"/>
    </row>
    <row r="618" spans="1:2" x14ac:dyDescent="0.2">
      <c r="A618" s="25"/>
      <c r="B618" s="25"/>
    </row>
    <row r="619" spans="1:2" x14ac:dyDescent="0.2">
      <c r="A619" s="25"/>
      <c r="B619" s="25"/>
    </row>
    <row r="620" spans="1:2" x14ac:dyDescent="0.2">
      <c r="A620" s="25"/>
      <c r="B620" s="25"/>
    </row>
    <row r="621" spans="1:2" x14ac:dyDescent="0.2">
      <c r="A621" s="25"/>
      <c r="B621" s="25"/>
    </row>
    <row r="622" spans="1:2" x14ac:dyDescent="0.2">
      <c r="A622" s="25"/>
      <c r="B622" s="25"/>
    </row>
    <row r="623" spans="1:2" x14ac:dyDescent="0.2">
      <c r="A623" s="25"/>
      <c r="B623" s="25"/>
    </row>
    <row r="624" spans="1:2" x14ac:dyDescent="0.2">
      <c r="A624" s="25"/>
      <c r="B624" s="25"/>
    </row>
    <row r="625" spans="1:2" x14ac:dyDescent="0.2">
      <c r="A625" s="25"/>
      <c r="B625" s="25"/>
    </row>
    <row r="626" spans="1:2" x14ac:dyDescent="0.2">
      <c r="A626" s="25"/>
      <c r="B626" s="25"/>
    </row>
    <row r="627" spans="1:2" x14ac:dyDescent="0.2">
      <c r="A627" s="25"/>
      <c r="B627" s="25"/>
    </row>
    <row r="628" spans="1:2" x14ac:dyDescent="0.2">
      <c r="A628" s="25"/>
      <c r="B628" s="25"/>
    </row>
    <row r="629" spans="1:2" x14ac:dyDescent="0.2">
      <c r="A629" s="25"/>
      <c r="B629" s="25"/>
    </row>
    <row r="630" spans="1:2" x14ac:dyDescent="0.2">
      <c r="A630" s="25"/>
      <c r="B630" s="25"/>
    </row>
    <row r="631" spans="1:2" x14ac:dyDescent="0.2">
      <c r="A631" s="25"/>
      <c r="B631" s="25"/>
    </row>
    <row r="632" spans="1:2" x14ac:dyDescent="0.2">
      <c r="A632" s="25"/>
      <c r="B632" s="25"/>
    </row>
    <row r="633" spans="1:2" x14ac:dyDescent="0.2">
      <c r="A633" s="25"/>
      <c r="B633" s="25"/>
    </row>
    <row r="634" spans="1:2" x14ac:dyDescent="0.2">
      <c r="A634" s="25"/>
      <c r="B634" s="25"/>
    </row>
    <row r="635" spans="1:2" x14ac:dyDescent="0.2">
      <c r="A635" s="25"/>
      <c r="B635" s="25"/>
    </row>
    <row r="636" spans="1:2" x14ac:dyDescent="0.2">
      <c r="A636" s="25"/>
      <c r="B636" s="25"/>
    </row>
    <row r="637" spans="1:2" x14ac:dyDescent="0.2">
      <c r="A637" s="25"/>
      <c r="B637" s="25"/>
    </row>
    <row r="638" spans="1:2" x14ac:dyDescent="0.2">
      <c r="A638" s="25"/>
      <c r="B638" s="25"/>
    </row>
    <row r="639" spans="1:2" x14ac:dyDescent="0.2">
      <c r="A639" s="25"/>
      <c r="B639" s="25"/>
    </row>
    <row r="640" spans="1:2" x14ac:dyDescent="0.2">
      <c r="A640" s="25"/>
      <c r="B640" s="25"/>
    </row>
    <row r="641" spans="1:2" x14ac:dyDescent="0.2">
      <c r="A641" s="25"/>
      <c r="B641" s="25"/>
    </row>
    <row r="642" spans="1:2" x14ac:dyDescent="0.2">
      <c r="A642" s="25"/>
      <c r="B642" s="25"/>
    </row>
    <row r="643" spans="1:2" x14ac:dyDescent="0.2">
      <c r="A643" s="25"/>
      <c r="B643" s="25"/>
    </row>
    <row r="644" spans="1:2" x14ac:dyDescent="0.2">
      <c r="A644" s="25"/>
      <c r="B644" s="25"/>
    </row>
    <row r="645" spans="1:2" x14ac:dyDescent="0.2">
      <c r="A645" s="25"/>
      <c r="B645" s="25"/>
    </row>
    <row r="646" spans="1:2" x14ac:dyDescent="0.2">
      <c r="A646" s="25"/>
      <c r="B646" s="25"/>
    </row>
    <row r="647" spans="1:2" x14ac:dyDescent="0.2">
      <c r="A647" s="25"/>
      <c r="B647" s="25"/>
    </row>
    <row r="648" spans="1:2" x14ac:dyDescent="0.2">
      <c r="A648" s="25"/>
      <c r="B648" s="25"/>
    </row>
    <row r="649" spans="1:2" x14ac:dyDescent="0.2">
      <c r="A649" s="25"/>
      <c r="B649" s="25"/>
    </row>
    <row r="650" spans="1:2" x14ac:dyDescent="0.2">
      <c r="A650" s="25"/>
      <c r="B650" s="25"/>
    </row>
    <row r="651" spans="1:2" x14ac:dyDescent="0.2">
      <c r="A651" s="25"/>
      <c r="B651" s="25"/>
    </row>
    <row r="652" spans="1:2" x14ac:dyDescent="0.2">
      <c r="A652" s="25"/>
      <c r="B652" s="25"/>
    </row>
    <row r="653" spans="1:2" x14ac:dyDescent="0.2">
      <c r="A653" s="25"/>
      <c r="B653" s="25"/>
    </row>
    <row r="654" spans="1:2" x14ac:dyDescent="0.2">
      <c r="A654" s="25"/>
      <c r="B654" s="25"/>
    </row>
    <row r="655" spans="1:2" x14ac:dyDescent="0.2">
      <c r="A655" s="25"/>
      <c r="B655" s="25"/>
    </row>
    <row r="656" spans="1:2" x14ac:dyDescent="0.2">
      <c r="A656" s="25"/>
      <c r="B656" s="25"/>
    </row>
    <row r="657" spans="1:2" x14ac:dyDescent="0.2">
      <c r="A657" s="25"/>
      <c r="B657" s="25"/>
    </row>
    <row r="658" spans="1:2" x14ac:dyDescent="0.2">
      <c r="A658" s="25"/>
      <c r="B658" s="25"/>
    </row>
    <row r="659" spans="1:2" x14ac:dyDescent="0.2">
      <c r="A659" s="25"/>
      <c r="B659" s="25"/>
    </row>
    <row r="660" spans="1:2" x14ac:dyDescent="0.2">
      <c r="A660" s="25"/>
      <c r="B660" s="25"/>
    </row>
    <row r="661" spans="1:2" x14ac:dyDescent="0.2">
      <c r="A661" s="25"/>
      <c r="B661" s="25"/>
    </row>
    <row r="662" spans="1:2" x14ac:dyDescent="0.2">
      <c r="A662" s="25"/>
      <c r="B662" s="25"/>
    </row>
    <row r="663" spans="1:2" x14ac:dyDescent="0.2">
      <c r="A663" s="25"/>
      <c r="B663" s="25"/>
    </row>
    <row r="664" spans="1:2" x14ac:dyDescent="0.2">
      <c r="A664" s="25"/>
      <c r="B664" s="25"/>
    </row>
    <row r="665" spans="1:2" x14ac:dyDescent="0.2">
      <c r="A665" s="25"/>
      <c r="B665" s="25"/>
    </row>
    <row r="666" spans="1:2" x14ac:dyDescent="0.2">
      <c r="A666" s="25"/>
      <c r="B666" s="25"/>
    </row>
    <row r="667" spans="1:2" x14ac:dyDescent="0.2">
      <c r="A667" s="25"/>
      <c r="B667" s="25"/>
    </row>
    <row r="668" spans="1:2" x14ac:dyDescent="0.2">
      <c r="A668" s="25"/>
      <c r="B668" s="25"/>
    </row>
    <row r="669" spans="1:2" x14ac:dyDescent="0.2">
      <c r="A669" s="25"/>
      <c r="B669" s="25"/>
    </row>
    <row r="670" spans="1:2" x14ac:dyDescent="0.2">
      <c r="A670" s="25"/>
      <c r="B670" s="25"/>
    </row>
    <row r="671" spans="1:2" x14ac:dyDescent="0.2">
      <c r="A671" s="25"/>
      <c r="B671" s="25"/>
    </row>
    <row r="672" spans="1:2" x14ac:dyDescent="0.2">
      <c r="A672" s="25"/>
      <c r="B672" s="25"/>
    </row>
    <row r="673" spans="1:2" x14ac:dyDescent="0.2">
      <c r="A673" s="25"/>
      <c r="B673" s="25"/>
    </row>
    <row r="674" spans="1:2" x14ac:dyDescent="0.2">
      <c r="A674" s="25"/>
      <c r="B674" s="25"/>
    </row>
    <row r="675" spans="1:2" x14ac:dyDescent="0.2">
      <c r="A675" s="25"/>
      <c r="B675" s="25"/>
    </row>
    <row r="676" spans="1:2" x14ac:dyDescent="0.2">
      <c r="A676" s="25"/>
      <c r="B676" s="25"/>
    </row>
    <row r="677" spans="1:2" x14ac:dyDescent="0.2">
      <c r="A677" s="25"/>
      <c r="B677" s="25"/>
    </row>
    <row r="678" spans="1:2" x14ac:dyDescent="0.2">
      <c r="A678" s="25"/>
      <c r="B678" s="25"/>
    </row>
    <row r="679" spans="1:2" x14ac:dyDescent="0.2">
      <c r="A679" s="25"/>
      <c r="B679" s="25"/>
    </row>
    <row r="680" spans="1:2" x14ac:dyDescent="0.2">
      <c r="A680" s="25"/>
      <c r="B680" s="25"/>
    </row>
    <row r="681" spans="1:2" x14ac:dyDescent="0.2">
      <c r="A681" s="25"/>
      <c r="B681" s="25"/>
    </row>
    <row r="682" spans="1:2" x14ac:dyDescent="0.2">
      <c r="A682" s="25"/>
      <c r="B682" s="25"/>
    </row>
    <row r="683" spans="1:2" x14ac:dyDescent="0.2">
      <c r="A683" s="25"/>
      <c r="B683" s="25"/>
    </row>
    <row r="684" spans="1:2" x14ac:dyDescent="0.2">
      <c r="A684" s="25"/>
      <c r="B684" s="25"/>
    </row>
    <row r="685" spans="1:2" x14ac:dyDescent="0.2">
      <c r="A685" s="25"/>
      <c r="B685" s="25"/>
    </row>
    <row r="686" spans="1:2" x14ac:dyDescent="0.2">
      <c r="A686" s="25"/>
      <c r="B686" s="25"/>
    </row>
    <row r="687" spans="1:2" x14ac:dyDescent="0.2">
      <c r="A687" s="25"/>
      <c r="B687" s="25"/>
    </row>
    <row r="688" spans="1:2" x14ac:dyDescent="0.2">
      <c r="A688" s="25"/>
      <c r="B688" s="25"/>
    </row>
    <row r="689" spans="1:2" x14ac:dyDescent="0.2">
      <c r="A689" s="25"/>
      <c r="B689" s="25"/>
    </row>
    <row r="690" spans="1:2" x14ac:dyDescent="0.2">
      <c r="A690" s="25"/>
      <c r="B690" s="25"/>
    </row>
    <row r="691" spans="1:2" x14ac:dyDescent="0.2">
      <c r="A691" s="25"/>
      <c r="B691" s="25"/>
    </row>
    <row r="692" spans="1:2" x14ac:dyDescent="0.2">
      <c r="A692" s="25"/>
      <c r="B692" s="25"/>
    </row>
    <row r="693" spans="1:2" x14ac:dyDescent="0.2">
      <c r="A693" s="25"/>
      <c r="B693" s="25"/>
    </row>
    <row r="694" spans="1:2" x14ac:dyDescent="0.2">
      <c r="A694" s="25"/>
      <c r="B694" s="25"/>
    </row>
    <row r="695" spans="1:2" x14ac:dyDescent="0.2">
      <c r="A695" s="25"/>
      <c r="B695" s="25"/>
    </row>
    <row r="696" spans="1:2" x14ac:dyDescent="0.2">
      <c r="A696" s="25"/>
      <c r="B696" s="25"/>
    </row>
    <row r="697" spans="1:2" x14ac:dyDescent="0.2">
      <c r="A697" s="25"/>
      <c r="B697" s="25"/>
    </row>
    <row r="698" spans="1:2" x14ac:dyDescent="0.2">
      <c r="A698" s="25"/>
      <c r="B698" s="25"/>
    </row>
    <row r="699" spans="1:2" x14ac:dyDescent="0.2">
      <c r="A699" s="25"/>
      <c r="B699" s="25"/>
    </row>
    <row r="700" spans="1:2" x14ac:dyDescent="0.2">
      <c r="A700" s="25"/>
      <c r="B700" s="25"/>
    </row>
    <row r="701" spans="1:2" x14ac:dyDescent="0.2">
      <c r="A701" s="25"/>
      <c r="B701" s="25"/>
    </row>
    <row r="702" spans="1:2" x14ac:dyDescent="0.2">
      <c r="A702" s="25"/>
      <c r="B702" s="25"/>
    </row>
    <row r="703" spans="1:2" x14ac:dyDescent="0.2">
      <c r="A703" s="25"/>
      <c r="B703" s="25"/>
    </row>
    <row r="704" spans="1:2" x14ac:dyDescent="0.2">
      <c r="A704" s="25"/>
      <c r="B704" s="25"/>
    </row>
    <row r="705" spans="1:2" x14ac:dyDescent="0.2">
      <c r="A705" s="25"/>
      <c r="B705" s="25"/>
    </row>
    <row r="706" spans="1:2" x14ac:dyDescent="0.2">
      <c r="A706" s="25"/>
      <c r="B706" s="25"/>
    </row>
    <row r="707" spans="1:2" x14ac:dyDescent="0.2">
      <c r="A707" s="25"/>
      <c r="B707" s="25"/>
    </row>
    <row r="708" spans="1:2" x14ac:dyDescent="0.2">
      <c r="A708" s="25"/>
      <c r="B708" s="25"/>
    </row>
    <row r="709" spans="1:2" x14ac:dyDescent="0.2">
      <c r="A709" s="25"/>
      <c r="B709" s="25"/>
    </row>
    <row r="710" spans="1:2" x14ac:dyDescent="0.2">
      <c r="A710" s="25"/>
      <c r="B710" s="25"/>
    </row>
    <row r="711" spans="1:2" x14ac:dyDescent="0.2">
      <c r="A711" s="25"/>
      <c r="B711" s="25"/>
    </row>
    <row r="712" spans="1:2" x14ac:dyDescent="0.2">
      <c r="A712" s="25"/>
      <c r="B712" s="25"/>
    </row>
    <row r="713" spans="1:2" x14ac:dyDescent="0.2">
      <c r="A713" s="25"/>
      <c r="B713" s="25"/>
    </row>
    <row r="714" spans="1:2" x14ac:dyDescent="0.2">
      <c r="A714" s="25"/>
      <c r="B714" s="25"/>
    </row>
    <row r="715" spans="1:2" x14ac:dyDescent="0.2">
      <c r="A715" s="25"/>
      <c r="B715" s="25"/>
    </row>
    <row r="716" spans="1:2" x14ac:dyDescent="0.2">
      <c r="A716" s="25"/>
      <c r="B716" s="25"/>
    </row>
    <row r="717" spans="1:2" x14ac:dyDescent="0.2">
      <c r="A717" s="25"/>
      <c r="B717" s="25"/>
    </row>
    <row r="718" spans="1:2" x14ac:dyDescent="0.2">
      <c r="A718" s="25"/>
      <c r="B718" s="25"/>
    </row>
    <row r="719" spans="1:2" x14ac:dyDescent="0.2">
      <c r="A719" s="25"/>
      <c r="B719" s="25"/>
    </row>
    <row r="720" spans="1:2" x14ac:dyDescent="0.2">
      <c r="A720" s="25"/>
      <c r="B720" s="25"/>
    </row>
    <row r="721" spans="1:2" x14ac:dyDescent="0.2">
      <c r="A721" s="25"/>
      <c r="B721" s="25"/>
    </row>
    <row r="722" spans="1:2" x14ac:dyDescent="0.2">
      <c r="A722" s="25"/>
      <c r="B722" s="25"/>
    </row>
    <row r="723" spans="1:2" x14ac:dyDescent="0.2">
      <c r="A723" s="25"/>
      <c r="B723" s="25"/>
    </row>
    <row r="724" spans="1:2" x14ac:dyDescent="0.2">
      <c r="A724" s="25"/>
      <c r="B724" s="25"/>
    </row>
    <row r="725" spans="1:2" x14ac:dyDescent="0.2">
      <c r="A725" s="25"/>
      <c r="B725" s="25"/>
    </row>
    <row r="726" spans="1:2" x14ac:dyDescent="0.2">
      <c r="A726" s="25"/>
      <c r="B726" s="25"/>
    </row>
    <row r="727" spans="1:2" x14ac:dyDescent="0.2">
      <c r="A727" s="25"/>
      <c r="B727" s="25"/>
    </row>
    <row r="728" spans="1:2" x14ac:dyDescent="0.2">
      <c r="A728" s="25"/>
      <c r="B728" s="25"/>
    </row>
    <row r="729" spans="1:2" x14ac:dyDescent="0.2">
      <c r="A729" s="25"/>
      <c r="B729" s="25"/>
    </row>
    <row r="730" spans="1:2" x14ac:dyDescent="0.2">
      <c r="A730" s="25"/>
      <c r="B730" s="25"/>
    </row>
    <row r="731" spans="1:2" x14ac:dyDescent="0.2">
      <c r="A731" s="25"/>
      <c r="B731" s="25"/>
    </row>
    <row r="732" spans="1:2" x14ac:dyDescent="0.2">
      <c r="A732" s="25"/>
      <c r="B732" s="25"/>
    </row>
    <row r="733" spans="1:2" x14ac:dyDescent="0.2">
      <c r="A733" s="25"/>
      <c r="B733" s="25"/>
    </row>
    <row r="734" spans="1:2" x14ac:dyDescent="0.2">
      <c r="A734" s="25"/>
      <c r="B734" s="25"/>
    </row>
    <row r="735" spans="1:2" x14ac:dyDescent="0.2">
      <c r="A735" s="25"/>
      <c r="B735" s="25"/>
    </row>
    <row r="736" spans="1:2" x14ac:dyDescent="0.2">
      <c r="A736" s="25"/>
      <c r="B736" s="25"/>
    </row>
    <row r="737" spans="1:2" x14ac:dyDescent="0.2">
      <c r="A737" s="25"/>
      <c r="B737" s="25"/>
    </row>
    <row r="738" spans="1:2" x14ac:dyDescent="0.2">
      <c r="A738" s="25"/>
      <c r="B738" s="25"/>
    </row>
    <row r="739" spans="1:2" x14ac:dyDescent="0.2">
      <c r="A739" s="25"/>
      <c r="B739" s="25"/>
    </row>
    <row r="740" spans="1:2" x14ac:dyDescent="0.2">
      <c r="A740" s="25"/>
      <c r="B740" s="25"/>
    </row>
    <row r="741" spans="1:2" x14ac:dyDescent="0.2">
      <c r="A741" s="25"/>
      <c r="B741" s="25"/>
    </row>
    <row r="742" spans="1:2" x14ac:dyDescent="0.2">
      <c r="A742" s="25"/>
      <c r="B742" s="25"/>
    </row>
    <row r="743" spans="1:2" x14ac:dyDescent="0.2">
      <c r="A743" s="25"/>
      <c r="B743" s="25"/>
    </row>
    <row r="744" spans="1:2" x14ac:dyDescent="0.2">
      <c r="A744" s="25"/>
      <c r="B744" s="25"/>
    </row>
    <row r="745" spans="1:2" x14ac:dyDescent="0.2">
      <c r="A745" s="25"/>
      <c r="B745" s="25"/>
    </row>
    <row r="746" spans="1:2" x14ac:dyDescent="0.2">
      <c r="A746" s="25"/>
      <c r="B746" s="25"/>
    </row>
    <row r="747" spans="1:2" x14ac:dyDescent="0.2">
      <c r="A747" s="25"/>
      <c r="B747" s="25"/>
    </row>
    <row r="748" spans="1:2" x14ac:dyDescent="0.2">
      <c r="A748" s="25"/>
      <c r="B748" s="25"/>
    </row>
    <row r="749" spans="1:2" x14ac:dyDescent="0.2">
      <c r="A749" s="25"/>
      <c r="B749" s="25"/>
    </row>
    <row r="750" spans="1:2" x14ac:dyDescent="0.2">
      <c r="A750" s="25"/>
      <c r="B750" s="25"/>
    </row>
    <row r="751" spans="1:2" x14ac:dyDescent="0.2">
      <c r="A751" s="25"/>
      <c r="B751" s="25"/>
    </row>
    <row r="752" spans="1:2" x14ac:dyDescent="0.2">
      <c r="A752" s="25"/>
      <c r="B752" s="25"/>
    </row>
    <row r="753" spans="1:2" x14ac:dyDescent="0.2">
      <c r="A753" s="25"/>
      <c r="B753" s="25"/>
    </row>
    <row r="754" spans="1:2" x14ac:dyDescent="0.2">
      <c r="A754" s="25"/>
      <c r="B754" s="25"/>
    </row>
    <row r="755" spans="1:2" x14ac:dyDescent="0.2">
      <c r="A755" s="25"/>
      <c r="B755" s="25"/>
    </row>
    <row r="756" spans="1:2" x14ac:dyDescent="0.2">
      <c r="A756" s="25"/>
      <c r="B756" s="25"/>
    </row>
    <row r="757" spans="1:2" x14ac:dyDescent="0.2">
      <c r="A757" s="25"/>
      <c r="B757" s="25"/>
    </row>
    <row r="758" spans="1:2" x14ac:dyDescent="0.2">
      <c r="A758" s="25"/>
      <c r="B758" s="25"/>
    </row>
    <row r="759" spans="1:2" x14ac:dyDescent="0.2">
      <c r="A759" s="25"/>
      <c r="B759" s="25"/>
    </row>
    <row r="760" spans="1:2" x14ac:dyDescent="0.2">
      <c r="A760" s="25"/>
      <c r="B760" s="25"/>
    </row>
    <row r="761" spans="1:2" x14ac:dyDescent="0.2">
      <c r="A761" s="25"/>
      <c r="B761" s="25"/>
    </row>
    <row r="762" spans="1:2" x14ac:dyDescent="0.2">
      <c r="A762" s="25"/>
      <c r="B762" s="25"/>
    </row>
    <row r="763" spans="1:2" x14ac:dyDescent="0.2">
      <c r="A763" s="25"/>
      <c r="B763" s="25"/>
    </row>
    <row r="764" spans="1:2" x14ac:dyDescent="0.2">
      <c r="A764" s="25"/>
      <c r="B764" s="25"/>
    </row>
    <row r="765" spans="1:2" x14ac:dyDescent="0.2">
      <c r="A765" s="25"/>
      <c r="B765" s="25"/>
    </row>
    <row r="766" spans="1:2" x14ac:dyDescent="0.2">
      <c r="A766" s="25"/>
      <c r="B766" s="25"/>
    </row>
    <row r="767" spans="1:2" x14ac:dyDescent="0.2">
      <c r="A767" s="25"/>
      <c r="B767" s="25"/>
    </row>
    <row r="768" spans="1:2" x14ac:dyDescent="0.2">
      <c r="A768" s="25"/>
      <c r="B768" s="25"/>
    </row>
    <row r="769" spans="1:2" x14ac:dyDescent="0.2">
      <c r="A769" s="25"/>
      <c r="B769" s="25"/>
    </row>
    <row r="770" spans="1:2" x14ac:dyDescent="0.2">
      <c r="A770" s="25"/>
      <c r="B770" s="25"/>
    </row>
    <row r="771" spans="1:2" x14ac:dyDescent="0.2">
      <c r="A771" s="25"/>
      <c r="B771" s="25"/>
    </row>
    <row r="772" spans="1:2" x14ac:dyDescent="0.2">
      <c r="A772" s="25"/>
      <c r="B772" s="25"/>
    </row>
    <row r="773" spans="1:2" x14ac:dyDescent="0.2">
      <c r="A773" s="25"/>
      <c r="B773" s="25"/>
    </row>
    <row r="774" spans="1:2" x14ac:dyDescent="0.2">
      <c r="A774" s="25"/>
      <c r="B774" s="25"/>
    </row>
    <row r="775" spans="1:2" x14ac:dyDescent="0.2">
      <c r="A775" s="25"/>
      <c r="B775" s="25"/>
    </row>
    <row r="776" spans="1:2" x14ac:dyDescent="0.2">
      <c r="A776" s="25"/>
      <c r="B776" s="25"/>
    </row>
    <row r="777" spans="1:2" x14ac:dyDescent="0.2">
      <c r="A777" s="25"/>
      <c r="B777" s="25"/>
    </row>
    <row r="778" spans="1:2" x14ac:dyDescent="0.2">
      <c r="A778" s="25"/>
      <c r="B778" s="25"/>
    </row>
    <row r="779" spans="1:2" x14ac:dyDescent="0.2">
      <c r="A779" s="25"/>
      <c r="B779" s="25"/>
    </row>
    <row r="780" spans="1:2" x14ac:dyDescent="0.2">
      <c r="A780" s="25"/>
      <c r="B780" s="25"/>
    </row>
    <row r="781" spans="1:2" x14ac:dyDescent="0.2">
      <c r="A781" s="25"/>
      <c r="B781" s="25"/>
    </row>
    <row r="782" spans="1:2" x14ac:dyDescent="0.2">
      <c r="A782" s="25"/>
      <c r="B782" s="25"/>
    </row>
    <row r="783" spans="1:2" x14ac:dyDescent="0.2">
      <c r="A783" s="25"/>
      <c r="B783" s="25"/>
    </row>
    <row r="784" spans="1:2" x14ac:dyDescent="0.2">
      <c r="A784" s="25"/>
      <c r="B784" s="25"/>
    </row>
    <row r="785" spans="1:2" x14ac:dyDescent="0.2">
      <c r="A785" s="25"/>
      <c r="B785" s="25"/>
    </row>
    <row r="786" spans="1:2" x14ac:dyDescent="0.2">
      <c r="A786" s="25"/>
      <c r="B786" s="25"/>
    </row>
    <row r="787" spans="1:2" x14ac:dyDescent="0.2">
      <c r="A787" s="25"/>
      <c r="B787" s="25"/>
    </row>
    <row r="788" spans="1:2" x14ac:dyDescent="0.2">
      <c r="A788" s="25"/>
      <c r="B788" s="25"/>
    </row>
    <row r="789" spans="1:2" x14ac:dyDescent="0.2">
      <c r="A789" s="25"/>
      <c r="B789" s="25"/>
    </row>
    <row r="790" spans="1:2" x14ac:dyDescent="0.2">
      <c r="A790" s="25"/>
      <c r="B790" s="25"/>
    </row>
    <row r="791" spans="1:2" x14ac:dyDescent="0.2">
      <c r="A791" s="25"/>
      <c r="B791" s="25"/>
    </row>
    <row r="792" spans="1:2" x14ac:dyDescent="0.2">
      <c r="A792" s="25"/>
      <c r="B792" s="25"/>
    </row>
    <row r="793" spans="1:2" x14ac:dyDescent="0.2">
      <c r="A793" s="25"/>
      <c r="B793" s="25"/>
    </row>
    <row r="794" spans="1:2" x14ac:dyDescent="0.2">
      <c r="A794" s="25"/>
      <c r="B794" s="25"/>
    </row>
    <row r="795" spans="1:2" x14ac:dyDescent="0.2">
      <c r="A795" s="25"/>
      <c r="B795" s="25"/>
    </row>
    <row r="796" spans="1:2" x14ac:dyDescent="0.2">
      <c r="A796" s="25"/>
      <c r="B796" s="25"/>
    </row>
    <row r="797" spans="1:2" x14ac:dyDescent="0.2">
      <c r="A797" s="25"/>
      <c r="B797" s="25"/>
    </row>
    <row r="798" spans="1:2" x14ac:dyDescent="0.2">
      <c r="A798" s="25"/>
      <c r="B798" s="25"/>
    </row>
    <row r="799" spans="1:2" x14ac:dyDescent="0.2">
      <c r="A799" s="25"/>
      <c r="B799" s="25"/>
    </row>
    <row r="800" spans="1:2" x14ac:dyDescent="0.2">
      <c r="A800" s="25"/>
      <c r="B800" s="25"/>
    </row>
    <row r="801" spans="1:2" x14ac:dyDescent="0.2">
      <c r="A801" s="25"/>
      <c r="B801" s="25"/>
    </row>
    <row r="802" spans="1:2" x14ac:dyDescent="0.2">
      <c r="A802" s="25"/>
      <c r="B802" s="25"/>
    </row>
    <row r="803" spans="1:2" x14ac:dyDescent="0.2">
      <c r="A803" s="25"/>
      <c r="B803" s="25"/>
    </row>
    <row r="804" spans="1:2" x14ac:dyDescent="0.2">
      <c r="A804" s="25"/>
      <c r="B804" s="25"/>
    </row>
    <row r="805" spans="1:2" x14ac:dyDescent="0.2">
      <c r="A805" s="25"/>
      <c r="B805" s="25"/>
    </row>
    <row r="806" spans="1:2" x14ac:dyDescent="0.2">
      <c r="A806" s="25"/>
      <c r="B806" s="25"/>
    </row>
    <row r="807" spans="1:2" x14ac:dyDescent="0.2">
      <c r="A807" s="25"/>
      <c r="B807" s="25"/>
    </row>
    <row r="808" spans="1:2" x14ac:dyDescent="0.2">
      <c r="A808" s="25"/>
      <c r="B808" s="25"/>
    </row>
    <row r="809" spans="1:2" x14ac:dyDescent="0.2">
      <c r="A809" s="25"/>
      <c r="B809" s="25"/>
    </row>
    <row r="810" spans="1:2" x14ac:dyDescent="0.2">
      <c r="A810" s="25"/>
      <c r="B810" s="25"/>
    </row>
    <row r="811" spans="1:2" x14ac:dyDescent="0.2">
      <c r="A811" s="25"/>
      <c r="B811" s="25"/>
    </row>
    <row r="812" spans="1:2" x14ac:dyDescent="0.2">
      <c r="A812" s="25"/>
      <c r="B812" s="25"/>
    </row>
    <row r="813" spans="1:2" x14ac:dyDescent="0.2">
      <c r="A813" s="25"/>
      <c r="B813" s="25"/>
    </row>
    <row r="814" spans="1:2" x14ac:dyDescent="0.2">
      <c r="A814" s="25"/>
      <c r="B814" s="25"/>
    </row>
    <row r="815" spans="1:2" x14ac:dyDescent="0.2">
      <c r="A815" s="25"/>
      <c r="B815" s="25"/>
    </row>
    <row r="816" spans="1:2" x14ac:dyDescent="0.2">
      <c r="A816" s="25"/>
      <c r="B816" s="25"/>
    </row>
    <row r="817" spans="1:2" x14ac:dyDescent="0.2">
      <c r="A817" s="25"/>
      <c r="B817" s="25"/>
    </row>
    <row r="818" spans="1:2" x14ac:dyDescent="0.2">
      <c r="A818" s="25"/>
      <c r="B818" s="25"/>
    </row>
    <row r="819" spans="1:2" x14ac:dyDescent="0.2">
      <c r="A819" s="25"/>
      <c r="B819" s="25"/>
    </row>
    <row r="820" spans="1:2" x14ac:dyDescent="0.2">
      <c r="A820" s="25"/>
      <c r="B820" s="25"/>
    </row>
    <row r="821" spans="1:2" x14ac:dyDescent="0.2">
      <c r="A821" s="25"/>
      <c r="B821" s="25"/>
    </row>
    <row r="822" spans="1:2" x14ac:dyDescent="0.2">
      <c r="A822" s="25"/>
      <c r="B822" s="25"/>
    </row>
    <row r="823" spans="1:2" x14ac:dyDescent="0.2">
      <c r="A823" s="25"/>
      <c r="B823" s="25"/>
    </row>
    <row r="824" spans="1:2" x14ac:dyDescent="0.2">
      <c r="A824" s="25"/>
      <c r="B824" s="25"/>
    </row>
    <row r="825" spans="1:2" x14ac:dyDescent="0.2">
      <c r="A825" s="25"/>
      <c r="B825" s="25"/>
    </row>
    <row r="826" spans="1:2" x14ac:dyDescent="0.2">
      <c r="A826" s="25"/>
      <c r="B826" s="25"/>
    </row>
    <row r="827" spans="1:2" x14ac:dyDescent="0.2">
      <c r="A827" s="25"/>
      <c r="B827" s="25"/>
    </row>
    <row r="828" spans="1:2" x14ac:dyDescent="0.2">
      <c r="A828" s="25"/>
      <c r="B828" s="25"/>
    </row>
    <row r="829" spans="1:2" x14ac:dyDescent="0.2">
      <c r="A829" s="25"/>
      <c r="B829" s="25"/>
    </row>
    <row r="830" spans="1:2" x14ac:dyDescent="0.2">
      <c r="A830" s="25"/>
      <c r="B830" s="25"/>
    </row>
    <row r="831" spans="1:2" x14ac:dyDescent="0.2">
      <c r="A831" s="25"/>
      <c r="B831" s="25"/>
    </row>
    <row r="832" spans="1:2" x14ac:dyDescent="0.2">
      <c r="A832" s="25"/>
      <c r="B832" s="25"/>
    </row>
    <row r="833" spans="1:2" x14ac:dyDescent="0.2">
      <c r="A833" s="25"/>
      <c r="B833" s="25"/>
    </row>
    <row r="834" spans="1:2" x14ac:dyDescent="0.2">
      <c r="A834" s="25"/>
      <c r="B834" s="25"/>
    </row>
    <row r="835" spans="1:2" x14ac:dyDescent="0.2">
      <c r="A835" s="25"/>
      <c r="B835" s="25"/>
    </row>
    <row r="836" spans="1:2" x14ac:dyDescent="0.2">
      <c r="A836" s="25"/>
      <c r="B836" s="25"/>
    </row>
    <row r="837" spans="1:2" x14ac:dyDescent="0.2">
      <c r="A837" s="25"/>
      <c r="B837" s="25"/>
    </row>
    <row r="838" spans="1:2" x14ac:dyDescent="0.2">
      <c r="A838" s="25"/>
      <c r="B838" s="25"/>
    </row>
    <row r="839" spans="1:2" x14ac:dyDescent="0.2">
      <c r="A839" s="25"/>
      <c r="B839" s="25"/>
    </row>
    <row r="840" spans="1:2" x14ac:dyDescent="0.2">
      <c r="A840" s="25"/>
      <c r="B840" s="25"/>
    </row>
    <row r="841" spans="1:2" x14ac:dyDescent="0.2">
      <c r="A841" s="25"/>
      <c r="B841" s="25"/>
    </row>
    <row r="842" spans="1:2" x14ac:dyDescent="0.2">
      <c r="A842" s="25"/>
      <c r="B842" s="25"/>
    </row>
    <row r="843" spans="1:2" x14ac:dyDescent="0.2">
      <c r="A843" s="25"/>
      <c r="B843" s="25"/>
    </row>
    <row r="844" spans="1:2" x14ac:dyDescent="0.2">
      <c r="A844" s="25"/>
      <c r="B844" s="25"/>
    </row>
    <row r="845" spans="1:2" x14ac:dyDescent="0.2">
      <c r="A845" s="25"/>
      <c r="B845" s="25"/>
    </row>
    <row r="846" spans="1:2" x14ac:dyDescent="0.2">
      <c r="A846" s="25"/>
      <c r="B846" s="25"/>
    </row>
    <row r="847" spans="1:2" x14ac:dyDescent="0.2">
      <c r="A847" s="25"/>
      <c r="B847" s="25"/>
    </row>
    <row r="848" spans="1:2" x14ac:dyDescent="0.2">
      <c r="A848" s="25"/>
      <c r="B848" s="25"/>
    </row>
    <row r="849" spans="1:2" x14ac:dyDescent="0.2">
      <c r="A849" s="25"/>
      <c r="B849" s="25"/>
    </row>
    <row r="850" spans="1:2" x14ac:dyDescent="0.2">
      <c r="A850" s="25"/>
      <c r="B850" s="25"/>
    </row>
    <row r="851" spans="1:2" x14ac:dyDescent="0.2">
      <c r="A851" s="25"/>
      <c r="B851" s="25"/>
    </row>
    <row r="852" spans="1:2" x14ac:dyDescent="0.2">
      <c r="A852" s="25"/>
      <c r="B852" s="25"/>
    </row>
    <row r="853" spans="1:2" x14ac:dyDescent="0.2">
      <c r="A853" s="25"/>
      <c r="B853" s="25"/>
    </row>
    <row r="854" spans="1:2" x14ac:dyDescent="0.2">
      <c r="A854" s="25"/>
      <c r="B854" s="25"/>
    </row>
    <row r="855" spans="1:2" x14ac:dyDescent="0.2">
      <c r="A855" s="25"/>
      <c r="B855" s="25"/>
    </row>
    <row r="856" spans="1:2" x14ac:dyDescent="0.2">
      <c r="A856" s="25"/>
      <c r="B856" s="25"/>
    </row>
    <row r="857" spans="1:2" x14ac:dyDescent="0.2">
      <c r="A857" s="25"/>
      <c r="B857" s="25"/>
    </row>
    <row r="858" spans="1:2" x14ac:dyDescent="0.2">
      <c r="A858" s="25"/>
      <c r="B858" s="25"/>
    </row>
    <row r="859" spans="1:2" x14ac:dyDescent="0.2">
      <c r="A859" s="25"/>
      <c r="B859" s="25"/>
    </row>
    <row r="860" spans="1:2" x14ac:dyDescent="0.2">
      <c r="A860" s="25"/>
      <c r="B860" s="25"/>
    </row>
    <row r="861" spans="1:2" x14ac:dyDescent="0.2">
      <c r="A861" s="25"/>
      <c r="B861" s="25"/>
    </row>
    <row r="862" spans="1:2" x14ac:dyDescent="0.2">
      <c r="A862" s="25"/>
      <c r="B862" s="25"/>
    </row>
    <row r="863" spans="1:2" x14ac:dyDescent="0.2">
      <c r="A863" s="25"/>
      <c r="B863" s="25"/>
    </row>
    <row r="864" spans="1:2" x14ac:dyDescent="0.2">
      <c r="A864" s="25"/>
      <c r="B864" s="25"/>
    </row>
    <row r="865" spans="1:2" x14ac:dyDescent="0.2">
      <c r="A865" s="25"/>
      <c r="B865" s="25"/>
    </row>
    <row r="866" spans="1:2" x14ac:dyDescent="0.2">
      <c r="A866" s="25"/>
      <c r="B866" s="25"/>
    </row>
    <row r="867" spans="1:2" x14ac:dyDescent="0.2">
      <c r="A867" s="25"/>
      <c r="B867" s="25"/>
    </row>
    <row r="868" spans="1:2" x14ac:dyDescent="0.2">
      <c r="A868" s="25"/>
      <c r="B868" s="25"/>
    </row>
    <row r="869" spans="1:2" x14ac:dyDescent="0.2">
      <c r="A869" s="25"/>
      <c r="B869" s="25"/>
    </row>
    <row r="870" spans="1:2" x14ac:dyDescent="0.2">
      <c r="A870" s="25"/>
      <c r="B870" s="25"/>
    </row>
    <row r="871" spans="1:2" x14ac:dyDescent="0.2">
      <c r="A871" s="25"/>
      <c r="B871" s="25"/>
    </row>
    <row r="872" spans="1:2" x14ac:dyDescent="0.2">
      <c r="A872" s="25"/>
      <c r="B872" s="25"/>
    </row>
    <row r="873" spans="1:2" x14ac:dyDescent="0.2">
      <c r="A873" s="25"/>
      <c r="B873" s="25"/>
    </row>
    <row r="874" spans="1:2" x14ac:dyDescent="0.2">
      <c r="A874" s="25"/>
      <c r="B874" s="25"/>
    </row>
    <row r="875" spans="1:2" x14ac:dyDescent="0.2">
      <c r="A875" s="25"/>
      <c r="B875" s="25"/>
    </row>
    <row r="876" spans="1:2" x14ac:dyDescent="0.2">
      <c r="A876" s="25"/>
      <c r="B876" s="25"/>
    </row>
    <row r="877" spans="1:2" x14ac:dyDescent="0.2">
      <c r="A877" s="25"/>
      <c r="B877" s="25"/>
    </row>
    <row r="878" spans="1:2" x14ac:dyDescent="0.2">
      <c r="A878" s="25"/>
      <c r="B878" s="25"/>
    </row>
    <row r="879" spans="1:2" x14ac:dyDescent="0.2">
      <c r="A879" s="25"/>
      <c r="B879" s="25"/>
    </row>
    <row r="880" spans="1:2" x14ac:dyDescent="0.2">
      <c r="A880" s="25"/>
      <c r="B880" s="25"/>
    </row>
    <row r="881" spans="1:2" x14ac:dyDescent="0.2">
      <c r="A881" s="25"/>
      <c r="B881" s="25"/>
    </row>
    <row r="882" spans="1:2" x14ac:dyDescent="0.2">
      <c r="A882" s="25"/>
      <c r="B882" s="25"/>
    </row>
    <row r="883" spans="1:2" x14ac:dyDescent="0.2">
      <c r="A883" s="25"/>
      <c r="B883" s="25"/>
    </row>
    <row r="884" spans="1:2" x14ac:dyDescent="0.2">
      <c r="A884" s="25"/>
      <c r="B884" s="25"/>
    </row>
    <row r="885" spans="1:2" x14ac:dyDescent="0.2">
      <c r="A885" s="25"/>
      <c r="B885" s="25"/>
    </row>
    <row r="886" spans="1:2" x14ac:dyDescent="0.2">
      <c r="A886" s="25"/>
      <c r="B886" s="25"/>
    </row>
    <row r="887" spans="1:2" x14ac:dyDescent="0.2">
      <c r="A887" s="25"/>
      <c r="B887" s="25"/>
    </row>
    <row r="888" spans="1:2" x14ac:dyDescent="0.2">
      <c r="A888" s="25"/>
      <c r="B888" s="25"/>
    </row>
    <row r="889" spans="1:2" x14ac:dyDescent="0.2">
      <c r="A889" s="25"/>
      <c r="B889" s="25"/>
    </row>
    <row r="890" spans="1:2" x14ac:dyDescent="0.2">
      <c r="A890" s="25"/>
      <c r="B890" s="25"/>
    </row>
    <row r="891" spans="1:2" x14ac:dyDescent="0.2">
      <c r="A891" s="25"/>
      <c r="B891" s="25"/>
    </row>
    <row r="892" spans="1:2" x14ac:dyDescent="0.2">
      <c r="A892" s="25"/>
      <c r="B892" s="25"/>
    </row>
    <row r="893" spans="1:2" x14ac:dyDescent="0.2">
      <c r="A893" s="25"/>
      <c r="B893" s="25"/>
    </row>
    <row r="894" spans="1:2" x14ac:dyDescent="0.2">
      <c r="A894" s="25"/>
      <c r="B894" s="25"/>
    </row>
    <row r="895" spans="1:2" x14ac:dyDescent="0.2">
      <c r="A895" s="25"/>
      <c r="B895" s="25"/>
    </row>
    <row r="896" spans="1:2" x14ac:dyDescent="0.2">
      <c r="A896" s="25"/>
      <c r="B896" s="25"/>
    </row>
    <row r="897" spans="1:2" x14ac:dyDescent="0.2">
      <c r="A897" s="25"/>
      <c r="B897" s="25"/>
    </row>
    <row r="898" spans="1:2" x14ac:dyDescent="0.2">
      <c r="A898" s="25"/>
      <c r="B898" s="25"/>
    </row>
    <row r="899" spans="1:2" x14ac:dyDescent="0.2">
      <c r="A899" s="25"/>
      <c r="B899" s="25"/>
    </row>
    <row r="900" spans="1:2" x14ac:dyDescent="0.2">
      <c r="A900" s="25"/>
      <c r="B900" s="25"/>
    </row>
    <row r="901" spans="1:2" x14ac:dyDescent="0.2">
      <c r="A901" s="25"/>
      <c r="B901" s="25"/>
    </row>
    <row r="902" spans="1:2" x14ac:dyDescent="0.2">
      <c r="A902" s="25"/>
      <c r="B902" s="25"/>
    </row>
    <row r="903" spans="1:2" x14ac:dyDescent="0.2">
      <c r="A903" s="25"/>
      <c r="B903" s="25"/>
    </row>
    <row r="904" spans="1:2" x14ac:dyDescent="0.2">
      <c r="A904" s="25"/>
      <c r="B904" s="25"/>
    </row>
    <row r="905" spans="1:2" x14ac:dyDescent="0.2">
      <c r="A905" s="25"/>
      <c r="B905" s="25"/>
    </row>
    <row r="906" spans="1:2" x14ac:dyDescent="0.2">
      <c r="A906" s="25"/>
      <c r="B906" s="25"/>
    </row>
    <row r="907" spans="1:2" x14ac:dyDescent="0.2">
      <c r="A907" s="25"/>
      <c r="B907" s="25"/>
    </row>
    <row r="908" spans="1:2" x14ac:dyDescent="0.2">
      <c r="A908" s="25"/>
      <c r="B908" s="25"/>
    </row>
    <row r="909" spans="1:2" x14ac:dyDescent="0.2">
      <c r="A909" s="25"/>
      <c r="B909" s="25"/>
    </row>
    <row r="910" spans="1:2" x14ac:dyDescent="0.2">
      <c r="A910" s="25"/>
      <c r="B910" s="25"/>
    </row>
    <row r="911" spans="1:2" x14ac:dyDescent="0.2">
      <c r="A911" s="25"/>
      <c r="B911" s="25"/>
    </row>
    <row r="912" spans="1:2" x14ac:dyDescent="0.2">
      <c r="A912" s="25"/>
      <c r="B912" s="25"/>
    </row>
    <row r="913" spans="1:2" x14ac:dyDescent="0.2">
      <c r="A913" s="25"/>
      <c r="B913" s="25"/>
    </row>
    <row r="914" spans="1:2" x14ac:dyDescent="0.2">
      <c r="A914" s="25"/>
      <c r="B914" s="25"/>
    </row>
    <row r="915" spans="1:2" x14ac:dyDescent="0.2">
      <c r="A915" s="25"/>
      <c r="B915" s="25"/>
    </row>
    <row r="916" spans="1:2" x14ac:dyDescent="0.2">
      <c r="A916" s="25"/>
      <c r="B916" s="25"/>
    </row>
    <row r="917" spans="1:2" x14ac:dyDescent="0.2">
      <c r="A917" s="25"/>
      <c r="B917" s="25"/>
    </row>
    <row r="918" spans="1:2" x14ac:dyDescent="0.2">
      <c r="A918" s="25"/>
      <c r="B918" s="25"/>
    </row>
    <row r="919" spans="1:2" x14ac:dyDescent="0.2">
      <c r="A919" s="25"/>
      <c r="B919" s="25"/>
    </row>
    <row r="920" spans="1:2" x14ac:dyDescent="0.2">
      <c r="A920" s="25"/>
      <c r="B920" s="25"/>
    </row>
    <row r="921" spans="1:2" x14ac:dyDescent="0.2">
      <c r="A921" s="25"/>
      <c r="B921" s="25"/>
    </row>
    <row r="922" spans="1:2" x14ac:dyDescent="0.2">
      <c r="A922" s="25"/>
      <c r="B922" s="25"/>
    </row>
    <row r="923" spans="1:2" x14ac:dyDescent="0.2">
      <c r="A923" s="25"/>
      <c r="B923" s="25"/>
    </row>
    <row r="924" spans="1:2" x14ac:dyDescent="0.2">
      <c r="A924" s="25"/>
      <c r="B924" s="25"/>
    </row>
    <row r="925" spans="1:2" x14ac:dyDescent="0.2">
      <c r="A925" s="25"/>
      <c r="B925" s="25"/>
    </row>
    <row r="926" spans="1:2" x14ac:dyDescent="0.2">
      <c r="A926" s="25"/>
      <c r="B926" s="25"/>
    </row>
    <row r="927" spans="1:2" x14ac:dyDescent="0.2">
      <c r="A927" s="25"/>
      <c r="B927" s="25"/>
    </row>
    <row r="928" spans="1:2" x14ac:dyDescent="0.2">
      <c r="A928" s="25"/>
      <c r="B928" s="25"/>
    </row>
    <row r="929" spans="1:2" x14ac:dyDescent="0.2">
      <c r="A929" s="25"/>
      <c r="B929" s="25"/>
    </row>
    <row r="930" spans="1:2" x14ac:dyDescent="0.2">
      <c r="A930" s="25"/>
      <c r="B930" s="25"/>
    </row>
    <row r="931" spans="1:2" x14ac:dyDescent="0.2">
      <c r="A931" s="25"/>
      <c r="B931" s="25"/>
    </row>
    <row r="932" spans="1:2" x14ac:dyDescent="0.2">
      <c r="A932" s="25"/>
      <c r="B932" s="25"/>
    </row>
    <row r="933" spans="1:2" x14ac:dyDescent="0.2">
      <c r="A933" s="25"/>
      <c r="B933" s="25"/>
    </row>
    <row r="934" spans="1:2" x14ac:dyDescent="0.2">
      <c r="A934" s="25"/>
      <c r="B934" s="25"/>
    </row>
    <row r="935" spans="1:2" x14ac:dyDescent="0.2">
      <c r="A935" s="25"/>
      <c r="B935" s="25"/>
    </row>
    <row r="936" spans="1:2" x14ac:dyDescent="0.2">
      <c r="A936" s="25"/>
      <c r="B936" s="25"/>
    </row>
    <row r="937" spans="1:2" x14ac:dyDescent="0.2">
      <c r="A937" s="25"/>
      <c r="B937" s="25"/>
    </row>
    <row r="938" spans="1:2" x14ac:dyDescent="0.2">
      <c r="A938" s="25"/>
      <c r="B938" s="25"/>
    </row>
    <row r="939" spans="1:2" x14ac:dyDescent="0.2">
      <c r="A939" s="25"/>
      <c r="B939" s="25"/>
    </row>
    <row r="940" spans="1:2" x14ac:dyDescent="0.2">
      <c r="A940" s="25"/>
      <c r="B940" s="25"/>
    </row>
    <row r="941" spans="1:2" x14ac:dyDescent="0.2">
      <c r="A941" s="25"/>
      <c r="B941" s="25"/>
    </row>
    <row r="942" spans="1:2" x14ac:dyDescent="0.2">
      <c r="A942" s="25"/>
      <c r="B942" s="25"/>
    </row>
    <row r="943" spans="1:2" x14ac:dyDescent="0.2">
      <c r="A943" s="25"/>
      <c r="B943" s="25"/>
    </row>
    <row r="944" spans="1:2" x14ac:dyDescent="0.2">
      <c r="A944" s="25"/>
      <c r="B944" s="25"/>
    </row>
    <row r="945" spans="1:2" x14ac:dyDescent="0.2">
      <c r="A945" s="25"/>
      <c r="B945" s="25"/>
    </row>
    <row r="946" spans="1:2" x14ac:dyDescent="0.2">
      <c r="A946" s="25"/>
      <c r="B946" s="25"/>
    </row>
    <row r="947" spans="1:2" x14ac:dyDescent="0.2">
      <c r="A947" s="25"/>
      <c r="B947" s="25"/>
    </row>
    <row r="948" spans="1:2" x14ac:dyDescent="0.2">
      <c r="A948" s="25"/>
      <c r="B948" s="25"/>
    </row>
    <row r="949" spans="1:2" x14ac:dyDescent="0.2">
      <c r="A949" s="25"/>
      <c r="B949" s="25"/>
    </row>
    <row r="950" spans="1:2" x14ac:dyDescent="0.2">
      <c r="A950" s="25"/>
      <c r="B950" s="25"/>
    </row>
    <row r="951" spans="1:2" x14ac:dyDescent="0.2">
      <c r="A951" s="25"/>
      <c r="B951" s="25"/>
    </row>
    <row r="952" spans="1:2" x14ac:dyDescent="0.2">
      <c r="A952" s="25"/>
      <c r="B952" s="25"/>
    </row>
    <row r="953" spans="1:2" x14ac:dyDescent="0.2">
      <c r="A953" s="25"/>
      <c r="B953" s="25"/>
    </row>
    <row r="954" spans="1:2" x14ac:dyDescent="0.2">
      <c r="A954" s="25"/>
      <c r="B954" s="25"/>
    </row>
    <row r="955" spans="1:2" x14ac:dyDescent="0.2">
      <c r="A955" s="25"/>
      <c r="B955" s="25"/>
    </row>
    <row r="956" spans="1:2" x14ac:dyDescent="0.2">
      <c r="A956" s="25"/>
      <c r="B956" s="25"/>
    </row>
    <row r="957" spans="1:2" x14ac:dyDescent="0.2">
      <c r="A957" s="25"/>
      <c r="B957" s="25"/>
    </row>
    <row r="958" spans="1:2" x14ac:dyDescent="0.2">
      <c r="A958" s="25"/>
      <c r="B958" s="25"/>
    </row>
    <row r="959" spans="1:2" x14ac:dyDescent="0.2">
      <c r="A959" s="25"/>
      <c r="B959" s="25"/>
    </row>
    <row r="960" spans="1:2" x14ac:dyDescent="0.2">
      <c r="A960" s="25"/>
      <c r="B960" s="25"/>
    </row>
    <row r="961" spans="1:2" x14ac:dyDescent="0.2">
      <c r="A961" s="25"/>
      <c r="B961" s="25"/>
    </row>
    <row r="962" spans="1:2" x14ac:dyDescent="0.2">
      <c r="A962" s="25"/>
      <c r="B962" s="25"/>
    </row>
    <row r="963" spans="1:2" x14ac:dyDescent="0.2">
      <c r="A963" s="25"/>
      <c r="B963" s="25"/>
    </row>
    <row r="964" spans="1:2" x14ac:dyDescent="0.2">
      <c r="A964" s="25"/>
      <c r="B964" s="25"/>
    </row>
    <row r="965" spans="1:2" x14ac:dyDescent="0.2">
      <c r="A965" s="25"/>
      <c r="B965" s="25"/>
    </row>
    <row r="966" spans="1:2" x14ac:dyDescent="0.2">
      <c r="A966" s="25"/>
      <c r="B966" s="25"/>
    </row>
    <row r="967" spans="1:2" x14ac:dyDescent="0.2">
      <c r="A967" s="25"/>
      <c r="B967" s="25"/>
    </row>
    <row r="968" spans="1:2" x14ac:dyDescent="0.2">
      <c r="A968" s="25"/>
      <c r="B968" s="25"/>
    </row>
    <row r="969" spans="1:2" x14ac:dyDescent="0.2">
      <c r="A969" s="25"/>
      <c r="B969" s="25"/>
    </row>
    <row r="970" spans="1:2" x14ac:dyDescent="0.2">
      <c r="A970" s="25"/>
      <c r="B970" s="25"/>
    </row>
    <row r="971" spans="1:2" x14ac:dyDescent="0.2">
      <c r="A971" s="25"/>
      <c r="B971" s="25"/>
    </row>
    <row r="972" spans="1:2" x14ac:dyDescent="0.2">
      <c r="A972" s="25"/>
      <c r="B972" s="25"/>
    </row>
    <row r="973" spans="1:2" x14ac:dyDescent="0.2">
      <c r="A973" s="25"/>
      <c r="B973" s="25"/>
    </row>
    <row r="974" spans="1:2" x14ac:dyDescent="0.2">
      <c r="A974" s="25"/>
      <c r="B974" s="25"/>
    </row>
    <row r="975" spans="1:2" x14ac:dyDescent="0.2">
      <c r="A975" s="25"/>
      <c r="B975" s="25"/>
    </row>
    <row r="976" spans="1:2" x14ac:dyDescent="0.2">
      <c r="A976" s="25"/>
      <c r="B976" s="25"/>
    </row>
    <row r="977" spans="1:2" x14ac:dyDescent="0.2">
      <c r="A977" s="25"/>
      <c r="B977" s="25"/>
    </row>
    <row r="978" spans="1:2" x14ac:dyDescent="0.2">
      <c r="A978" s="25"/>
      <c r="B978" s="25"/>
    </row>
    <row r="979" spans="1:2" x14ac:dyDescent="0.2">
      <c r="A979" s="25"/>
      <c r="B979" s="25"/>
    </row>
    <row r="980" spans="1:2" x14ac:dyDescent="0.2">
      <c r="A980" s="25"/>
      <c r="B980" s="25"/>
    </row>
    <row r="981" spans="1:2" x14ac:dyDescent="0.2">
      <c r="A981" s="25"/>
      <c r="B981" s="25"/>
    </row>
    <row r="982" spans="1:2" x14ac:dyDescent="0.2">
      <c r="A982" s="25"/>
      <c r="B982" s="25"/>
    </row>
    <row r="983" spans="1:2" x14ac:dyDescent="0.2">
      <c r="A983" s="25"/>
      <c r="B983" s="25"/>
    </row>
    <row r="984" spans="1:2" x14ac:dyDescent="0.2">
      <c r="A984" s="25"/>
      <c r="B984" s="25"/>
    </row>
    <row r="985" spans="1:2" x14ac:dyDescent="0.2">
      <c r="A985" s="25"/>
      <c r="B985" s="25"/>
    </row>
    <row r="986" spans="1:2" x14ac:dyDescent="0.2">
      <c r="A986" s="25"/>
      <c r="B986" s="25"/>
    </row>
    <row r="987" spans="1:2" x14ac:dyDescent="0.2">
      <c r="A987" s="25"/>
      <c r="B987" s="25"/>
    </row>
    <row r="988" spans="1:2" x14ac:dyDescent="0.2">
      <c r="A988" s="25"/>
      <c r="B988" s="25"/>
    </row>
    <row r="989" spans="1:2" x14ac:dyDescent="0.2">
      <c r="A989" s="25"/>
      <c r="B989" s="25"/>
    </row>
    <row r="990" spans="1:2" x14ac:dyDescent="0.2">
      <c r="A990" s="25"/>
      <c r="B990" s="25"/>
    </row>
    <row r="991" spans="1:2" x14ac:dyDescent="0.2">
      <c r="A991" s="25"/>
      <c r="B991" s="25"/>
    </row>
    <row r="992" spans="1:2" x14ac:dyDescent="0.2">
      <c r="A992" s="25"/>
      <c r="B992" s="25"/>
    </row>
    <row r="993" spans="1:2" x14ac:dyDescent="0.2">
      <c r="A993" s="25"/>
      <c r="B993" s="25"/>
    </row>
    <row r="994" spans="1:2" x14ac:dyDescent="0.2">
      <c r="A994" s="25"/>
      <c r="B994" s="25"/>
    </row>
    <row r="995" spans="1:2" x14ac:dyDescent="0.2">
      <c r="A995" s="25"/>
      <c r="B995" s="25"/>
    </row>
    <row r="996" spans="1:2" x14ac:dyDescent="0.2">
      <c r="A996" s="25"/>
      <c r="B996" s="25"/>
    </row>
    <row r="997" spans="1:2" x14ac:dyDescent="0.2">
      <c r="A997" s="25"/>
      <c r="B997" s="25"/>
    </row>
    <row r="998" spans="1:2" x14ac:dyDescent="0.2">
      <c r="A998" s="25"/>
      <c r="B998" s="25"/>
    </row>
    <row r="999" spans="1:2" x14ac:dyDescent="0.2">
      <c r="A999" s="25"/>
      <c r="B999" s="25"/>
    </row>
    <row r="1000" spans="1:2" x14ac:dyDescent="0.2">
      <c r="A1000" s="25"/>
      <c r="B1000" s="25"/>
    </row>
    <row r="1001" spans="1:2" x14ac:dyDescent="0.2">
      <c r="A1001" s="25"/>
      <c r="B1001" s="25"/>
    </row>
    <row r="1002" spans="1:2" x14ac:dyDescent="0.2">
      <c r="A1002" s="25"/>
      <c r="B1002" s="25"/>
    </row>
    <row r="1003" spans="1:2" x14ac:dyDescent="0.2">
      <c r="A1003" s="25"/>
      <c r="B1003" s="25"/>
    </row>
    <row r="1004" spans="1:2" x14ac:dyDescent="0.2">
      <c r="A1004" s="25"/>
      <c r="B1004" s="25"/>
    </row>
    <row r="1005" spans="1:2" x14ac:dyDescent="0.2">
      <c r="A1005" s="25"/>
      <c r="B1005" s="25"/>
    </row>
    <row r="1006" spans="1:2" x14ac:dyDescent="0.2">
      <c r="A1006" s="25"/>
      <c r="B1006" s="25"/>
    </row>
    <row r="1007" spans="1:2" x14ac:dyDescent="0.2">
      <c r="A1007" s="25"/>
      <c r="B1007" s="25"/>
    </row>
    <row r="1008" spans="1:2" x14ac:dyDescent="0.2">
      <c r="A1008" s="25"/>
      <c r="B1008" s="25"/>
    </row>
    <row r="1009" spans="1:2" x14ac:dyDescent="0.2">
      <c r="A1009" s="25"/>
      <c r="B1009" s="25"/>
    </row>
    <row r="1010" spans="1:2" x14ac:dyDescent="0.2">
      <c r="A1010" s="25"/>
      <c r="B1010" s="25"/>
    </row>
    <row r="1011" spans="1:2" x14ac:dyDescent="0.2">
      <c r="A1011" s="25"/>
      <c r="B1011" s="25"/>
    </row>
    <row r="1012" spans="1:2" x14ac:dyDescent="0.2">
      <c r="A1012" s="25"/>
      <c r="B1012" s="25"/>
    </row>
    <row r="1013" spans="1:2" x14ac:dyDescent="0.2">
      <c r="A1013" s="25"/>
      <c r="B1013" s="25"/>
    </row>
    <row r="1014" spans="1:2" x14ac:dyDescent="0.2">
      <c r="A1014" s="25"/>
      <c r="B1014" s="25"/>
    </row>
    <row r="1015" spans="1:2" x14ac:dyDescent="0.2">
      <c r="A1015" s="25"/>
      <c r="B1015" s="25"/>
    </row>
    <row r="1016" spans="1:2" x14ac:dyDescent="0.2">
      <c r="A1016" s="25"/>
      <c r="B1016" s="25"/>
    </row>
    <row r="1017" spans="1:2" x14ac:dyDescent="0.2">
      <c r="A1017" s="25"/>
      <c r="B1017" s="25"/>
    </row>
    <row r="1018" spans="1:2" x14ac:dyDescent="0.2">
      <c r="A1018" s="25"/>
      <c r="B1018" s="25"/>
    </row>
    <row r="1019" spans="1:2" x14ac:dyDescent="0.2">
      <c r="A1019" s="25"/>
      <c r="B1019" s="25"/>
    </row>
    <row r="1020" spans="1:2" x14ac:dyDescent="0.2">
      <c r="A1020" s="25"/>
      <c r="B1020" s="25"/>
    </row>
    <row r="1021" spans="1:2" x14ac:dyDescent="0.2">
      <c r="A1021" s="25"/>
      <c r="B1021" s="25"/>
    </row>
    <row r="1022" spans="1:2" x14ac:dyDescent="0.2">
      <c r="A1022" s="25"/>
      <c r="B1022" s="25"/>
    </row>
    <row r="1023" spans="1:2" x14ac:dyDescent="0.2">
      <c r="A1023" s="25"/>
      <c r="B1023" s="25"/>
    </row>
    <row r="1024" spans="1:2" x14ac:dyDescent="0.2">
      <c r="A1024" s="25"/>
      <c r="B1024" s="25"/>
    </row>
    <row r="1025" spans="1:2" x14ac:dyDescent="0.2">
      <c r="A1025" s="25"/>
      <c r="B1025" s="25"/>
    </row>
    <row r="1026" spans="1:2" x14ac:dyDescent="0.2">
      <c r="A1026" s="25"/>
      <c r="B1026" s="25"/>
    </row>
    <row r="1027" spans="1:2" x14ac:dyDescent="0.2">
      <c r="A1027" s="25"/>
      <c r="B1027" s="25"/>
    </row>
    <row r="1028" spans="1:2" x14ac:dyDescent="0.2">
      <c r="A1028" s="25"/>
      <c r="B1028" s="25"/>
    </row>
    <row r="1029" spans="1:2" x14ac:dyDescent="0.2">
      <c r="A1029" s="25"/>
      <c r="B1029" s="25"/>
    </row>
    <row r="1030" spans="1:2" x14ac:dyDescent="0.2">
      <c r="A1030" s="25"/>
      <c r="B1030" s="25"/>
    </row>
    <row r="1031" spans="1:2" x14ac:dyDescent="0.2">
      <c r="A1031" s="25"/>
      <c r="B1031" s="25"/>
    </row>
    <row r="1032" spans="1:2" x14ac:dyDescent="0.2">
      <c r="A1032" s="25"/>
      <c r="B1032" s="25"/>
    </row>
    <row r="1033" spans="1:2" x14ac:dyDescent="0.2">
      <c r="A1033" s="25"/>
      <c r="B1033" s="25"/>
    </row>
    <row r="1034" spans="1:2" x14ac:dyDescent="0.2">
      <c r="A1034" s="25"/>
      <c r="B1034" s="25"/>
    </row>
    <row r="1035" spans="1:2" x14ac:dyDescent="0.2">
      <c r="A1035" s="25"/>
      <c r="B1035" s="25"/>
    </row>
    <row r="1036" spans="1:2" x14ac:dyDescent="0.2">
      <c r="A1036" s="25"/>
      <c r="B1036" s="25"/>
    </row>
    <row r="1037" spans="1:2" x14ac:dyDescent="0.2">
      <c r="A1037" s="25"/>
      <c r="B1037" s="25"/>
    </row>
    <row r="1038" spans="1:2" x14ac:dyDescent="0.2">
      <c r="A1038" s="25"/>
      <c r="B1038" s="25"/>
    </row>
    <row r="1039" spans="1:2" x14ac:dyDescent="0.2">
      <c r="A1039" s="25"/>
      <c r="B1039" s="25"/>
    </row>
    <row r="1040" spans="1:2" x14ac:dyDescent="0.2">
      <c r="A1040" s="25"/>
      <c r="B1040" s="25"/>
    </row>
    <row r="1041" spans="1:2" x14ac:dyDescent="0.2">
      <c r="A1041" s="25"/>
      <c r="B1041" s="25"/>
    </row>
    <row r="1042" spans="1:2" x14ac:dyDescent="0.2">
      <c r="A1042" s="25"/>
      <c r="B1042" s="25"/>
    </row>
    <row r="1043" spans="1:2" x14ac:dyDescent="0.2">
      <c r="A1043" s="25"/>
      <c r="B1043" s="25"/>
    </row>
    <row r="1044" spans="1:2" x14ac:dyDescent="0.2">
      <c r="A1044" s="25"/>
      <c r="B1044" s="25"/>
    </row>
    <row r="1045" spans="1:2" x14ac:dyDescent="0.2">
      <c r="A1045" s="25"/>
      <c r="B1045" s="25"/>
    </row>
    <row r="1046" spans="1:2" x14ac:dyDescent="0.2">
      <c r="A1046" s="25"/>
      <c r="B1046" s="25"/>
    </row>
    <row r="1047" spans="1:2" x14ac:dyDescent="0.2">
      <c r="A1047" s="25"/>
      <c r="B1047" s="25"/>
    </row>
    <row r="1048" spans="1:2" x14ac:dyDescent="0.2">
      <c r="A1048" s="25"/>
      <c r="B1048" s="25"/>
    </row>
    <row r="1049" spans="1:2" x14ac:dyDescent="0.2">
      <c r="A1049" s="25"/>
      <c r="B1049" s="25"/>
    </row>
    <row r="1050" spans="1:2" x14ac:dyDescent="0.2">
      <c r="A1050" s="25"/>
      <c r="B1050" s="25"/>
    </row>
    <row r="1051" spans="1:2" x14ac:dyDescent="0.2">
      <c r="A1051" s="25"/>
      <c r="B1051" s="25"/>
    </row>
    <row r="1052" spans="1:2" x14ac:dyDescent="0.2">
      <c r="A1052" s="25"/>
      <c r="B1052" s="25"/>
    </row>
    <row r="1053" spans="1:2" x14ac:dyDescent="0.2">
      <c r="A1053" s="25"/>
      <c r="B1053" s="25"/>
    </row>
    <row r="1054" spans="1:2" x14ac:dyDescent="0.2">
      <c r="A1054" s="25"/>
      <c r="B1054" s="25"/>
    </row>
    <row r="1055" spans="1:2" x14ac:dyDescent="0.2">
      <c r="A1055" s="25"/>
      <c r="B1055" s="25"/>
    </row>
    <row r="1056" spans="1:2" x14ac:dyDescent="0.2">
      <c r="A1056" s="25"/>
      <c r="B1056" s="25"/>
    </row>
    <row r="1057" spans="1:2" x14ac:dyDescent="0.2">
      <c r="A1057" s="25"/>
      <c r="B1057" s="25"/>
    </row>
    <row r="1058" spans="1:2" x14ac:dyDescent="0.2">
      <c r="A1058" s="25"/>
      <c r="B1058" s="25"/>
    </row>
    <row r="1059" spans="1:2" x14ac:dyDescent="0.2">
      <c r="A1059" s="25"/>
      <c r="B1059" s="25"/>
    </row>
    <row r="1060" spans="1:2" x14ac:dyDescent="0.2">
      <c r="A1060" s="25"/>
      <c r="B1060" s="25"/>
    </row>
    <row r="1061" spans="1:2" x14ac:dyDescent="0.2">
      <c r="A1061" s="25"/>
      <c r="B1061" s="25"/>
    </row>
    <row r="1062" spans="1:2" x14ac:dyDescent="0.2">
      <c r="A1062" s="25"/>
      <c r="B1062" s="25"/>
    </row>
    <row r="1063" spans="1:2" x14ac:dyDescent="0.2">
      <c r="A1063" s="25"/>
      <c r="B1063" s="25"/>
    </row>
    <row r="1064" spans="1:2" x14ac:dyDescent="0.2">
      <c r="A1064" s="25"/>
      <c r="B1064" s="25"/>
    </row>
    <row r="1065" spans="1:2" x14ac:dyDescent="0.2">
      <c r="A1065" s="25"/>
      <c r="B1065" s="25"/>
    </row>
    <row r="1066" spans="1:2" x14ac:dyDescent="0.2">
      <c r="A1066" s="25"/>
      <c r="B1066" s="25"/>
    </row>
    <row r="1067" spans="1:2" x14ac:dyDescent="0.2">
      <c r="A1067" s="25"/>
      <c r="B1067" s="25"/>
    </row>
    <row r="1068" spans="1:2" x14ac:dyDescent="0.2">
      <c r="A1068" s="25"/>
      <c r="B1068" s="25"/>
    </row>
    <row r="1069" spans="1:2" x14ac:dyDescent="0.2">
      <c r="A1069" s="25"/>
      <c r="B1069" s="25"/>
    </row>
    <row r="1070" spans="1:2" x14ac:dyDescent="0.2">
      <c r="A1070" s="25"/>
      <c r="B1070" s="25"/>
    </row>
    <row r="1071" spans="1:2" x14ac:dyDescent="0.2">
      <c r="A1071" s="25"/>
      <c r="B1071" s="25"/>
    </row>
    <row r="1072" spans="1:2" x14ac:dyDescent="0.2">
      <c r="A1072" s="25"/>
      <c r="B1072" s="25"/>
    </row>
    <row r="1073" spans="1:2" x14ac:dyDescent="0.2">
      <c r="A1073" s="25"/>
      <c r="B1073" s="25"/>
    </row>
    <row r="1074" spans="1:2" x14ac:dyDescent="0.2">
      <c r="A1074" s="25"/>
      <c r="B1074" s="25"/>
    </row>
    <row r="1075" spans="1:2" x14ac:dyDescent="0.2">
      <c r="A1075" s="25"/>
      <c r="B1075" s="25"/>
    </row>
    <row r="1076" spans="1:2" x14ac:dyDescent="0.2">
      <c r="A1076" s="25"/>
      <c r="B1076" s="25"/>
    </row>
    <row r="1077" spans="1:2" x14ac:dyDescent="0.2">
      <c r="A1077" s="25"/>
      <c r="B1077" s="25"/>
    </row>
    <row r="1078" spans="1:2" x14ac:dyDescent="0.2">
      <c r="A1078" s="25"/>
      <c r="B1078" s="25"/>
    </row>
    <row r="1079" spans="1:2" x14ac:dyDescent="0.2">
      <c r="A1079" s="25"/>
      <c r="B1079" s="25"/>
    </row>
    <row r="1080" spans="1:2" x14ac:dyDescent="0.2">
      <c r="A1080" s="25"/>
      <c r="B1080" s="25"/>
    </row>
    <row r="1081" spans="1:2" x14ac:dyDescent="0.2">
      <c r="A1081" s="25"/>
      <c r="B1081" s="25"/>
    </row>
    <row r="1082" spans="1:2" x14ac:dyDescent="0.2">
      <c r="A1082" s="25"/>
      <c r="B1082" s="25"/>
    </row>
    <row r="1083" spans="1:2" x14ac:dyDescent="0.2">
      <c r="A1083" s="25"/>
      <c r="B1083" s="25"/>
    </row>
    <row r="1084" spans="1:2" x14ac:dyDescent="0.2">
      <c r="A1084" s="25"/>
      <c r="B1084" s="25"/>
    </row>
    <row r="1085" spans="1:2" x14ac:dyDescent="0.2">
      <c r="A1085" s="25"/>
      <c r="B1085" s="25"/>
    </row>
    <row r="1086" spans="1:2" x14ac:dyDescent="0.2">
      <c r="A1086" s="25"/>
      <c r="B1086" s="25"/>
    </row>
    <row r="1087" spans="1:2" x14ac:dyDescent="0.2">
      <c r="A1087" s="25"/>
      <c r="B1087" s="25"/>
    </row>
    <row r="1088" spans="1:2" x14ac:dyDescent="0.2">
      <c r="A1088" s="25"/>
      <c r="B1088" s="25"/>
    </row>
    <row r="1089" spans="1:2" x14ac:dyDescent="0.2">
      <c r="A1089" s="25"/>
      <c r="B1089" s="25"/>
    </row>
    <row r="1090" spans="1:2" x14ac:dyDescent="0.2">
      <c r="A1090" s="25"/>
      <c r="B1090" s="25"/>
    </row>
    <row r="1091" spans="1:2" x14ac:dyDescent="0.2">
      <c r="A1091" s="25"/>
      <c r="B1091" s="25"/>
    </row>
    <row r="1092" spans="1:2" x14ac:dyDescent="0.2">
      <c r="A1092" s="25"/>
      <c r="B1092" s="25"/>
    </row>
    <row r="1093" spans="1:2" x14ac:dyDescent="0.2">
      <c r="A1093" s="25"/>
      <c r="B1093" s="25"/>
    </row>
    <row r="1094" spans="1:2" x14ac:dyDescent="0.2">
      <c r="A1094" s="25"/>
      <c r="B1094" s="25"/>
    </row>
    <row r="1095" spans="1:2" x14ac:dyDescent="0.2">
      <c r="A1095" s="25"/>
      <c r="B1095" s="25"/>
    </row>
    <row r="1096" spans="1:2" x14ac:dyDescent="0.2">
      <c r="A1096" s="25"/>
      <c r="B1096" s="25"/>
    </row>
    <row r="1097" spans="1:2" x14ac:dyDescent="0.2">
      <c r="A1097" s="25"/>
      <c r="B1097" s="25"/>
    </row>
    <row r="1098" spans="1:2" x14ac:dyDescent="0.2">
      <c r="A1098" s="25"/>
      <c r="B1098" s="25"/>
    </row>
    <row r="1099" spans="1:2" x14ac:dyDescent="0.2">
      <c r="A1099" s="25"/>
      <c r="B1099" s="25"/>
    </row>
    <row r="1100" spans="1:2" x14ac:dyDescent="0.2">
      <c r="A1100" s="25"/>
      <c r="B1100" s="25"/>
    </row>
    <row r="1101" spans="1:2" x14ac:dyDescent="0.2">
      <c r="A1101" s="25"/>
      <c r="B1101" s="25"/>
    </row>
    <row r="1102" spans="1:2" x14ac:dyDescent="0.2">
      <c r="A1102" s="25"/>
      <c r="B1102" s="25"/>
    </row>
    <row r="1103" spans="1:2" x14ac:dyDescent="0.2">
      <c r="A1103" s="25"/>
      <c r="B1103" s="25"/>
    </row>
    <row r="1104" spans="1:2" x14ac:dyDescent="0.2">
      <c r="A1104" s="25"/>
      <c r="B1104" s="25"/>
    </row>
    <row r="1105" spans="1:2" x14ac:dyDescent="0.2">
      <c r="A1105" s="25"/>
      <c r="B1105" s="25"/>
    </row>
    <row r="1106" spans="1:2" x14ac:dyDescent="0.2">
      <c r="A1106" s="25"/>
      <c r="B1106" s="25"/>
    </row>
    <row r="1107" spans="1:2" x14ac:dyDescent="0.2">
      <c r="A1107" s="25"/>
      <c r="B1107" s="25"/>
    </row>
    <row r="1108" spans="1:2" x14ac:dyDescent="0.2">
      <c r="A1108" s="25"/>
      <c r="B1108" s="25"/>
    </row>
    <row r="1109" spans="1:2" x14ac:dyDescent="0.2">
      <c r="A1109" s="25"/>
      <c r="B1109" s="25"/>
    </row>
    <row r="1110" spans="1:2" x14ac:dyDescent="0.2">
      <c r="A1110" s="25"/>
      <c r="B1110" s="25"/>
    </row>
    <row r="1111" spans="1:2" x14ac:dyDescent="0.2">
      <c r="A1111" s="25"/>
      <c r="B1111" s="25"/>
    </row>
    <row r="1112" spans="1:2" x14ac:dyDescent="0.2">
      <c r="A1112" s="25"/>
      <c r="B1112" s="25"/>
    </row>
    <row r="1113" spans="1:2" x14ac:dyDescent="0.2">
      <c r="A1113" s="25"/>
      <c r="B1113" s="25"/>
    </row>
    <row r="1114" spans="1:2" x14ac:dyDescent="0.2">
      <c r="A1114" s="25"/>
      <c r="B1114" s="25"/>
    </row>
    <row r="1115" spans="1:2" x14ac:dyDescent="0.2">
      <c r="A1115" s="25"/>
      <c r="B1115" s="25"/>
    </row>
    <row r="1116" spans="1:2" x14ac:dyDescent="0.2">
      <c r="A1116" s="25"/>
      <c r="B1116" s="25"/>
    </row>
    <row r="1117" spans="1:2" x14ac:dyDescent="0.2">
      <c r="A1117" s="25"/>
      <c r="B1117" s="25"/>
    </row>
    <row r="1118" spans="1:2" x14ac:dyDescent="0.2">
      <c r="A1118" s="25"/>
      <c r="B1118" s="25"/>
    </row>
    <row r="1119" spans="1:2" x14ac:dyDescent="0.2">
      <c r="A1119" s="25"/>
      <c r="B1119" s="25"/>
    </row>
  </sheetData>
  <mergeCells count="21">
    <mergeCell ref="A6:K6"/>
    <mergeCell ref="F11:I11"/>
    <mergeCell ref="B19:B20"/>
    <mergeCell ref="A19:A20"/>
    <mergeCell ref="J13:K13"/>
    <mergeCell ref="D19:J19"/>
    <mergeCell ref="F14:I14"/>
    <mergeCell ref="A17:K17"/>
    <mergeCell ref="C19:C20"/>
    <mergeCell ref="J12:K12"/>
    <mergeCell ref="F13:I13"/>
    <mergeCell ref="F15:I15"/>
    <mergeCell ref="K19:K20"/>
    <mergeCell ref="F12:I12"/>
    <mergeCell ref="J14:K14"/>
    <mergeCell ref="J15:K15"/>
    <mergeCell ref="F9:I9"/>
    <mergeCell ref="F10:I10"/>
    <mergeCell ref="J9:K9"/>
    <mergeCell ref="J10:K10"/>
    <mergeCell ref="J11:K11"/>
  </mergeCells>
  <phoneticPr fontId="5"/>
  <pageMargins left="0.78740157480314965" right="0.78740157480314965" top="0.98425196850393704" bottom="0.31496062992125984"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7DE6-3D62-4C42-85F0-61AFACFB0A57}">
  <sheetPr>
    <pageSetUpPr fitToPage="1"/>
  </sheetPr>
  <dimension ref="A1:AL105"/>
  <sheetViews>
    <sheetView showGridLines="0" tabSelected="1" view="pageBreakPreview" zoomScale="70" zoomScaleNormal="40" zoomScaleSheetLayoutView="70" workbookViewId="0">
      <pane xSplit="7" ySplit="4" topLeftCell="H5" activePane="bottomRight" state="frozen"/>
      <selection activeCell="J13" sqref="J13"/>
      <selection pane="topRight" activeCell="J13" sqref="J13"/>
      <selection pane="bottomLeft" activeCell="J13" sqref="J13"/>
      <selection pane="bottomRight" activeCell="F52" sqref="F52"/>
    </sheetView>
  </sheetViews>
  <sheetFormatPr defaultRowHeight="13" x14ac:dyDescent="0.2"/>
  <cols>
    <col min="1" max="1" width="2.36328125" style="29" customWidth="1"/>
    <col min="2" max="2" width="5" style="29" customWidth="1"/>
    <col min="3" max="4" width="4.36328125" style="29" customWidth="1"/>
    <col min="5" max="5" width="20.6328125" style="29" customWidth="1"/>
    <col min="6" max="6" width="16" style="29" bestFit="1" customWidth="1"/>
    <col min="7" max="7" width="35.90625" style="29" bestFit="1" customWidth="1"/>
    <col min="8" max="48" width="11.90625" style="29" customWidth="1"/>
    <col min="49" max="269" width="8.90625" style="29"/>
    <col min="270" max="270" width="2.36328125" style="29" customWidth="1"/>
    <col min="271" max="271" width="5" style="29" customWidth="1"/>
    <col min="272" max="273" width="4.36328125" style="29" customWidth="1"/>
    <col min="274" max="274" width="14.453125" style="29" customWidth="1"/>
    <col min="275" max="275" width="31.453125" style="29" customWidth="1"/>
    <col min="276" max="304" width="11.90625" style="29" customWidth="1"/>
    <col min="305" max="525" width="8.90625" style="29"/>
    <col min="526" max="526" width="2.36328125" style="29" customWidth="1"/>
    <col min="527" max="527" width="5" style="29" customWidth="1"/>
    <col min="528" max="529" width="4.36328125" style="29" customWidth="1"/>
    <col min="530" max="530" width="14.453125" style="29" customWidth="1"/>
    <col min="531" max="531" width="31.453125" style="29" customWidth="1"/>
    <col min="532" max="560" width="11.90625" style="29" customWidth="1"/>
    <col min="561" max="781" width="8.90625" style="29"/>
    <col min="782" max="782" width="2.36328125" style="29" customWidth="1"/>
    <col min="783" max="783" width="5" style="29" customWidth="1"/>
    <col min="784" max="785" width="4.36328125" style="29" customWidth="1"/>
    <col min="786" max="786" width="14.453125" style="29" customWidth="1"/>
    <col min="787" max="787" width="31.453125" style="29" customWidth="1"/>
    <col min="788" max="816" width="11.90625" style="29" customWidth="1"/>
    <col min="817" max="1037" width="8.90625" style="29"/>
    <col min="1038" max="1038" width="2.36328125" style="29" customWidth="1"/>
    <col min="1039" max="1039" width="5" style="29" customWidth="1"/>
    <col min="1040" max="1041" width="4.36328125" style="29" customWidth="1"/>
    <col min="1042" max="1042" width="14.453125" style="29" customWidth="1"/>
    <col min="1043" max="1043" width="31.453125" style="29" customWidth="1"/>
    <col min="1044" max="1072" width="11.90625" style="29" customWidth="1"/>
    <col min="1073" max="1293" width="8.90625" style="29"/>
    <col min="1294" max="1294" width="2.36328125" style="29" customWidth="1"/>
    <col min="1295" max="1295" width="5" style="29" customWidth="1"/>
    <col min="1296" max="1297" width="4.36328125" style="29" customWidth="1"/>
    <col min="1298" max="1298" width="14.453125" style="29" customWidth="1"/>
    <col min="1299" max="1299" width="31.453125" style="29" customWidth="1"/>
    <col min="1300" max="1328" width="11.90625" style="29" customWidth="1"/>
    <col min="1329" max="1549" width="8.90625" style="29"/>
    <col min="1550" max="1550" width="2.36328125" style="29" customWidth="1"/>
    <col min="1551" max="1551" width="5" style="29" customWidth="1"/>
    <col min="1552" max="1553" width="4.36328125" style="29" customWidth="1"/>
    <col min="1554" max="1554" width="14.453125" style="29" customWidth="1"/>
    <col min="1555" max="1555" width="31.453125" style="29" customWidth="1"/>
    <col min="1556" max="1584" width="11.90625" style="29" customWidth="1"/>
    <col min="1585" max="1805" width="8.90625" style="29"/>
    <col min="1806" max="1806" width="2.36328125" style="29" customWidth="1"/>
    <col min="1807" max="1807" width="5" style="29" customWidth="1"/>
    <col min="1808" max="1809" width="4.36328125" style="29" customWidth="1"/>
    <col min="1810" max="1810" width="14.453125" style="29" customWidth="1"/>
    <col min="1811" max="1811" width="31.453125" style="29" customWidth="1"/>
    <col min="1812" max="1840" width="11.90625" style="29" customWidth="1"/>
    <col min="1841" max="2061" width="8.90625" style="29"/>
    <col min="2062" max="2062" width="2.36328125" style="29" customWidth="1"/>
    <col min="2063" max="2063" width="5" style="29" customWidth="1"/>
    <col min="2064" max="2065" width="4.36328125" style="29" customWidth="1"/>
    <col min="2066" max="2066" width="14.453125" style="29" customWidth="1"/>
    <col min="2067" max="2067" width="31.453125" style="29" customWidth="1"/>
    <col min="2068" max="2096" width="11.90625" style="29" customWidth="1"/>
    <col min="2097" max="2317" width="8.90625" style="29"/>
    <col min="2318" max="2318" width="2.36328125" style="29" customWidth="1"/>
    <col min="2319" max="2319" width="5" style="29" customWidth="1"/>
    <col min="2320" max="2321" width="4.36328125" style="29" customWidth="1"/>
    <col min="2322" max="2322" width="14.453125" style="29" customWidth="1"/>
    <col min="2323" max="2323" width="31.453125" style="29" customWidth="1"/>
    <col min="2324" max="2352" width="11.90625" style="29" customWidth="1"/>
    <col min="2353" max="2573" width="8.90625" style="29"/>
    <col min="2574" max="2574" width="2.36328125" style="29" customWidth="1"/>
    <col min="2575" max="2575" width="5" style="29" customWidth="1"/>
    <col min="2576" max="2577" width="4.36328125" style="29" customWidth="1"/>
    <col min="2578" max="2578" width="14.453125" style="29" customWidth="1"/>
    <col min="2579" max="2579" width="31.453125" style="29" customWidth="1"/>
    <col min="2580" max="2608" width="11.90625" style="29" customWidth="1"/>
    <col min="2609" max="2829" width="8.90625" style="29"/>
    <col min="2830" max="2830" width="2.36328125" style="29" customWidth="1"/>
    <col min="2831" max="2831" width="5" style="29" customWidth="1"/>
    <col min="2832" max="2833" width="4.36328125" style="29" customWidth="1"/>
    <col min="2834" max="2834" width="14.453125" style="29" customWidth="1"/>
    <col min="2835" max="2835" width="31.453125" style="29" customWidth="1"/>
    <col min="2836" max="2864" width="11.90625" style="29" customWidth="1"/>
    <col min="2865" max="3085" width="8.90625" style="29"/>
    <col min="3086" max="3086" width="2.36328125" style="29" customWidth="1"/>
    <col min="3087" max="3087" width="5" style="29" customWidth="1"/>
    <col min="3088" max="3089" width="4.36328125" style="29" customWidth="1"/>
    <col min="3090" max="3090" width="14.453125" style="29" customWidth="1"/>
    <col min="3091" max="3091" width="31.453125" style="29" customWidth="1"/>
    <col min="3092" max="3120" width="11.90625" style="29" customWidth="1"/>
    <col min="3121" max="3341" width="8.90625" style="29"/>
    <col min="3342" max="3342" width="2.36328125" style="29" customWidth="1"/>
    <col min="3343" max="3343" width="5" style="29" customWidth="1"/>
    <col min="3344" max="3345" width="4.36328125" style="29" customWidth="1"/>
    <col min="3346" max="3346" width="14.453125" style="29" customWidth="1"/>
    <col min="3347" max="3347" width="31.453125" style="29" customWidth="1"/>
    <col min="3348" max="3376" width="11.90625" style="29" customWidth="1"/>
    <col min="3377" max="3597" width="8.90625" style="29"/>
    <col min="3598" max="3598" width="2.36328125" style="29" customWidth="1"/>
    <col min="3599" max="3599" width="5" style="29" customWidth="1"/>
    <col min="3600" max="3601" width="4.36328125" style="29" customWidth="1"/>
    <col min="3602" max="3602" width="14.453125" style="29" customWidth="1"/>
    <col min="3603" max="3603" width="31.453125" style="29" customWidth="1"/>
    <col min="3604" max="3632" width="11.90625" style="29" customWidth="1"/>
    <col min="3633" max="3853" width="8.90625" style="29"/>
    <col min="3854" max="3854" width="2.36328125" style="29" customWidth="1"/>
    <col min="3855" max="3855" width="5" style="29" customWidth="1"/>
    <col min="3856" max="3857" width="4.36328125" style="29" customWidth="1"/>
    <col min="3858" max="3858" width="14.453125" style="29" customWidth="1"/>
    <col min="3859" max="3859" width="31.453125" style="29" customWidth="1"/>
    <col min="3860" max="3888" width="11.90625" style="29" customWidth="1"/>
    <col min="3889" max="4109" width="8.90625" style="29"/>
    <col min="4110" max="4110" width="2.36328125" style="29" customWidth="1"/>
    <col min="4111" max="4111" width="5" style="29" customWidth="1"/>
    <col min="4112" max="4113" width="4.36328125" style="29" customWidth="1"/>
    <col min="4114" max="4114" width="14.453125" style="29" customWidth="1"/>
    <col min="4115" max="4115" width="31.453125" style="29" customWidth="1"/>
    <col min="4116" max="4144" width="11.90625" style="29" customWidth="1"/>
    <col min="4145" max="4365" width="8.90625" style="29"/>
    <col min="4366" max="4366" width="2.36328125" style="29" customWidth="1"/>
    <col min="4367" max="4367" width="5" style="29" customWidth="1"/>
    <col min="4368" max="4369" width="4.36328125" style="29" customWidth="1"/>
    <col min="4370" max="4370" width="14.453125" style="29" customWidth="1"/>
    <col min="4371" max="4371" width="31.453125" style="29" customWidth="1"/>
    <col min="4372" max="4400" width="11.90625" style="29" customWidth="1"/>
    <col min="4401" max="4621" width="8.90625" style="29"/>
    <col min="4622" max="4622" width="2.36328125" style="29" customWidth="1"/>
    <col min="4623" max="4623" width="5" style="29" customWidth="1"/>
    <col min="4624" max="4625" width="4.36328125" style="29" customWidth="1"/>
    <col min="4626" max="4626" width="14.453125" style="29" customWidth="1"/>
    <col min="4627" max="4627" width="31.453125" style="29" customWidth="1"/>
    <col min="4628" max="4656" width="11.90625" style="29" customWidth="1"/>
    <col min="4657" max="4877" width="8.90625" style="29"/>
    <col min="4878" max="4878" width="2.36328125" style="29" customWidth="1"/>
    <col min="4879" max="4879" width="5" style="29" customWidth="1"/>
    <col min="4880" max="4881" width="4.36328125" style="29" customWidth="1"/>
    <col min="4882" max="4882" width="14.453125" style="29" customWidth="1"/>
    <col min="4883" max="4883" width="31.453125" style="29" customWidth="1"/>
    <col min="4884" max="4912" width="11.90625" style="29" customWidth="1"/>
    <col min="4913" max="5133" width="8.90625" style="29"/>
    <col min="5134" max="5134" width="2.36328125" style="29" customWidth="1"/>
    <col min="5135" max="5135" width="5" style="29" customWidth="1"/>
    <col min="5136" max="5137" width="4.36328125" style="29" customWidth="1"/>
    <col min="5138" max="5138" width="14.453125" style="29" customWidth="1"/>
    <col min="5139" max="5139" width="31.453125" style="29" customWidth="1"/>
    <col min="5140" max="5168" width="11.90625" style="29" customWidth="1"/>
    <col min="5169" max="5389" width="8.90625" style="29"/>
    <col min="5390" max="5390" width="2.36328125" style="29" customWidth="1"/>
    <col min="5391" max="5391" width="5" style="29" customWidth="1"/>
    <col min="5392" max="5393" width="4.36328125" style="29" customWidth="1"/>
    <col min="5394" max="5394" width="14.453125" style="29" customWidth="1"/>
    <col min="5395" max="5395" width="31.453125" style="29" customWidth="1"/>
    <col min="5396" max="5424" width="11.90625" style="29" customWidth="1"/>
    <col min="5425" max="5645" width="8.90625" style="29"/>
    <col min="5646" max="5646" width="2.36328125" style="29" customWidth="1"/>
    <col min="5647" max="5647" width="5" style="29" customWidth="1"/>
    <col min="5648" max="5649" width="4.36328125" style="29" customWidth="1"/>
    <col min="5650" max="5650" width="14.453125" style="29" customWidth="1"/>
    <col min="5651" max="5651" width="31.453125" style="29" customWidth="1"/>
    <col min="5652" max="5680" width="11.90625" style="29" customWidth="1"/>
    <col min="5681" max="5901" width="8.90625" style="29"/>
    <col min="5902" max="5902" width="2.36328125" style="29" customWidth="1"/>
    <col min="5903" max="5903" width="5" style="29" customWidth="1"/>
    <col min="5904" max="5905" width="4.36328125" style="29" customWidth="1"/>
    <col min="5906" max="5906" width="14.453125" style="29" customWidth="1"/>
    <col min="5907" max="5907" width="31.453125" style="29" customWidth="1"/>
    <col min="5908" max="5936" width="11.90625" style="29" customWidth="1"/>
    <col min="5937" max="6157" width="8.90625" style="29"/>
    <col min="6158" max="6158" width="2.36328125" style="29" customWidth="1"/>
    <col min="6159" max="6159" width="5" style="29" customWidth="1"/>
    <col min="6160" max="6161" width="4.36328125" style="29" customWidth="1"/>
    <col min="6162" max="6162" width="14.453125" style="29" customWidth="1"/>
    <col min="6163" max="6163" width="31.453125" style="29" customWidth="1"/>
    <col min="6164" max="6192" width="11.90625" style="29" customWidth="1"/>
    <col min="6193" max="6413" width="8.90625" style="29"/>
    <col min="6414" max="6414" width="2.36328125" style="29" customWidth="1"/>
    <col min="6415" max="6415" width="5" style="29" customWidth="1"/>
    <col min="6416" max="6417" width="4.36328125" style="29" customWidth="1"/>
    <col min="6418" max="6418" width="14.453125" style="29" customWidth="1"/>
    <col min="6419" max="6419" width="31.453125" style="29" customWidth="1"/>
    <col min="6420" max="6448" width="11.90625" style="29" customWidth="1"/>
    <col min="6449" max="6669" width="8.90625" style="29"/>
    <col min="6670" max="6670" width="2.36328125" style="29" customWidth="1"/>
    <col min="6671" max="6671" width="5" style="29" customWidth="1"/>
    <col min="6672" max="6673" width="4.36328125" style="29" customWidth="1"/>
    <col min="6674" max="6674" width="14.453125" style="29" customWidth="1"/>
    <col min="6675" max="6675" width="31.453125" style="29" customWidth="1"/>
    <col min="6676" max="6704" width="11.90625" style="29" customWidth="1"/>
    <col min="6705" max="6925" width="8.90625" style="29"/>
    <col min="6926" max="6926" width="2.36328125" style="29" customWidth="1"/>
    <col min="6927" max="6927" width="5" style="29" customWidth="1"/>
    <col min="6928" max="6929" width="4.36328125" style="29" customWidth="1"/>
    <col min="6930" max="6930" width="14.453125" style="29" customWidth="1"/>
    <col min="6931" max="6931" width="31.453125" style="29" customWidth="1"/>
    <col min="6932" max="6960" width="11.90625" style="29" customWidth="1"/>
    <col min="6961" max="7181" width="8.90625" style="29"/>
    <col min="7182" max="7182" width="2.36328125" style="29" customWidth="1"/>
    <col min="7183" max="7183" width="5" style="29" customWidth="1"/>
    <col min="7184" max="7185" width="4.36328125" style="29" customWidth="1"/>
    <col min="7186" max="7186" width="14.453125" style="29" customWidth="1"/>
    <col min="7187" max="7187" width="31.453125" style="29" customWidth="1"/>
    <col min="7188" max="7216" width="11.90625" style="29" customWidth="1"/>
    <col min="7217" max="7437" width="8.90625" style="29"/>
    <col min="7438" max="7438" width="2.36328125" style="29" customWidth="1"/>
    <col min="7439" max="7439" width="5" style="29" customWidth="1"/>
    <col min="7440" max="7441" width="4.36328125" style="29" customWidth="1"/>
    <col min="7442" max="7442" width="14.453125" style="29" customWidth="1"/>
    <col min="7443" max="7443" width="31.453125" style="29" customWidth="1"/>
    <col min="7444" max="7472" width="11.90625" style="29" customWidth="1"/>
    <col min="7473" max="7693" width="8.90625" style="29"/>
    <col min="7694" max="7694" width="2.36328125" style="29" customWidth="1"/>
    <col min="7695" max="7695" width="5" style="29" customWidth="1"/>
    <col min="7696" max="7697" width="4.36328125" style="29" customWidth="1"/>
    <col min="7698" max="7698" width="14.453125" style="29" customWidth="1"/>
    <col min="7699" max="7699" width="31.453125" style="29" customWidth="1"/>
    <col min="7700" max="7728" width="11.90625" style="29" customWidth="1"/>
    <col min="7729" max="7949" width="8.90625" style="29"/>
    <col min="7950" max="7950" width="2.36328125" style="29" customWidth="1"/>
    <col min="7951" max="7951" width="5" style="29" customWidth="1"/>
    <col min="7952" max="7953" width="4.36328125" style="29" customWidth="1"/>
    <col min="7954" max="7954" width="14.453125" style="29" customWidth="1"/>
    <col min="7955" max="7955" width="31.453125" style="29" customWidth="1"/>
    <col min="7956" max="7984" width="11.90625" style="29" customWidth="1"/>
    <col min="7985" max="8205" width="8.90625" style="29"/>
    <col min="8206" max="8206" width="2.36328125" style="29" customWidth="1"/>
    <col min="8207" max="8207" width="5" style="29" customWidth="1"/>
    <col min="8208" max="8209" width="4.36328125" style="29" customWidth="1"/>
    <col min="8210" max="8210" width="14.453125" style="29" customWidth="1"/>
    <col min="8211" max="8211" width="31.453125" style="29" customWidth="1"/>
    <col min="8212" max="8240" width="11.90625" style="29" customWidth="1"/>
    <col min="8241" max="8461" width="8.90625" style="29"/>
    <col min="8462" max="8462" width="2.36328125" style="29" customWidth="1"/>
    <col min="8463" max="8463" width="5" style="29" customWidth="1"/>
    <col min="8464" max="8465" width="4.36328125" style="29" customWidth="1"/>
    <col min="8466" max="8466" width="14.453125" style="29" customWidth="1"/>
    <col min="8467" max="8467" width="31.453125" style="29" customWidth="1"/>
    <col min="8468" max="8496" width="11.90625" style="29" customWidth="1"/>
    <col min="8497" max="8717" width="8.90625" style="29"/>
    <col min="8718" max="8718" width="2.36328125" style="29" customWidth="1"/>
    <col min="8719" max="8719" width="5" style="29" customWidth="1"/>
    <col min="8720" max="8721" width="4.36328125" style="29" customWidth="1"/>
    <col min="8722" max="8722" width="14.453125" style="29" customWidth="1"/>
    <col min="8723" max="8723" width="31.453125" style="29" customWidth="1"/>
    <col min="8724" max="8752" width="11.90625" style="29" customWidth="1"/>
    <col min="8753" max="8973" width="8.90625" style="29"/>
    <col min="8974" max="8974" width="2.36328125" style="29" customWidth="1"/>
    <col min="8975" max="8975" width="5" style="29" customWidth="1"/>
    <col min="8976" max="8977" width="4.36328125" style="29" customWidth="1"/>
    <col min="8978" max="8978" width="14.453125" style="29" customWidth="1"/>
    <col min="8979" max="8979" width="31.453125" style="29" customWidth="1"/>
    <col min="8980" max="9008" width="11.90625" style="29" customWidth="1"/>
    <col min="9009" max="9229" width="8.90625" style="29"/>
    <col min="9230" max="9230" width="2.36328125" style="29" customWidth="1"/>
    <col min="9231" max="9231" width="5" style="29" customWidth="1"/>
    <col min="9232" max="9233" width="4.36328125" style="29" customWidth="1"/>
    <col min="9234" max="9234" width="14.453125" style="29" customWidth="1"/>
    <col min="9235" max="9235" width="31.453125" style="29" customWidth="1"/>
    <col min="9236" max="9264" width="11.90625" style="29" customWidth="1"/>
    <col min="9265" max="9485" width="8.90625" style="29"/>
    <col min="9486" max="9486" width="2.36328125" style="29" customWidth="1"/>
    <col min="9487" max="9487" width="5" style="29" customWidth="1"/>
    <col min="9488" max="9489" width="4.36328125" style="29" customWidth="1"/>
    <col min="9490" max="9490" width="14.453125" style="29" customWidth="1"/>
    <col min="9491" max="9491" width="31.453125" style="29" customWidth="1"/>
    <col min="9492" max="9520" width="11.90625" style="29" customWidth="1"/>
    <col min="9521" max="9741" width="8.90625" style="29"/>
    <col min="9742" max="9742" width="2.36328125" style="29" customWidth="1"/>
    <col min="9743" max="9743" width="5" style="29" customWidth="1"/>
    <col min="9744" max="9745" width="4.36328125" style="29" customWidth="1"/>
    <col min="9746" max="9746" width="14.453125" style="29" customWidth="1"/>
    <col min="9747" max="9747" width="31.453125" style="29" customWidth="1"/>
    <col min="9748" max="9776" width="11.90625" style="29" customWidth="1"/>
    <col min="9777" max="9997" width="8.90625" style="29"/>
    <col min="9998" max="9998" width="2.36328125" style="29" customWidth="1"/>
    <col min="9999" max="9999" width="5" style="29" customWidth="1"/>
    <col min="10000" max="10001" width="4.36328125" style="29" customWidth="1"/>
    <col min="10002" max="10002" width="14.453125" style="29" customWidth="1"/>
    <col min="10003" max="10003" width="31.453125" style="29" customWidth="1"/>
    <col min="10004" max="10032" width="11.90625" style="29" customWidth="1"/>
    <col min="10033" max="10253" width="8.90625" style="29"/>
    <col min="10254" max="10254" width="2.36328125" style="29" customWidth="1"/>
    <col min="10255" max="10255" width="5" style="29" customWidth="1"/>
    <col min="10256" max="10257" width="4.36328125" style="29" customWidth="1"/>
    <col min="10258" max="10258" width="14.453125" style="29" customWidth="1"/>
    <col min="10259" max="10259" width="31.453125" style="29" customWidth="1"/>
    <col min="10260" max="10288" width="11.90625" style="29" customWidth="1"/>
    <col min="10289" max="10509" width="8.90625" style="29"/>
    <col min="10510" max="10510" width="2.36328125" style="29" customWidth="1"/>
    <col min="10511" max="10511" width="5" style="29" customWidth="1"/>
    <col min="10512" max="10513" width="4.36328125" style="29" customWidth="1"/>
    <col min="10514" max="10514" width="14.453125" style="29" customWidth="1"/>
    <col min="10515" max="10515" width="31.453125" style="29" customWidth="1"/>
    <col min="10516" max="10544" width="11.90625" style="29" customWidth="1"/>
    <col min="10545" max="10765" width="8.90625" style="29"/>
    <col min="10766" max="10766" width="2.36328125" style="29" customWidth="1"/>
    <col min="10767" max="10767" width="5" style="29" customWidth="1"/>
    <col min="10768" max="10769" width="4.36328125" style="29" customWidth="1"/>
    <col min="10770" max="10770" width="14.453125" style="29" customWidth="1"/>
    <col min="10771" max="10771" width="31.453125" style="29" customWidth="1"/>
    <col min="10772" max="10800" width="11.90625" style="29" customWidth="1"/>
    <col min="10801" max="11021" width="8.90625" style="29"/>
    <col min="11022" max="11022" width="2.36328125" style="29" customWidth="1"/>
    <col min="11023" max="11023" width="5" style="29" customWidth="1"/>
    <col min="11024" max="11025" width="4.36328125" style="29" customWidth="1"/>
    <col min="11026" max="11026" width="14.453125" style="29" customWidth="1"/>
    <col min="11027" max="11027" width="31.453125" style="29" customWidth="1"/>
    <col min="11028" max="11056" width="11.90625" style="29" customWidth="1"/>
    <col min="11057" max="11277" width="8.90625" style="29"/>
    <col min="11278" max="11278" width="2.36328125" style="29" customWidth="1"/>
    <col min="11279" max="11279" width="5" style="29" customWidth="1"/>
    <col min="11280" max="11281" width="4.36328125" style="29" customWidth="1"/>
    <col min="11282" max="11282" width="14.453125" style="29" customWidth="1"/>
    <col min="11283" max="11283" width="31.453125" style="29" customWidth="1"/>
    <col min="11284" max="11312" width="11.90625" style="29" customWidth="1"/>
    <col min="11313" max="11533" width="8.90625" style="29"/>
    <col min="11534" max="11534" width="2.36328125" style="29" customWidth="1"/>
    <col min="11535" max="11535" width="5" style="29" customWidth="1"/>
    <col min="11536" max="11537" width="4.36328125" style="29" customWidth="1"/>
    <col min="11538" max="11538" width="14.453125" style="29" customWidth="1"/>
    <col min="11539" max="11539" width="31.453125" style="29" customWidth="1"/>
    <col min="11540" max="11568" width="11.90625" style="29" customWidth="1"/>
    <col min="11569" max="11789" width="8.90625" style="29"/>
    <col min="11790" max="11790" width="2.36328125" style="29" customWidth="1"/>
    <col min="11791" max="11791" width="5" style="29" customWidth="1"/>
    <col min="11792" max="11793" width="4.36328125" style="29" customWidth="1"/>
    <col min="11794" max="11794" width="14.453125" style="29" customWidth="1"/>
    <col min="11795" max="11795" width="31.453125" style="29" customWidth="1"/>
    <col min="11796" max="11824" width="11.90625" style="29" customWidth="1"/>
    <col min="11825" max="12045" width="8.90625" style="29"/>
    <col min="12046" max="12046" width="2.36328125" style="29" customWidth="1"/>
    <col min="12047" max="12047" width="5" style="29" customWidth="1"/>
    <col min="12048" max="12049" width="4.36328125" style="29" customWidth="1"/>
    <col min="12050" max="12050" width="14.453125" style="29" customWidth="1"/>
    <col min="12051" max="12051" width="31.453125" style="29" customWidth="1"/>
    <col min="12052" max="12080" width="11.90625" style="29" customWidth="1"/>
    <col min="12081" max="12301" width="8.90625" style="29"/>
    <col min="12302" max="12302" width="2.36328125" style="29" customWidth="1"/>
    <col min="12303" max="12303" width="5" style="29" customWidth="1"/>
    <col min="12304" max="12305" width="4.36328125" style="29" customWidth="1"/>
    <col min="12306" max="12306" width="14.453125" style="29" customWidth="1"/>
    <col min="12307" max="12307" width="31.453125" style="29" customWidth="1"/>
    <col min="12308" max="12336" width="11.90625" style="29" customWidth="1"/>
    <col min="12337" max="12557" width="8.90625" style="29"/>
    <col min="12558" max="12558" width="2.36328125" style="29" customWidth="1"/>
    <col min="12559" max="12559" width="5" style="29" customWidth="1"/>
    <col min="12560" max="12561" width="4.36328125" style="29" customWidth="1"/>
    <col min="12562" max="12562" width="14.453125" style="29" customWidth="1"/>
    <col min="12563" max="12563" width="31.453125" style="29" customWidth="1"/>
    <col min="12564" max="12592" width="11.90625" style="29" customWidth="1"/>
    <col min="12593" max="12813" width="8.90625" style="29"/>
    <col min="12814" max="12814" width="2.36328125" style="29" customWidth="1"/>
    <col min="12815" max="12815" width="5" style="29" customWidth="1"/>
    <col min="12816" max="12817" width="4.36328125" style="29" customWidth="1"/>
    <col min="12818" max="12818" width="14.453125" style="29" customWidth="1"/>
    <col min="12819" max="12819" width="31.453125" style="29" customWidth="1"/>
    <col min="12820" max="12848" width="11.90625" style="29" customWidth="1"/>
    <col min="12849" max="13069" width="8.90625" style="29"/>
    <col min="13070" max="13070" width="2.36328125" style="29" customWidth="1"/>
    <col min="13071" max="13071" width="5" style="29" customWidth="1"/>
    <col min="13072" max="13073" width="4.36328125" style="29" customWidth="1"/>
    <col min="13074" max="13074" width="14.453125" style="29" customWidth="1"/>
    <col min="13075" max="13075" width="31.453125" style="29" customWidth="1"/>
    <col min="13076" max="13104" width="11.90625" style="29" customWidth="1"/>
    <col min="13105" max="13325" width="8.90625" style="29"/>
    <col min="13326" max="13326" width="2.36328125" style="29" customWidth="1"/>
    <col min="13327" max="13327" width="5" style="29" customWidth="1"/>
    <col min="13328" max="13329" width="4.36328125" style="29" customWidth="1"/>
    <col min="13330" max="13330" width="14.453125" style="29" customWidth="1"/>
    <col min="13331" max="13331" width="31.453125" style="29" customWidth="1"/>
    <col min="13332" max="13360" width="11.90625" style="29" customWidth="1"/>
    <col min="13361" max="13581" width="8.90625" style="29"/>
    <col min="13582" max="13582" width="2.36328125" style="29" customWidth="1"/>
    <col min="13583" max="13583" width="5" style="29" customWidth="1"/>
    <col min="13584" max="13585" width="4.36328125" style="29" customWidth="1"/>
    <col min="13586" max="13586" width="14.453125" style="29" customWidth="1"/>
    <col min="13587" max="13587" width="31.453125" style="29" customWidth="1"/>
    <col min="13588" max="13616" width="11.90625" style="29" customWidth="1"/>
    <col min="13617" max="13837" width="8.90625" style="29"/>
    <col min="13838" max="13838" width="2.36328125" style="29" customWidth="1"/>
    <col min="13839" max="13839" width="5" style="29" customWidth="1"/>
    <col min="13840" max="13841" width="4.36328125" style="29" customWidth="1"/>
    <col min="13842" max="13842" width="14.453125" style="29" customWidth="1"/>
    <col min="13843" max="13843" width="31.453125" style="29" customWidth="1"/>
    <col min="13844" max="13872" width="11.90625" style="29" customWidth="1"/>
    <col min="13873" max="14093" width="8.90625" style="29"/>
    <col min="14094" max="14094" width="2.36328125" style="29" customWidth="1"/>
    <col min="14095" max="14095" width="5" style="29" customWidth="1"/>
    <col min="14096" max="14097" width="4.36328125" style="29" customWidth="1"/>
    <col min="14098" max="14098" width="14.453125" style="29" customWidth="1"/>
    <col min="14099" max="14099" width="31.453125" style="29" customWidth="1"/>
    <col min="14100" max="14128" width="11.90625" style="29" customWidth="1"/>
    <col min="14129" max="14349" width="8.90625" style="29"/>
    <col min="14350" max="14350" width="2.36328125" style="29" customWidth="1"/>
    <col min="14351" max="14351" width="5" style="29" customWidth="1"/>
    <col min="14352" max="14353" width="4.36328125" style="29" customWidth="1"/>
    <col min="14354" max="14354" width="14.453125" style="29" customWidth="1"/>
    <col min="14355" max="14355" width="31.453125" style="29" customWidth="1"/>
    <col min="14356" max="14384" width="11.90625" style="29" customWidth="1"/>
    <col min="14385" max="14605" width="8.90625" style="29"/>
    <col min="14606" max="14606" width="2.36328125" style="29" customWidth="1"/>
    <col min="14607" max="14607" width="5" style="29" customWidth="1"/>
    <col min="14608" max="14609" width="4.36328125" style="29" customWidth="1"/>
    <col min="14610" max="14610" width="14.453125" style="29" customWidth="1"/>
    <col min="14611" max="14611" width="31.453125" style="29" customWidth="1"/>
    <col min="14612" max="14640" width="11.90625" style="29" customWidth="1"/>
    <col min="14641" max="14861" width="8.90625" style="29"/>
    <col min="14862" max="14862" width="2.36328125" style="29" customWidth="1"/>
    <col min="14863" max="14863" width="5" style="29" customWidth="1"/>
    <col min="14864" max="14865" width="4.36328125" style="29" customWidth="1"/>
    <col min="14866" max="14866" width="14.453125" style="29" customWidth="1"/>
    <col min="14867" max="14867" width="31.453125" style="29" customWidth="1"/>
    <col min="14868" max="14896" width="11.90625" style="29" customWidth="1"/>
    <col min="14897" max="15117" width="8.90625" style="29"/>
    <col min="15118" max="15118" width="2.36328125" style="29" customWidth="1"/>
    <col min="15119" max="15119" width="5" style="29" customWidth="1"/>
    <col min="15120" max="15121" width="4.36328125" style="29" customWidth="1"/>
    <col min="15122" max="15122" width="14.453125" style="29" customWidth="1"/>
    <col min="15123" max="15123" width="31.453125" style="29" customWidth="1"/>
    <col min="15124" max="15152" width="11.90625" style="29" customWidth="1"/>
    <col min="15153" max="15373" width="8.90625" style="29"/>
    <col min="15374" max="15374" width="2.36328125" style="29" customWidth="1"/>
    <col min="15375" max="15375" width="5" style="29" customWidth="1"/>
    <col min="15376" max="15377" width="4.36328125" style="29" customWidth="1"/>
    <col min="15378" max="15378" width="14.453125" style="29" customWidth="1"/>
    <col min="15379" max="15379" width="31.453125" style="29" customWidth="1"/>
    <col min="15380" max="15408" width="11.90625" style="29" customWidth="1"/>
    <col min="15409" max="15629" width="8.90625" style="29"/>
    <col min="15630" max="15630" width="2.36328125" style="29" customWidth="1"/>
    <col min="15631" max="15631" width="5" style="29" customWidth="1"/>
    <col min="15632" max="15633" width="4.36328125" style="29" customWidth="1"/>
    <col min="15634" max="15634" width="14.453125" style="29" customWidth="1"/>
    <col min="15635" max="15635" width="31.453125" style="29" customWidth="1"/>
    <col min="15636" max="15664" width="11.90625" style="29" customWidth="1"/>
    <col min="15665" max="15885" width="8.90625" style="29"/>
    <col min="15886" max="15886" width="2.36328125" style="29" customWidth="1"/>
    <col min="15887" max="15887" width="5" style="29" customWidth="1"/>
    <col min="15888" max="15889" width="4.36328125" style="29" customWidth="1"/>
    <col min="15890" max="15890" width="14.453125" style="29" customWidth="1"/>
    <col min="15891" max="15891" width="31.453125" style="29" customWidth="1"/>
    <col min="15892" max="15920" width="11.90625" style="29" customWidth="1"/>
    <col min="15921" max="16141" width="8.90625" style="29"/>
    <col min="16142" max="16142" width="2.36328125" style="29" customWidth="1"/>
    <col min="16143" max="16143" width="5" style="29" customWidth="1"/>
    <col min="16144" max="16145" width="4.36328125" style="29" customWidth="1"/>
    <col min="16146" max="16146" width="14.453125" style="29" customWidth="1"/>
    <col min="16147" max="16147" width="31.453125" style="29" customWidth="1"/>
    <col min="16148" max="16176" width="11.90625" style="29" customWidth="1"/>
    <col min="16177" max="16384" width="8.90625" style="29"/>
  </cols>
  <sheetData>
    <row r="1" spans="1:38" ht="33" customHeight="1" x14ac:dyDescent="0.2">
      <c r="A1" s="28" t="s">
        <v>161</v>
      </c>
      <c r="E1" s="28"/>
      <c r="AL1" s="30"/>
    </row>
    <row r="2" spans="1:38" s="32" customFormat="1" x14ac:dyDescent="0.2">
      <c r="A2" s="31"/>
      <c r="AL2" s="33" t="s">
        <v>29</v>
      </c>
    </row>
    <row r="3" spans="1:38" ht="18.75" customHeight="1" x14ac:dyDescent="0.2">
      <c r="B3" s="333"/>
      <c r="C3" s="334"/>
      <c r="D3" s="334"/>
      <c r="E3" s="334"/>
      <c r="F3" s="334"/>
      <c r="G3" s="34"/>
      <c r="H3" s="35">
        <v>-1</v>
      </c>
      <c r="I3" s="35">
        <v>1</v>
      </c>
      <c r="J3" s="35">
        <v>2</v>
      </c>
      <c r="K3" s="35">
        <v>3</v>
      </c>
      <c r="L3" s="35">
        <v>4</v>
      </c>
      <c r="M3" s="35">
        <v>5</v>
      </c>
      <c r="N3" s="35">
        <v>6</v>
      </c>
      <c r="O3" s="35">
        <v>7</v>
      </c>
      <c r="P3" s="35">
        <v>8</v>
      </c>
      <c r="Q3" s="35">
        <v>9</v>
      </c>
      <c r="R3" s="35">
        <v>10</v>
      </c>
      <c r="S3" s="35">
        <v>11</v>
      </c>
      <c r="T3" s="35">
        <v>12</v>
      </c>
      <c r="U3" s="35">
        <v>13</v>
      </c>
      <c r="V3" s="35">
        <v>14</v>
      </c>
      <c r="W3" s="35">
        <v>15</v>
      </c>
      <c r="X3" s="35">
        <v>16</v>
      </c>
      <c r="Y3" s="35">
        <v>17</v>
      </c>
      <c r="Z3" s="35">
        <v>18</v>
      </c>
      <c r="AA3" s="35">
        <v>19</v>
      </c>
      <c r="AB3" s="35">
        <v>20</v>
      </c>
      <c r="AC3" s="35">
        <v>21</v>
      </c>
      <c r="AD3" s="35">
        <v>22</v>
      </c>
      <c r="AE3" s="35">
        <v>23</v>
      </c>
      <c r="AF3" s="35">
        <v>24</v>
      </c>
      <c r="AG3" s="35">
        <v>25</v>
      </c>
      <c r="AH3" s="35">
        <v>26</v>
      </c>
      <c r="AI3" s="35">
        <v>27</v>
      </c>
      <c r="AJ3" s="35">
        <v>28</v>
      </c>
      <c r="AK3" s="35">
        <v>29</v>
      </c>
      <c r="AL3" s="335" t="s">
        <v>30</v>
      </c>
    </row>
    <row r="4" spans="1:38" ht="18.75" customHeight="1" thickBot="1" x14ac:dyDescent="0.25">
      <c r="B4" s="337" t="s">
        <v>31</v>
      </c>
      <c r="C4" s="338"/>
      <c r="D4" s="338"/>
      <c r="E4" s="338"/>
      <c r="F4" s="338"/>
      <c r="G4" s="36"/>
      <c r="H4" s="37" t="s">
        <v>32</v>
      </c>
      <c r="I4" s="37" t="s">
        <v>33</v>
      </c>
      <c r="J4" s="37" t="s">
        <v>34</v>
      </c>
      <c r="K4" s="37" t="s">
        <v>35</v>
      </c>
      <c r="L4" s="37" t="s">
        <v>36</v>
      </c>
      <c r="M4" s="37" t="s">
        <v>37</v>
      </c>
      <c r="N4" s="37" t="s">
        <v>38</v>
      </c>
      <c r="O4" s="37" t="s">
        <v>39</v>
      </c>
      <c r="P4" s="37" t="s">
        <v>40</v>
      </c>
      <c r="Q4" s="37" t="s">
        <v>41</v>
      </c>
      <c r="R4" s="37" t="s">
        <v>42</v>
      </c>
      <c r="S4" s="37" t="s">
        <v>43</v>
      </c>
      <c r="T4" s="37" t="s">
        <v>44</v>
      </c>
      <c r="U4" s="37" t="s">
        <v>45</v>
      </c>
      <c r="V4" s="37" t="s">
        <v>46</v>
      </c>
      <c r="W4" s="37" t="s">
        <v>47</v>
      </c>
      <c r="X4" s="37" t="s">
        <v>48</v>
      </c>
      <c r="Y4" s="37" t="s">
        <v>49</v>
      </c>
      <c r="Z4" s="37" t="s">
        <v>50</v>
      </c>
      <c r="AA4" s="37" t="s">
        <v>51</v>
      </c>
      <c r="AB4" s="37" t="s">
        <v>78</v>
      </c>
      <c r="AC4" s="37" t="s">
        <v>79</v>
      </c>
      <c r="AD4" s="37" t="s">
        <v>144</v>
      </c>
      <c r="AE4" s="37" t="s">
        <v>145</v>
      </c>
      <c r="AF4" s="37" t="s">
        <v>146</v>
      </c>
      <c r="AG4" s="37" t="s">
        <v>147</v>
      </c>
      <c r="AH4" s="37" t="s">
        <v>148</v>
      </c>
      <c r="AI4" s="37" t="s">
        <v>149</v>
      </c>
      <c r="AJ4" s="37" t="s">
        <v>150</v>
      </c>
      <c r="AK4" s="37" t="s">
        <v>151</v>
      </c>
      <c r="AL4" s="336"/>
    </row>
    <row r="5" spans="1:38" ht="13.5" thickTop="1" x14ac:dyDescent="0.2">
      <c r="B5" s="38" t="s">
        <v>80</v>
      </c>
      <c r="H5" s="39"/>
      <c r="I5" s="40"/>
      <c r="J5" s="41"/>
      <c r="K5" s="40"/>
      <c r="L5" s="41"/>
      <c r="M5" s="40"/>
      <c r="N5" s="40"/>
      <c r="O5" s="40"/>
      <c r="P5" s="40"/>
      <c r="Q5" s="40"/>
      <c r="R5" s="40"/>
      <c r="S5" s="40"/>
      <c r="T5" s="40"/>
      <c r="U5" s="40"/>
      <c r="V5" s="40"/>
      <c r="W5" s="40"/>
      <c r="X5" s="40"/>
      <c r="Y5" s="40"/>
      <c r="Z5" s="40"/>
      <c r="AA5" s="40"/>
      <c r="AB5" s="40"/>
      <c r="AC5" s="40"/>
      <c r="AD5" s="40"/>
      <c r="AE5" s="40"/>
      <c r="AF5" s="40"/>
      <c r="AG5" s="40"/>
      <c r="AH5" s="40"/>
      <c r="AI5" s="40"/>
      <c r="AJ5" s="40"/>
      <c r="AK5" s="40"/>
      <c r="AL5" s="223"/>
    </row>
    <row r="6" spans="1:38" x14ac:dyDescent="0.2">
      <c r="B6" s="38" t="s">
        <v>81</v>
      </c>
      <c r="C6" s="42"/>
      <c r="H6" s="227">
        <f t="shared" ref="H6:AK6" si="0">SUM(H7,H19:H33,H34,H37,H40,H41)</f>
        <v>0</v>
      </c>
      <c r="I6" s="228">
        <f t="shared" si="0"/>
        <v>0</v>
      </c>
      <c r="J6" s="229">
        <f t="shared" si="0"/>
        <v>0</v>
      </c>
      <c r="K6" s="228">
        <f t="shared" si="0"/>
        <v>0</v>
      </c>
      <c r="L6" s="229">
        <f t="shared" si="0"/>
        <v>0</v>
      </c>
      <c r="M6" s="228">
        <f t="shared" si="0"/>
        <v>0</v>
      </c>
      <c r="N6" s="228">
        <f t="shared" si="0"/>
        <v>0</v>
      </c>
      <c r="O6" s="228">
        <f t="shared" si="0"/>
        <v>0</v>
      </c>
      <c r="P6" s="228">
        <f t="shared" si="0"/>
        <v>0</v>
      </c>
      <c r="Q6" s="228">
        <f t="shared" si="0"/>
        <v>0</v>
      </c>
      <c r="R6" s="228">
        <f t="shared" si="0"/>
        <v>0</v>
      </c>
      <c r="S6" s="228">
        <f t="shared" si="0"/>
        <v>0</v>
      </c>
      <c r="T6" s="228">
        <f t="shared" si="0"/>
        <v>0</v>
      </c>
      <c r="U6" s="228">
        <f t="shared" si="0"/>
        <v>0</v>
      </c>
      <c r="V6" s="228">
        <f t="shared" si="0"/>
        <v>0</v>
      </c>
      <c r="W6" s="228">
        <f t="shared" si="0"/>
        <v>0</v>
      </c>
      <c r="X6" s="228">
        <f t="shared" si="0"/>
        <v>0</v>
      </c>
      <c r="Y6" s="228">
        <f t="shared" si="0"/>
        <v>0</v>
      </c>
      <c r="Z6" s="228">
        <f t="shared" si="0"/>
        <v>0</v>
      </c>
      <c r="AA6" s="228">
        <f t="shared" si="0"/>
        <v>0</v>
      </c>
      <c r="AB6" s="228">
        <f t="shared" si="0"/>
        <v>0</v>
      </c>
      <c r="AC6" s="228">
        <f t="shared" si="0"/>
        <v>0</v>
      </c>
      <c r="AD6" s="228">
        <f t="shared" si="0"/>
        <v>0</v>
      </c>
      <c r="AE6" s="228">
        <f t="shared" si="0"/>
        <v>0</v>
      </c>
      <c r="AF6" s="228">
        <f t="shared" si="0"/>
        <v>0</v>
      </c>
      <c r="AG6" s="228">
        <f t="shared" si="0"/>
        <v>0</v>
      </c>
      <c r="AH6" s="228">
        <f t="shared" si="0"/>
        <v>0</v>
      </c>
      <c r="AI6" s="228">
        <f t="shared" si="0"/>
        <v>0</v>
      </c>
      <c r="AJ6" s="228">
        <f t="shared" si="0"/>
        <v>0</v>
      </c>
      <c r="AK6" s="228">
        <f t="shared" si="0"/>
        <v>0</v>
      </c>
      <c r="AL6" s="223">
        <f t="shared" ref="AL6:AL33" si="1">SUM(H6:AK6)</f>
        <v>0</v>
      </c>
    </row>
    <row r="7" spans="1:38" x14ac:dyDescent="0.2">
      <c r="B7" s="38"/>
      <c r="C7" s="43" t="s">
        <v>82</v>
      </c>
      <c r="D7" s="44"/>
      <c r="E7" s="44"/>
      <c r="F7" s="44"/>
      <c r="G7" s="44"/>
      <c r="H7" s="230">
        <f t="shared" ref="H7:AK7" si="2">SUM(H8:H18)</f>
        <v>0</v>
      </c>
      <c r="I7" s="231">
        <f t="shared" si="2"/>
        <v>0</v>
      </c>
      <c r="J7" s="218">
        <f t="shared" si="2"/>
        <v>0</v>
      </c>
      <c r="K7" s="231">
        <f t="shared" si="2"/>
        <v>0</v>
      </c>
      <c r="L7" s="218">
        <f t="shared" si="2"/>
        <v>0</v>
      </c>
      <c r="M7" s="231">
        <f t="shared" si="2"/>
        <v>0</v>
      </c>
      <c r="N7" s="231">
        <f t="shared" si="2"/>
        <v>0</v>
      </c>
      <c r="O7" s="231">
        <f t="shared" si="2"/>
        <v>0</v>
      </c>
      <c r="P7" s="231">
        <f t="shared" si="2"/>
        <v>0</v>
      </c>
      <c r="Q7" s="231">
        <f t="shared" si="2"/>
        <v>0</v>
      </c>
      <c r="R7" s="231">
        <f t="shared" si="2"/>
        <v>0</v>
      </c>
      <c r="S7" s="231">
        <f t="shared" si="2"/>
        <v>0</v>
      </c>
      <c r="T7" s="231">
        <f t="shared" si="2"/>
        <v>0</v>
      </c>
      <c r="U7" s="231">
        <f t="shared" si="2"/>
        <v>0</v>
      </c>
      <c r="V7" s="231">
        <f t="shared" si="2"/>
        <v>0</v>
      </c>
      <c r="W7" s="231">
        <f t="shared" si="2"/>
        <v>0</v>
      </c>
      <c r="X7" s="231">
        <f t="shared" si="2"/>
        <v>0</v>
      </c>
      <c r="Y7" s="231">
        <f t="shared" si="2"/>
        <v>0</v>
      </c>
      <c r="Z7" s="231">
        <f t="shared" si="2"/>
        <v>0</v>
      </c>
      <c r="AA7" s="231">
        <f t="shared" si="2"/>
        <v>0</v>
      </c>
      <c r="AB7" s="231">
        <f t="shared" si="2"/>
        <v>0</v>
      </c>
      <c r="AC7" s="231">
        <f t="shared" si="2"/>
        <v>0</v>
      </c>
      <c r="AD7" s="231">
        <f t="shared" si="2"/>
        <v>0</v>
      </c>
      <c r="AE7" s="231">
        <f t="shared" si="2"/>
        <v>0</v>
      </c>
      <c r="AF7" s="231">
        <f t="shared" si="2"/>
        <v>0</v>
      </c>
      <c r="AG7" s="231">
        <f t="shared" si="2"/>
        <v>0</v>
      </c>
      <c r="AH7" s="231">
        <f t="shared" si="2"/>
        <v>0</v>
      </c>
      <c r="AI7" s="231">
        <f t="shared" si="2"/>
        <v>0</v>
      </c>
      <c r="AJ7" s="231">
        <f t="shared" si="2"/>
        <v>0</v>
      </c>
      <c r="AK7" s="231">
        <f t="shared" si="2"/>
        <v>0</v>
      </c>
      <c r="AL7" s="221">
        <f t="shared" si="1"/>
        <v>0</v>
      </c>
    </row>
    <row r="8" spans="1:38" ht="13.4" customHeight="1" x14ac:dyDescent="0.2">
      <c r="B8" s="38"/>
      <c r="C8" s="197"/>
      <c r="D8" s="319" t="s">
        <v>185</v>
      </c>
      <c r="E8" s="320"/>
      <c r="F8" s="321"/>
      <c r="G8" s="198" t="s">
        <v>83</v>
      </c>
      <c r="H8" s="45"/>
      <c r="I8" s="46"/>
      <c r="J8" s="47"/>
      <c r="K8" s="46"/>
      <c r="L8" s="47"/>
      <c r="M8" s="46"/>
      <c r="N8" s="46"/>
      <c r="O8" s="46"/>
      <c r="P8" s="46"/>
      <c r="Q8" s="46"/>
      <c r="R8" s="46"/>
      <c r="S8" s="46"/>
      <c r="T8" s="46"/>
      <c r="U8" s="46"/>
      <c r="V8" s="46"/>
      <c r="W8" s="46"/>
      <c r="X8" s="46"/>
      <c r="Y8" s="46"/>
      <c r="Z8" s="46"/>
      <c r="AA8" s="46"/>
      <c r="AB8" s="46"/>
      <c r="AC8" s="46"/>
      <c r="AD8" s="46"/>
      <c r="AE8" s="46"/>
      <c r="AF8" s="46"/>
      <c r="AG8" s="46"/>
      <c r="AH8" s="46"/>
      <c r="AI8" s="46"/>
      <c r="AJ8" s="48"/>
      <c r="AK8" s="48"/>
      <c r="AL8" s="221">
        <f t="shared" si="1"/>
        <v>0</v>
      </c>
    </row>
    <row r="9" spans="1:38" x14ac:dyDescent="0.2">
      <c r="B9" s="38"/>
      <c r="C9" s="197"/>
      <c r="D9" s="322"/>
      <c r="E9" s="323"/>
      <c r="F9" s="324"/>
      <c r="G9" s="199" t="s">
        <v>84</v>
      </c>
      <c r="H9" s="45"/>
      <c r="I9" s="46"/>
      <c r="J9" s="47"/>
      <c r="K9" s="46"/>
      <c r="L9" s="47"/>
      <c r="M9" s="46"/>
      <c r="N9" s="46"/>
      <c r="O9" s="46"/>
      <c r="P9" s="46"/>
      <c r="Q9" s="46"/>
      <c r="R9" s="46"/>
      <c r="S9" s="46"/>
      <c r="T9" s="46"/>
      <c r="U9" s="46"/>
      <c r="V9" s="46"/>
      <c r="W9" s="46"/>
      <c r="X9" s="46"/>
      <c r="Y9" s="46"/>
      <c r="Z9" s="46"/>
      <c r="AA9" s="46"/>
      <c r="AB9" s="46"/>
      <c r="AC9" s="46"/>
      <c r="AD9" s="46"/>
      <c r="AE9" s="46"/>
      <c r="AF9" s="46"/>
      <c r="AG9" s="46"/>
      <c r="AH9" s="46"/>
      <c r="AI9" s="46"/>
      <c r="AJ9" s="48"/>
      <c r="AK9" s="48"/>
      <c r="AL9" s="221">
        <f t="shared" si="1"/>
        <v>0</v>
      </c>
    </row>
    <row r="10" spans="1:38" x14ac:dyDescent="0.2">
      <c r="B10" s="38"/>
      <c r="C10" s="197"/>
      <c r="D10" s="325"/>
      <c r="E10" s="326"/>
      <c r="F10" s="327"/>
      <c r="G10" s="198"/>
      <c r="H10" s="45"/>
      <c r="I10" s="46"/>
      <c r="J10" s="47"/>
      <c r="K10" s="46"/>
      <c r="L10" s="47"/>
      <c r="M10" s="46"/>
      <c r="N10" s="46"/>
      <c r="O10" s="46"/>
      <c r="P10" s="46"/>
      <c r="Q10" s="46"/>
      <c r="R10" s="46"/>
      <c r="S10" s="46"/>
      <c r="T10" s="46"/>
      <c r="U10" s="46"/>
      <c r="V10" s="46"/>
      <c r="W10" s="46"/>
      <c r="X10" s="46"/>
      <c r="Y10" s="46"/>
      <c r="Z10" s="46"/>
      <c r="AA10" s="46"/>
      <c r="AB10" s="46"/>
      <c r="AC10" s="46"/>
      <c r="AD10" s="46"/>
      <c r="AE10" s="46"/>
      <c r="AF10" s="46"/>
      <c r="AG10" s="46"/>
      <c r="AH10" s="46"/>
      <c r="AI10" s="46"/>
      <c r="AJ10" s="48"/>
      <c r="AK10" s="48"/>
      <c r="AL10" s="221">
        <f t="shared" si="1"/>
        <v>0</v>
      </c>
    </row>
    <row r="11" spans="1:38" x14ac:dyDescent="0.2">
      <c r="B11" s="38"/>
      <c r="C11" s="197"/>
      <c r="D11" s="319" t="s">
        <v>186</v>
      </c>
      <c r="E11" s="320"/>
      <c r="F11" s="321"/>
      <c r="G11" s="198" t="s">
        <v>83</v>
      </c>
      <c r="H11" s="45"/>
      <c r="I11" s="46"/>
      <c r="J11" s="47"/>
      <c r="K11" s="46"/>
      <c r="L11" s="47"/>
      <c r="M11" s="46"/>
      <c r="N11" s="46"/>
      <c r="O11" s="46"/>
      <c r="P11" s="46"/>
      <c r="Q11" s="46"/>
      <c r="R11" s="46"/>
      <c r="S11" s="46"/>
      <c r="T11" s="46"/>
      <c r="U11" s="46"/>
      <c r="V11" s="46"/>
      <c r="W11" s="46"/>
      <c r="X11" s="46"/>
      <c r="Y11" s="46"/>
      <c r="Z11" s="46"/>
      <c r="AA11" s="46"/>
      <c r="AB11" s="46"/>
      <c r="AC11" s="46"/>
      <c r="AD11" s="46"/>
      <c r="AE11" s="46"/>
      <c r="AF11" s="46"/>
      <c r="AG11" s="46"/>
      <c r="AH11" s="46"/>
      <c r="AI11" s="46"/>
      <c r="AJ11" s="48"/>
      <c r="AK11" s="48"/>
      <c r="AL11" s="221">
        <f t="shared" si="1"/>
        <v>0</v>
      </c>
    </row>
    <row r="12" spans="1:38" x14ac:dyDescent="0.2">
      <c r="B12" s="38"/>
      <c r="C12" s="197"/>
      <c r="D12" s="322"/>
      <c r="E12" s="323"/>
      <c r="F12" s="324"/>
      <c r="G12" s="199" t="s">
        <v>84</v>
      </c>
      <c r="H12" s="45"/>
      <c r="I12" s="46"/>
      <c r="J12" s="47"/>
      <c r="K12" s="46"/>
      <c r="L12" s="47"/>
      <c r="M12" s="46"/>
      <c r="N12" s="46"/>
      <c r="O12" s="46"/>
      <c r="P12" s="46"/>
      <c r="Q12" s="46"/>
      <c r="R12" s="46"/>
      <c r="S12" s="46"/>
      <c r="T12" s="46"/>
      <c r="U12" s="46"/>
      <c r="V12" s="46"/>
      <c r="W12" s="46"/>
      <c r="X12" s="46"/>
      <c r="Y12" s="46"/>
      <c r="Z12" s="46"/>
      <c r="AA12" s="46"/>
      <c r="AB12" s="46"/>
      <c r="AC12" s="46"/>
      <c r="AD12" s="46"/>
      <c r="AE12" s="46"/>
      <c r="AF12" s="46"/>
      <c r="AG12" s="46"/>
      <c r="AH12" s="46"/>
      <c r="AI12" s="46"/>
      <c r="AJ12" s="48"/>
      <c r="AK12" s="48"/>
      <c r="AL12" s="221">
        <f t="shared" si="1"/>
        <v>0</v>
      </c>
    </row>
    <row r="13" spans="1:38" x14ac:dyDescent="0.2">
      <c r="B13" s="38"/>
      <c r="C13" s="197"/>
      <c r="D13" s="325"/>
      <c r="E13" s="326"/>
      <c r="F13" s="327"/>
      <c r="G13" s="187"/>
      <c r="H13" s="45"/>
      <c r="I13" s="46"/>
      <c r="J13" s="47"/>
      <c r="K13" s="46"/>
      <c r="L13" s="47"/>
      <c r="M13" s="46"/>
      <c r="N13" s="46"/>
      <c r="O13" s="46"/>
      <c r="P13" s="46"/>
      <c r="Q13" s="46"/>
      <c r="R13" s="46"/>
      <c r="S13" s="46"/>
      <c r="T13" s="46"/>
      <c r="U13" s="46"/>
      <c r="V13" s="46"/>
      <c r="W13" s="46"/>
      <c r="X13" s="46"/>
      <c r="Y13" s="46"/>
      <c r="Z13" s="46"/>
      <c r="AA13" s="46"/>
      <c r="AB13" s="46"/>
      <c r="AC13" s="46"/>
      <c r="AD13" s="46"/>
      <c r="AE13" s="46"/>
      <c r="AF13" s="46"/>
      <c r="AG13" s="46"/>
      <c r="AH13" s="46"/>
      <c r="AI13" s="46"/>
      <c r="AJ13" s="48"/>
      <c r="AK13" s="48"/>
      <c r="AL13" s="221">
        <f t="shared" si="1"/>
        <v>0</v>
      </c>
    </row>
    <row r="14" spans="1:38" x14ac:dyDescent="0.2">
      <c r="B14" s="38"/>
      <c r="C14" s="197"/>
      <c r="D14" s="319" t="s">
        <v>128</v>
      </c>
      <c r="E14" s="320"/>
      <c r="F14" s="321"/>
      <c r="G14" s="198" t="s">
        <v>83</v>
      </c>
      <c r="H14" s="45"/>
      <c r="I14" s="46"/>
      <c r="J14" s="47"/>
      <c r="K14" s="46"/>
      <c r="L14" s="47"/>
      <c r="M14" s="46"/>
      <c r="N14" s="46"/>
      <c r="O14" s="46"/>
      <c r="P14" s="46"/>
      <c r="Q14" s="46"/>
      <c r="R14" s="46"/>
      <c r="S14" s="46"/>
      <c r="T14" s="46"/>
      <c r="U14" s="46"/>
      <c r="V14" s="46"/>
      <c r="W14" s="46"/>
      <c r="X14" s="46"/>
      <c r="Y14" s="46"/>
      <c r="Z14" s="46"/>
      <c r="AA14" s="46"/>
      <c r="AB14" s="46"/>
      <c r="AC14" s="46"/>
      <c r="AD14" s="46"/>
      <c r="AE14" s="46"/>
      <c r="AF14" s="46"/>
      <c r="AG14" s="46"/>
      <c r="AH14" s="46"/>
      <c r="AI14" s="46"/>
      <c r="AJ14" s="48"/>
      <c r="AK14" s="48"/>
      <c r="AL14" s="221">
        <f t="shared" si="1"/>
        <v>0</v>
      </c>
    </row>
    <row r="15" spans="1:38" ht="13.5" customHeight="1" x14ac:dyDescent="0.2">
      <c r="B15" s="38"/>
      <c r="C15" s="197"/>
      <c r="D15" s="322"/>
      <c r="E15" s="323"/>
      <c r="F15" s="324"/>
      <c r="G15" s="199" t="s">
        <v>84</v>
      </c>
      <c r="H15" s="45"/>
      <c r="I15" s="46"/>
      <c r="J15" s="47"/>
      <c r="K15" s="46"/>
      <c r="L15" s="47"/>
      <c r="M15" s="46"/>
      <c r="N15" s="46"/>
      <c r="O15" s="46"/>
      <c r="P15" s="46"/>
      <c r="Q15" s="46"/>
      <c r="R15" s="46"/>
      <c r="S15" s="46"/>
      <c r="T15" s="46"/>
      <c r="U15" s="46"/>
      <c r="V15" s="46"/>
      <c r="W15" s="46"/>
      <c r="X15" s="46"/>
      <c r="Y15" s="46"/>
      <c r="Z15" s="46"/>
      <c r="AA15" s="46"/>
      <c r="AB15" s="46"/>
      <c r="AC15" s="46"/>
      <c r="AD15" s="46"/>
      <c r="AE15" s="46"/>
      <c r="AF15" s="46"/>
      <c r="AG15" s="46"/>
      <c r="AH15" s="46"/>
      <c r="AI15" s="46"/>
      <c r="AJ15" s="48"/>
      <c r="AK15" s="48"/>
      <c r="AL15" s="221">
        <f t="shared" si="1"/>
        <v>0</v>
      </c>
    </row>
    <row r="16" spans="1:38" x14ac:dyDescent="0.2">
      <c r="B16" s="38"/>
      <c r="C16" s="197"/>
      <c r="D16" s="325"/>
      <c r="E16" s="326"/>
      <c r="F16" s="327"/>
      <c r="G16" s="200"/>
      <c r="H16" s="45"/>
      <c r="I16" s="46"/>
      <c r="J16" s="47"/>
      <c r="K16" s="46"/>
      <c r="L16" s="47"/>
      <c r="M16" s="46"/>
      <c r="N16" s="46"/>
      <c r="O16" s="46"/>
      <c r="P16" s="46"/>
      <c r="Q16" s="46"/>
      <c r="R16" s="46"/>
      <c r="S16" s="46"/>
      <c r="T16" s="46"/>
      <c r="U16" s="46"/>
      <c r="V16" s="46"/>
      <c r="W16" s="46"/>
      <c r="X16" s="46"/>
      <c r="Y16" s="46"/>
      <c r="Z16" s="46"/>
      <c r="AA16" s="46"/>
      <c r="AB16" s="46"/>
      <c r="AC16" s="46"/>
      <c r="AD16" s="46"/>
      <c r="AE16" s="46"/>
      <c r="AF16" s="46"/>
      <c r="AG16" s="46"/>
      <c r="AH16" s="46"/>
      <c r="AI16" s="46"/>
      <c r="AJ16" s="48"/>
      <c r="AK16" s="48"/>
      <c r="AL16" s="221">
        <f t="shared" si="1"/>
        <v>0</v>
      </c>
    </row>
    <row r="17" spans="2:38" x14ac:dyDescent="0.2">
      <c r="B17" s="38"/>
      <c r="C17" s="197"/>
      <c r="D17" s="186" t="s">
        <v>138</v>
      </c>
      <c r="E17" s="189"/>
      <c r="F17" s="189"/>
      <c r="G17" s="200"/>
      <c r="H17" s="45"/>
      <c r="I17" s="46"/>
      <c r="J17" s="47"/>
      <c r="K17" s="46"/>
      <c r="L17" s="47"/>
      <c r="M17" s="46"/>
      <c r="N17" s="46"/>
      <c r="O17" s="46"/>
      <c r="P17" s="46"/>
      <c r="Q17" s="46"/>
      <c r="R17" s="46"/>
      <c r="S17" s="46"/>
      <c r="T17" s="46"/>
      <c r="U17" s="46"/>
      <c r="V17" s="46"/>
      <c r="W17" s="46"/>
      <c r="X17" s="46"/>
      <c r="Y17" s="46"/>
      <c r="Z17" s="46"/>
      <c r="AA17" s="46"/>
      <c r="AB17" s="46"/>
      <c r="AC17" s="46"/>
      <c r="AD17" s="46"/>
      <c r="AE17" s="46"/>
      <c r="AF17" s="46"/>
      <c r="AG17" s="46"/>
      <c r="AH17" s="46"/>
      <c r="AI17" s="46"/>
      <c r="AJ17" s="48"/>
      <c r="AK17" s="48"/>
      <c r="AL17" s="221">
        <f t="shared" si="1"/>
        <v>0</v>
      </c>
    </row>
    <row r="18" spans="2:38" x14ac:dyDescent="0.2">
      <c r="B18" s="38"/>
      <c r="C18" s="197"/>
      <c r="D18" s="186" t="s">
        <v>93</v>
      </c>
      <c r="E18" s="201"/>
      <c r="F18" s="202"/>
      <c r="G18" s="187"/>
      <c r="H18" s="45"/>
      <c r="I18" s="46"/>
      <c r="J18" s="47"/>
      <c r="K18" s="46"/>
      <c r="L18" s="47"/>
      <c r="M18" s="46"/>
      <c r="N18" s="46"/>
      <c r="O18" s="46"/>
      <c r="P18" s="46"/>
      <c r="Q18" s="46"/>
      <c r="R18" s="46"/>
      <c r="S18" s="46"/>
      <c r="T18" s="46"/>
      <c r="U18" s="46"/>
      <c r="V18" s="46"/>
      <c r="W18" s="46"/>
      <c r="X18" s="46"/>
      <c r="Y18" s="46"/>
      <c r="Z18" s="46"/>
      <c r="AA18" s="46"/>
      <c r="AB18" s="46"/>
      <c r="AC18" s="46"/>
      <c r="AD18" s="46"/>
      <c r="AE18" s="46"/>
      <c r="AF18" s="46"/>
      <c r="AG18" s="46"/>
      <c r="AH18" s="46"/>
      <c r="AI18" s="46"/>
      <c r="AJ18" s="48"/>
      <c r="AK18" s="48"/>
      <c r="AL18" s="221">
        <f t="shared" si="1"/>
        <v>0</v>
      </c>
    </row>
    <row r="19" spans="2:38" ht="16.5" customHeight="1" x14ac:dyDescent="0.2">
      <c r="B19" s="38"/>
      <c r="C19" s="328" t="s">
        <v>85</v>
      </c>
      <c r="D19" s="328"/>
      <c r="E19" s="328"/>
      <c r="F19" s="329"/>
      <c r="G19" s="203"/>
      <c r="H19" s="45"/>
      <c r="I19" s="46"/>
      <c r="J19" s="47"/>
      <c r="K19" s="52"/>
      <c r="L19" s="52"/>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221">
        <f t="shared" si="1"/>
        <v>0</v>
      </c>
    </row>
    <row r="20" spans="2:38" ht="16.5" customHeight="1" x14ac:dyDescent="0.2">
      <c r="B20" s="54"/>
      <c r="C20" s="319" t="s">
        <v>135</v>
      </c>
      <c r="D20" s="320"/>
      <c r="E20" s="320"/>
      <c r="F20" s="321"/>
      <c r="G20" s="194" t="s">
        <v>57</v>
      </c>
      <c r="H20" s="55"/>
      <c r="I20" s="53"/>
      <c r="J20" s="47"/>
      <c r="K20" s="46"/>
      <c r="L20" s="52"/>
      <c r="M20" s="53"/>
      <c r="N20" s="53"/>
      <c r="O20" s="53"/>
      <c r="P20" s="53"/>
      <c r="Q20" s="53"/>
      <c r="R20" s="53"/>
      <c r="S20" s="53"/>
      <c r="T20" s="53"/>
      <c r="U20" s="53"/>
      <c r="V20" s="53"/>
      <c r="W20" s="53"/>
      <c r="X20" s="53"/>
      <c r="Y20" s="53"/>
      <c r="Z20" s="53"/>
      <c r="AA20" s="53"/>
      <c r="AB20" s="53"/>
      <c r="AC20" s="53"/>
      <c r="AD20" s="53"/>
      <c r="AE20" s="53"/>
      <c r="AF20" s="53"/>
      <c r="AG20" s="53"/>
      <c r="AH20" s="53"/>
      <c r="AI20" s="53"/>
      <c r="AJ20" s="56"/>
      <c r="AK20" s="56"/>
      <c r="AL20" s="220">
        <f t="shared" si="1"/>
        <v>0</v>
      </c>
    </row>
    <row r="21" spans="2:38" ht="16.5" customHeight="1" x14ac:dyDescent="0.2">
      <c r="B21" s="54"/>
      <c r="C21" s="322"/>
      <c r="D21" s="330"/>
      <c r="E21" s="330"/>
      <c r="F21" s="324"/>
      <c r="G21" s="194" t="s">
        <v>130</v>
      </c>
      <c r="H21" s="55"/>
      <c r="I21" s="53"/>
      <c r="J21" s="47"/>
      <c r="K21" s="46"/>
      <c r="L21" s="52"/>
      <c r="M21" s="53"/>
      <c r="N21" s="53"/>
      <c r="O21" s="53"/>
      <c r="P21" s="53"/>
      <c r="Q21" s="53"/>
      <c r="R21" s="53"/>
      <c r="S21" s="53"/>
      <c r="T21" s="53"/>
      <c r="U21" s="53"/>
      <c r="V21" s="53"/>
      <c r="W21" s="53"/>
      <c r="X21" s="53"/>
      <c r="Y21" s="53"/>
      <c r="Z21" s="53"/>
      <c r="AA21" s="53"/>
      <c r="AB21" s="53"/>
      <c r="AC21" s="53"/>
      <c r="AD21" s="53"/>
      <c r="AE21" s="53"/>
      <c r="AF21" s="53"/>
      <c r="AG21" s="53"/>
      <c r="AH21" s="53"/>
      <c r="AI21" s="53"/>
      <c r="AJ21" s="56"/>
      <c r="AK21" s="56"/>
      <c r="AL21" s="220">
        <f t="shared" si="1"/>
        <v>0</v>
      </c>
    </row>
    <row r="22" spans="2:38" ht="16.5" customHeight="1" x14ac:dyDescent="0.2">
      <c r="B22" s="54"/>
      <c r="C22" s="322"/>
      <c r="D22" s="330"/>
      <c r="E22" s="330"/>
      <c r="F22" s="324"/>
      <c r="G22" s="194" t="s">
        <v>131</v>
      </c>
      <c r="H22" s="55"/>
      <c r="I22" s="53"/>
      <c r="J22" s="47"/>
      <c r="K22" s="46"/>
      <c r="L22" s="52"/>
      <c r="M22" s="53"/>
      <c r="N22" s="53"/>
      <c r="O22" s="53"/>
      <c r="P22" s="53"/>
      <c r="Q22" s="53"/>
      <c r="R22" s="53"/>
      <c r="S22" s="53"/>
      <c r="T22" s="53"/>
      <c r="U22" s="53"/>
      <c r="V22" s="53"/>
      <c r="W22" s="53"/>
      <c r="X22" s="53"/>
      <c r="Y22" s="53"/>
      <c r="Z22" s="53"/>
      <c r="AA22" s="53"/>
      <c r="AB22" s="53"/>
      <c r="AC22" s="53"/>
      <c r="AD22" s="53"/>
      <c r="AE22" s="53"/>
      <c r="AF22" s="53"/>
      <c r="AG22" s="53"/>
      <c r="AH22" s="53"/>
      <c r="AI22" s="53"/>
      <c r="AJ22" s="56"/>
      <c r="AK22" s="56"/>
      <c r="AL22" s="220">
        <f t="shared" si="1"/>
        <v>0</v>
      </c>
    </row>
    <row r="23" spans="2:38" ht="16.5" customHeight="1" x14ac:dyDescent="0.2">
      <c r="B23" s="54"/>
      <c r="C23" s="322"/>
      <c r="D23" s="330"/>
      <c r="E23" s="330"/>
      <c r="F23" s="324"/>
      <c r="G23" s="194" t="s">
        <v>132</v>
      </c>
      <c r="H23" s="55"/>
      <c r="I23" s="53"/>
      <c r="J23" s="47"/>
      <c r="K23" s="46"/>
      <c r="L23" s="52"/>
      <c r="M23" s="53"/>
      <c r="N23" s="53"/>
      <c r="O23" s="53"/>
      <c r="P23" s="53"/>
      <c r="Q23" s="53"/>
      <c r="R23" s="53"/>
      <c r="S23" s="53"/>
      <c r="T23" s="53"/>
      <c r="U23" s="53"/>
      <c r="V23" s="53"/>
      <c r="W23" s="53"/>
      <c r="X23" s="53"/>
      <c r="Y23" s="53"/>
      <c r="Z23" s="53"/>
      <c r="AA23" s="53"/>
      <c r="AB23" s="53"/>
      <c r="AC23" s="53"/>
      <c r="AD23" s="53"/>
      <c r="AE23" s="53"/>
      <c r="AF23" s="53"/>
      <c r="AG23" s="53"/>
      <c r="AH23" s="53"/>
      <c r="AI23" s="53"/>
      <c r="AJ23" s="56"/>
      <c r="AK23" s="56"/>
      <c r="AL23" s="220">
        <f t="shared" si="1"/>
        <v>0</v>
      </c>
    </row>
    <row r="24" spans="2:38" ht="16.5" customHeight="1" x14ac:dyDescent="0.2">
      <c r="B24" s="54"/>
      <c r="C24" s="322"/>
      <c r="D24" s="330"/>
      <c r="E24" s="330"/>
      <c r="F24" s="324"/>
      <c r="G24" s="194" t="s">
        <v>187</v>
      </c>
      <c r="H24" s="55"/>
      <c r="I24" s="53"/>
      <c r="J24" s="47"/>
      <c r="K24" s="46"/>
      <c r="L24" s="52"/>
      <c r="M24" s="53"/>
      <c r="N24" s="53"/>
      <c r="O24" s="53"/>
      <c r="P24" s="53"/>
      <c r="Q24" s="53"/>
      <c r="R24" s="53"/>
      <c r="S24" s="53"/>
      <c r="T24" s="53"/>
      <c r="U24" s="53"/>
      <c r="V24" s="53"/>
      <c r="W24" s="53"/>
      <c r="X24" s="53"/>
      <c r="Y24" s="53"/>
      <c r="Z24" s="53"/>
      <c r="AA24" s="53"/>
      <c r="AB24" s="53"/>
      <c r="AC24" s="53"/>
      <c r="AD24" s="53"/>
      <c r="AE24" s="53"/>
      <c r="AF24" s="53"/>
      <c r="AG24" s="53"/>
      <c r="AH24" s="53"/>
      <c r="AI24" s="53"/>
      <c r="AJ24" s="56"/>
      <c r="AK24" s="56"/>
      <c r="AL24" s="220"/>
    </row>
    <row r="25" spans="2:38" ht="16.5" customHeight="1" x14ac:dyDescent="0.2">
      <c r="B25" s="54"/>
      <c r="C25" s="325"/>
      <c r="D25" s="326"/>
      <c r="E25" s="326"/>
      <c r="F25" s="327"/>
      <c r="G25" s="194" t="s">
        <v>93</v>
      </c>
      <c r="H25" s="55"/>
      <c r="I25" s="53"/>
      <c r="J25" s="47"/>
      <c r="K25" s="46"/>
      <c r="L25" s="52"/>
      <c r="M25" s="53"/>
      <c r="N25" s="53"/>
      <c r="O25" s="53"/>
      <c r="P25" s="53"/>
      <c r="Q25" s="53"/>
      <c r="R25" s="53"/>
      <c r="S25" s="53"/>
      <c r="T25" s="53"/>
      <c r="U25" s="53"/>
      <c r="V25" s="53"/>
      <c r="W25" s="53"/>
      <c r="X25" s="53"/>
      <c r="Y25" s="53"/>
      <c r="Z25" s="53"/>
      <c r="AA25" s="53"/>
      <c r="AB25" s="53"/>
      <c r="AC25" s="53"/>
      <c r="AD25" s="53"/>
      <c r="AE25" s="53"/>
      <c r="AF25" s="53"/>
      <c r="AG25" s="53"/>
      <c r="AH25" s="53"/>
      <c r="AI25" s="53"/>
      <c r="AJ25" s="56"/>
      <c r="AK25" s="56"/>
      <c r="AL25" s="220">
        <f t="shared" si="1"/>
        <v>0</v>
      </c>
    </row>
    <row r="26" spans="2:38" ht="16.5" customHeight="1" x14ac:dyDescent="0.2">
      <c r="B26" s="54"/>
      <c r="C26" s="319" t="s">
        <v>86</v>
      </c>
      <c r="D26" s="320"/>
      <c r="E26" s="320"/>
      <c r="F26" s="321"/>
      <c r="G26" s="204"/>
      <c r="H26" s="55"/>
      <c r="I26" s="53"/>
      <c r="J26" s="47"/>
      <c r="K26" s="46"/>
      <c r="L26" s="52"/>
      <c r="M26" s="53"/>
      <c r="N26" s="53"/>
      <c r="O26" s="53"/>
      <c r="P26" s="53"/>
      <c r="Q26" s="53"/>
      <c r="R26" s="53"/>
      <c r="S26" s="53"/>
      <c r="T26" s="53"/>
      <c r="U26" s="53"/>
      <c r="V26" s="53"/>
      <c r="W26" s="53"/>
      <c r="X26" s="53"/>
      <c r="Y26" s="53"/>
      <c r="Z26" s="53"/>
      <c r="AA26" s="53"/>
      <c r="AB26" s="53"/>
      <c r="AC26" s="53"/>
      <c r="AD26" s="53"/>
      <c r="AE26" s="53"/>
      <c r="AF26" s="53"/>
      <c r="AG26" s="53"/>
      <c r="AH26" s="53"/>
      <c r="AI26" s="53"/>
      <c r="AJ26" s="56"/>
      <c r="AK26" s="56"/>
      <c r="AL26" s="220">
        <f t="shared" si="1"/>
        <v>0</v>
      </c>
    </row>
    <row r="27" spans="2:38" ht="16.5" customHeight="1" x14ac:dyDescent="0.2">
      <c r="B27" s="54"/>
      <c r="C27" s="322"/>
      <c r="D27" s="323"/>
      <c r="E27" s="323"/>
      <c r="F27" s="324"/>
      <c r="G27" s="204"/>
      <c r="H27" s="55"/>
      <c r="I27" s="53"/>
      <c r="J27" s="47"/>
      <c r="K27" s="46"/>
      <c r="L27" s="52"/>
      <c r="M27" s="53"/>
      <c r="N27" s="53"/>
      <c r="O27" s="53"/>
      <c r="P27" s="53"/>
      <c r="Q27" s="53"/>
      <c r="R27" s="53"/>
      <c r="S27" s="53"/>
      <c r="T27" s="53"/>
      <c r="U27" s="53"/>
      <c r="V27" s="53"/>
      <c r="W27" s="53"/>
      <c r="X27" s="53"/>
      <c r="Y27" s="53"/>
      <c r="Z27" s="53"/>
      <c r="AA27" s="53"/>
      <c r="AB27" s="53"/>
      <c r="AC27" s="53"/>
      <c r="AD27" s="53"/>
      <c r="AE27" s="53"/>
      <c r="AF27" s="53"/>
      <c r="AG27" s="53"/>
      <c r="AH27" s="53"/>
      <c r="AI27" s="53"/>
      <c r="AJ27" s="56"/>
      <c r="AK27" s="56"/>
      <c r="AL27" s="220">
        <f t="shared" si="1"/>
        <v>0</v>
      </c>
    </row>
    <row r="28" spans="2:38" ht="16.5" customHeight="1" x14ac:dyDescent="0.2">
      <c r="B28" s="54"/>
      <c r="C28" s="325"/>
      <c r="D28" s="326"/>
      <c r="E28" s="326"/>
      <c r="F28" s="327"/>
      <c r="G28" s="194"/>
      <c r="H28" s="55"/>
      <c r="I28" s="53"/>
      <c r="J28" s="47"/>
      <c r="K28" s="46"/>
      <c r="L28" s="52"/>
      <c r="M28" s="53"/>
      <c r="N28" s="53"/>
      <c r="O28" s="53"/>
      <c r="P28" s="53"/>
      <c r="Q28" s="53"/>
      <c r="R28" s="53"/>
      <c r="S28" s="53"/>
      <c r="T28" s="53"/>
      <c r="U28" s="53"/>
      <c r="V28" s="53"/>
      <c r="W28" s="53"/>
      <c r="X28" s="53"/>
      <c r="Y28" s="53"/>
      <c r="Z28" s="53"/>
      <c r="AA28" s="53"/>
      <c r="AB28" s="53"/>
      <c r="AC28" s="53"/>
      <c r="AD28" s="53"/>
      <c r="AE28" s="53"/>
      <c r="AF28" s="53"/>
      <c r="AG28" s="53"/>
      <c r="AH28" s="53"/>
      <c r="AI28" s="53"/>
      <c r="AJ28" s="56"/>
      <c r="AK28" s="56"/>
      <c r="AL28" s="220">
        <f t="shared" si="1"/>
        <v>0</v>
      </c>
    </row>
    <row r="29" spans="2:38" ht="16.5" customHeight="1" x14ac:dyDescent="0.2">
      <c r="B29" s="54"/>
      <c r="C29" s="331" t="s">
        <v>133</v>
      </c>
      <c r="D29" s="331"/>
      <c r="E29" s="331"/>
      <c r="F29" s="332"/>
      <c r="G29" s="58"/>
      <c r="H29" s="55"/>
      <c r="I29" s="53"/>
      <c r="J29" s="47"/>
      <c r="K29" s="46"/>
      <c r="L29" s="52"/>
      <c r="M29" s="53"/>
      <c r="N29" s="53"/>
      <c r="O29" s="53"/>
      <c r="P29" s="53"/>
      <c r="Q29" s="53"/>
      <c r="R29" s="53"/>
      <c r="S29" s="53"/>
      <c r="T29" s="53"/>
      <c r="U29" s="53"/>
      <c r="V29" s="53"/>
      <c r="W29" s="53"/>
      <c r="X29" s="53"/>
      <c r="Y29" s="53"/>
      <c r="Z29" s="53"/>
      <c r="AA29" s="53"/>
      <c r="AB29" s="53"/>
      <c r="AC29" s="53"/>
      <c r="AD29" s="53"/>
      <c r="AE29" s="53"/>
      <c r="AF29" s="53"/>
      <c r="AG29" s="53"/>
      <c r="AH29" s="53"/>
      <c r="AI29" s="53"/>
      <c r="AJ29" s="56"/>
      <c r="AK29" s="56"/>
      <c r="AL29" s="220">
        <f t="shared" si="1"/>
        <v>0</v>
      </c>
    </row>
    <row r="30" spans="2:38" ht="16.5" customHeight="1" x14ac:dyDescent="0.2">
      <c r="B30" s="54"/>
      <c r="C30" s="205" t="s">
        <v>134</v>
      </c>
      <c r="D30" s="59"/>
      <c r="E30" s="59"/>
      <c r="F30" s="59"/>
      <c r="G30" s="58"/>
      <c r="H30" s="55"/>
      <c r="I30" s="53"/>
      <c r="J30" s="47"/>
      <c r="K30" s="46"/>
      <c r="L30" s="52"/>
      <c r="M30" s="53"/>
      <c r="N30" s="53"/>
      <c r="O30" s="53"/>
      <c r="P30" s="53"/>
      <c r="Q30" s="53"/>
      <c r="R30" s="53"/>
      <c r="S30" s="53"/>
      <c r="T30" s="53"/>
      <c r="U30" s="53"/>
      <c r="V30" s="53"/>
      <c r="W30" s="53"/>
      <c r="X30" s="53"/>
      <c r="Y30" s="53"/>
      <c r="Z30" s="53"/>
      <c r="AA30" s="53"/>
      <c r="AB30" s="53"/>
      <c r="AC30" s="53"/>
      <c r="AD30" s="53"/>
      <c r="AE30" s="53"/>
      <c r="AF30" s="53"/>
      <c r="AG30" s="53"/>
      <c r="AH30" s="53"/>
      <c r="AI30" s="53"/>
      <c r="AJ30" s="56"/>
      <c r="AK30" s="56"/>
      <c r="AL30" s="220">
        <f t="shared" si="1"/>
        <v>0</v>
      </c>
    </row>
    <row r="31" spans="2:38" ht="16.5" customHeight="1" x14ac:dyDescent="0.2">
      <c r="B31" s="54"/>
      <c r="C31" s="319" t="s">
        <v>129</v>
      </c>
      <c r="D31" s="320"/>
      <c r="E31" s="320"/>
      <c r="F31" s="321"/>
      <c r="G31" s="191" t="s">
        <v>188</v>
      </c>
      <c r="H31" s="55"/>
      <c r="I31" s="53"/>
      <c r="J31" s="47"/>
      <c r="K31" s="46"/>
      <c r="L31" s="52"/>
      <c r="M31" s="53"/>
      <c r="N31" s="53"/>
      <c r="O31" s="53"/>
      <c r="P31" s="53"/>
      <c r="Q31" s="53"/>
      <c r="R31" s="53"/>
      <c r="S31" s="53"/>
      <c r="T31" s="53"/>
      <c r="U31" s="53"/>
      <c r="V31" s="53"/>
      <c r="W31" s="53"/>
      <c r="X31" s="53"/>
      <c r="Y31" s="53"/>
      <c r="Z31" s="53"/>
      <c r="AA31" s="53"/>
      <c r="AB31" s="53"/>
      <c r="AC31" s="53"/>
      <c r="AD31" s="53"/>
      <c r="AE31" s="53"/>
      <c r="AF31" s="53"/>
      <c r="AG31" s="53"/>
      <c r="AH31" s="53"/>
      <c r="AI31" s="53"/>
      <c r="AJ31" s="56"/>
      <c r="AK31" s="56"/>
      <c r="AL31" s="220">
        <f t="shared" si="1"/>
        <v>0</v>
      </c>
    </row>
    <row r="32" spans="2:38" ht="16.5" customHeight="1" x14ac:dyDescent="0.2">
      <c r="B32" s="54"/>
      <c r="C32" s="325"/>
      <c r="D32" s="326"/>
      <c r="E32" s="326"/>
      <c r="F32" s="327"/>
      <c r="G32" s="191" t="s">
        <v>178</v>
      </c>
      <c r="H32" s="55"/>
      <c r="I32" s="53"/>
      <c r="J32" s="47"/>
      <c r="K32" s="46"/>
      <c r="L32" s="52"/>
      <c r="M32" s="53"/>
      <c r="N32" s="53"/>
      <c r="O32" s="53"/>
      <c r="P32" s="53"/>
      <c r="Q32" s="53"/>
      <c r="R32" s="53"/>
      <c r="S32" s="53"/>
      <c r="T32" s="53"/>
      <c r="U32" s="53"/>
      <c r="V32" s="53"/>
      <c r="W32" s="53"/>
      <c r="X32" s="53"/>
      <c r="Y32" s="53"/>
      <c r="Z32" s="53"/>
      <c r="AA32" s="53"/>
      <c r="AB32" s="53"/>
      <c r="AC32" s="53"/>
      <c r="AD32" s="53"/>
      <c r="AE32" s="53"/>
      <c r="AF32" s="53"/>
      <c r="AG32" s="53"/>
      <c r="AH32" s="53"/>
      <c r="AI32" s="53"/>
      <c r="AJ32" s="56"/>
      <c r="AK32" s="56"/>
      <c r="AL32" s="220">
        <f t="shared" si="1"/>
        <v>0</v>
      </c>
    </row>
    <row r="33" spans="2:38" ht="16.5" customHeight="1" x14ac:dyDescent="0.2">
      <c r="B33" s="54"/>
      <c r="C33" s="331" t="s">
        <v>87</v>
      </c>
      <c r="D33" s="331"/>
      <c r="E33" s="331"/>
      <c r="F33" s="332"/>
      <c r="G33" s="59"/>
      <c r="H33" s="55"/>
      <c r="I33" s="53"/>
      <c r="J33" s="47"/>
      <c r="K33" s="46"/>
      <c r="L33" s="52"/>
      <c r="M33" s="53"/>
      <c r="N33" s="53"/>
      <c r="O33" s="53"/>
      <c r="P33" s="53"/>
      <c r="Q33" s="53"/>
      <c r="R33" s="53"/>
      <c r="S33" s="53"/>
      <c r="T33" s="53"/>
      <c r="U33" s="53"/>
      <c r="V33" s="53"/>
      <c r="W33" s="53"/>
      <c r="X33" s="53"/>
      <c r="Y33" s="53"/>
      <c r="Z33" s="53"/>
      <c r="AA33" s="53"/>
      <c r="AB33" s="53"/>
      <c r="AC33" s="53"/>
      <c r="AD33" s="53"/>
      <c r="AE33" s="53"/>
      <c r="AF33" s="53"/>
      <c r="AG33" s="53"/>
      <c r="AH33" s="53"/>
      <c r="AI33" s="53"/>
      <c r="AJ33" s="56"/>
      <c r="AK33" s="56"/>
      <c r="AL33" s="220">
        <f t="shared" si="1"/>
        <v>0</v>
      </c>
    </row>
    <row r="34" spans="2:38" x14ac:dyDescent="0.2">
      <c r="B34" s="54"/>
      <c r="C34" s="43" t="s">
        <v>88</v>
      </c>
      <c r="D34" s="60"/>
      <c r="E34" s="60"/>
      <c r="F34" s="60"/>
      <c r="G34" s="60"/>
      <c r="H34" s="216">
        <f>SUM(H35:H36)</f>
        <v>0</v>
      </c>
      <c r="I34" s="217">
        <f t="shared" ref="I34:AK34" si="3">SUM(I35:I36)</f>
        <v>0</v>
      </c>
      <c r="J34" s="218">
        <f t="shared" si="3"/>
        <v>0</v>
      </c>
      <c r="K34" s="217">
        <f t="shared" si="3"/>
        <v>0</v>
      </c>
      <c r="L34" s="219">
        <f t="shared" si="3"/>
        <v>0</v>
      </c>
      <c r="M34" s="217">
        <f t="shared" si="3"/>
        <v>0</v>
      </c>
      <c r="N34" s="217">
        <f t="shared" si="3"/>
        <v>0</v>
      </c>
      <c r="O34" s="217">
        <f t="shared" si="3"/>
        <v>0</v>
      </c>
      <c r="P34" s="217">
        <f t="shared" si="3"/>
        <v>0</v>
      </c>
      <c r="Q34" s="217">
        <f t="shared" si="3"/>
        <v>0</v>
      </c>
      <c r="R34" s="217">
        <f t="shared" si="3"/>
        <v>0</v>
      </c>
      <c r="S34" s="217">
        <f t="shared" si="3"/>
        <v>0</v>
      </c>
      <c r="T34" s="217">
        <f t="shared" si="3"/>
        <v>0</v>
      </c>
      <c r="U34" s="217">
        <f t="shared" si="3"/>
        <v>0</v>
      </c>
      <c r="V34" s="217">
        <f t="shared" si="3"/>
        <v>0</v>
      </c>
      <c r="W34" s="217">
        <f t="shared" si="3"/>
        <v>0</v>
      </c>
      <c r="X34" s="217">
        <f t="shared" si="3"/>
        <v>0</v>
      </c>
      <c r="Y34" s="217">
        <f t="shared" si="3"/>
        <v>0</v>
      </c>
      <c r="Z34" s="217">
        <f t="shared" si="3"/>
        <v>0</v>
      </c>
      <c r="AA34" s="217">
        <f t="shared" si="3"/>
        <v>0</v>
      </c>
      <c r="AB34" s="217">
        <f t="shared" si="3"/>
        <v>0</v>
      </c>
      <c r="AC34" s="217">
        <f t="shared" si="3"/>
        <v>0</v>
      </c>
      <c r="AD34" s="217">
        <f t="shared" si="3"/>
        <v>0</v>
      </c>
      <c r="AE34" s="217">
        <f t="shared" si="3"/>
        <v>0</v>
      </c>
      <c r="AF34" s="217">
        <f t="shared" si="3"/>
        <v>0</v>
      </c>
      <c r="AG34" s="217">
        <f t="shared" si="3"/>
        <v>0</v>
      </c>
      <c r="AH34" s="217">
        <f t="shared" si="3"/>
        <v>0</v>
      </c>
      <c r="AI34" s="217">
        <f t="shared" si="3"/>
        <v>0</v>
      </c>
      <c r="AJ34" s="217">
        <f t="shared" si="3"/>
        <v>0</v>
      </c>
      <c r="AK34" s="217">
        <f t="shared" si="3"/>
        <v>0</v>
      </c>
      <c r="AL34" s="220">
        <f>SUM(H34:AK34)</f>
        <v>0</v>
      </c>
    </row>
    <row r="35" spans="2:38" x14ac:dyDescent="0.2">
      <c r="B35" s="54"/>
      <c r="C35" s="63"/>
      <c r="D35" s="64" t="s">
        <v>89</v>
      </c>
      <c r="E35" s="60"/>
      <c r="F35" s="60"/>
      <c r="G35" s="60"/>
      <c r="H35" s="61"/>
      <c r="I35" s="56"/>
      <c r="J35" s="62"/>
      <c r="K35" s="56"/>
      <c r="L35" s="62"/>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220">
        <f t="shared" ref="AL35:AL63" si="4">SUM(H35:AK35)</f>
        <v>0</v>
      </c>
    </row>
    <row r="36" spans="2:38" x14ac:dyDescent="0.2">
      <c r="B36" s="54"/>
      <c r="C36" s="65"/>
      <c r="D36" s="64"/>
      <c r="E36" s="60"/>
      <c r="F36" s="60"/>
      <c r="G36" s="60"/>
      <c r="H36" s="61"/>
      <c r="I36" s="56"/>
      <c r="J36" s="62"/>
      <c r="K36" s="56"/>
      <c r="L36" s="62"/>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220">
        <f t="shared" si="4"/>
        <v>0</v>
      </c>
    </row>
    <row r="37" spans="2:38" x14ac:dyDescent="0.2">
      <c r="B37" s="54"/>
      <c r="C37" s="43" t="s">
        <v>90</v>
      </c>
      <c r="D37" s="60"/>
      <c r="E37" s="60"/>
      <c r="F37" s="60"/>
      <c r="G37" s="60"/>
      <c r="H37" s="216">
        <f>SUM(H38:H39)</f>
        <v>0</v>
      </c>
      <c r="I37" s="217">
        <f t="shared" ref="I37:AK37" si="5">SUM(I38:I39)</f>
        <v>0</v>
      </c>
      <c r="J37" s="219">
        <f t="shared" si="5"/>
        <v>0</v>
      </c>
      <c r="K37" s="217">
        <f t="shared" si="5"/>
        <v>0</v>
      </c>
      <c r="L37" s="219">
        <f t="shared" si="5"/>
        <v>0</v>
      </c>
      <c r="M37" s="217">
        <f t="shared" si="5"/>
        <v>0</v>
      </c>
      <c r="N37" s="217">
        <f t="shared" si="5"/>
        <v>0</v>
      </c>
      <c r="O37" s="217">
        <f t="shared" si="5"/>
        <v>0</v>
      </c>
      <c r="P37" s="217">
        <f t="shared" si="5"/>
        <v>0</v>
      </c>
      <c r="Q37" s="217">
        <f t="shared" si="5"/>
        <v>0</v>
      </c>
      <c r="R37" s="217">
        <f t="shared" si="5"/>
        <v>0</v>
      </c>
      <c r="S37" s="217">
        <f t="shared" si="5"/>
        <v>0</v>
      </c>
      <c r="T37" s="217">
        <f t="shared" si="5"/>
        <v>0</v>
      </c>
      <c r="U37" s="217">
        <f t="shared" si="5"/>
        <v>0</v>
      </c>
      <c r="V37" s="217">
        <f t="shared" si="5"/>
        <v>0</v>
      </c>
      <c r="W37" s="217">
        <f t="shared" si="5"/>
        <v>0</v>
      </c>
      <c r="X37" s="217">
        <f t="shared" si="5"/>
        <v>0</v>
      </c>
      <c r="Y37" s="217">
        <f t="shared" si="5"/>
        <v>0</v>
      </c>
      <c r="Z37" s="217">
        <f t="shared" si="5"/>
        <v>0</v>
      </c>
      <c r="AA37" s="217">
        <f t="shared" si="5"/>
        <v>0</v>
      </c>
      <c r="AB37" s="217">
        <f t="shared" si="5"/>
        <v>0</v>
      </c>
      <c r="AC37" s="217">
        <f t="shared" si="5"/>
        <v>0</v>
      </c>
      <c r="AD37" s="217">
        <f>SUM(AD38:AD39)</f>
        <v>0</v>
      </c>
      <c r="AE37" s="217">
        <f t="shared" si="5"/>
        <v>0</v>
      </c>
      <c r="AF37" s="217">
        <f t="shared" si="5"/>
        <v>0</v>
      </c>
      <c r="AG37" s="217">
        <f t="shared" si="5"/>
        <v>0</v>
      </c>
      <c r="AH37" s="217">
        <f t="shared" si="5"/>
        <v>0</v>
      </c>
      <c r="AI37" s="217">
        <f t="shared" si="5"/>
        <v>0</v>
      </c>
      <c r="AJ37" s="217">
        <f t="shared" si="5"/>
        <v>0</v>
      </c>
      <c r="AK37" s="217">
        <f t="shared" si="5"/>
        <v>0</v>
      </c>
      <c r="AL37" s="220">
        <f t="shared" si="4"/>
        <v>0</v>
      </c>
    </row>
    <row r="38" spans="2:38" x14ac:dyDescent="0.2">
      <c r="B38" s="54"/>
      <c r="C38" s="63"/>
      <c r="D38" s="64" t="s">
        <v>91</v>
      </c>
      <c r="E38" s="60"/>
      <c r="F38" s="60"/>
      <c r="G38" s="60"/>
      <c r="H38" s="61"/>
      <c r="I38" s="56"/>
      <c r="J38" s="62"/>
      <c r="K38" s="56"/>
      <c r="L38" s="62"/>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20">
        <f t="shared" si="4"/>
        <v>0</v>
      </c>
    </row>
    <row r="39" spans="2:38" x14ac:dyDescent="0.2">
      <c r="B39" s="54"/>
      <c r="C39" s="65"/>
      <c r="D39" s="64"/>
      <c r="E39" s="60"/>
      <c r="F39" s="60"/>
      <c r="G39" s="60"/>
      <c r="H39" s="61"/>
      <c r="I39" s="56"/>
      <c r="J39" s="62"/>
      <c r="K39" s="56"/>
      <c r="L39" s="62"/>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20">
        <f t="shared" si="4"/>
        <v>0</v>
      </c>
    </row>
    <row r="40" spans="2:38" x14ac:dyDescent="0.2">
      <c r="B40" s="54"/>
      <c r="C40" s="64" t="s">
        <v>92</v>
      </c>
      <c r="D40" s="60"/>
      <c r="E40" s="60"/>
      <c r="F40" s="60"/>
      <c r="G40" s="60"/>
      <c r="H40" s="61"/>
      <c r="I40" s="56"/>
      <c r="J40" s="62"/>
      <c r="K40" s="56"/>
      <c r="L40" s="62"/>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20">
        <f t="shared" si="4"/>
        <v>0</v>
      </c>
    </row>
    <row r="41" spans="2:38" ht="13.4" customHeight="1" x14ac:dyDescent="0.2">
      <c r="B41" s="54"/>
      <c r="C41" s="43" t="s">
        <v>93</v>
      </c>
      <c r="D41" s="44"/>
      <c r="E41" s="44"/>
      <c r="F41" s="44"/>
      <c r="G41" s="44"/>
      <c r="H41" s="216">
        <f>SUM(H42:H43)</f>
        <v>0</v>
      </c>
      <c r="I41" s="231">
        <f t="shared" ref="I41:AK41" si="6">SUM(I42:I43)</f>
        <v>0</v>
      </c>
      <c r="J41" s="218">
        <f t="shared" si="6"/>
        <v>0</v>
      </c>
      <c r="K41" s="231">
        <f t="shared" si="6"/>
        <v>0</v>
      </c>
      <c r="L41" s="218">
        <f t="shared" si="6"/>
        <v>0</v>
      </c>
      <c r="M41" s="231">
        <f t="shared" si="6"/>
        <v>0</v>
      </c>
      <c r="N41" s="231">
        <f t="shared" si="6"/>
        <v>0</v>
      </c>
      <c r="O41" s="231">
        <f t="shared" si="6"/>
        <v>0</v>
      </c>
      <c r="P41" s="231">
        <f t="shared" si="6"/>
        <v>0</v>
      </c>
      <c r="Q41" s="231">
        <f t="shared" si="6"/>
        <v>0</v>
      </c>
      <c r="R41" s="231">
        <f t="shared" si="6"/>
        <v>0</v>
      </c>
      <c r="S41" s="231">
        <f t="shared" si="6"/>
        <v>0</v>
      </c>
      <c r="T41" s="231">
        <f t="shared" si="6"/>
        <v>0</v>
      </c>
      <c r="U41" s="231">
        <f t="shared" si="6"/>
        <v>0</v>
      </c>
      <c r="V41" s="231">
        <f t="shared" si="6"/>
        <v>0</v>
      </c>
      <c r="W41" s="231">
        <f t="shared" si="6"/>
        <v>0</v>
      </c>
      <c r="X41" s="231">
        <f t="shared" si="6"/>
        <v>0</v>
      </c>
      <c r="Y41" s="231">
        <f t="shared" si="6"/>
        <v>0</v>
      </c>
      <c r="Z41" s="231">
        <f t="shared" si="6"/>
        <v>0</v>
      </c>
      <c r="AA41" s="231">
        <f t="shared" si="6"/>
        <v>0</v>
      </c>
      <c r="AB41" s="231">
        <f t="shared" si="6"/>
        <v>0</v>
      </c>
      <c r="AC41" s="231">
        <f t="shared" si="6"/>
        <v>0</v>
      </c>
      <c r="AD41" s="231">
        <f t="shared" si="6"/>
        <v>0</v>
      </c>
      <c r="AE41" s="231">
        <f t="shared" si="6"/>
        <v>0</v>
      </c>
      <c r="AF41" s="231">
        <f t="shared" si="6"/>
        <v>0</v>
      </c>
      <c r="AG41" s="231">
        <f t="shared" si="6"/>
        <v>0</v>
      </c>
      <c r="AH41" s="231">
        <f t="shared" si="6"/>
        <v>0</v>
      </c>
      <c r="AI41" s="231">
        <f t="shared" si="6"/>
        <v>0</v>
      </c>
      <c r="AJ41" s="231">
        <f t="shared" si="6"/>
        <v>0</v>
      </c>
      <c r="AK41" s="231">
        <f t="shared" si="6"/>
        <v>0</v>
      </c>
      <c r="AL41" s="221">
        <f t="shared" si="4"/>
        <v>0</v>
      </c>
    </row>
    <row r="42" spans="2:38" ht="13.4" customHeight="1" x14ac:dyDescent="0.2">
      <c r="B42" s="54"/>
      <c r="C42" s="49"/>
      <c r="D42" s="186" t="s">
        <v>140</v>
      </c>
      <c r="E42" s="200"/>
      <c r="F42" s="44"/>
      <c r="G42" s="44"/>
      <c r="H42" s="66"/>
      <c r="I42" s="48"/>
      <c r="J42" s="67"/>
      <c r="K42" s="48"/>
      <c r="L42" s="67"/>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221">
        <f t="shared" si="4"/>
        <v>0</v>
      </c>
    </row>
    <row r="43" spans="2:38" x14ac:dyDescent="0.2">
      <c r="B43" s="68"/>
      <c r="C43" s="69"/>
      <c r="D43" s="70"/>
      <c r="E43" s="71"/>
      <c r="F43" s="71"/>
      <c r="G43" s="71"/>
      <c r="H43" s="72"/>
      <c r="I43" s="73"/>
      <c r="J43" s="74"/>
      <c r="K43" s="73"/>
      <c r="L43" s="74"/>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222">
        <f t="shared" si="4"/>
        <v>0</v>
      </c>
    </row>
    <row r="44" spans="2:38" x14ac:dyDescent="0.2">
      <c r="B44" s="38" t="s">
        <v>94</v>
      </c>
      <c r="H44" s="227">
        <f t="shared" ref="H44:AK44" si="7">SUM(H45,H46,H49,H52,H56,H60)</f>
        <v>0</v>
      </c>
      <c r="I44" s="228">
        <f t="shared" si="7"/>
        <v>0</v>
      </c>
      <c r="J44" s="229">
        <f t="shared" si="7"/>
        <v>0</v>
      </c>
      <c r="K44" s="228">
        <f t="shared" si="7"/>
        <v>0</v>
      </c>
      <c r="L44" s="229">
        <f t="shared" si="7"/>
        <v>0</v>
      </c>
      <c r="M44" s="228">
        <f t="shared" si="7"/>
        <v>0</v>
      </c>
      <c r="N44" s="228">
        <f t="shared" si="7"/>
        <v>0</v>
      </c>
      <c r="O44" s="228">
        <f t="shared" si="7"/>
        <v>0</v>
      </c>
      <c r="P44" s="228">
        <f t="shared" si="7"/>
        <v>0</v>
      </c>
      <c r="Q44" s="228">
        <f t="shared" si="7"/>
        <v>0</v>
      </c>
      <c r="R44" s="228">
        <f t="shared" si="7"/>
        <v>0</v>
      </c>
      <c r="S44" s="228">
        <f t="shared" si="7"/>
        <v>0</v>
      </c>
      <c r="T44" s="228">
        <f t="shared" si="7"/>
        <v>0</v>
      </c>
      <c r="U44" s="228">
        <f t="shared" si="7"/>
        <v>0</v>
      </c>
      <c r="V44" s="228">
        <f t="shared" si="7"/>
        <v>0</v>
      </c>
      <c r="W44" s="228">
        <f t="shared" si="7"/>
        <v>0</v>
      </c>
      <c r="X44" s="228">
        <f t="shared" si="7"/>
        <v>0</v>
      </c>
      <c r="Y44" s="228">
        <f t="shared" si="7"/>
        <v>0</v>
      </c>
      <c r="Z44" s="228">
        <f t="shared" si="7"/>
        <v>0</v>
      </c>
      <c r="AA44" s="228">
        <f t="shared" si="7"/>
        <v>0</v>
      </c>
      <c r="AB44" s="228">
        <f t="shared" si="7"/>
        <v>0</v>
      </c>
      <c r="AC44" s="228">
        <f t="shared" si="7"/>
        <v>0</v>
      </c>
      <c r="AD44" s="228">
        <f t="shared" si="7"/>
        <v>0</v>
      </c>
      <c r="AE44" s="228">
        <f t="shared" si="7"/>
        <v>0</v>
      </c>
      <c r="AF44" s="228">
        <f t="shared" si="7"/>
        <v>0</v>
      </c>
      <c r="AG44" s="228">
        <f t="shared" si="7"/>
        <v>0</v>
      </c>
      <c r="AH44" s="228">
        <f t="shared" si="7"/>
        <v>0</v>
      </c>
      <c r="AI44" s="228">
        <f t="shared" si="7"/>
        <v>0</v>
      </c>
      <c r="AJ44" s="228">
        <f t="shared" si="7"/>
        <v>0</v>
      </c>
      <c r="AK44" s="228">
        <f t="shared" si="7"/>
        <v>0</v>
      </c>
      <c r="AL44" s="223">
        <f t="shared" si="4"/>
        <v>0</v>
      </c>
    </row>
    <row r="45" spans="2:38" x14ac:dyDescent="0.2">
      <c r="B45" s="54"/>
      <c r="C45" s="64" t="s">
        <v>95</v>
      </c>
      <c r="D45" s="60"/>
      <c r="E45" s="60"/>
      <c r="F45" s="60"/>
      <c r="G45" s="60"/>
      <c r="H45" s="61"/>
      <c r="I45" s="56"/>
      <c r="J45" s="62"/>
      <c r="K45" s="56"/>
      <c r="L45" s="62"/>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220">
        <f t="shared" si="4"/>
        <v>0</v>
      </c>
    </row>
    <row r="46" spans="2:38" x14ac:dyDescent="0.2">
      <c r="B46" s="54"/>
      <c r="C46" s="43" t="s">
        <v>96</v>
      </c>
      <c r="D46" s="60"/>
      <c r="E46" s="60"/>
      <c r="F46" s="60"/>
      <c r="G46" s="60"/>
      <c r="H46" s="216">
        <f>SUM(H47:H48)</f>
        <v>0</v>
      </c>
      <c r="I46" s="217">
        <f t="shared" ref="I46:AJ46" si="8">SUM(I47:I48)</f>
        <v>0</v>
      </c>
      <c r="J46" s="219">
        <f t="shared" si="8"/>
        <v>0</v>
      </c>
      <c r="K46" s="217">
        <f t="shared" si="8"/>
        <v>0</v>
      </c>
      <c r="L46" s="219">
        <f t="shared" si="8"/>
        <v>0</v>
      </c>
      <c r="M46" s="217">
        <f t="shared" si="8"/>
        <v>0</v>
      </c>
      <c r="N46" s="217">
        <f t="shared" si="8"/>
        <v>0</v>
      </c>
      <c r="O46" s="217">
        <f t="shared" si="8"/>
        <v>0</v>
      </c>
      <c r="P46" s="217">
        <f t="shared" si="8"/>
        <v>0</v>
      </c>
      <c r="Q46" s="217">
        <f t="shared" si="8"/>
        <v>0</v>
      </c>
      <c r="R46" s="217">
        <f t="shared" si="8"/>
        <v>0</v>
      </c>
      <c r="S46" s="217">
        <f t="shared" si="8"/>
        <v>0</v>
      </c>
      <c r="T46" s="217">
        <f t="shared" si="8"/>
        <v>0</v>
      </c>
      <c r="U46" s="217">
        <f t="shared" si="8"/>
        <v>0</v>
      </c>
      <c r="V46" s="217">
        <f t="shared" si="8"/>
        <v>0</v>
      </c>
      <c r="W46" s="217">
        <f t="shared" si="8"/>
        <v>0</v>
      </c>
      <c r="X46" s="217">
        <f t="shared" si="8"/>
        <v>0</v>
      </c>
      <c r="Y46" s="217">
        <f t="shared" si="8"/>
        <v>0</v>
      </c>
      <c r="Z46" s="217">
        <f t="shared" si="8"/>
        <v>0</v>
      </c>
      <c r="AA46" s="217">
        <f t="shared" si="8"/>
        <v>0</v>
      </c>
      <c r="AB46" s="217">
        <f t="shared" si="8"/>
        <v>0</v>
      </c>
      <c r="AC46" s="217">
        <f t="shared" si="8"/>
        <v>0</v>
      </c>
      <c r="AD46" s="217">
        <f t="shared" si="8"/>
        <v>0</v>
      </c>
      <c r="AE46" s="217">
        <f t="shared" si="8"/>
        <v>0</v>
      </c>
      <c r="AF46" s="217">
        <f t="shared" si="8"/>
        <v>0</v>
      </c>
      <c r="AG46" s="217">
        <f t="shared" si="8"/>
        <v>0</v>
      </c>
      <c r="AH46" s="217">
        <f t="shared" si="8"/>
        <v>0</v>
      </c>
      <c r="AI46" s="217">
        <f t="shared" si="8"/>
        <v>0</v>
      </c>
      <c r="AJ46" s="217">
        <f t="shared" si="8"/>
        <v>0</v>
      </c>
      <c r="AK46" s="217">
        <f>SUM(AK47:AK48)</f>
        <v>0</v>
      </c>
      <c r="AL46" s="220">
        <f t="shared" si="4"/>
        <v>0</v>
      </c>
    </row>
    <row r="47" spans="2:38" x14ac:dyDescent="0.2">
      <c r="B47" s="54"/>
      <c r="C47" s="63"/>
      <c r="D47" s="64" t="s">
        <v>97</v>
      </c>
      <c r="E47" s="60"/>
      <c r="F47" s="60"/>
      <c r="G47" s="60"/>
      <c r="H47" s="61"/>
      <c r="I47" s="56"/>
      <c r="J47" s="62"/>
      <c r="K47" s="56"/>
      <c r="L47" s="62"/>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220">
        <f t="shared" si="4"/>
        <v>0</v>
      </c>
    </row>
    <row r="48" spans="2:38" x14ac:dyDescent="0.2">
      <c r="B48" s="54"/>
      <c r="C48" s="65"/>
      <c r="D48" s="64"/>
      <c r="E48" s="60"/>
      <c r="F48" s="60"/>
      <c r="G48" s="60"/>
      <c r="H48" s="61"/>
      <c r="I48" s="56"/>
      <c r="J48" s="62"/>
      <c r="K48" s="56"/>
      <c r="L48" s="62"/>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220">
        <f t="shared" si="4"/>
        <v>0</v>
      </c>
    </row>
    <row r="49" spans="2:38" s="81" customFormat="1" x14ac:dyDescent="0.2">
      <c r="B49" s="75"/>
      <c r="C49" s="76" t="s">
        <v>98</v>
      </c>
      <c r="D49" s="77"/>
      <c r="E49" s="77"/>
      <c r="F49" s="77"/>
      <c r="G49" s="77"/>
      <c r="H49" s="216">
        <f>SUM(H50:H51)</f>
        <v>0</v>
      </c>
      <c r="I49" s="232">
        <f t="shared" ref="I49:AJ49" si="9">SUM(I50:I51)</f>
        <v>0</v>
      </c>
      <c r="J49" s="233">
        <f t="shared" si="9"/>
        <v>0</v>
      </c>
      <c r="K49" s="232">
        <f t="shared" si="9"/>
        <v>0</v>
      </c>
      <c r="L49" s="233">
        <f t="shared" si="9"/>
        <v>0</v>
      </c>
      <c r="M49" s="232">
        <f t="shared" si="9"/>
        <v>0</v>
      </c>
      <c r="N49" s="232">
        <f t="shared" si="9"/>
        <v>0</v>
      </c>
      <c r="O49" s="232">
        <f t="shared" si="9"/>
        <v>0</v>
      </c>
      <c r="P49" s="232">
        <f t="shared" si="9"/>
        <v>0</v>
      </c>
      <c r="Q49" s="232">
        <f t="shared" si="9"/>
        <v>0</v>
      </c>
      <c r="R49" s="232">
        <f t="shared" si="9"/>
        <v>0</v>
      </c>
      <c r="S49" s="232">
        <f t="shared" si="9"/>
        <v>0</v>
      </c>
      <c r="T49" s="232">
        <f t="shared" si="9"/>
        <v>0</v>
      </c>
      <c r="U49" s="232">
        <f t="shared" si="9"/>
        <v>0</v>
      </c>
      <c r="V49" s="232">
        <f t="shared" si="9"/>
        <v>0</v>
      </c>
      <c r="W49" s="232">
        <f t="shared" si="9"/>
        <v>0</v>
      </c>
      <c r="X49" s="232">
        <f t="shared" si="9"/>
        <v>0</v>
      </c>
      <c r="Y49" s="232">
        <f t="shared" si="9"/>
        <v>0</v>
      </c>
      <c r="Z49" s="232">
        <f t="shared" si="9"/>
        <v>0</v>
      </c>
      <c r="AA49" s="232">
        <f t="shared" si="9"/>
        <v>0</v>
      </c>
      <c r="AB49" s="232">
        <f t="shared" si="9"/>
        <v>0</v>
      </c>
      <c r="AC49" s="232">
        <f t="shared" si="9"/>
        <v>0</v>
      </c>
      <c r="AD49" s="232">
        <f t="shared" si="9"/>
        <v>0</v>
      </c>
      <c r="AE49" s="232">
        <f t="shared" si="9"/>
        <v>0</v>
      </c>
      <c r="AF49" s="232">
        <f t="shared" si="9"/>
        <v>0</v>
      </c>
      <c r="AG49" s="232">
        <f t="shared" si="9"/>
        <v>0</v>
      </c>
      <c r="AH49" s="232">
        <f t="shared" si="9"/>
        <v>0</v>
      </c>
      <c r="AI49" s="232">
        <f t="shared" si="9"/>
        <v>0</v>
      </c>
      <c r="AJ49" s="232">
        <f t="shared" si="9"/>
        <v>0</v>
      </c>
      <c r="AK49" s="232">
        <f>SUM(AK50:AK51)</f>
        <v>0</v>
      </c>
      <c r="AL49" s="224">
        <f t="shared" si="4"/>
        <v>0</v>
      </c>
    </row>
    <row r="50" spans="2:38" s="81" customFormat="1" x14ac:dyDescent="0.2">
      <c r="B50" s="75"/>
      <c r="C50" s="82"/>
      <c r="D50" s="83" t="s">
        <v>99</v>
      </c>
      <c r="E50" s="77"/>
      <c r="F50" s="77"/>
      <c r="G50" s="77"/>
      <c r="H50" s="78"/>
      <c r="I50" s="79"/>
      <c r="J50" s="80"/>
      <c r="K50" s="79"/>
      <c r="L50" s="80"/>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224">
        <f t="shared" si="4"/>
        <v>0</v>
      </c>
    </row>
    <row r="51" spans="2:38" s="81" customFormat="1" x14ac:dyDescent="0.2">
      <c r="B51" s="75"/>
      <c r="C51" s="84"/>
      <c r="D51" s="83"/>
      <c r="E51" s="77"/>
      <c r="F51" s="77"/>
      <c r="G51" s="77"/>
      <c r="H51" s="78"/>
      <c r="I51" s="79"/>
      <c r="J51" s="80"/>
      <c r="K51" s="79"/>
      <c r="L51" s="80"/>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224">
        <f t="shared" si="4"/>
        <v>0</v>
      </c>
    </row>
    <row r="52" spans="2:38" x14ac:dyDescent="0.2">
      <c r="B52" s="54"/>
      <c r="C52" s="85" t="s">
        <v>100</v>
      </c>
      <c r="D52" s="50"/>
      <c r="E52" s="60"/>
      <c r="F52" s="60"/>
      <c r="G52" s="60"/>
      <c r="H52" s="216">
        <f>SUM(H53:H55)</f>
        <v>0</v>
      </c>
      <c r="I52" s="217">
        <f t="shared" ref="I52:AK52" si="10">SUM(I53:I55)</f>
        <v>0</v>
      </c>
      <c r="J52" s="219">
        <f t="shared" si="10"/>
        <v>0</v>
      </c>
      <c r="K52" s="217">
        <f t="shared" si="10"/>
        <v>0</v>
      </c>
      <c r="L52" s="219">
        <f t="shared" si="10"/>
        <v>0</v>
      </c>
      <c r="M52" s="217">
        <f t="shared" si="10"/>
        <v>0</v>
      </c>
      <c r="N52" s="217">
        <f t="shared" si="10"/>
        <v>0</v>
      </c>
      <c r="O52" s="217">
        <f t="shared" si="10"/>
        <v>0</v>
      </c>
      <c r="P52" s="217">
        <f t="shared" si="10"/>
        <v>0</v>
      </c>
      <c r="Q52" s="217">
        <f t="shared" si="10"/>
        <v>0</v>
      </c>
      <c r="R52" s="217">
        <f t="shared" si="10"/>
        <v>0</v>
      </c>
      <c r="S52" s="217">
        <f t="shared" si="10"/>
        <v>0</v>
      </c>
      <c r="T52" s="217">
        <f t="shared" si="10"/>
        <v>0</v>
      </c>
      <c r="U52" s="217">
        <f t="shared" si="10"/>
        <v>0</v>
      </c>
      <c r="V52" s="217">
        <f t="shared" si="10"/>
        <v>0</v>
      </c>
      <c r="W52" s="217">
        <f t="shared" si="10"/>
        <v>0</v>
      </c>
      <c r="X52" s="217">
        <f t="shared" si="10"/>
        <v>0</v>
      </c>
      <c r="Y52" s="217">
        <f t="shared" si="10"/>
        <v>0</v>
      </c>
      <c r="Z52" s="217">
        <f t="shared" si="10"/>
        <v>0</v>
      </c>
      <c r="AA52" s="217">
        <f t="shared" si="10"/>
        <v>0</v>
      </c>
      <c r="AB52" s="217">
        <f t="shared" si="10"/>
        <v>0</v>
      </c>
      <c r="AC52" s="217">
        <f t="shared" si="10"/>
        <v>0</v>
      </c>
      <c r="AD52" s="217">
        <f t="shared" si="10"/>
        <v>0</v>
      </c>
      <c r="AE52" s="217">
        <f t="shared" si="10"/>
        <v>0</v>
      </c>
      <c r="AF52" s="217">
        <f t="shared" si="10"/>
        <v>0</v>
      </c>
      <c r="AG52" s="217">
        <f t="shared" si="10"/>
        <v>0</v>
      </c>
      <c r="AH52" s="217">
        <f t="shared" si="10"/>
        <v>0</v>
      </c>
      <c r="AI52" s="217">
        <f t="shared" si="10"/>
        <v>0</v>
      </c>
      <c r="AJ52" s="217">
        <f t="shared" si="10"/>
        <v>0</v>
      </c>
      <c r="AK52" s="217">
        <f t="shared" si="10"/>
        <v>0</v>
      </c>
      <c r="AL52" s="220">
        <f t="shared" si="4"/>
        <v>0</v>
      </c>
    </row>
    <row r="53" spans="2:38" x14ac:dyDescent="0.2">
      <c r="B53" s="54"/>
      <c r="C53" s="86"/>
      <c r="D53" s="64" t="s">
        <v>189</v>
      </c>
      <c r="E53" s="60"/>
      <c r="F53" s="60"/>
      <c r="G53" s="60"/>
      <c r="H53" s="61"/>
      <c r="I53" s="56"/>
      <c r="J53" s="62"/>
      <c r="K53" s="56"/>
      <c r="L53" s="62"/>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220">
        <f t="shared" si="4"/>
        <v>0</v>
      </c>
    </row>
    <row r="54" spans="2:38" x14ac:dyDescent="0.2">
      <c r="B54" s="54"/>
      <c r="C54" s="86"/>
      <c r="D54" s="64"/>
      <c r="E54" s="60"/>
      <c r="F54" s="60"/>
      <c r="G54" s="60"/>
      <c r="H54" s="61"/>
      <c r="I54" s="56"/>
      <c r="J54" s="62"/>
      <c r="K54" s="56"/>
      <c r="L54" s="62"/>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220">
        <f t="shared" si="4"/>
        <v>0</v>
      </c>
    </row>
    <row r="55" spans="2:38" x14ac:dyDescent="0.2">
      <c r="B55" s="54"/>
      <c r="C55" s="86"/>
      <c r="D55" s="64"/>
      <c r="E55" s="60"/>
      <c r="F55" s="60"/>
      <c r="G55" s="60"/>
      <c r="H55" s="61"/>
      <c r="I55" s="56"/>
      <c r="J55" s="62"/>
      <c r="K55" s="56"/>
      <c r="L55" s="62"/>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220">
        <f t="shared" si="4"/>
        <v>0</v>
      </c>
    </row>
    <row r="56" spans="2:38" x14ac:dyDescent="0.2">
      <c r="B56" s="54"/>
      <c r="C56" s="43" t="s">
        <v>101</v>
      </c>
      <c r="D56" s="189"/>
      <c r="E56" s="189"/>
      <c r="F56" s="60"/>
      <c r="G56" s="60"/>
      <c r="H56" s="216">
        <f t="shared" ref="H56:AK56" si="11">SUM(H57:H59)</f>
        <v>0</v>
      </c>
      <c r="I56" s="217">
        <f t="shared" si="11"/>
        <v>0</v>
      </c>
      <c r="J56" s="219">
        <f t="shared" si="11"/>
        <v>0</v>
      </c>
      <c r="K56" s="217">
        <f t="shared" si="11"/>
        <v>0</v>
      </c>
      <c r="L56" s="219">
        <f t="shared" si="11"/>
        <v>0</v>
      </c>
      <c r="M56" s="217">
        <f t="shared" si="11"/>
        <v>0</v>
      </c>
      <c r="N56" s="217">
        <f t="shared" si="11"/>
        <v>0</v>
      </c>
      <c r="O56" s="217">
        <f t="shared" si="11"/>
        <v>0</v>
      </c>
      <c r="P56" s="217">
        <f t="shared" si="11"/>
        <v>0</v>
      </c>
      <c r="Q56" s="217">
        <f t="shared" si="11"/>
        <v>0</v>
      </c>
      <c r="R56" s="217">
        <f t="shared" si="11"/>
        <v>0</v>
      </c>
      <c r="S56" s="217">
        <f t="shared" si="11"/>
        <v>0</v>
      </c>
      <c r="T56" s="217">
        <f t="shared" si="11"/>
        <v>0</v>
      </c>
      <c r="U56" s="217">
        <f t="shared" si="11"/>
        <v>0</v>
      </c>
      <c r="V56" s="217">
        <f t="shared" si="11"/>
        <v>0</v>
      </c>
      <c r="W56" s="217">
        <f t="shared" si="11"/>
        <v>0</v>
      </c>
      <c r="X56" s="217">
        <f t="shared" si="11"/>
        <v>0</v>
      </c>
      <c r="Y56" s="217">
        <f t="shared" si="11"/>
        <v>0</v>
      </c>
      <c r="Z56" s="217">
        <f t="shared" si="11"/>
        <v>0</v>
      </c>
      <c r="AA56" s="217">
        <f t="shared" si="11"/>
        <v>0</v>
      </c>
      <c r="AB56" s="217">
        <f t="shared" si="11"/>
        <v>0</v>
      </c>
      <c r="AC56" s="217">
        <f t="shared" si="11"/>
        <v>0</v>
      </c>
      <c r="AD56" s="217">
        <f t="shared" si="11"/>
        <v>0</v>
      </c>
      <c r="AE56" s="217">
        <f t="shared" si="11"/>
        <v>0</v>
      </c>
      <c r="AF56" s="217">
        <f t="shared" si="11"/>
        <v>0</v>
      </c>
      <c r="AG56" s="217">
        <f t="shared" si="11"/>
        <v>0</v>
      </c>
      <c r="AH56" s="217">
        <f t="shared" si="11"/>
        <v>0</v>
      </c>
      <c r="AI56" s="217">
        <f t="shared" si="11"/>
        <v>0</v>
      </c>
      <c r="AJ56" s="217">
        <f t="shared" si="11"/>
        <v>0</v>
      </c>
      <c r="AK56" s="217">
        <f t="shared" si="11"/>
        <v>0</v>
      </c>
      <c r="AL56" s="220">
        <f t="shared" si="4"/>
        <v>0</v>
      </c>
    </row>
    <row r="57" spans="2:38" x14ac:dyDescent="0.2">
      <c r="B57" s="54"/>
      <c r="C57" s="63"/>
      <c r="D57" s="186" t="s">
        <v>137</v>
      </c>
      <c r="E57" s="189"/>
      <c r="F57" s="60"/>
      <c r="G57" s="60"/>
      <c r="H57" s="61"/>
      <c r="I57" s="56"/>
      <c r="J57" s="62"/>
      <c r="K57" s="56"/>
      <c r="L57" s="62"/>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220">
        <f t="shared" si="4"/>
        <v>0</v>
      </c>
    </row>
    <row r="58" spans="2:38" x14ac:dyDescent="0.2">
      <c r="B58" s="54"/>
      <c r="C58" s="63"/>
      <c r="D58" s="186" t="s">
        <v>139</v>
      </c>
      <c r="E58" s="189"/>
      <c r="F58" s="60"/>
      <c r="G58" s="60"/>
      <c r="H58" s="61"/>
      <c r="I58" s="56"/>
      <c r="J58" s="62"/>
      <c r="K58" s="56"/>
      <c r="L58" s="62"/>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220">
        <f t="shared" si="4"/>
        <v>0</v>
      </c>
    </row>
    <row r="59" spans="2:38" x14ac:dyDescent="0.2">
      <c r="B59" s="54"/>
      <c r="C59" s="63"/>
      <c r="D59" s="43"/>
      <c r="E59" s="44"/>
      <c r="F59" s="44"/>
      <c r="G59" s="44"/>
      <c r="H59" s="61"/>
      <c r="I59" s="56"/>
      <c r="J59" s="62"/>
      <c r="K59" s="56"/>
      <c r="L59" s="62"/>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220">
        <f t="shared" si="4"/>
        <v>0</v>
      </c>
    </row>
    <row r="60" spans="2:38" x14ac:dyDescent="0.2">
      <c r="B60" s="54"/>
      <c r="C60" s="43" t="s">
        <v>93</v>
      </c>
      <c r="D60" s="44"/>
      <c r="E60" s="44"/>
      <c r="F60" s="44"/>
      <c r="G60" s="87"/>
      <c r="H60" s="216">
        <f>SUM(H61)</f>
        <v>0</v>
      </c>
      <c r="I60" s="228">
        <f t="shared" ref="I60:AK60" si="12">SUM(I61)</f>
        <v>0</v>
      </c>
      <c r="J60" s="229">
        <f t="shared" si="12"/>
        <v>0</v>
      </c>
      <c r="K60" s="228">
        <f t="shared" si="12"/>
        <v>0</v>
      </c>
      <c r="L60" s="229">
        <f t="shared" si="12"/>
        <v>0</v>
      </c>
      <c r="M60" s="228">
        <f t="shared" si="12"/>
        <v>0</v>
      </c>
      <c r="N60" s="228">
        <f t="shared" si="12"/>
        <v>0</v>
      </c>
      <c r="O60" s="228">
        <f t="shared" si="12"/>
        <v>0</v>
      </c>
      <c r="P60" s="228">
        <f t="shared" si="12"/>
        <v>0</v>
      </c>
      <c r="Q60" s="228">
        <f t="shared" si="12"/>
        <v>0</v>
      </c>
      <c r="R60" s="228">
        <f t="shared" si="12"/>
        <v>0</v>
      </c>
      <c r="S60" s="228">
        <f t="shared" si="12"/>
        <v>0</v>
      </c>
      <c r="T60" s="228">
        <f t="shared" si="12"/>
        <v>0</v>
      </c>
      <c r="U60" s="228">
        <f t="shared" si="12"/>
        <v>0</v>
      </c>
      <c r="V60" s="228">
        <f t="shared" si="12"/>
        <v>0</v>
      </c>
      <c r="W60" s="228">
        <f t="shared" si="12"/>
        <v>0</v>
      </c>
      <c r="X60" s="228">
        <f t="shared" si="12"/>
        <v>0</v>
      </c>
      <c r="Y60" s="228">
        <f t="shared" si="12"/>
        <v>0</v>
      </c>
      <c r="Z60" s="228">
        <f t="shared" si="12"/>
        <v>0</v>
      </c>
      <c r="AA60" s="228">
        <f t="shared" si="12"/>
        <v>0</v>
      </c>
      <c r="AB60" s="228">
        <f t="shared" si="12"/>
        <v>0</v>
      </c>
      <c r="AC60" s="228">
        <f t="shared" si="12"/>
        <v>0</v>
      </c>
      <c r="AD60" s="228">
        <f t="shared" si="12"/>
        <v>0</v>
      </c>
      <c r="AE60" s="228">
        <f t="shared" si="12"/>
        <v>0</v>
      </c>
      <c r="AF60" s="228">
        <f t="shared" si="12"/>
        <v>0</v>
      </c>
      <c r="AG60" s="228">
        <f t="shared" si="12"/>
        <v>0</v>
      </c>
      <c r="AH60" s="228">
        <f t="shared" si="12"/>
        <v>0</v>
      </c>
      <c r="AI60" s="228">
        <f t="shared" si="12"/>
        <v>0</v>
      </c>
      <c r="AJ60" s="228">
        <f t="shared" si="12"/>
        <v>0</v>
      </c>
      <c r="AK60" s="228">
        <f t="shared" si="12"/>
        <v>0</v>
      </c>
      <c r="AL60" s="223">
        <f t="shared" si="4"/>
        <v>0</v>
      </c>
    </row>
    <row r="61" spans="2:38" x14ac:dyDescent="0.2">
      <c r="B61" s="68"/>
      <c r="C61" s="69"/>
      <c r="D61" s="70"/>
      <c r="E61" s="71"/>
      <c r="F61" s="71"/>
      <c r="G61" s="71"/>
      <c r="H61" s="88"/>
      <c r="I61" s="89"/>
      <c r="J61" s="90"/>
      <c r="K61" s="89"/>
      <c r="L61" s="90"/>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222">
        <f t="shared" si="4"/>
        <v>0</v>
      </c>
    </row>
    <row r="62" spans="2:38" ht="13.5" thickBot="1" x14ac:dyDescent="0.25">
      <c r="B62" s="91" t="s">
        <v>102</v>
      </c>
      <c r="C62" s="92"/>
      <c r="D62" s="92"/>
      <c r="E62" s="92"/>
      <c r="F62" s="92"/>
      <c r="G62" s="92"/>
      <c r="H62" s="234">
        <f t="shared" ref="H62:AK62" si="13">H44-H6</f>
        <v>0</v>
      </c>
      <c r="I62" s="235">
        <f t="shared" si="13"/>
        <v>0</v>
      </c>
      <c r="J62" s="236">
        <f t="shared" si="13"/>
        <v>0</v>
      </c>
      <c r="K62" s="235">
        <f t="shared" si="13"/>
        <v>0</v>
      </c>
      <c r="L62" s="236">
        <f t="shared" si="13"/>
        <v>0</v>
      </c>
      <c r="M62" s="235">
        <f t="shared" si="13"/>
        <v>0</v>
      </c>
      <c r="N62" s="235">
        <f t="shared" si="13"/>
        <v>0</v>
      </c>
      <c r="O62" s="235">
        <f t="shared" si="13"/>
        <v>0</v>
      </c>
      <c r="P62" s="235">
        <f t="shared" si="13"/>
        <v>0</v>
      </c>
      <c r="Q62" s="235">
        <f t="shared" si="13"/>
        <v>0</v>
      </c>
      <c r="R62" s="235">
        <f t="shared" si="13"/>
        <v>0</v>
      </c>
      <c r="S62" s="235">
        <f t="shared" si="13"/>
        <v>0</v>
      </c>
      <c r="T62" s="235">
        <f t="shared" si="13"/>
        <v>0</v>
      </c>
      <c r="U62" s="235">
        <f t="shared" si="13"/>
        <v>0</v>
      </c>
      <c r="V62" s="235">
        <f t="shared" si="13"/>
        <v>0</v>
      </c>
      <c r="W62" s="235">
        <f t="shared" si="13"/>
        <v>0</v>
      </c>
      <c r="X62" s="235">
        <f t="shared" si="13"/>
        <v>0</v>
      </c>
      <c r="Y62" s="235">
        <f t="shared" si="13"/>
        <v>0</v>
      </c>
      <c r="Z62" s="235">
        <f t="shared" si="13"/>
        <v>0</v>
      </c>
      <c r="AA62" s="235">
        <f t="shared" si="13"/>
        <v>0</v>
      </c>
      <c r="AB62" s="235">
        <f t="shared" si="13"/>
        <v>0</v>
      </c>
      <c r="AC62" s="235">
        <f t="shared" si="13"/>
        <v>0</v>
      </c>
      <c r="AD62" s="235">
        <f t="shared" si="13"/>
        <v>0</v>
      </c>
      <c r="AE62" s="235">
        <f t="shared" si="13"/>
        <v>0</v>
      </c>
      <c r="AF62" s="235">
        <f t="shared" si="13"/>
        <v>0</v>
      </c>
      <c r="AG62" s="235">
        <f t="shared" si="13"/>
        <v>0</v>
      </c>
      <c r="AH62" s="235">
        <f t="shared" si="13"/>
        <v>0</v>
      </c>
      <c r="AI62" s="235">
        <f t="shared" si="13"/>
        <v>0</v>
      </c>
      <c r="AJ62" s="235">
        <f t="shared" si="13"/>
        <v>0</v>
      </c>
      <c r="AK62" s="235">
        <f t="shared" si="13"/>
        <v>0</v>
      </c>
      <c r="AL62" s="225">
        <f t="shared" si="4"/>
        <v>0</v>
      </c>
    </row>
    <row r="63" spans="2:38" ht="13.5" thickTop="1" x14ac:dyDescent="0.2">
      <c r="B63" s="93" t="s">
        <v>103</v>
      </c>
      <c r="C63" s="94"/>
      <c r="D63" s="94"/>
      <c r="E63" s="94"/>
      <c r="F63" s="94"/>
      <c r="G63" s="94"/>
      <c r="H63" s="95"/>
      <c r="I63" s="96"/>
      <c r="J63" s="97"/>
      <c r="K63" s="96"/>
      <c r="L63" s="97"/>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226">
        <f t="shared" si="4"/>
        <v>0</v>
      </c>
    </row>
    <row r="64" spans="2:38" x14ac:dyDescent="0.2">
      <c r="H64" s="98"/>
      <c r="I64" s="40"/>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row>
    <row r="65" spans="2:38" ht="17.25" customHeight="1" thickBot="1" x14ac:dyDescent="0.25">
      <c r="B65" s="99" t="s">
        <v>104</v>
      </c>
      <c r="C65" s="100"/>
      <c r="D65" s="100"/>
      <c r="E65" s="100"/>
      <c r="F65" s="100"/>
      <c r="G65" s="101"/>
      <c r="H65" s="37" t="s">
        <v>32</v>
      </c>
      <c r="I65" s="37" t="s">
        <v>33</v>
      </c>
      <c r="J65" s="37" t="s">
        <v>34</v>
      </c>
      <c r="K65" s="37" t="s">
        <v>35</v>
      </c>
      <c r="L65" s="37" t="s">
        <v>36</v>
      </c>
      <c r="M65" s="37" t="s">
        <v>37</v>
      </c>
      <c r="N65" s="37" t="s">
        <v>38</v>
      </c>
      <c r="O65" s="37" t="s">
        <v>39</v>
      </c>
      <c r="P65" s="37" t="s">
        <v>40</v>
      </c>
      <c r="Q65" s="37" t="s">
        <v>41</v>
      </c>
      <c r="R65" s="37" t="s">
        <v>42</v>
      </c>
      <c r="S65" s="37" t="s">
        <v>43</v>
      </c>
      <c r="T65" s="37" t="s">
        <v>44</v>
      </c>
      <c r="U65" s="37" t="s">
        <v>45</v>
      </c>
      <c r="V65" s="37" t="s">
        <v>46</v>
      </c>
      <c r="W65" s="37" t="s">
        <v>47</v>
      </c>
      <c r="X65" s="37" t="s">
        <v>48</v>
      </c>
      <c r="Y65" s="37" t="s">
        <v>49</v>
      </c>
      <c r="Z65" s="37" t="s">
        <v>50</v>
      </c>
      <c r="AA65" s="37" t="s">
        <v>51</v>
      </c>
      <c r="AB65" s="37" t="s">
        <v>78</v>
      </c>
      <c r="AC65" s="37" t="s">
        <v>79</v>
      </c>
      <c r="AD65" s="37" t="s">
        <v>144</v>
      </c>
      <c r="AE65" s="37" t="s">
        <v>145</v>
      </c>
      <c r="AF65" s="37" t="s">
        <v>146</v>
      </c>
      <c r="AG65" s="37" t="s">
        <v>147</v>
      </c>
      <c r="AH65" s="37" t="s">
        <v>148</v>
      </c>
      <c r="AI65" s="37" t="s">
        <v>149</v>
      </c>
      <c r="AJ65" s="37" t="s">
        <v>150</v>
      </c>
      <c r="AK65" s="37" t="s">
        <v>151</v>
      </c>
      <c r="AL65" s="102" t="s">
        <v>30</v>
      </c>
    </row>
    <row r="66" spans="2:38" ht="13.5" thickTop="1" x14ac:dyDescent="0.2">
      <c r="B66" s="103" t="s">
        <v>164</v>
      </c>
      <c r="C66" s="104"/>
      <c r="D66" s="104"/>
      <c r="E66" s="104"/>
      <c r="F66" s="104"/>
      <c r="G66" s="105"/>
      <c r="H66" s="106"/>
      <c r="I66" s="241">
        <f>H76</f>
        <v>0</v>
      </c>
      <c r="J66" s="242">
        <f t="shared" ref="J66:AI66" si="14">I76</f>
        <v>0</v>
      </c>
      <c r="K66" s="241">
        <f t="shared" si="14"/>
        <v>0</v>
      </c>
      <c r="L66" s="242">
        <f t="shared" si="14"/>
        <v>0</v>
      </c>
      <c r="M66" s="241">
        <f t="shared" si="14"/>
        <v>0</v>
      </c>
      <c r="N66" s="241">
        <f t="shared" si="14"/>
        <v>0</v>
      </c>
      <c r="O66" s="241">
        <f t="shared" si="14"/>
        <v>0</v>
      </c>
      <c r="P66" s="241">
        <f t="shared" si="14"/>
        <v>0</v>
      </c>
      <c r="Q66" s="241">
        <f t="shared" si="14"/>
        <v>0</v>
      </c>
      <c r="R66" s="241">
        <f t="shared" si="14"/>
        <v>0</v>
      </c>
      <c r="S66" s="241">
        <f t="shared" si="14"/>
        <v>0</v>
      </c>
      <c r="T66" s="241">
        <f t="shared" si="14"/>
        <v>0</v>
      </c>
      <c r="U66" s="241">
        <f t="shared" si="14"/>
        <v>0</v>
      </c>
      <c r="V66" s="241">
        <f t="shared" si="14"/>
        <v>0</v>
      </c>
      <c r="W66" s="241">
        <f t="shared" si="14"/>
        <v>0</v>
      </c>
      <c r="X66" s="241">
        <f t="shared" si="14"/>
        <v>0</v>
      </c>
      <c r="Y66" s="241">
        <f t="shared" si="14"/>
        <v>0</v>
      </c>
      <c r="Z66" s="241">
        <f t="shared" si="14"/>
        <v>0</v>
      </c>
      <c r="AA66" s="241">
        <f t="shared" si="14"/>
        <v>0</v>
      </c>
      <c r="AB66" s="241">
        <f t="shared" si="14"/>
        <v>0</v>
      </c>
      <c r="AC66" s="241">
        <f t="shared" si="14"/>
        <v>0</v>
      </c>
      <c r="AD66" s="241">
        <f t="shared" si="14"/>
        <v>0</v>
      </c>
      <c r="AE66" s="241">
        <f t="shared" si="14"/>
        <v>0</v>
      </c>
      <c r="AF66" s="241">
        <f t="shared" si="14"/>
        <v>0</v>
      </c>
      <c r="AG66" s="241">
        <f t="shared" si="14"/>
        <v>0</v>
      </c>
      <c r="AH66" s="241">
        <f>AG76</f>
        <v>0</v>
      </c>
      <c r="AI66" s="241">
        <f t="shared" si="14"/>
        <v>0</v>
      </c>
      <c r="AJ66" s="241">
        <f>AI76</f>
        <v>0</v>
      </c>
      <c r="AK66" s="241">
        <f>AJ76</f>
        <v>0</v>
      </c>
      <c r="AL66" s="237">
        <f>SUM(H66:AK66)</f>
        <v>0</v>
      </c>
    </row>
    <row r="67" spans="2:38" x14ac:dyDescent="0.2">
      <c r="B67" s="107" t="s">
        <v>105</v>
      </c>
      <c r="C67" s="60"/>
      <c r="D67" s="60"/>
      <c r="E67" s="60"/>
      <c r="F67" s="60"/>
      <c r="G67" s="87"/>
      <c r="H67" s="216">
        <f>SUM(H68:H69)</f>
        <v>0</v>
      </c>
      <c r="I67" s="217">
        <f t="shared" ref="I67:AK67" si="15">SUM(I68:I69)</f>
        <v>0</v>
      </c>
      <c r="J67" s="219">
        <f t="shared" si="15"/>
        <v>0</v>
      </c>
      <c r="K67" s="217">
        <f t="shared" si="15"/>
        <v>0</v>
      </c>
      <c r="L67" s="219">
        <f t="shared" si="15"/>
        <v>0</v>
      </c>
      <c r="M67" s="217">
        <f t="shared" si="15"/>
        <v>0</v>
      </c>
      <c r="N67" s="217">
        <f t="shared" si="15"/>
        <v>0</v>
      </c>
      <c r="O67" s="217">
        <f t="shared" si="15"/>
        <v>0</v>
      </c>
      <c r="P67" s="217">
        <f t="shared" si="15"/>
        <v>0</v>
      </c>
      <c r="Q67" s="217">
        <f t="shared" si="15"/>
        <v>0</v>
      </c>
      <c r="R67" s="217">
        <f t="shared" si="15"/>
        <v>0</v>
      </c>
      <c r="S67" s="217">
        <f t="shared" si="15"/>
        <v>0</v>
      </c>
      <c r="T67" s="217">
        <f t="shared" si="15"/>
        <v>0</v>
      </c>
      <c r="U67" s="217">
        <f t="shared" si="15"/>
        <v>0</v>
      </c>
      <c r="V67" s="217">
        <f t="shared" si="15"/>
        <v>0</v>
      </c>
      <c r="W67" s="217">
        <f t="shared" si="15"/>
        <v>0</v>
      </c>
      <c r="X67" s="217">
        <f t="shared" si="15"/>
        <v>0</v>
      </c>
      <c r="Y67" s="217">
        <f t="shared" si="15"/>
        <v>0</v>
      </c>
      <c r="Z67" s="217">
        <f t="shared" si="15"/>
        <v>0</v>
      </c>
      <c r="AA67" s="217">
        <f t="shared" si="15"/>
        <v>0</v>
      </c>
      <c r="AB67" s="217">
        <f t="shared" si="15"/>
        <v>0</v>
      </c>
      <c r="AC67" s="217">
        <f t="shared" si="15"/>
        <v>0</v>
      </c>
      <c r="AD67" s="217">
        <f t="shared" si="15"/>
        <v>0</v>
      </c>
      <c r="AE67" s="217">
        <f t="shared" si="15"/>
        <v>0</v>
      </c>
      <c r="AF67" s="217">
        <f t="shared" si="15"/>
        <v>0</v>
      </c>
      <c r="AG67" s="217">
        <f t="shared" si="15"/>
        <v>0</v>
      </c>
      <c r="AH67" s="217">
        <f t="shared" si="15"/>
        <v>0</v>
      </c>
      <c r="AI67" s="217">
        <f t="shared" si="15"/>
        <v>0</v>
      </c>
      <c r="AJ67" s="217">
        <f t="shared" si="15"/>
        <v>0</v>
      </c>
      <c r="AK67" s="217">
        <f t="shared" si="15"/>
        <v>0</v>
      </c>
      <c r="AL67" s="220">
        <f t="shared" ref="AL67:AL76" si="16">SUM(H67:AK67)</f>
        <v>0</v>
      </c>
    </row>
    <row r="68" spans="2:38" x14ac:dyDescent="0.2">
      <c r="B68" s="109"/>
      <c r="C68" s="60" t="s">
        <v>106</v>
      </c>
      <c r="D68" s="60"/>
      <c r="E68" s="60"/>
      <c r="F68" s="60"/>
      <c r="G68" s="87"/>
      <c r="H68" s="108"/>
      <c r="I68" s="56"/>
      <c r="J68" s="62"/>
      <c r="K68" s="56"/>
      <c r="L68" s="62"/>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220">
        <f t="shared" si="16"/>
        <v>0</v>
      </c>
    </row>
    <row r="69" spans="2:38" x14ac:dyDescent="0.2">
      <c r="B69" s="110"/>
      <c r="C69" s="60"/>
      <c r="D69" s="60"/>
      <c r="E69" s="60"/>
      <c r="F69" s="60"/>
      <c r="G69" s="87"/>
      <c r="H69" s="108"/>
      <c r="I69" s="56"/>
      <c r="J69" s="62"/>
      <c r="K69" s="56"/>
      <c r="L69" s="62"/>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220">
        <f t="shared" si="16"/>
        <v>0</v>
      </c>
    </row>
    <row r="70" spans="2:38" x14ac:dyDescent="0.2">
      <c r="B70" s="107" t="s">
        <v>107</v>
      </c>
      <c r="C70" s="60"/>
      <c r="D70" s="60"/>
      <c r="E70" s="60"/>
      <c r="F70" s="60"/>
      <c r="G70" s="87"/>
      <c r="H70" s="216">
        <f>SUM(H71:H72)</f>
        <v>0</v>
      </c>
      <c r="I70" s="217">
        <f t="shared" ref="I70:AK70" si="17">SUM(I71:I72)</f>
        <v>0</v>
      </c>
      <c r="J70" s="219">
        <f t="shared" si="17"/>
        <v>0</v>
      </c>
      <c r="K70" s="217">
        <f t="shared" si="17"/>
        <v>0</v>
      </c>
      <c r="L70" s="219">
        <f t="shared" si="17"/>
        <v>0</v>
      </c>
      <c r="M70" s="217">
        <f t="shared" si="17"/>
        <v>0</v>
      </c>
      <c r="N70" s="217">
        <f t="shared" si="17"/>
        <v>0</v>
      </c>
      <c r="O70" s="217">
        <f t="shared" si="17"/>
        <v>0</v>
      </c>
      <c r="P70" s="217">
        <f t="shared" si="17"/>
        <v>0</v>
      </c>
      <c r="Q70" s="217">
        <f t="shared" si="17"/>
        <v>0</v>
      </c>
      <c r="R70" s="217">
        <f t="shared" si="17"/>
        <v>0</v>
      </c>
      <c r="S70" s="217">
        <f t="shared" si="17"/>
        <v>0</v>
      </c>
      <c r="T70" s="217">
        <f t="shared" si="17"/>
        <v>0</v>
      </c>
      <c r="U70" s="217">
        <f t="shared" si="17"/>
        <v>0</v>
      </c>
      <c r="V70" s="217">
        <f t="shared" si="17"/>
        <v>0</v>
      </c>
      <c r="W70" s="217">
        <f t="shared" si="17"/>
        <v>0</v>
      </c>
      <c r="X70" s="217">
        <f t="shared" si="17"/>
        <v>0</v>
      </c>
      <c r="Y70" s="217">
        <f t="shared" si="17"/>
        <v>0</v>
      </c>
      <c r="Z70" s="217">
        <f t="shared" si="17"/>
        <v>0</v>
      </c>
      <c r="AA70" s="217">
        <f t="shared" si="17"/>
        <v>0</v>
      </c>
      <c r="AB70" s="217">
        <f t="shared" si="17"/>
        <v>0</v>
      </c>
      <c r="AC70" s="217">
        <f t="shared" si="17"/>
        <v>0</v>
      </c>
      <c r="AD70" s="217">
        <f t="shared" si="17"/>
        <v>0</v>
      </c>
      <c r="AE70" s="217">
        <f t="shared" si="17"/>
        <v>0</v>
      </c>
      <c r="AF70" s="217">
        <f t="shared" si="17"/>
        <v>0</v>
      </c>
      <c r="AG70" s="217">
        <f t="shared" si="17"/>
        <v>0</v>
      </c>
      <c r="AH70" s="217">
        <f t="shared" si="17"/>
        <v>0</v>
      </c>
      <c r="AI70" s="217">
        <f t="shared" si="17"/>
        <v>0</v>
      </c>
      <c r="AJ70" s="217">
        <f t="shared" si="17"/>
        <v>0</v>
      </c>
      <c r="AK70" s="217">
        <f t="shared" si="17"/>
        <v>0</v>
      </c>
      <c r="AL70" s="220">
        <f t="shared" si="16"/>
        <v>0</v>
      </c>
    </row>
    <row r="71" spans="2:38" x14ac:dyDescent="0.2">
      <c r="B71" s="109"/>
      <c r="C71" s="44" t="s">
        <v>108</v>
      </c>
      <c r="D71" s="44"/>
      <c r="E71" s="44"/>
      <c r="F71" s="44"/>
      <c r="G71" s="51"/>
      <c r="H71" s="111"/>
      <c r="I71" s="48"/>
      <c r="J71" s="67"/>
      <c r="K71" s="48"/>
      <c r="L71" s="67"/>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221">
        <f t="shared" si="16"/>
        <v>0</v>
      </c>
    </row>
    <row r="72" spans="2:38" x14ac:dyDescent="0.2">
      <c r="B72" s="110"/>
      <c r="C72" s="44"/>
      <c r="D72" s="44"/>
      <c r="E72" s="44"/>
      <c r="F72" s="44"/>
      <c r="G72" s="51"/>
      <c r="H72" s="111"/>
      <c r="I72" s="48"/>
      <c r="J72" s="67"/>
      <c r="K72" s="48"/>
      <c r="L72" s="67"/>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221">
        <f t="shared" si="16"/>
        <v>0</v>
      </c>
    </row>
    <row r="73" spans="2:38" x14ac:dyDescent="0.2">
      <c r="B73" s="107" t="s">
        <v>109</v>
      </c>
      <c r="C73" s="44"/>
      <c r="D73" s="44"/>
      <c r="E73" s="44"/>
      <c r="F73" s="44"/>
      <c r="G73" s="51"/>
      <c r="H73" s="216">
        <f>SUM(H74:H75)</f>
        <v>0</v>
      </c>
      <c r="I73" s="231">
        <f t="shared" ref="I73:AK73" si="18">SUM(I74:I75)</f>
        <v>0</v>
      </c>
      <c r="J73" s="218">
        <f t="shared" si="18"/>
        <v>0</v>
      </c>
      <c r="K73" s="231">
        <f t="shared" si="18"/>
        <v>0</v>
      </c>
      <c r="L73" s="218">
        <f t="shared" si="18"/>
        <v>0</v>
      </c>
      <c r="M73" s="231">
        <f t="shared" si="18"/>
        <v>0</v>
      </c>
      <c r="N73" s="231">
        <f t="shared" si="18"/>
        <v>0</v>
      </c>
      <c r="O73" s="231">
        <f t="shared" si="18"/>
        <v>0</v>
      </c>
      <c r="P73" s="231">
        <f t="shared" si="18"/>
        <v>0</v>
      </c>
      <c r="Q73" s="231">
        <f t="shared" si="18"/>
        <v>0</v>
      </c>
      <c r="R73" s="231">
        <f t="shared" si="18"/>
        <v>0</v>
      </c>
      <c r="S73" s="231">
        <f t="shared" si="18"/>
        <v>0</v>
      </c>
      <c r="T73" s="231">
        <f t="shared" si="18"/>
        <v>0</v>
      </c>
      <c r="U73" s="231">
        <f t="shared" si="18"/>
        <v>0</v>
      </c>
      <c r="V73" s="231">
        <f t="shared" si="18"/>
        <v>0</v>
      </c>
      <c r="W73" s="231">
        <f t="shared" si="18"/>
        <v>0</v>
      </c>
      <c r="X73" s="231">
        <f t="shared" si="18"/>
        <v>0</v>
      </c>
      <c r="Y73" s="231">
        <f t="shared" si="18"/>
        <v>0</v>
      </c>
      <c r="Z73" s="231">
        <f t="shared" si="18"/>
        <v>0</v>
      </c>
      <c r="AA73" s="231">
        <f t="shared" si="18"/>
        <v>0</v>
      </c>
      <c r="AB73" s="231">
        <f t="shared" si="18"/>
        <v>0</v>
      </c>
      <c r="AC73" s="231">
        <f t="shared" si="18"/>
        <v>0</v>
      </c>
      <c r="AD73" s="231">
        <f t="shared" si="18"/>
        <v>0</v>
      </c>
      <c r="AE73" s="231">
        <f t="shared" si="18"/>
        <v>0</v>
      </c>
      <c r="AF73" s="231">
        <f t="shared" si="18"/>
        <v>0</v>
      </c>
      <c r="AG73" s="231">
        <f t="shared" si="18"/>
        <v>0</v>
      </c>
      <c r="AH73" s="231">
        <f t="shared" si="18"/>
        <v>0</v>
      </c>
      <c r="AI73" s="231">
        <f t="shared" si="18"/>
        <v>0</v>
      </c>
      <c r="AJ73" s="231">
        <f t="shared" si="18"/>
        <v>0</v>
      </c>
      <c r="AK73" s="231">
        <f t="shared" si="18"/>
        <v>0</v>
      </c>
      <c r="AL73" s="221">
        <f t="shared" si="16"/>
        <v>0</v>
      </c>
    </row>
    <row r="74" spans="2:38" x14ac:dyDescent="0.2">
      <c r="B74" s="109"/>
      <c r="C74" s="44" t="s">
        <v>110</v>
      </c>
      <c r="D74" s="44"/>
      <c r="E74" s="44"/>
      <c r="F74" s="44"/>
      <c r="G74" s="51"/>
      <c r="H74" s="111"/>
      <c r="I74" s="48"/>
      <c r="J74" s="67"/>
      <c r="K74" s="48"/>
      <c r="L74" s="67"/>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221">
        <f t="shared" si="16"/>
        <v>0</v>
      </c>
    </row>
    <row r="75" spans="2:38" x14ac:dyDescent="0.2">
      <c r="B75" s="110"/>
      <c r="C75" s="44"/>
      <c r="D75" s="44"/>
      <c r="E75" s="44"/>
      <c r="F75" s="44"/>
      <c r="G75" s="51"/>
      <c r="H75" s="111"/>
      <c r="I75" s="48"/>
      <c r="J75" s="67"/>
      <c r="K75" s="48"/>
      <c r="L75" s="67"/>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221">
        <f t="shared" si="16"/>
        <v>0</v>
      </c>
    </row>
    <row r="76" spans="2:38" x14ac:dyDescent="0.2">
      <c r="B76" s="112" t="s">
        <v>165</v>
      </c>
      <c r="C76" s="71"/>
      <c r="D76" s="71"/>
      <c r="E76" s="71"/>
      <c r="F76" s="71"/>
      <c r="G76" s="113"/>
      <c r="H76" s="238">
        <f>H66+H67-H70+H73</f>
        <v>0</v>
      </c>
      <c r="I76" s="239">
        <f t="shared" ref="I76:AK76" si="19">I66+I67-I70+I73</f>
        <v>0</v>
      </c>
      <c r="J76" s="240">
        <f t="shared" si="19"/>
        <v>0</v>
      </c>
      <c r="K76" s="239">
        <f t="shared" si="19"/>
        <v>0</v>
      </c>
      <c r="L76" s="240">
        <f t="shared" si="19"/>
        <v>0</v>
      </c>
      <c r="M76" s="239">
        <f t="shared" si="19"/>
        <v>0</v>
      </c>
      <c r="N76" s="239">
        <f t="shared" si="19"/>
        <v>0</v>
      </c>
      <c r="O76" s="239">
        <f t="shared" si="19"/>
        <v>0</v>
      </c>
      <c r="P76" s="239">
        <f t="shared" si="19"/>
        <v>0</v>
      </c>
      <c r="Q76" s="239">
        <f t="shared" si="19"/>
        <v>0</v>
      </c>
      <c r="R76" s="239">
        <f t="shared" si="19"/>
        <v>0</v>
      </c>
      <c r="S76" s="239">
        <f t="shared" si="19"/>
        <v>0</v>
      </c>
      <c r="T76" s="239">
        <f t="shared" si="19"/>
        <v>0</v>
      </c>
      <c r="U76" s="239">
        <f t="shared" si="19"/>
        <v>0</v>
      </c>
      <c r="V76" s="239">
        <f t="shared" si="19"/>
        <v>0</v>
      </c>
      <c r="W76" s="239">
        <f t="shared" si="19"/>
        <v>0</v>
      </c>
      <c r="X76" s="239">
        <f t="shared" si="19"/>
        <v>0</v>
      </c>
      <c r="Y76" s="239">
        <f t="shared" si="19"/>
        <v>0</v>
      </c>
      <c r="Z76" s="239">
        <f t="shared" si="19"/>
        <v>0</v>
      </c>
      <c r="AA76" s="239">
        <f t="shared" si="19"/>
        <v>0</v>
      </c>
      <c r="AB76" s="239">
        <f t="shared" si="19"/>
        <v>0</v>
      </c>
      <c r="AC76" s="239">
        <f t="shared" si="19"/>
        <v>0</v>
      </c>
      <c r="AD76" s="239">
        <f t="shared" si="19"/>
        <v>0</v>
      </c>
      <c r="AE76" s="239">
        <f t="shared" si="19"/>
        <v>0</v>
      </c>
      <c r="AF76" s="239">
        <f t="shared" si="19"/>
        <v>0</v>
      </c>
      <c r="AG76" s="239">
        <f t="shared" si="19"/>
        <v>0</v>
      </c>
      <c r="AH76" s="239">
        <f t="shared" si="19"/>
        <v>0</v>
      </c>
      <c r="AI76" s="239">
        <f t="shared" si="19"/>
        <v>0</v>
      </c>
      <c r="AJ76" s="239">
        <f t="shared" si="19"/>
        <v>0</v>
      </c>
      <c r="AK76" s="239">
        <f t="shared" si="19"/>
        <v>0</v>
      </c>
      <c r="AL76" s="222">
        <f t="shared" si="16"/>
        <v>0</v>
      </c>
    </row>
    <row r="77" spans="2:38" ht="19.5" customHeight="1" thickBot="1" x14ac:dyDescent="0.25">
      <c r="B77" s="99" t="s">
        <v>111</v>
      </c>
      <c r="C77" s="100"/>
      <c r="D77" s="100"/>
      <c r="E77" s="100"/>
      <c r="F77" s="100"/>
      <c r="G77" s="101"/>
      <c r="H77" s="37" t="s">
        <v>32</v>
      </c>
      <c r="I77" s="37" t="s">
        <v>33</v>
      </c>
      <c r="J77" s="37" t="s">
        <v>34</v>
      </c>
      <c r="K77" s="37" t="s">
        <v>35</v>
      </c>
      <c r="L77" s="37" t="s">
        <v>36</v>
      </c>
      <c r="M77" s="37" t="s">
        <v>37</v>
      </c>
      <c r="N77" s="37" t="s">
        <v>38</v>
      </c>
      <c r="O77" s="37" t="s">
        <v>39</v>
      </c>
      <c r="P77" s="37" t="s">
        <v>40</v>
      </c>
      <c r="Q77" s="37" t="s">
        <v>41</v>
      </c>
      <c r="R77" s="37" t="s">
        <v>42</v>
      </c>
      <c r="S77" s="37" t="s">
        <v>43</v>
      </c>
      <c r="T77" s="37" t="s">
        <v>44</v>
      </c>
      <c r="U77" s="37" t="s">
        <v>45</v>
      </c>
      <c r="V77" s="37" t="s">
        <v>46</v>
      </c>
      <c r="W77" s="37" t="s">
        <v>47</v>
      </c>
      <c r="X77" s="37" t="s">
        <v>48</v>
      </c>
      <c r="Y77" s="37" t="s">
        <v>49</v>
      </c>
      <c r="Z77" s="37" t="s">
        <v>50</v>
      </c>
      <c r="AA77" s="37" t="s">
        <v>51</v>
      </c>
      <c r="AB77" s="37" t="s">
        <v>78</v>
      </c>
      <c r="AC77" s="37" t="s">
        <v>79</v>
      </c>
      <c r="AD77" s="37" t="s">
        <v>144</v>
      </c>
      <c r="AE77" s="37" t="s">
        <v>145</v>
      </c>
      <c r="AF77" s="37" t="s">
        <v>146</v>
      </c>
      <c r="AG77" s="37" t="s">
        <v>147</v>
      </c>
      <c r="AH77" s="37" t="s">
        <v>148</v>
      </c>
      <c r="AI77" s="37" t="s">
        <v>149</v>
      </c>
      <c r="AJ77" s="37" t="s">
        <v>150</v>
      </c>
      <c r="AK77" s="37" t="s">
        <v>151</v>
      </c>
      <c r="AL77" s="114" t="s">
        <v>112</v>
      </c>
    </row>
    <row r="78" spans="2:38" ht="13.5" thickTop="1" x14ac:dyDescent="0.2">
      <c r="B78" s="313" t="s">
        <v>113</v>
      </c>
      <c r="C78" s="314"/>
      <c r="D78" s="314"/>
      <c r="E78" s="315"/>
      <c r="F78" s="115" t="s">
        <v>114</v>
      </c>
      <c r="G78" s="116"/>
      <c r="H78" s="208"/>
      <c r="I78" s="209"/>
      <c r="J78" s="210"/>
      <c r="K78" s="209"/>
      <c r="L78" s="209"/>
      <c r="M78" s="209"/>
      <c r="N78" s="211"/>
      <c r="O78" s="211"/>
      <c r="P78" s="211"/>
      <c r="Q78" s="211"/>
      <c r="R78" s="211"/>
      <c r="S78" s="211"/>
      <c r="T78" s="211"/>
      <c r="U78" s="211"/>
      <c r="V78" s="211"/>
      <c r="W78" s="211"/>
      <c r="X78" s="211"/>
      <c r="Y78" s="211"/>
      <c r="Z78" s="211"/>
      <c r="AA78" s="211"/>
      <c r="AB78" s="211"/>
      <c r="AC78" s="211"/>
      <c r="AD78" s="211"/>
      <c r="AE78" s="211"/>
      <c r="AF78" s="211"/>
      <c r="AG78" s="211"/>
      <c r="AH78" s="209"/>
      <c r="AI78" s="209"/>
      <c r="AJ78" s="209"/>
      <c r="AK78" s="212"/>
      <c r="AL78" s="117"/>
    </row>
    <row r="79" spans="2:38" x14ac:dyDescent="0.2">
      <c r="B79" s="316"/>
      <c r="C79" s="317"/>
      <c r="D79" s="317"/>
      <c r="E79" s="318"/>
      <c r="F79" s="118" t="s">
        <v>115</v>
      </c>
      <c r="G79" s="119"/>
      <c r="H79" s="213"/>
      <c r="I79" s="73"/>
      <c r="J79" s="74"/>
      <c r="K79" s="73"/>
      <c r="L79" s="73"/>
      <c r="M79" s="73"/>
      <c r="N79" s="214"/>
      <c r="O79" s="214"/>
      <c r="P79" s="214"/>
      <c r="Q79" s="214"/>
      <c r="R79" s="214"/>
      <c r="S79" s="214"/>
      <c r="T79" s="214"/>
      <c r="U79" s="214"/>
      <c r="V79" s="214"/>
      <c r="W79" s="214"/>
      <c r="X79" s="214"/>
      <c r="Y79" s="214"/>
      <c r="Z79" s="214"/>
      <c r="AA79" s="214"/>
      <c r="AB79" s="214"/>
      <c r="AC79" s="214"/>
      <c r="AD79" s="214"/>
      <c r="AE79" s="214"/>
      <c r="AF79" s="214"/>
      <c r="AG79" s="214"/>
      <c r="AH79" s="73"/>
      <c r="AI79" s="73"/>
      <c r="AJ79" s="73"/>
      <c r="AK79" s="215"/>
      <c r="AL79" s="120"/>
    </row>
    <row r="80" spans="2:38" x14ac:dyDescent="0.2">
      <c r="B80" s="121" t="s">
        <v>116</v>
      </c>
      <c r="C80" s="100"/>
      <c r="D80" s="100"/>
      <c r="E80" s="100"/>
      <c r="F80" s="100"/>
      <c r="G80" s="101"/>
      <c r="H80" s="122"/>
      <c r="I80" s="123"/>
      <c r="J80" s="124"/>
      <c r="K80" s="124"/>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01"/>
    </row>
    <row r="81" spans="2:38" x14ac:dyDescent="0.2">
      <c r="B81" s="121" t="s">
        <v>117</v>
      </c>
      <c r="C81" s="100"/>
      <c r="D81" s="100"/>
      <c r="E81" s="100"/>
      <c r="F81" s="100"/>
      <c r="G81" s="101"/>
      <c r="H81" s="126"/>
      <c r="I81" s="125"/>
      <c r="J81" s="124"/>
      <c r="K81" s="124"/>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01"/>
    </row>
    <row r="82" spans="2:38" x14ac:dyDescent="0.2">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row>
    <row r="83" spans="2:38" ht="14.25" customHeight="1" x14ac:dyDescent="0.2">
      <c r="B83" s="339" t="s">
        <v>66</v>
      </c>
      <c r="C83" s="339"/>
      <c r="D83" s="339"/>
      <c r="E83" s="339"/>
      <c r="F83" s="339"/>
      <c r="G83" s="339"/>
      <c r="H83" s="339"/>
      <c r="I83" s="339"/>
      <c r="J83" s="339"/>
      <c r="L83" s="127"/>
      <c r="M83" s="127"/>
      <c r="N83" s="128" t="s">
        <v>118</v>
      </c>
      <c r="O83" s="127"/>
      <c r="P83" s="127"/>
      <c r="Q83" s="127"/>
      <c r="R83" s="127"/>
      <c r="S83" s="127"/>
      <c r="T83" s="127"/>
      <c r="U83" s="127"/>
      <c r="V83" s="127"/>
      <c r="W83" s="127"/>
      <c r="X83" s="127"/>
      <c r="Y83" s="127"/>
      <c r="Z83" s="127"/>
      <c r="AA83" s="127"/>
      <c r="AB83" s="127"/>
      <c r="AC83" s="127"/>
      <c r="AD83" s="127"/>
      <c r="AE83" s="127"/>
      <c r="AF83" s="127"/>
      <c r="AG83" s="127"/>
      <c r="AI83" s="127"/>
      <c r="AK83" s="127"/>
    </row>
    <row r="84" spans="2:38" ht="14.25" customHeight="1" x14ac:dyDescent="0.15">
      <c r="B84" s="129" t="s">
        <v>67</v>
      </c>
      <c r="C84" s="130" t="s">
        <v>68</v>
      </c>
      <c r="D84" s="131"/>
      <c r="E84" s="131"/>
      <c r="F84" s="131"/>
      <c r="G84" s="131"/>
      <c r="H84" s="131"/>
      <c r="I84" s="131"/>
      <c r="J84" s="131"/>
      <c r="L84" s="127"/>
      <c r="M84" s="127"/>
      <c r="N84" s="132" t="s">
        <v>119</v>
      </c>
      <c r="O84" s="127"/>
      <c r="P84" s="127"/>
      <c r="Q84" s="127"/>
      <c r="R84" s="127"/>
      <c r="S84" s="127"/>
      <c r="T84" s="127"/>
      <c r="U84" s="127"/>
      <c r="V84" s="127"/>
      <c r="W84" s="127"/>
      <c r="X84" s="127"/>
      <c r="Y84" s="127"/>
      <c r="Z84" s="127"/>
      <c r="AA84" s="127"/>
      <c r="AB84" s="127"/>
      <c r="AC84" s="127"/>
      <c r="AD84" s="127"/>
      <c r="AE84" s="127"/>
      <c r="AF84" s="127"/>
      <c r="AG84" s="127"/>
      <c r="AI84" s="127"/>
      <c r="AK84" s="133"/>
    </row>
    <row r="85" spans="2:38" ht="14.25" customHeight="1" x14ac:dyDescent="0.15">
      <c r="B85" s="129" t="s">
        <v>69</v>
      </c>
      <c r="C85" s="32" t="s">
        <v>74</v>
      </c>
      <c r="D85" s="32"/>
      <c r="E85" s="32"/>
      <c r="H85" s="32"/>
      <c r="I85" s="32"/>
      <c r="J85" s="32"/>
      <c r="L85" s="134"/>
      <c r="M85" s="127"/>
      <c r="N85" s="132" t="s">
        <v>175</v>
      </c>
      <c r="O85" s="127"/>
      <c r="P85" s="127"/>
      <c r="Q85" s="127"/>
      <c r="R85" s="127"/>
      <c r="S85" s="127"/>
      <c r="T85" s="127"/>
      <c r="U85" s="127"/>
      <c r="V85" s="127"/>
      <c r="W85" s="127"/>
      <c r="X85" s="127"/>
      <c r="Y85" s="127"/>
      <c r="Z85" s="127"/>
      <c r="AA85" s="127"/>
      <c r="AB85" s="127"/>
      <c r="AC85" s="127"/>
      <c r="AD85" s="127"/>
      <c r="AE85" s="127"/>
      <c r="AF85" s="127"/>
      <c r="AG85" s="127"/>
      <c r="AI85" s="127"/>
      <c r="AK85" s="133"/>
    </row>
    <row r="86" spans="2:38" x14ac:dyDescent="0.15">
      <c r="B86" s="129" t="s">
        <v>71</v>
      </c>
      <c r="C86" s="32" t="s">
        <v>120</v>
      </c>
      <c r="D86" s="32"/>
      <c r="E86" s="32"/>
      <c r="H86" s="32"/>
      <c r="I86" s="32"/>
      <c r="J86" s="32"/>
      <c r="L86" s="134"/>
      <c r="M86" s="127"/>
      <c r="N86" s="135" t="s">
        <v>176</v>
      </c>
      <c r="O86" s="127"/>
      <c r="P86" s="127"/>
      <c r="Q86" s="127"/>
      <c r="R86" s="127"/>
      <c r="S86" s="127"/>
      <c r="T86" s="127"/>
      <c r="U86" s="127"/>
      <c r="V86" s="127"/>
      <c r="W86" s="127"/>
      <c r="X86" s="127"/>
      <c r="Y86" s="127"/>
      <c r="Z86" s="127"/>
      <c r="AA86" s="127"/>
      <c r="AB86" s="127"/>
      <c r="AC86" s="127"/>
      <c r="AD86" s="127"/>
      <c r="AE86" s="127"/>
      <c r="AF86" s="127"/>
      <c r="AG86" s="127"/>
      <c r="AI86" s="127"/>
      <c r="AK86" s="133"/>
    </row>
    <row r="87" spans="2:38" x14ac:dyDescent="0.15">
      <c r="B87" s="129" t="s">
        <v>73</v>
      </c>
      <c r="C87" s="184" t="s">
        <v>158</v>
      </c>
      <c r="H87" s="32"/>
      <c r="I87" s="32"/>
      <c r="J87" s="32"/>
      <c r="L87" s="134"/>
      <c r="M87" s="98"/>
      <c r="N87" s="136"/>
      <c r="O87" s="312" t="s">
        <v>121</v>
      </c>
      <c r="P87" s="312"/>
      <c r="Q87" s="312"/>
      <c r="R87" s="312"/>
      <c r="S87" s="312"/>
      <c r="T87" s="312"/>
      <c r="U87" s="312"/>
      <c r="V87" s="312"/>
      <c r="W87" s="312"/>
      <c r="X87" s="312"/>
      <c r="Y87" s="312"/>
      <c r="Z87" s="312"/>
      <c r="AA87" s="312"/>
      <c r="AB87" s="312"/>
      <c r="AC87" s="312"/>
      <c r="AD87" s="312"/>
      <c r="AE87" s="312"/>
      <c r="AF87" s="312"/>
      <c r="AG87" s="312"/>
      <c r="AH87" s="312"/>
      <c r="AI87" s="312"/>
      <c r="AJ87" s="312"/>
    </row>
    <row r="88" spans="2:38" x14ac:dyDescent="0.2">
      <c r="B88" s="129" t="s">
        <v>75</v>
      </c>
      <c r="C88" s="32" t="s">
        <v>156</v>
      </c>
      <c r="D88" s="32"/>
      <c r="E88" s="32"/>
      <c r="H88" s="32"/>
      <c r="I88" s="32"/>
      <c r="J88" s="32"/>
      <c r="L88" s="134"/>
      <c r="N88" s="132" t="s">
        <v>122</v>
      </c>
      <c r="AI88" s="98"/>
      <c r="AK88" s="32"/>
    </row>
    <row r="89" spans="2:38" x14ac:dyDescent="0.2">
      <c r="B89" s="129" t="s">
        <v>152</v>
      </c>
      <c r="C89" s="32" t="s">
        <v>181</v>
      </c>
      <c r="D89" s="32"/>
      <c r="E89" s="32"/>
      <c r="H89" s="32"/>
      <c r="I89" s="32"/>
      <c r="J89" s="32"/>
      <c r="L89" s="134"/>
      <c r="N89" s="132" t="s">
        <v>124</v>
      </c>
      <c r="AK89" s="32"/>
    </row>
    <row r="90" spans="2:38" x14ac:dyDescent="0.15">
      <c r="B90" s="129" t="s">
        <v>153</v>
      </c>
      <c r="C90" s="32" t="s">
        <v>123</v>
      </c>
      <c r="D90" s="32"/>
      <c r="E90" s="32"/>
      <c r="H90" s="32"/>
      <c r="I90" s="32"/>
      <c r="J90" s="32"/>
      <c r="N90" s="136" t="s">
        <v>126</v>
      </c>
      <c r="AK90" s="32"/>
    </row>
    <row r="91" spans="2:38" x14ac:dyDescent="0.15">
      <c r="B91" s="129" t="s">
        <v>155</v>
      </c>
      <c r="C91" s="32" t="s">
        <v>173</v>
      </c>
      <c r="D91" s="32"/>
      <c r="E91" s="32"/>
      <c r="H91" s="32"/>
      <c r="I91" s="32"/>
      <c r="J91" s="32"/>
      <c r="N91" s="136" t="s">
        <v>174</v>
      </c>
    </row>
    <row r="92" spans="2:38" x14ac:dyDescent="0.2">
      <c r="C92" s="32"/>
      <c r="D92" s="32"/>
      <c r="E92" s="32"/>
      <c r="H92" s="32"/>
      <c r="I92" s="32"/>
      <c r="J92" s="32"/>
      <c r="N92" s="128" t="s">
        <v>127</v>
      </c>
      <c r="AK92" s="32"/>
    </row>
    <row r="93" spans="2:38" x14ac:dyDescent="0.2">
      <c r="B93" s="129"/>
      <c r="C93" s="32"/>
      <c r="D93" s="32"/>
      <c r="E93" s="32"/>
      <c r="H93" s="32"/>
      <c r="I93" s="32"/>
      <c r="J93" s="32"/>
      <c r="AH93" s="128"/>
    </row>
    <row r="94" spans="2:38" x14ac:dyDescent="0.2">
      <c r="B94" s="129"/>
      <c r="D94" s="32"/>
      <c r="E94" s="32"/>
      <c r="H94" s="32"/>
      <c r="I94" s="32"/>
      <c r="J94" s="32"/>
    </row>
    <row r="95" spans="2:38" x14ac:dyDescent="0.2">
      <c r="B95" s="129"/>
      <c r="C95" s="32"/>
      <c r="D95" s="32"/>
      <c r="E95" s="32"/>
      <c r="H95" s="32"/>
      <c r="I95" s="32"/>
      <c r="J95" s="32"/>
      <c r="AH95" s="137"/>
    </row>
    <row r="96" spans="2:38" x14ac:dyDescent="0.2">
      <c r="B96" s="129"/>
      <c r="C96" s="32"/>
      <c r="D96" s="32"/>
      <c r="E96" s="32"/>
      <c r="H96" s="32"/>
      <c r="I96" s="32"/>
      <c r="J96" s="32"/>
      <c r="AJ96" s="128"/>
    </row>
    <row r="97" spans="2:36" x14ac:dyDescent="0.2">
      <c r="B97" s="129"/>
      <c r="C97" s="32"/>
      <c r="D97" s="32"/>
      <c r="E97" s="32"/>
      <c r="H97" s="32"/>
      <c r="I97" s="32"/>
      <c r="J97" s="32"/>
      <c r="AJ97" s="128"/>
    </row>
    <row r="98" spans="2:36" x14ac:dyDescent="0.2">
      <c r="B98" s="129"/>
      <c r="D98" s="32"/>
      <c r="E98" s="32"/>
      <c r="H98" s="32"/>
      <c r="I98" s="32"/>
      <c r="J98" s="32"/>
    </row>
    <row r="99" spans="2:36" x14ac:dyDescent="0.2">
      <c r="B99" s="129"/>
      <c r="D99" s="32"/>
      <c r="E99" s="32"/>
      <c r="F99" s="32"/>
      <c r="G99" s="32"/>
      <c r="H99" s="32"/>
      <c r="I99" s="32"/>
      <c r="J99" s="32"/>
    </row>
    <row r="100" spans="2:36" x14ac:dyDescent="0.2">
      <c r="B100" s="129"/>
      <c r="C100" s="32"/>
      <c r="D100" s="32"/>
      <c r="E100" s="32"/>
      <c r="F100" s="32"/>
      <c r="G100" s="32"/>
      <c r="H100" s="32"/>
      <c r="I100" s="32"/>
      <c r="J100" s="32"/>
    </row>
    <row r="101" spans="2:36" x14ac:dyDescent="0.2">
      <c r="B101" s="138"/>
      <c r="C101" s="32"/>
      <c r="D101" s="32"/>
      <c r="E101" s="32"/>
      <c r="F101" s="32"/>
      <c r="G101" s="32"/>
      <c r="H101" s="32"/>
      <c r="I101" s="32"/>
      <c r="J101" s="32"/>
    </row>
    <row r="102" spans="2:36" x14ac:dyDescent="0.2">
      <c r="B102" s="138"/>
      <c r="C102" s="32"/>
      <c r="D102" s="32"/>
      <c r="E102" s="32"/>
      <c r="F102" s="32"/>
      <c r="G102" s="32"/>
      <c r="H102" s="32"/>
      <c r="I102" s="32"/>
      <c r="J102" s="32"/>
    </row>
    <row r="103" spans="2:36" x14ac:dyDescent="0.2">
      <c r="B103" s="138"/>
      <c r="C103" s="32"/>
      <c r="D103" s="32"/>
      <c r="E103" s="32"/>
      <c r="F103" s="32"/>
      <c r="G103" s="32"/>
      <c r="H103" s="32"/>
      <c r="I103" s="32"/>
      <c r="J103" s="32"/>
    </row>
    <row r="104" spans="2:36" x14ac:dyDescent="0.2">
      <c r="B104" s="138"/>
      <c r="C104" s="32"/>
      <c r="D104" s="32"/>
      <c r="E104" s="32"/>
      <c r="F104" s="32"/>
      <c r="G104" s="32"/>
      <c r="H104" s="32"/>
      <c r="I104" s="32"/>
      <c r="J104" s="32"/>
    </row>
    <row r="105" spans="2:36" x14ac:dyDescent="0.2">
      <c r="B105" s="138"/>
      <c r="C105" s="32"/>
      <c r="D105" s="32"/>
      <c r="E105" s="32"/>
      <c r="F105" s="32"/>
      <c r="G105" s="32"/>
      <c r="H105" s="32"/>
      <c r="I105" s="32"/>
      <c r="J105" s="32"/>
    </row>
  </sheetData>
  <mergeCells count="15">
    <mergeCell ref="B3:F3"/>
    <mergeCell ref="AL3:AL4"/>
    <mergeCell ref="B4:F4"/>
    <mergeCell ref="D11:F13"/>
    <mergeCell ref="B83:J83"/>
    <mergeCell ref="O87:AJ87"/>
    <mergeCell ref="B78:E79"/>
    <mergeCell ref="D14:F16"/>
    <mergeCell ref="D8:F10"/>
    <mergeCell ref="C19:F19"/>
    <mergeCell ref="C20:F25"/>
    <mergeCell ref="C26:F28"/>
    <mergeCell ref="C29:F29"/>
    <mergeCell ref="C33:F33"/>
    <mergeCell ref="C31:F32"/>
  </mergeCells>
  <phoneticPr fontId="5"/>
  <pageMargins left="0.35433070866141736" right="0.27559055118110237" top="0.59055118110236227" bottom="0.31496062992125984" header="0.51181102362204722" footer="0.23622047244094491"/>
  <pageSetup paperSize="9" scale="22" orientation="portrait" r:id="rId1"/>
  <headerFooter alignWithMargins="0"/>
  <rowBreaks count="1" manualBreakCount="1">
    <brk id="63"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BD4B2-951C-48A2-BF57-80F25C6710BD}">
  <sheetPr>
    <pageSetUpPr fitToPage="1"/>
  </sheetPr>
  <dimension ref="A1:AK73"/>
  <sheetViews>
    <sheetView showGridLines="0" view="pageBreakPreview" zoomScale="70" zoomScaleNormal="100" zoomScaleSheetLayoutView="70" workbookViewId="0">
      <selection activeCell="G27" sqref="G27"/>
    </sheetView>
  </sheetViews>
  <sheetFormatPr defaultRowHeight="13" x14ac:dyDescent="0.2"/>
  <cols>
    <col min="1" max="1" width="2.36328125" style="139" customWidth="1"/>
    <col min="2" max="2" width="6.90625" style="139" customWidth="1"/>
    <col min="3" max="4" width="4.36328125" style="139" customWidth="1"/>
    <col min="5" max="5" width="36.90625" style="139" customWidth="1"/>
    <col min="6" max="6" width="25.453125" style="139" customWidth="1"/>
    <col min="7" max="46" width="11.90625" style="139" customWidth="1"/>
    <col min="47" max="267" width="8.90625" style="139"/>
    <col min="268" max="268" width="2.36328125" style="139" customWidth="1"/>
    <col min="269" max="269" width="5" style="139" customWidth="1"/>
    <col min="270" max="271" width="4.36328125" style="139" customWidth="1"/>
    <col min="272" max="272" width="14.453125" style="139" customWidth="1"/>
    <col min="273" max="273" width="32.08984375" style="139" customWidth="1"/>
    <col min="274" max="302" width="11.90625" style="139" customWidth="1"/>
    <col min="303" max="523" width="8.90625" style="139"/>
    <col min="524" max="524" width="2.36328125" style="139" customWidth="1"/>
    <col min="525" max="525" width="5" style="139" customWidth="1"/>
    <col min="526" max="527" width="4.36328125" style="139" customWidth="1"/>
    <col min="528" max="528" width="14.453125" style="139" customWidth="1"/>
    <col min="529" max="529" width="32.08984375" style="139" customWidth="1"/>
    <col min="530" max="558" width="11.90625" style="139" customWidth="1"/>
    <col min="559" max="779" width="8.90625" style="139"/>
    <col min="780" max="780" width="2.36328125" style="139" customWidth="1"/>
    <col min="781" max="781" width="5" style="139" customWidth="1"/>
    <col min="782" max="783" width="4.36328125" style="139" customWidth="1"/>
    <col min="784" max="784" width="14.453125" style="139" customWidth="1"/>
    <col min="785" max="785" width="32.08984375" style="139" customWidth="1"/>
    <col min="786" max="814" width="11.90625" style="139" customWidth="1"/>
    <col min="815" max="1035" width="8.90625" style="139"/>
    <col min="1036" max="1036" width="2.36328125" style="139" customWidth="1"/>
    <col min="1037" max="1037" width="5" style="139" customWidth="1"/>
    <col min="1038" max="1039" width="4.36328125" style="139" customWidth="1"/>
    <col min="1040" max="1040" width="14.453125" style="139" customWidth="1"/>
    <col min="1041" max="1041" width="32.08984375" style="139" customWidth="1"/>
    <col min="1042" max="1070" width="11.90625" style="139" customWidth="1"/>
    <col min="1071" max="1291" width="8.90625" style="139"/>
    <col min="1292" max="1292" width="2.36328125" style="139" customWidth="1"/>
    <col min="1293" max="1293" width="5" style="139" customWidth="1"/>
    <col min="1294" max="1295" width="4.36328125" style="139" customWidth="1"/>
    <col min="1296" max="1296" width="14.453125" style="139" customWidth="1"/>
    <col min="1297" max="1297" width="32.08984375" style="139" customWidth="1"/>
    <col min="1298" max="1326" width="11.90625" style="139" customWidth="1"/>
    <col min="1327" max="1547" width="8.90625" style="139"/>
    <col min="1548" max="1548" width="2.36328125" style="139" customWidth="1"/>
    <col min="1549" max="1549" width="5" style="139" customWidth="1"/>
    <col min="1550" max="1551" width="4.36328125" style="139" customWidth="1"/>
    <col min="1552" max="1552" width="14.453125" style="139" customWidth="1"/>
    <col min="1553" max="1553" width="32.08984375" style="139" customWidth="1"/>
    <col min="1554" max="1582" width="11.90625" style="139" customWidth="1"/>
    <col min="1583" max="1803" width="8.90625" style="139"/>
    <col min="1804" max="1804" width="2.36328125" style="139" customWidth="1"/>
    <col min="1805" max="1805" width="5" style="139" customWidth="1"/>
    <col min="1806" max="1807" width="4.36328125" style="139" customWidth="1"/>
    <col min="1808" max="1808" width="14.453125" style="139" customWidth="1"/>
    <col min="1809" max="1809" width="32.08984375" style="139" customWidth="1"/>
    <col min="1810" max="1838" width="11.90625" style="139" customWidth="1"/>
    <col min="1839" max="2059" width="8.90625" style="139"/>
    <col min="2060" max="2060" width="2.36328125" style="139" customWidth="1"/>
    <col min="2061" max="2061" width="5" style="139" customWidth="1"/>
    <col min="2062" max="2063" width="4.36328125" style="139" customWidth="1"/>
    <col min="2064" max="2064" width="14.453125" style="139" customWidth="1"/>
    <col min="2065" max="2065" width="32.08984375" style="139" customWidth="1"/>
    <col min="2066" max="2094" width="11.90625" style="139" customWidth="1"/>
    <col min="2095" max="2315" width="8.90625" style="139"/>
    <col min="2316" max="2316" width="2.36328125" style="139" customWidth="1"/>
    <col min="2317" max="2317" width="5" style="139" customWidth="1"/>
    <col min="2318" max="2319" width="4.36328125" style="139" customWidth="1"/>
    <col min="2320" max="2320" width="14.453125" style="139" customWidth="1"/>
    <col min="2321" max="2321" width="32.08984375" style="139" customWidth="1"/>
    <col min="2322" max="2350" width="11.90625" style="139" customWidth="1"/>
    <col min="2351" max="2571" width="8.90625" style="139"/>
    <col min="2572" max="2572" width="2.36328125" style="139" customWidth="1"/>
    <col min="2573" max="2573" width="5" style="139" customWidth="1"/>
    <col min="2574" max="2575" width="4.36328125" style="139" customWidth="1"/>
    <col min="2576" max="2576" width="14.453125" style="139" customWidth="1"/>
    <col min="2577" max="2577" width="32.08984375" style="139" customWidth="1"/>
    <col min="2578" max="2606" width="11.90625" style="139" customWidth="1"/>
    <col min="2607" max="2827" width="8.90625" style="139"/>
    <col min="2828" max="2828" width="2.36328125" style="139" customWidth="1"/>
    <col min="2829" max="2829" width="5" style="139" customWidth="1"/>
    <col min="2830" max="2831" width="4.36328125" style="139" customWidth="1"/>
    <col min="2832" max="2832" width="14.453125" style="139" customWidth="1"/>
    <col min="2833" max="2833" width="32.08984375" style="139" customWidth="1"/>
    <col min="2834" max="2862" width="11.90625" style="139" customWidth="1"/>
    <col min="2863" max="3083" width="8.90625" style="139"/>
    <col min="3084" max="3084" width="2.36328125" style="139" customWidth="1"/>
    <col min="3085" max="3085" width="5" style="139" customWidth="1"/>
    <col min="3086" max="3087" width="4.36328125" style="139" customWidth="1"/>
    <col min="3088" max="3088" width="14.453125" style="139" customWidth="1"/>
    <col min="3089" max="3089" width="32.08984375" style="139" customWidth="1"/>
    <col min="3090" max="3118" width="11.90625" style="139" customWidth="1"/>
    <col min="3119" max="3339" width="8.90625" style="139"/>
    <col min="3340" max="3340" width="2.36328125" style="139" customWidth="1"/>
    <col min="3341" max="3341" width="5" style="139" customWidth="1"/>
    <col min="3342" max="3343" width="4.36328125" style="139" customWidth="1"/>
    <col min="3344" max="3344" width="14.453125" style="139" customWidth="1"/>
    <col min="3345" max="3345" width="32.08984375" style="139" customWidth="1"/>
    <col min="3346" max="3374" width="11.90625" style="139" customWidth="1"/>
    <col min="3375" max="3595" width="8.90625" style="139"/>
    <col min="3596" max="3596" width="2.36328125" style="139" customWidth="1"/>
    <col min="3597" max="3597" width="5" style="139" customWidth="1"/>
    <col min="3598" max="3599" width="4.36328125" style="139" customWidth="1"/>
    <col min="3600" max="3600" width="14.453125" style="139" customWidth="1"/>
    <col min="3601" max="3601" width="32.08984375" style="139" customWidth="1"/>
    <col min="3602" max="3630" width="11.90625" style="139" customWidth="1"/>
    <col min="3631" max="3851" width="8.90625" style="139"/>
    <col min="3852" max="3852" width="2.36328125" style="139" customWidth="1"/>
    <col min="3853" max="3853" width="5" style="139" customWidth="1"/>
    <col min="3854" max="3855" width="4.36328125" style="139" customWidth="1"/>
    <col min="3856" max="3856" width="14.453125" style="139" customWidth="1"/>
    <col min="3857" max="3857" width="32.08984375" style="139" customWidth="1"/>
    <col min="3858" max="3886" width="11.90625" style="139" customWidth="1"/>
    <col min="3887" max="4107" width="8.90625" style="139"/>
    <col min="4108" max="4108" width="2.36328125" style="139" customWidth="1"/>
    <col min="4109" max="4109" width="5" style="139" customWidth="1"/>
    <col min="4110" max="4111" width="4.36328125" style="139" customWidth="1"/>
    <col min="4112" max="4112" width="14.453125" style="139" customWidth="1"/>
    <col min="4113" max="4113" width="32.08984375" style="139" customWidth="1"/>
    <col min="4114" max="4142" width="11.90625" style="139" customWidth="1"/>
    <col min="4143" max="4363" width="8.90625" style="139"/>
    <col min="4364" max="4364" width="2.36328125" style="139" customWidth="1"/>
    <col min="4365" max="4365" width="5" style="139" customWidth="1"/>
    <col min="4366" max="4367" width="4.36328125" style="139" customWidth="1"/>
    <col min="4368" max="4368" width="14.453125" style="139" customWidth="1"/>
    <col min="4369" max="4369" width="32.08984375" style="139" customWidth="1"/>
    <col min="4370" max="4398" width="11.90625" style="139" customWidth="1"/>
    <col min="4399" max="4619" width="8.90625" style="139"/>
    <col min="4620" max="4620" width="2.36328125" style="139" customWidth="1"/>
    <col min="4621" max="4621" width="5" style="139" customWidth="1"/>
    <col min="4622" max="4623" width="4.36328125" style="139" customWidth="1"/>
    <col min="4624" max="4624" width="14.453125" style="139" customWidth="1"/>
    <col min="4625" max="4625" width="32.08984375" style="139" customWidth="1"/>
    <col min="4626" max="4654" width="11.90625" style="139" customWidth="1"/>
    <col min="4655" max="4875" width="8.90625" style="139"/>
    <col min="4876" max="4876" width="2.36328125" style="139" customWidth="1"/>
    <col min="4877" max="4877" width="5" style="139" customWidth="1"/>
    <col min="4878" max="4879" width="4.36328125" style="139" customWidth="1"/>
    <col min="4880" max="4880" width="14.453125" style="139" customWidth="1"/>
    <col min="4881" max="4881" width="32.08984375" style="139" customWidth="1"/>
    <col min="4882" max="4910" width="11.90625" style="139" customWidth="1"/>
    <col min="4911" max="5131" width="8.90625" style="139"/>
    <col min="5132" max="5132" width="2.36328125" style="139" customWidth="1"/>
    <col min="5133" max="5133" width="5" style="139" customWidth="1"/>
    <col min="5134" max="5135" width="4.36328125" style="139" customWidth="1"/>
    <col min="5136" max="5136" width="14.453125" style="139" customWidth="1"/>
    <col min="5137" max="5137" width="32.08984375" style="139" customWidth="1"/>
    <col min="5138" max="5166" width="11.90625" style="139" customWidth="1"/>
    <col min="5167" max="5387" width="8.90625" style="139"/>
    <col min="5388" max="5388" width="2.36328125" style="139" customWidth="1"/>
    <col min="5389" max="5389" width="5" style="139" customWidth="1"/>
    <col min="5390" max="5391" width="4.36328125" style="139" customWidth="1"/>
    <col min="5392" max="5392" width="14.453125" style="139" customWidth="1"/>
    <col min="5393" max="5393" width="32.08984375" style="139" customWidth="1"/>
    <col min="5394" max="5422" width="11.90625" style="139" customWidth="1"/>
    <col min="5423" max="5643" width="8.90625" style="139"/>
    <col min="5644" max="5644" width="2.36328125" style="139" customWidth="1"/>
    <col min="5645" max="5645" width="5" style="139" customWidth="1"/>
    <col min="5646" max="5647" width="4.36328125" style="139" customWidth="1"/>
    <col min="5648" max="5648" width="14.453125" style="139" customWidth="1"/>
    <col min="5649" max="5649" width="32.08984375" style="139" customWidth="1"/>
    <col min="5650" max="5678" width="11.90625" style="139" customWidth="1"/>
    <col min="5679" max="5899" width="8.90625" style="139"/>
    <col min="5900" max="5900" width="2.36328125" style="139" customWidth="1"/>
    <col min="5901" max="5901" width="5" style="139" customWidth="1"/>
    <col min="5902" max="5903" width="4.36328125" style="139" customWidth="1"/>
    <col min="5904" max="5904" width="14.453125" style="139" customWidth="1"/>
    <col min="5905" max="5905" width="32.08984375" style="139" customWidth="1"/>
    <col min="5906" max="5934" width="11.90625" style="139" customWidth="1"/>
    <col min="5935" max="6155" width="8.90625" style="139"/>
    <col min="6156" max="6156" width="2.36328125" style="139" customWidth="1"/>
    <col min="6157" max="6157" width="5" style="139" customWidth="1"/>
    <col min="6158" max="6159" width="4.36328125" style="139" customWidth="1"/>
    <col min="6160" max="6160" width="14.453125" style="139" customWidth="1"/>
    <col min="6161" max="6161" width="32.08984375" style="139" customWidth="1"/>
    <col min="6162" max="6190" width="11.90625" style="139" customWidth="1"/>
    <col min="6191" max="6411" width="8.90625" style="139"/>
    <col min="6412" max="6412" width="2.36328125" style="139" customWidth="1"/>
    <col min="6413" max="6413" width="5" style="139" customWidth="1"/>
    <col min="6414" max="6415" width="4.36328125" style="139" customWidth="1"/>
    <col min="6416" max="6416" width="14.453125" style="139" customWidth="1"/>
    <col min="6417" max="6417" width="32.08984375" style="139" customWidth="1"/>
    <col min="6418" max="6446" width="11.90625" style="139" customWidth="1"/>
    <col min="6447" max="6667" width="8.90625" style="139"/>
    <col min="6668" max="6668" width="2.36328125" style="139" customWidth="1"/>
    <col min="6669" max="6669" width="5" style="139" customWidth="1"/>
    <col min="6670" max="6671" width="4.36328125" style="139" customWidth="1"/>
    <col min="6672" max="6672" width="14.453125" style="139" customWidth="1"/>
    <col min="6673" max="6673" width="32.08984375" style="139" customWidth="1"/>
    <col min="6674" max="6702" width="11.90625" style="139" customWidth="1"/>
    <col min="6703" max="6923" width="8.90625" style="139"/>
    <col min="6924" max="6924" width="2.36328125" style="139" customWidth="1"/>
    <col min="6925" max="6925" width="5" style="139" customWidth="1"/>
    <col min="6926" max="6927" width="4.36328125" style="139" customWidth="1"/>
    <col min="6928" max="6928" width="14.453125" style="139" customWidth="1"/>
    <col min="6929" max="6929" width="32.08984375" style="139" customWidth="1"/>
    <col min="6930" max="6958" width="11.90625" style="139" customWidth="1"/>
    <col min="6959" max="7179" width="8.90625" style="139"/>
    <col min="7180" max="7180" width="2.36328125" style="139" customWidth="1"/>
    <col min="7181" max="7181" width="5" style="139" customWidth="1"/>
    <col min="7182" max="7183" width="4.36328125" style="139" customWidth="1"/>
    <col min="7184" max="7184" width="14.453125" style="139" customWidth="1"/>
    <col min="7185" max="7185" width="32.08984375" style="139" customWidth="1"/>
    <col min="7186" max="7214" width="11.90625" style="139" customWidth="1"/>
    <col min="7215" max="7435" width="8.90625" style="139"/>
    <col min="7436" max="7436" width="2.36328125" style="139" customWidth="1"/>
    <col min="7437" max="7437" width="5" style="139" customWidth="1"/>
    <col min="7438" max="7439" width="4.36328125" style="139" customWidth="1"/>
    <col min="7440" max="7440" width="14.453125" style="139" customWidth="1"/>
    <col min="7441" max="7441" width="32.08984375" style="139" customWidth="1"/>
    <col min="7442" max="7470" width="11.90625" style="139" customWidth="1"/>
    <col min="7471" max="7691" width="8.90625" style="139"/>
    <col min="7692" max="7692" width="2.36328125" style="139" customWidth="1"/>
    <col min="7693" max="7693" width="5" style="139" customWidth="1"/>
    <col min="7694" max="7695" width="4.36328125" style="139" customWidth="1"/>
    <col min="7696" max="7696" width="14.453125" style="139" customWidth="1"/>
    <col min="7697" max="7697" width="32.08984375" style="139" customWidth="1"/>
    <col min="7698" max="7726" width="11.90625" style="139" customWidth="1"/>
    <col min="7727" max="7947" width="8.90625" style="139"/>
    <col min="7948" max="7948" width="2.36328125" style="139" customWidth="1"/>
    <col min="7949" max="7949" width="5" style="139" customWidth="1"/>
    <col min="7950" max="7951" width="4.36328125" style="139" customWidth="1"/>
    <col min="7952" max="7952" width="14.453125" style="139" customWidth="1"/>
    <col min="7953" max="7953" width="32.08984375" style="139" customWidth="1"/>
    <col min="7954" max="7982" width="11.90625" style="139" customWidth="1"/>
    <col min="7983" max="8203" width="8.90625" style="139"/>
    <col min="8204" max="8204" width="2.36328125" style="139" customWidth="1"/>
    <col min="8205" max="8205" width="5" style="139" customWidth="1"/>
    <col min="8206" max="8207" width="4.36328125" style="139" customWidth="1"/>
    <col min="8208" max="8208" width="14.453125" style="139" customWidth="1"/>
    <col min="8209" max="8209" width="32.08984375" style="139" customWidth="1"/>
    <col min="8210" max="8238" width="11.90625" style="139" customWidth="1"/>
    <col min="8239" max="8459" width="8.90625" style="139"/>
    <col min="8460" max="8460" width="2.36328125" style="139" customWidth="1"/>
    <col min="8461" max="8461" width="5" style="139" customWidth="1"/>
    <col min="8462" max="8463" width="4.36328125" style="139" customWidth="1"/>
    <col min="8464" max="8464" width="14.453125" style="139" customWidth="1"/>
    <col min="8465" max="8465" width="32.08984375" style="139" customWidth="1"/>
    <col min="8466" max="8494" width="11.90625" style="139" customWidth="1"/>
    <col min="8495" max="8715" width="8.90625" style="139"/>
    <col min="8716" max="8716" width="2.36328125" style="139" customWidth="1"/>
    <col min="8717" max="8717" width="5" style="139" customWidth="1"/>
    <col min="8718" max="8719" width="4.36328125" style="139" customWidth="1"/>
    <col min="8720" max="8720" width="14.453125" style="139" customWidth="1"/>
    <col min="8721" max="8721" width="32.08984375" style="139" customWidth="1"/>
    <col min="8722" max="8750" width="11.90625" style="139" customWidth="1"/>
    <col min="8751" max="8971" width="8.90625" style="139"/>
    <col min="8972" max="8972" width="2.36328125" style="139" customWidth="1"/>
    <col min="8973" max="8973" width="5" style="139" customWidth="1"/>
    <col min="8974" max="8975" width="4.36328125" style="139" customWidth="1"/>
    <col min="8976" max="8976" width="14.453125" style="139" customWidth="1"/>
    <col min="8977" max="8977" width="32.08984375" style="139" customWidth="1"/>
    <col min="8978" max="9006" width="11.90625" style="139" customWidth="1"/>
    <col min="9007" max="9227" width="8.90625" style="139"/>
    <col min="9228" max="9228" width="2.36328125" style="139" customWidth="1"/>
    <col min="9229" max="9229" width="5" style="139" customWidth="1"/>
    <col min="9230" max="9231" width="4.36328125" style="139" customWidth="1"/>
    <col min="9232" max="9232" width="14.453125" style="139" customWidth="1"/>
    <col min="9233" max="9233" width="32.08984375" style="139" customWidth="1"/>
    <col min="9234" max="9262" width="11.90625" style="139" customWidth="1"/>
    <col min="9263" max="9483" width="8.90625" style="139"/>
    <col min="9484" max="9484" width="2.36328125" style="139" customWidth="1"/>
    <col min="9485" max="9485" width="5" style="139" customWidth="1"/>
    <col min="9486" max="9487" width="4.36328125" style="139" customWidth="1"/>
    <col min="9488" max="9488" width="14.453125" style="139" customWidth="1"/>
    <col min="9489" max="9489" width="32.08984375" style="139" customWidth="1"/>
    <col min="9490" max="9518" width="11.90625" style="139" customWidth="1"/>
    <col min="9519" max="9739" width="8.90625" style="139"/>
    <col min="9740" max="9740" width="2.36328125" style="139" customWidth="1"/>
    <col min="9741" max="9741" width="5" style="139" customWidth="1"/>
    <col min="9742" max="9743" width="4.36328125" style="139" customWidth="1"/>
    <col min="9744" max="9744" width="14.453125" style="139" customWidth="1"/>
    <col min="9745" max="9745" width="32.08984375" style="139" customWidth="1"/>
    <col min="9746" max="9774" width="11.90625" style="139" customWidth="1"/>
    <col min="9775" max="9995" width="8.90625" style="139"/>
    <col min="9996" max="9996" width="2.36328125" style="139" customWidth="1"/>
    <col min="9997" max="9997" width="5" style="139" customWidth="1"/>
    <col min="9998" max="9999" width="4.36328125" style="139" customWidth="1"/>
    <col min="10000" max="10000" width="14.453125" style="139" customWidth="1"/>
    <col min="10001" max="10001" width="32.08984375" style="139" customWidth="1"/>
    <col min="10002" max="10030" width="11.90625" style="139" customWidth="1"/>
    <col min="10031" max="10251" width="8.90625" style="139"/>
    <col min="10252" max="10252" width="2.36328125" style="139" customWidth="1"/>
    <col min="10253" max="10253" width="5" style="139" customWidth="1"/>
    <col min="10254" max="10255" width="4.36328125" style="139" customWidth="1"/>
    <col min="10256" max="10256" width="14.453125" style="139" customWidth="1"/>
    <col min="10257" max="10257" width="32.08984375" style="139" customWidth="1"/>
    <col min="10258" max="10286" width="11.90625" style="139" customWidth="1"/>
    <col min="10287" max="10507" width="8.90625" style="139"/>
    <col min="10508" max="10508" width="2.36328125" style="139" customWidth="1"/>
    <col min="10509" max="10509" width="5" style="139" customWidth="1"/>
    <col min="10510" max="10511" width="4.36328125" style="139" customWidth="1"/>
    <col min="10512" max="10512" width="14.453125" style="139" customWidth="1"/>
    <col min="10513" max="10513" width="32.08984375" style="139" customWidth="1"/>
    <col min="10514" max="10542" width="11.90625" style="139" customWidth="1"/>
    <col min="10543" max="10763" width="8.90625" style="139"/>
    <col min="10764" max="10764" width="2.36328125" style="139" customWidth="1"/>
    <col min="10765" max="10765" width="5" style="139" customWidth="1"/>
    <col min="10766" max="10767" width="4.36328125" style="139" customWidth="1"/>
    <col min="10768" max="10768" width="14.453125" style="139" customWidth="1"/>
    <col min="10769" max="10769" width="32.08984375" style="139" customWidth="1"/>
    <col min="10770" max="10798" width="11.90625" style="139" customWidth="1"/>
    <col min="10799" max="11019" width="8.90625" style="139"/>
    <col min="11020" max="11020" width="2.36328125" style="139" customWidth="1"/>
    <col min="11021" max="11021" width="5" style="139" customWidth="1"/>
    <col min="11022" max="11023" width="4.36328125" style="139" customWidth="1"/>
    <col min="11024" max="11024" width="14.453125" style="139" customWidth="1"/>
    <col min="11025" max="11025" width="32.08984375" style="139" customWidth="1"/>
    <col min="11026" max="11054" width="11.90625" style="139" customWidth="1"/>
    <col min="11055" max="11275" width="8.90625" style="139"/>
    <col min="11276" max="11276" width="2.36328125" style="139" customWidth="1"/>
    <col min="11277" max="11277" width="5" style="139" customWidth="1"/>
    <col min="11278" max="11279" width="4.36328125" style="139" customWidth="1"/>
    <col min="11280" max="11280" width="14.453125" style="139" customWidth="1"/>
    <col min="11281" max="11281" width="32.08984375" style="139" customWidth="1"/>
    <col min="11282" max="11310" width="11.90625" style="139" customWidth="1"/>
    <col min="11311" max="11531" width="8.90625" style="139"/>
    <col min="11532" max="11532" width="2.36328125" style="139" customWidth="1"/>
    <col min="11533" max="11533" width="5" style="139" customWidth="1"/>
    <col min="11534" max="11535" width="4.36328125" style="139" customWidth="1"/>
    <col min="11536" max="11536" width="14.453125" style="139" customWidth="1"/>
    <col min="11537" max="11537" width="32.08984375" style="139" customWidth="1"/>
    <col min="11538" max="11566" width="11.90625" style="139" customWidth="1"/>
    <col min="11567" max="11787" width="8.90625" style="139"/>
    <col min="11788" max="11788" width="2.36328125" style="139" customWidth="1"/>
    <col min="11789" max="11789" width="5" style="139" customWidth="1"/>
    <col min="11790" max="11791" width="4.36328125" style="139" customWidth="1"/>
    <col min="11792" max="11792" width="14.453125" style="139" customWidth="1"/>
    <col min="11793" max="11793" width="32.08984375" style="139" customWidth="1"/>
    <col min="11794" max="11822" width="11.90625" style="139" customWidth="1"/>
    <col min="11823" max="12043" width="8.90625" style="139"/>
    <col min="12044" max="12044" width="2.36328125" style="139" customWidth="1"/>
    <col min="12045" max="12045" width="5" style="139" customWidth="1"/>
    <col min="12046" max="12047" width="4.36328125" style="139" customWidth="1"/>
    <col min="12048" max="12048" width="14.453125" style="139" customWidth="1"/>
    <col min="12049" max="12049" width="32.08984375" style="139" customWidth="1"/>
    <col min="12050" max="12078" width="11.90625" style="139" customWidth="1"/>
    <col min="12079" max="12299" width="8.90625" style="139"/>
    <col min="12300" max="12300" width="2.36328125" style="139" customWidth="1"/>
    <col min="12301" max="12301" width="5" style="139" customWidth="1"/>
    <col min="12302" max="12303" width="4.36328125" style="139" customWidth="1"/>
    <col min="12304" max="12304" width="14.453125" style="139" customWidth="1"/>
    <col min="12305" max="12305" width="32.08984375" style="139" customWidth="1"/>
    <col min="12306" max="12334" width="11.90625" style="139" customWidth="1"/>
    <col min="12335" max="12555" width="8.90625" style="139"/>
    <col min="12556" max="12556" width="2.36328125" style="139" customWidth="1"/>
    <col min="12557" max="12557" width="5" style="139" customWidth="1"/>
    <col min="12558" max="12559" width="4.36328125" style="139" customWidth="1"/>
    <col min="12560" max="12560" width="14.453125" style="139" customWidth="1"/>
    <col min="12561" max="12561" width="32.08984375" style="139" customWidth="1"/>
    <col min="12562" max="12590" width="11.90625" style="139" customWidth="1"/>
    <col min="12591" max="12811" width="8.90625" style="139"/>
    <col min="12812" max="12812" width="2.36328125" style="139" customWidth="1"/>
    <col min="12813" max="12813" width="5" style="139" customWidth="1"/>
    <col min="12814" max="12815" width="4.36328125" style="139" customWidth="1"/>
    <col min="12816" max="12816" width="14.453125" style="139" customWidth="1"/>
    <col min="12817" max="12817" width="32.08984375" style="139" customWidth="1"/>
    <col min="12818" max="12846" width="11.90625" style="139" customWidth="1"/>
    <col min="12847" max="13067" width="8.90625" style="139"/>
    <col min="13068" max="13068" width="2.36328125" style="139" customWidth="1"/>
    <col min="13069" max="13069" width="5" style="139" customWidth="1"/>
    <col min="13070" max="13071" width="4.36328125" style="139" customWidth="1"/>
    <col min="13072" max="13072" width="14.453125" style="139" customWidth="1"/>
    <col min="13073" max="13073" width="32.08984375" style="139" customWidth="1"/>
    <col min="13074" max="13102" width="11.90625" style="139" customWidth="1"/>
    <col min="13103" max="13323" width="8.90625" style="139"/>
    <col min="13324" max="13324" width="2.36328125" style="139" customWidth="1"/>
    <col min="13325" max="13325" width="5" style="139" customWidth="1"/>
    <col min="13326" max="13327" width="4.36328125" style="139" customWidth="1"/>
    <col min="13328" max="13328" width="14.453125" style="139" customWidth="1"/>
    <col min="13329" max="13329" width="32.08984375" style="139" customWidth="1"/>
    <col min="13330" max="13358" width="11.90625" style="139" customWidth="1"/>
    <col min="13359" max="13579" width="8.90625" style="139"/>
    <col min="13580" max="13580" width="2.36328125" style="139" customWidth="1"/>
    <col min="13581" max="13581" width="5" style="139" customWidth="1"/>
    <col min="13582" max="13583" width="4.36328125" style="139" customWidth="1"/>
    <col min="13584" max="13584" width="14.453125" style="139" customWidth="1"/>
    <col min="13585" max="13585" width="32.08984375" style="139" customWidth="1"/>
    <col min="13586" max="13614" width="11.90625" style="139" customWidth="1"/>
    <col min="13615" max="13835" width="8.90625" style="139"/>
    <col min="13836" max="13836" width="2.36328125" style="139" customWidth="1"/>
    <col min="13837" max="13837" width="5" style="139" customWidth="1"/>
    <col min="13838" max="13839" width="4.36328125" style="139" customWidth="1"/>
    <col min="13840" max="13840" width="14.453125" style="139" customWidth="1"/>
    <col min="13841" max="13841" width="32.08984375" style="139" customWidth="1"/>
    <col min="13842" max="13870" width="11.90625" style="139" customWidth="1"/>
    <col min="13871" max="14091" width="8.90625" style="139"/>
    <col min="14092" max="14092" width="2.36328125" style="139" customWidth="1"/>
    <col min="14093" max="14093" width="5" style="139" customWidth="1"/>
    <col min="14094" max="14095" width="4.36328125" style="139" customWidth="1"/>
    <col min="14096" max="14096" width="14.453125" style="139" customWidth="1"/>
    <col min="14097" max="14097" width="32.08984375" style="139" customWidth="1"/>
    <col min="14098" max="14126" width="11.90625" style="139" customWidth="1"/>
    <col min="14127" max="14347" width="8.90625" style="139"/>
    <col min="14348" max="14348" width="2.36328125" style="139" customWidth="1"/>
    <col min="14349" max="14349" width="5" style="139" customWidth="1"/>
    <col min="14350" max="14351" width="4.36328125" style="139" customWidth="1"/>
    <col min="14352" max="14352" width="14.453125" style="139" customWidth="1"/>
    <col min="14353" max="14353" width="32.08984375" style="139" customWidth="1"/>
    <col min="14354" max="14382" width="11.90625" style="139" customWidth="1"/>
    <col min="14383" max="14603" width="8.90625" style="139"/>
    <col min="14604" max="14604" width="2.36328125" style="139" customWidth="1"/>
    <col min="14605" max="14605" width="5" style="139" customWidth="1"/>
    <col min="14606" max="14607" width="4.36328125" style="139" customWidth="1"/>
    <col min="14608" max="14608" width="14.453125" style="139" customWidth="1"/>
    <col min="14609" max="14609" width="32.08984375" style="139" customWidth="1"/>
    <col min="14610" max="14638" width="11.90625" style="139" customWidth="1"/>
    <col min="14639" max="14859" width="8.90625" style="139"/>
    <col min="14860" max="14860" width="2.36328125" style="139" customWidth="1"/>
    <col min="14861" max="14861" width="5" style="139" customWidth="1"/>
    <col min="14862" max="14863" width="4.36328125" style="139" customWidth="1"/>
    <col min="14864" max="14864" width="14.453125" style="139" customWidth="1"/>
    <col min="14865" max="14865" width="32.08984375" style="139" customWidth="1"/>
    <col min="14866" max="14894" width="11.90625" style="139" customWidth="1"/>
    <col min="14895" max="15115" width="8.90625" style="139"/>
    <col min="15116" max="15116" width="2.36328125" style="139" customWidth="1"/>
    <col min="15117" max="15117" width="5" style="139" customWidth="1"/>
    <col min="15118" max="15119" width="4.36328125" style="139" customWidth="1"/>
    <col min="15120" max="15120" width="14.453125" style="139" customWidth="1"/>
    <col min="15121" max="15121" width="32.08984375" style="139" customWidth="1"/>
    <col min="15122" max="15150" width="11.90625" style="139" customWidth="1"/>
    <col min="15151" max="15371" width="8.90625" style="139"/>
    <col min="15372" max="15372" width="2.36328125" style="139" customWidth="1"/>
    <col min="15373" max="15373" width="5" style="139" customWidth="1"/>
    <col min="15374" max="15375" width="4.36328125" style="139" customWidth="1"/>
    <col min="15376" max="15376" width="14.453125" style="139" customWidth="1"/>
    <col min="15377" max="15377" width="32.08984375" style="139" customWidth="1"/>
    <col min="15378" max="15406" width="11.90625" style="139" customWidth="1"/>
    <col min="15407" max="15627" width="8.90625" style="139"/>
    <col min="15628" max="15628" width="2.36328125" style="139" customWidth="1"/>
    <col min="15629" max="15629" width="5" style="139" customWidth="1"/>
    <col min="15630" max="15631" width="4.36328125" style="139" customWidth="1"/>
    <col min="15632" max="15632" width="14.453125" style="139" customWidth="1"/>
    <col min="15633" max="15633" width="32.08984375" style="139" customWidth="1"/>
    <col min="15634" max="15662" width="11.90625" style="139" customWidth="1"/>
    <col min="15663" max="15883" width="8.90625" style="139"/>
    <col min="15884" max="15884" width="2.36328125" style="139" customWidth="1"/>
    <col min="15885" max="15885" width="5" style="139" customWidth="1"/>
    <col min="15886" max="15887" width="4.36328125" style="139" customWidth="1"/>
    <col min="15888" max="15888" width="14.453125" style="139" customWidth="1"/>
    <col min="15889" max="15889" width="32.08984375" style="139" customWidth="1"/>
    <col min="15890" max="15918" width="11.90625" style="139" customWidth="1"/>
    <col min="15919" max="16139" width="8.90625" style="139"/>
    <col min="16140" max="16140" width="2.36328125" style="139" customWidth="1"/>
    <col min="16141" max="16141" width="5" style="139" customWidth="1"/>
    <col min="16142" max="16143" width="4.36328125" style="139" customWidth="1"/>
    <col min="16144" max="16144" width="14.453125" style="139" customWidth="1"/>
    <col min="16145" max="16145" width="32.08984375" style="139" customWidth="1"/>
    <col min="16146" max="16174" width="11.90625" style="139" customWidth="1"/>
    <col min="16175" max="16384" width="8.90625" style="139"/>
  </cols>
  <sheetData>
    <row r="1" spans="1:37" ht="32.15" customHeight="1" x14ac:dyDescent="0.2">
      <c r="A1" s="28" t="s">
        <v>163</v>
      </c>
      <c r="E1" s="140"/>
      <c r="AK1" s="141"/>
    </row>
    <row r="2" spans="1:37" s="130" customFormat="1" ht="17.25" customHeight="1" x14ac:dyDescent="0.2">
      <c r="A2" s="142"/>
      <c r="B2" s="142"/>
      <c r="J2" s="142"/>
      <c r="AA2" s="139"/>
      <c r="AB2" s="139"/>
      <c r="AC2" s="139"/>
      <c r="AD2" s="139"/>
      <c r="AE2" s="139"/>
      <c r="AF2" s="139"/>
      <c r="AG2" s="139"/>
      <c r="AH2" s="139"/>
      <c r="AI2" s="139"/>
      <c r="AJ2" s="139"/>
      <c r="AK2" s="33" t="s">
        <v>29</v>
      </c>
    </row>
    <row r="3" spans="1:37" ht="13.5" customHeight="1" x14ac:dyDescent="0.2">
      <c r="B3" s="342"/>
      <c r="C3" s="343"/>
      <c r="D3" s="343"/>
      <c r="E3" s="343"/>
      <c r="F3" s="343"/>
      <c r="G3" s="35">
        <v>-1</v>
      </c>
      <c r="H3" s="35">
        <v>1</v>
      </c>
      <c r="I3" s="35">
        <v>2</v>
      </c>
      <c r="J3" s="35">
        <v>3</v>
      </c>
      <c r="K3" s="35">
        <v>4</v>
      </c>
      <c r="L3" s="35">
        <v>5</v>
      </c>
      <c r="M3" s="35">
        <v>6</v>
      </c>
      <c r="N3" s="35">
        <v>7</v>
      </c>
      <c r="O3" s="35">
        <v>8</v>
      </c>
      <c r="P3" s="35">
        <v>9</v>
      </c>
      <c r="Q3" s="35">
        <v>10</v>
      </c>
      <c r="R3" s="35">
        <v>11</v>
      </c>
      <c r="S3" s="35">
        <v>12</v>
      </c>
      <c r="T3" s="35">
        <v>13</v>
      </c>
      <c r="U3" s="35">
        <v>14</v>
      </c>
      <c r="V3" s="35">
        <v>15</v>
      </c>
      <c r="W3" s="35">
        <v>16</v>
      </c>
      <c r="X3" s="35">
        <v>17</v>
      </c>
      <c r="Y3" s="35">
        <v>18</v>
      </c>
      <c r="Z3" s="35">
        <v>19</v>
      </c>
      <c r="AA3" s="35">
        <v>20</v>
      </c>
      <c r="AB3" s="35">
        <v>21</v>
      </c>
      <c r="AC3" s="35">
        <v>22</v>
      </c>
      <c r="AD3" s="35">
        <v>23</v>
      </c>
      <c r="AE3" s="35">
        <v>24</v>
      </c>
      <c r="AF3" s="35">
        <v>25</v>
      </c>
      <c r="AG3" s="35">
        <v>26</v>
      </c>
      <c r="AH3" s="35">
        <v>27</v>
      </c>
      <c r="AI3" s="35">
        <v>28</v>
      </c>
      <c r="AJ3" s="35">
        <v>29</v>
      </c>
      <c r="AK3" s="345" t="s">
        <v>30</v>
      </c>
    </row>
    <row r="4" spans="1:37" ht="13.5" customHeight="1" thickBot="1" x14ac:dyDescent="0.25">
      <c r="B4" s="347" t="s">
        <v>31</v>
      </c>
      <c r="C4" s="348"/>
      <c r="D4" s="348"/>
      <c r="E4" s="348"/>
      <c r="F4" s="348"/>
      <c r="G4" s="37" t="s">
        <v>32</v>
      </c>
      <c r="H4" s="37" t="s">
        <v>33</v>
      </c>
      <c r="I4" s="37" t="s">
        <v>34</v>
      </c>
      <c r="J4" s="37" t="s">
        <v>35</v>
      </c>
      <c r="K4" s="37" t="s">
        <v>36</v>
      </c>
      <c r="L4" s="37" t="s">
        <v>37</v>
      </c>
      <c r="M4" s="37" t="s">
        <v>38</v>
      </c>
      <c r="N4" s="37" t="s">
        <v>39</v>
      </c>
      <c r="O4" s="37" t="s">
        <v>40</v>
      </c>
      <c r="P4" s="37" t="s">
        <v>41</v>
      </c>
      <c r="Q4" s="37" t="s">
        <v>42</v>
      </c>
      <c r="R4" s="37" t="s">
        <v>43</v>
      </c>
      <c r="S4" s="37" t="s">
        <v>44</v>
      </c>
      <c r="T4" s="37" t="s">
        <v>45</v>
      </c>
      <c r="U4" s="37" t="s">
        <v>46</v>
      </c>
      <c r="V4" s="37" t="s">
        <v>47</v>
      </c>
      <c r="W4" s="37" t="s">
        <v>48</v>
      </c>
      <c r="X4" s="37" t="s">
        <v>49</v>
      </c>
      <c r="Y4" s="37" t="s">
        <v>50</v>
      </c>
      <c r="Z4" s="37" t="s">
        <v>51</v>
      </c>
      <c r="AA4" s="37" t="s">
        <v>78</v>
      </c>
      <c r="AB4" s="37" t="s">
        <v>79</v>
      </c>
      <c r="AC4" s="37" t="s">
        <v>144</v>
      </c>
      <c r="AD4" s="37" t="s">
        <v>145</v>
      </c>
      <c r="AE4" s="37" t="s">
        <v>146</v>
      </c>
      <c r="AF4" s="37" t="s">
        <v>147</v>
      </c>
      <c r="AG4" s="37" t="s">
        <v>148</v>
      </c>
      <c r="AH4" s="37" t="s">
        <v>149</v>
      </c>
      <c r="AI4" s="37" t="s">
        <v>150</v>
      </c>
      <c r="AJ4" s="37" t="s">
        <v>151</v>
      </c>
      <c r="AK4" s="346"/>
    </row>
    <row r="5" spans="1:37" ht="13.5" thickTop="1" x14ac:dyDescent="0.2">
      <c r="B5" s="143" t="s">
        <v>52</v>
      </c>
      <c r="G5" s="248"/>
      <c r="H5" s="249"/>
      <c r="I5" s="249"/>
      <c r="J5" s="250"/>
      <c r="K5" s="250"/>
      <c r="L5" s="250"/>
      <c r="M5" s="250"/>
      <c r="N5" s="250"/>
      <c r="O5" s="250"/>
      <c r="P5" s="250"/>
      <c r="Q5" s="250"/>
      <c r="R5" s="250"/>
      <c r="S5" s="250"/>
      <c r="T5" s="250"/>
      <c r="U5" s="250"/>
      <c r="V5" s="250"/>
      <c r="W5" s="251"/>
      <c r="X5" s="251"/>
      <c r="Y5" s="251"/>
      <c r="Z5" s="251"/>
      <c r="AA5" s="251"/>
      <c r="AB5" s="251"/>
      <c r="AC5" s="251"/>
      <c r="AD5" s="251"/>
      <c r="AE5" s="251"/>
      <c r="AF5" s="251"/>
      <c r="AG5" s="251"/>
      <c r="AH5" s="250"/>
      <c r="AI5" s="250"/>
      <c r="AJ5" s="250"/>
      <c r="AK5" s="252"/>
    </row>
    <row r="6" spans="1:37" x14ac:dyDescent="0.2">
      <c r="B6" s="144" t="s">
        <v>53</v>
      </c>
      <c r="C6" s="85" t="s">
        <v>180</v>
      </c>
      <c r="D6" s="50"/>
      <c r="E6" s="50"/>
      <c r="F6" s="50"/>
      <c r="G6" s="244">
        <f>SUM(G7,G12,G18)</f>
        <v>0</v>
      </c>
      <c r="H6" s="245">
        <f t="shared" ref="H6:AI6" si="0">SUM(H7,H12,H18)</f>
        <v>0</v>
      </c>
      <c r="I6" s="245">
        <f t="shared" si="0"/>
        <v>0</v>
      </c>
      <c r="J6" s="246">
        <f t="shared" si="0"/>
        <v>0</v>
      </c>
      <c r="K6" s="246">
        <f t="shared" si="0"/>
        <v>0</v>
      </c>
      <c r="L6" s="246">
        <f t="shared" si="0"/>
        <v>0</v>
      </c>
      <c r="M6" s="246">
        <f t="shared" si="0"/>
        <v>0</v>
      </c>
      <c r="N6" s="246">
        <f t="shared" si="0"/>
        <v>0</v>
      </c>
      <c r="O6" s="246">
        <f t="shared" si="0"/>
        <v>0</v>
      </c>
      <c r="P6" s="246">
        <f t="shared" si="0"/>
        <v>0</v>
      </c>
      <c r="Q6" s="246">
        <f t="shared" si="0"/>
        <v>0</v>
      </c>
      <c r="R6" s="246">
        <f t="shared" si="0"/>
        <v>0</v>
      </c>
      <c r="S6" s="246">
        <f t="shared" si="0"/>
        <v>0</v>
      </c>
      <c r="T6" s="246">
        <f t="shared" si="0"/>
        <v>0</v>
      </c>
      <c r="U6" s="246">
        <f t="shared" si="0"/>
        <v>0</v>
      </c>
      <c r="V6" s="246">
        <f t="shared" si="0"/>
        <v>0</v>
      </c>
      <c r="W6" s="253">
        <f t="shared" si="0"/>
        <v>0</v>
      </c>
      <c r="X6" s="253">
        <f t="shared" si="0"/>
        <v>0</v>
      </c>
      <c r="Y6" s="253">
        <f t="shared" si="0"/>
        <v>0</v>
      </c>
      <c r="Z6" s="253">
        <f t="shared" si="0"/>
        <v>0</v>
      </c>
      <c r="AA6" s="253">
        <f t="shared" si="0"/>
        <v>0</v>
      </c>
      <c r="AB6" s="253">
        <f t="shared" si="0"/>
        <v>0</v>
      </c>
      <c r="AC6" s="253">
        <f t="shared" si="0"/>
        <v>0</v>
      </c>
      <c r="AD6" s="253">
        <f t="shared" si="0"/>
        <v>0</v>
      </c>
      <c r="AE6" s="253">
        <f t="shared" si="0"/>
        <v>0</v>
      </c>
      <c r="AF6" s="253">
        <f t="shared" si="0"/>
        <v>0</v>
      </c>
      <c r="AG6" s="253">
        <f t="shared" si="0"/>
        <v>0</v>
      </c>
      <c r="AH6" s="246">
        <f t="shared" si="0"/>
        <v>0</v>
      </c>
      <c r="AI6" s="246">
        <f t="shared" si="0"/>
        <v>0</v>
      </c>
      <c r="AJ6" s="246">
        <f>SUM(AJ7,AJ12,AJ18)</f>
        <v>0</v>
      </c>
      <c r="AK6" s="247">
        <f t="shared" ref="AK6:AK58" si="1">SUM(G6:AJ6)</f>
        <v>0</v>
      </c>
    </row>
    <row r="7" spans="1:37" x14ac:dyDescent="0.2">
      <c r="B7" s="143"/>
      <c r="C7" s="86"/>
      <c r="D7" s="43" t="s">
        <v>77</v>
      </c>
      <c r="E7" s="60"/>
      <c r="F7" s="50"/>
      <c r="G7" s="244">
        <f>SUM(G8:G11)</f>
        <v>0</v>
      </c>
      <c r="H7" s="245">
        <f t="shared" ref="H7:AI7" si="2">SUM(H8:H11)</f>
        <v>0</v>
      </c>
      <c r="I7" s="245">
        <f t="shared" si="2"/>
        <v>0</v>
      </c>
      <c r="J7" s="246">
        <f t="shared" si="2"/>
        <v>0</v>
      </c>
      <c r="K7" s="246">
        <f t="shared" si="2"/>
        <v>0</v>
      </c>
      <c r="L7" s="246">
        <f t="shared" si="2"/>
        <v>0</v>
      </c>
      <c r="M7" s="246">
        <f t="shared" si="2"/>
        <v>0</v>
      </c>
      <c r="N7" s="246">
        <f t="shared" si="2"/>
        <v>0</v>
      </c>
      <c r="O7" s="246">
        <f t="shared" si="2"/>
        <v>0</v>
      </c>
      <c r="P7" s="246">
        <f t="shared" si="2"/>
        <v>0</v>
      </c>
      <c r="Q7" s="246">
        <f t="shared" si="2"/>
        <v>0</v>
      </c>
      <c r="R7" s="246">
        <f t="shared" si="2"/>
        <v>0</v>
      </c>
      <c r="S7" s="246">
        <f t="shared" si="2"/>
        <v>0</v>
      </c>
      <c r="T7" s="246">
        <f t="shared" si="2"/>
        <v>0</v>
      </c>
      <c r="U7" s="246">
        <f t="shared" si="2"/>
        <v>0</v>
      </c>
      <c r="V7" s="246">
        <f t="shared" si="2"/>
        <v>0</v>
      </c>
      <c r="W7" s="246">
        <f t="shared" si="2"/>
        <v>0</v>
      </c>
      <c r="X7" s="246">
        <f t="shared" si="2"/>
        <v>0</v>
      </c>
      <c r="Y7" s="246">
        <f t="shared" si="2"/>
        <v>0</v>
      </c>
      <c r="Z7" s="246">
        <f t="shared" si="2"/>
        <v>0</v>
      </c>
      <c r="AA7" s="246">
        <f t="shared" si="2"/>
        <v>0</v>
      </c>
      <c r="AB7" s="246">
        <f t="shared" si="2"/>
        <v>0</v>
      </c>
      <c r="AC7" s="246">
        <f t="shared" si="2"/>
        <v>0</v>
      </c>
      <c r="AD7" s="246">
        <f t="shared" si="2"/>
        <v>0</v>
      </c>
      <c r="AE7" s="246">
        <f t="shared" si="2"/>
        <v>0</v>
      </c>
      <c r="AF7" s="246">
        <f t="shared" si="2"/>
        <v>0</v>
      </c>
      <c r="AG7" s="246">
        <f t="shared" si="2"/>
        <v>0</v>
      </c>
      <c r="AH7" s="246">
        <f t="shared" si="2"/>
        <v>0</v>
      </c>
      <c r="AI7" s="246">
        <f t="shared" si="2"/>
        <v>0</v>
      </c>
      <c r="AJ7" s="246">
        <f>SUM(AJ8:AJ11)</f>
        <v>0</v>
      </c>
      <c r="AK7" s="247">
        <f t="shared" si="1"/>
        <v>0</v>
      </c>
    </row>
    <row r="8" spans="1:37" x14ac:dyDescent="0.2">
      <c r="B8" s="146"/>
      <c r="C8" s="86"/>
      <c r="D8" s="185"/>
      <c r="E8" s="186" t="s">
        <v>137</v>
      </c>
      <c r="F8" s="187"/>
      <c r="G8" s="243"/>
      <c r="H8" s="254"/>
      <c r="I8" s="254"/>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47">
        <f t="shared" si="1"/>
        <v>0</v>
      </c>
    </row>
    <row r="9" spans="1:37" x14ac:dyDescent="0.2">
      <c r="B9" s="146"/>
      <c r="C9" s="86"/>
      <c r="D9" s="185"/>
      <c r="E9" s="186" t="s">
        <v>139</v>
      </c>
      <c r="F9" s="187"/>
      <c r="G9" s="243"/>
      <c r="H9" s="254"/>
      <c r="I9" s="254"/>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47">
        <f t="shared" si="1"/>
        <v>0</v>
      </c>
    </row>
    <row r="10" spans="1:37" x14ac:dyDescent="0.2">
      <c r="B10" s="146"/>
      <c r="C10" s="86"/>
      <c r="D10" s="185"/>
      <c r="E10" s="186"/>
      <c r="F10" s="187"/>
      <c r="G10" s="243"/>
      <c r="H10" s="254"/>
      <c r="I10" s="254"/>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47">
        <f t="shared" si="1"/>
        <v>0</v>
      </c>
    </row>
    <row r="11" spans="1:37" x14ac:dyDescent="0.2">
      <c r="B11" s="146"/>
      <c r="C11" s="86"/>
      <c r="D11" s="185"/>
      <c r="E11" s="186"/>
      <c r="F11" s="187"/>
      <c r="G11" s="243"/>
      <c r="H11" s="254"/>
      <c r="I11" s="254"/>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47">
        <f t="shared" si="1"/>
        <v>0</v>
      </c>
    </row>
    <row r="12" spans="1:37" x14ac:dyDescent="0.2">
      <c r="B12" s="143"/>
      <c r="C12" s="86"/>
      <c r="D12" s="188" t="s">
        <v>190</v>
      </c>
      <c r="E12" s="189"/>
      <c r="F12" s="187"/>
      <c r="G12" s="244">
        <f>SUM(G13:G17)</f>
        <v>0</v>
      </c>
      <c r="H12" s="245">
        <f t="shared" ref="H12:AI12" si="3">SUM(H13:H17)</f>
        <v>0</v>
      </c>
      <c r="I12" s="245">
        <f t="shared" si="3"/>
        <v>0</v>
      </c>
      <c r="J12" s="246">
        <f t="shared" si="3"/>
        <v>0</v>
      </c>
      <c r="K12" s="246">
        <f t="shared" si="3"/>
        <v>0</v>
      </c>
      <c r="L12" s="246">
        <f t="shared" si="3"/>
        <v>0</v>
      </c>
      <c r="M12" s="246">
        <f t="shared" si="3"/>
        <v>0</v>
      </c>
      <c r="N12" s="246">
        <f t="shared" si="3"/>
        <v>0</v>
      </c>
      <c r="O12" s="246">
        <f t="shared" si="3"/>
        <v>0</v>
      </c>
      <c r="P12" s="246">
        <f t="shared" si="3"/>
        <v>0</v>
      </c>
      <c r="Q12" s="246">
        <f t="shared" si="3"/>
        <v>0</v>
      </c>
      <c r="R12" s="246">
        <f t="shared" si="3"/>
        <v>0</v>
      </c>
      <c r="S12" s="246">
        <f t="shared" si="3"/>
        <v>0</v>
      </c>
      <c r="T12" s="246">
        <f t="shared" si="3"/>
        <v>0</v>
      </c>
      <c r="U12" s="246">
        <f t="shared" si="3"/>
        <v>0</v>
      </c>
      <c r="V12" s="246">
        <f t="shared" si="3"/>
        <v>0</v>
      </c>
      <c r="W12" s="246">
        <f t="shared" si="3"/>
        <v>0</v>
      </c>
      <c r="X12" s="246">
        <f t="shared" si="3"/>
        <v>0</v>
      </c>
      <c r="Y12" s="246">
        <f t="shared" si="3"/>
        <v>0</v>
      </c>
      <c r="Z12" s="246">
        <f t="shared" si="3"/>
        <v>0</v>
      </c>
      <c r="AA12" s="246">
        <f t="shared" si="3"/>
        <v>0</v>
      </c>
      <c r="AB12" s="246">
        <f t="shared" si="3"/>
        <v>0</v>
      </c>
      <c r="AC12" s="246">
        <f t="shared" si="3"/>
        <v>0</v>
      </c>
      <c r="AD12" s="246">
        <f t="shared" si="3"/>
        <v>0</v>
      </c>
      <c r="AE12" s="246">
        <f t="shared" si="3"/>
        <v>0</v>
      </c>
      <c r="AF12" s="246">
        <f t="shared" si="3"/>
        <v>0</v>
      </c>
      <c r="AG12" s="246">
        <f t="shared" si="3"/>
        <v>0</v>
      </c>
      <c r="AH12" s="246">
        <f t="shared" si="3"/>
        <v>0</v>
      </c>
      <c r="AI12" s="246">
        <f t="shared" si="3"/>
        <v>0</v>
      </c>
      <c r="AJ12" s="246">
        <f>SUM(AJ13:AJ17)</f>
        <v>0</v>
      </c>
      <c r="AK12" s="247">
        <f t="shared" si="1"/>
        <v>0</v>
      </c>
    </row>
    <row r="13" spans="1:37" x14ac:dyDescent="0.2">
      <c r="B13" s="146"/>
      <c r="C13" s="86"/>
      <c r="D13" s="185"/>
      <c r="E13" s="186" t="s">
        <v>191</v>
      </c>
      <c r="F13" s="187"/>
      <c r="G13" s="256"/>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47">
        <f t="shared" si="1"/>
        <v>0</v>
      </c>
    </row>
    <row r="14" spans="1:37" x14ac:dyDescent="0.2">
      <c r="B14" s="146"/>
      <c r="C14" s="86"/>
      <c r="D14" s="185"/>
      <c r="E14" s="186"/>
      <c r="F14" s="187"/>
      <c r="G14" s="256"/>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47">
        <f t="shared" si="1"/>
        <v>0</v>
      </c>
    </row>
    <row r="15" spans="1:37" x14ac:dyDescent="0.2">
      <c r="B15" s="146"/>
      <c r="C15" s="86"/>
      <c r="D15" s="185"/>
      <c r="E15" s="186"/>
      <c r="F15" s="187"/>
      <c r="G15" s="256"/>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47">
        <f t="shared" si="1"/>
        <v>0</v>
      </c>
    </row>
    <row r="16" spans="1:37" x14ac:dyDescent="0.2">
      <c r="B16" s="146"/>
      <c r="C16" s="86"/>
      <c r="D16" s="185"/>
      <c r="E16" s="186"/>
      <c r="F16" s="187"/>
      <c r="G16" s="256"/>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47">
        <f t="shared" si="1"/>
        <v>0</v>
      </c>
    </row>
    <row r="17" spans="2:37" x14ac:dyDescent="0.2">
      <c r="B17" s="146"/>
      <c r="C17" s="86"/>
      <c r="D17" s="185"/>
      <c r="E17" s="186"/>
      <c r="F17" s="187"/>
      <c r="G17" s="256"/>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47">
        <f t="shared" si="1"/>
        <v>0</v>
      </c>
    </row>
    <row r="18" spans="2:37" x14ac:dyDescent="0.2">
      <c r="B18" s="146"/>
      <c r="C18" s="86"/>
      <c r="D18" s="188" t="s">
        <v>54</v>
      </c>
      <c r="E18" s="189"/>
      <c r="F18" s="187"/>
      <c r="G18" s="257">
        <f>SUM(G19:G20)</f>
        <v>0</v>
      </c>
      <c r="H18" s="283">
        <f t="shared" ref="H18:AI18" si="4">SUM(H19:H20)</f>
        <v>0</v>
      </c>
      <c r="I18" s="283">
        <f t="shared" si="4"/>
        <v>0</v>
      </c>
      <c r="J18" s="284">
        <f t="shared" si="4"/>
        <v>0</v>
      </c>
      <c r="K18" s="284">
        <f t="shared" si="4"/>
        <v>0</v>
      </c>
      <c r="L18" s="284">
        <f t="shared" si="4"/>
        <v>0</v>
      </c>
      <c r="M18" s="284">
        <f t="shared" si="4"/>
        <v>0</v>
      </c>
      <c r="N18" s="284">
        <f t="shared" si="4"/>
        <v>0</v>
      </c>
      <c r="O18" s="284">
        <f t="shared" si="4"/>
        <v>0</v>
      </c>
      <c r="P18" s="284">
        <f t="shared" si="4"/>
        <v>0</v>
      </c>
      <c r="Q18" s="284">
        <f t="shared" si="4"/>
        <v>0</v>
      </c>
      <c r="R18" s="284">
        <f t="shared" si="4"/>
        <v>0</v>
      </c>
      <c r="S18" s="284">
        <f t="shared" si="4"/>
        <v>0</v>
      </c>
      <c r="T18" s="284">
        <f t="shared" si="4"/>
        <v>0</v>
      </c>
      <c r="U18" s="284">
        <f t="shared" si="4"/>
        <v>0</v>
      </c>
      <c r="V18" s="284">
        <f t="shared" si="4"/>
        <v>0</v>
      </c>
      <c r="W18" s="284">
        <f t="shared" si="4"/>
        <v>0</v>
      </c>
      <c r="X18" s="284">
        <f t="shared" si="4"/>
        <v>0</v>
      </c>
      <c r="Y18" s="284">
        <f t="shared" si="4"/>
        <v>0</v>
      </c>
      <c r="Z18" s="284">
        <f t="shared" si="4"/>
        <v>0</v>
      </c>
      <c r="AA18" s="284">
        <f t="shared" si="4"/>
        <v>0</v>
      </c>
      <c r="AB18" s="284">
        <f t="shared" si="4"/>
        <v>0</v>
      </c>
      <c r="AC18" s="284">
        <f t="shared" si="4"/>
        <v>0</v>
      </c>
      <c r="AD18" s="284">
        <f t="shared" si="4"/>
        <v>0</v>
      </c>
      <c r="AE18" s="284">
        <f t="shared" si="4"/>
        <v>0</v>
      </c>
      <c r="AF18" s="284">
        <f t="shared" si="4"/>
        <v>0</v>
      </c>
      <c r="AG18" s="284">
        <f t="shared" si="4"/>
        <v>0</v>
      </c>
      <c r="AH18" s="284">
        <f t="shared" si="4"/>
        <v>0</v>
      </c>
      <c r="AI18" s="284">
        <f t="shared" si="4"/>
        <v>0</v>
      </c>
      <c r="AJ18" s="284">
        <f>SUM(AJ19:AJ20)</f>
        <v>0</v>
      </c>
      <c r="AK18" s="247">
        <f t="shared" si="1"/>
        <v>0</v>
      </c>
    </row>
    <row r="19" spans="2:37" x14ac:dyDescent="0.2">
      <c r="B19" s="146"/>
      <c r="C19" s="86"/>
      <c r="D19" s="190"/>
      <c r="E19" s="191"/>
      <c r="F19" s="192"/>
      <c r="G19" s="256"/>
      <c r="H19" s="258"/>
      <c r="I19" s="258"/>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9">
        <f t="shared" si="1"/>
        <v>0</v>
      </c>
    </row>
    <row r="20" spans="2:37" x14ac:dyDescent="0.2">
      <c r="B20" s="146"/>
      <c r="C20" s="86"/>
      <c r="D20" s="185"/>
      <c r="E20" s="187"/>
      <c r="F20" s="187"/>
      <c r="G20" s="260"/>
      <c r="H20" s="261"/>
      <c r="I20" s="261"/>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47">
        <f t="shared" si="1"/>
        <v>0</v>
      </c>
    </row>
    <row r="21" spans="2:37" ht="14.25" customHeight="1" x14ac:dyDescent="0.2">
      <c r="B21" s="148" t="s">
        <v>55</v>
      </c>
      <c r="C21" s="149" t="s">
        <v>177</v>
      </c>
      <c r="D21" s="193"/>
      <c r="E21" s="193"/>
      <c r="F21" s="193"/>
      <c r="G21" s="285">
        <f>SUM(G22:G38,G42)</f>
        <v>0</v>
      </c>
      <c r="H21" s="286">
        <f t="shared" ref="H21:AI21" si="5">SUM(H22:H38,H42)</f>
        <v>0</v>
      </c>
      <c r="I21" s="286">
        <f t="shared" si="5"/>
        <v>0</v>
      </c>
      <c r="J21" s="287">
        <f t="shared" si="5"/>
        <v>0</v>
      </c>
      <c r="K21" s="287">
        <f t="shared" si="5"/>
        <v>0</v>
      </c>
      <c r="L21" s="287">
        <f t="shared" si="5"/>
        <v>0</v>
      </c>
      <c r="M21" s="287">
        <f t="shared" si="5"/>
        <v>0</v>
      </c>
      <c r="N21" s="287">
        <f t="shared" si="5"/>
        <v>0</v>
      </c>
      <c r="O21" s="287">
        <f t="shared" si="5"/>
        <v>0</v>
      </c>
      <c r="P21" s="287">
        <f t="shared" si="5"/>
        <v>0</v>
      </c>
      <c r="Q21" s="287">
        <f t="shared" si="5"/>
        <v>0</v>
      </c>
      <c r="R21" s="287">
        <f t="shared" si="5"/>
        <v>0</v>
      </c>
      <c r="S21" s="287">
        <f t="shared" si="5"/>
        <v>0</v>
      </c>
      <c r="T21" s="287">
        <f t="shared" si="5"/>
        <v>0</v>
      </c>
      <c r="U21" s="287">
        <f t="shared" si="5"/>
        <v>0</v>
      </c>
      <c r="V21" s="287">
        <f t="shared" si="5"/>
        <v>0</v>
      </c>
      <c r="W21" s="288">
        <f t="shared" si="5"/>
        <v>0</v>
      </c>
      <c r="X21" s="288">
        <f t="shared" si="5"/>
        <v>0</v>
      </c>
      <c r="Y21" s="288">
        <f t="shared" si="5"/>
        <v>0</v>
      </c>
      <c r="Z21" s="288">
        <f t="shared" si="5"/>
        <v>0</v>
      </c>
      <c r="AA21" s="288">
        <f t="shared" si="5"/>
        <v>0</v>
      </c>
      <c r="AB21" s="288">
        <f t="shared" si="5"/>
        <v>0</v>
      </c>
      <c r="AC21" s="288">
        <f t="shared" si="5"/>
        <v>0</v>
      </c>
      <c r="AD21" s="288">
        <f t="shared" si="5"/>
        <v>0</v>
      </c>
      <c r="AE21" s="288">
        <f t="shared" si="5"/>
        <v>0</v>
      </c>
      <c r="AF21" s="288">
        <f t="shared" si="5"/>
        <v>0</v>
      </c>
      <c r="AG21" s="288">
        <f t="shared" si="5"/>
        <v>0</v>
      </c>
      <c r="AH21" s="287">
        <f t="shared" si="5"/>
        <v>0</v>
      </c>
      <c r="AI21" s="287">
        <f t="shared" si="5"/>
        <v>0</v>
      </c>
      <c r="AJ21" s="287">
        <f>SUM(AJ22:AJ38,AJ42)</f>
        <v>0</v>
      </c>
      <c r="AK21" s="263">
        <f t="shared" si="1"/>
        <v>0</v>
      </c>
    </row>
    <row r="22" spans="2:37" ht="14.25" customHeight="1" x14ac:dyDescent="0.2">
      <c r="B22" s="146"/>
      <c r="C22" s="86"/>
      <c r="D22" s="188" t="s">
        <v>56</v>
      </c>
      <c r="E22" s="187"/>
      <c r="F22" s="187"/>
      <c r="G22" s="264"/>
      <c r="H22" s="265"/>
      <c r="I22" s="254"/>
      <c r="J22" s="266"/>
      <c r="K22" s="266"/>
      <c r="L22" s="266"/>
      <c r="M22" s="266"/>
      <c r="N22" s="266"/>
      <c r="O22" s="266"/>
      <c r="P22" s="266"/>
      <c r="Q22" s="266"/>
      <c r="R22" s="266"/>
      <c r="S22" s="266"/>
      <c r="T22" s="266"/>
      <c r="U22" s="266"/>
      <c r="V22" s="266"/>
      <c r="W22" s="205"/>
      <c r="X22" s="205"/>
      <c r="Y22" s="205"/>
      <c r="Z22" s="205"/>
      <c r="AA22" s="205"/>
      <c r="AB22" s="205"/>
      <c r="AC22" s="205"/>
      <c r="AD22" s="205"/>
      <c r="AE22" s="205"/>
      <c r="AF22" s="205"/>
      <c r="AG22" s="205"/>
      <c r="AH22" s="266"/>
      <c r="AI22" s="266"/>
      <c r="AJ22" s="266"/>
      <c r="AK22" s="247">
        <f t="shared" si="1"/>
        <v>0</v>
      </c>
    </row>
    <row r="23" spans="2:37" ht="14.25" customHeight="1" x14ac:dyDescent="0.2">
      <c r="B23" s="146"/>
      <c r="C23" s="86"/>
      <c r="D23" s="319" t="s">
        <v>136</v>
      </c>
      <c r="E23" s="321"/>
      <c r="F23" s="194" t="s">
        <v>57</v>
      </c>
      <c r="G23" s="264"/>
      <c r="H23" s="265"/>
      <c r="I23" s="254"/>
      <c r="J23" s="266"/>
      <c r="K23" s="266"/>
      <c r="L23" s="266"/>
      <c r="M23" s="266"/>
      <c r="N23" s="266"/>
      <c r="O23" s="266"/>
      <c r="P23" s="266"/>
      <c r="Q23" s="266"/>
      <c r="R23" s="266"/>
      <c r="S23" s="266"/>
      <c r="T23" s="266"/>
      <c r="U23" s="266"/>
      <c r="V23" s="266"/>
      <c r="W23" s="205"/>
      <c r="X23" s="205"/>
      <c r="Y23" s="205"/>
      <c r="Z23" s="205"/>
      <c r="AA23" s="205"/>
      <c r="AB23" s="205"/>
      <c r="AC23" s="205"/>
      <c r="AD23" s="205"/>
      <c r="AE23" s="205"/>
      <c r="AF23" s="205"/>
      <c r="AG23" s="205"/>
      <c r="AH23" s="266"/>
      <c r="AI23" s="266"/>
      <c r="AJ23" s="266"/>
      <c r="AK23" s="247">
        <f t="shared" si="1"/>
        <v>0</v>
      </c>
    </row>
    <row r="24" spans="2:37" ht="14.25" customHeight="1" x14ac:dyDescent="0.2">
      <c r="B24" s="146"/>
      <c r="C24" s="86"/>
      <c r="D24" s="322"/>
      <c r="E24" s="324"/>
      <c r="F24" s="194" t="s">
        <v>130</v>
      </c>
      <c r="G24" s="264"/>
      <c r="H24" s="265"/>
      <c r="I24" s="254"/>
      <c r="J24" s="266"/>
      <c r="K24" s="266"/>
      <c r="L24" s="266"/>
      <c r="M24" s="266"/>
      <c r="N24" s="266"/>
      <c r="O24" s="266"/>
      <c r="P24" s="266"/>
      <c r="Q24" s="266"/>
      <c r="R24" s="266"/>
      <c r="S24" s="266"/>
      <c r="T24" s="266"/>
      <c r="U24" s="266"/>
      <c r="V24" s="266"/>
      <c r="W24" s="205"/>
      <c r="X24" s="205"/>
      <c r="Y24" s="205"/>
      <c r="Z24" s="205"/>
      <c r="AA24" s="205"/>
      <c r="AB24" s="205"/>
      <c r="AC24" s="205"/>
      <c r="AD24" s="205"/>
      <c r="AE24" s="205"/>
      <c r="AF24" s="205"/>
      <c r="AG24" s="205"/>
      <c r="AH24" s="266"/>
      <c r="AI24" s="266"/>
      <c r="AJ24" s="266"/>
      <c r="AK24" s="247">
        <f t="shared" si="1"/>
        <v>0</v>
      </c>
    </row>
    <row r="25" spans="2:37" ht="14.25" customHeight="1" x14ac:dyDescent="0.2">
      <c r="B25" s="146"/>
      <c r="C25" s="86"/>
      <c r="D25" s="322"/>
      <c r="E25" s="324"/>
      <c r="F25" s="194" t="s">
        <v>131</v>
      </c>
      <c r="G25" s="264"/>
      <c r="H25" s="265"/>
      <c r="I25" s="254"/>
      <c r="J25" s="266"/>
      <c r="K25" s="266"/>
      <c r="L25" s="266"/>
      <c r="M25" s="266"/>
      <c r="N25" s="266"/>
      <c r="O25" s="266"/>
      <c r="P25" s="266"/>
      <c r="Q25" s="266"/>
      <c r="R25" s="266"/>
      <c r="S25" s="266"/>
      <c r="T25" s="266"/>
      <c r="U25" s="266"/>
      <c r="V25" s="266"/>
      <c r="W25" s="205"/>
      <c r="X25" s="205"/>
      <c r="Y25" s="205"/>
      <c r="Z25" s="205"/>
      <c r="AA25" s="205"/>
      <c r="AB25" s="205"/>
      <c r="AC25" s="205"/>
      <c r="AD25" s="205"/>
      <c r="AE25" s="205"/>
      <c r="AF25" s="205"/>
      <c r="AG25" s="205"/>
      <c r="AH25" s="266"/>
      <c r="AI25" s="266"/>
      <c r="AJ25" s="266"/>
      <c r="AK25" s="247">
        <f t="shared" si="1"/>
        <v>0</v>
      </c>
    </row>
    <row r="26" spans="2:37" ht="14.25" customHeight="1" x14ac:dyDescent="0.2">
      <c r="B26" s="146"/>
      <c r="C26" s="86"/>
      <c r="D26" s="322"/>
      <c r="E26" s="324"/>
      <c r="F26" s="194" t="s">
        <v>132</v>
      </c>
      <c r="G26" s="264"/>
      <c r="H26" s="265"/>
      <c r="I26" s="254"/>
      <c r="J26" s="266"/>
      <c r="K26" s="266"/>
      <c r="L26" s="266"/>
      <c r="M26" s="266"/>
      <c r="N26" s="266"/>
      <c r="O26" s="266"/>
      <c r="P26" s="266"/>
      <c r="Q26" s="266"/>
      <c r="R26" s="266"/>
      <c r="S26" s="266"/>
      <c r="T26" s="266"/>
      <c r="U26" s="266"/>
      <c r="V26" s="266"/>
      <c r="W26" s="205"/>
      <c r="X26" s="205"/>
      <c r="Y26" s="205"/>
      <c r="Z26" s="205"/>
      <c r="AA26" s="205"/>
      <c r="AB26" s="205"/>
      <c r="AC26" s="205"/>
      <c r="AD26" s="205"/>
      <c r="AE26" s="205"/>
      <c r="AF26" s="205"/>
      <c r="AG26" s="205"/>
      <c r="AH26" s="266"/>
      <c r="AI26" s="266"/>
      <c r="AJ26" s="266"/>
      <c r="AK26" s="247">
        <f t="shared" si="1"/>
        <v>0</v>
      </c>
    </row>
    <row r="27" spans="2:37" ht="14.25" customHeight="1" x14ac:dyDescent="0.2">
      <c r="B27" s="146"/>
      <c r="C27" s="86"/>
      <c r="D27" s="322"/>
      <c r="E27" s="324"/>
      <c r="F27" s="194" t="s">
        <v>192</v>
      </c>
      <c r="G27" s="264"/>
      <c r="H27" s="265"/>
      <c r="I27" s="254"/>
      <c r="J27" s="266"/>
      <c r="K27" s="266"/>
      <c r="L27" s="266"/>
      <c r="M27" s="266"/>
      <c r="N27" s="266"/>
      <c r="O27" s="266"/>
      <c r="P27" s="266"/>
      <c r="Q27" s="266"/>
      <c r="R27" s="266"/>
      <c r="S27" s="266"/>
      <c r="T27" s="266"/>
      <c r="U27" s="266"/>
      <c r="V27" s="266"/>
      <c r="W27" s="205"/>
      <c r="X27" s="205"/>
      <c r="Y27" s="205"/>
      <c r="Z27" s="205"/>
      <c r="AA27" s="205"/>
      <c r="AB27" s="205"/>
      <c r="AC27" s="205"/>
      <c r="AD27" s="205"/>
      <c r="AE27" s="205"/>
      <c r="AF27" s="205"/>
      <c r="AG27" s="205"/>
      <c r="AH27" s="266"/>
      <c r="AI27" s="266"/>
      <c r="AJ27" s="266"/>
      <c r="AK27" s="247">
        <f t="shared" si="1"/>
        <v>0</v>
      </c>
    </row>
    <row r="28" spans="2:37" ht="14.25" customHeight="1" x14ac:dyDescent="0.2">
      <c r="B28" s="146"/>
      <c r="C28" s="86"/>
      <c r="D28" s="325"/>
      <c r="E28" s="327"/>
      <c r="F28" s="187" t="s">
        <v>93</v>
      </c>
      <c r="G28" s="264"/>
      <c r="H28" s="265"/>
      <c r="I28" s="254"/>
      <c r="J28" s="266"/>
      <c r="K28" s="266"/>
      <c r="L28" s="266"/>
      <c r="M28" s="266"/>
      <c r="N28" s="266"/>
      <c r="O28" s="266"/>
      <c r="P28" s="266"/>
      <c r="Q28" s="266"/>
      <c r="R28" s="266"/>
      <c r="S28" s="266"/>
      <c r="T28" s="266"/>
      <c r="U28" s="266"/>
      <c r="V28" s="266"/>
      <c r="W28" s="205"/>
      <c r="X28" s="205"/>
      <c r="Y28" s="205"/>
      <c r="Z28" s="205"/>
      <c r="AA28" s="205"/>
      <c r="AB28" s="205"/>
      <c r="AC28" s="205"/>
      <c r="AD28" s="205"/>
      <c r="AE28" s="205"/>
      <c r="AF28" s="205"/>
      <c r="AG28" s="205"/>
      <c r="AH28" s="266"/>
      <c r="AI28" s="266"/>
      <c r="AJ28" s="266"/>
      <c r="AK28" s="247">
        <f t="shared" si="1"/>
        <v>0</v>
      </c>
    </row>
    <row r="29" spans="2:37" ht="14.25" customHeight="1" x14ac:dyDescent="0.2">
      <c r="B29" s="146"/>
      <c r="C29" s="86"/>
      <c r="D29" s="319" t="s">
        <v>167</v>
      </c>
      <c r="E29" s="321"/>
      <c r="F29" s="195"/>
      <c r="G29" s="264"/>
      <c r="H29" s="265"/>
      <c r="I29" s="254"/>
      <c r="J29" s="266"/>
      <c r="K29" s="266"/>
      <c r="L29" s="266"/>
      <c r="M29" s="266"/>
      <c r="N29" s="266"/>
      <c r="O29" s="266"/>
      <c r="P29" s="266"/>
      <c r="Q29" s="266"/>
      <c r="R29" s="266"/>
      <c r="S29" s="266"/>
      <c r="T29" s="266"/>
      <c r="U29" s="266"/>
      <c r="V29" s="266"/>
      <c r="W29" s="205"/>
      <c r="X29" s="205"/>
      <c r="Y29" s="205"/>
      <c r="Z29" s="205"/>
      <c r="AA29" s="205"/>
      <c r="AB29" s="205"/>
      <c r="AC29" s="205"/>
      <c r="AD29" s="205"/>
      <c r="AE29" s="205"/>
      <c r="AF29" s="205"/>
      <c r="AG29" s="205"/>
      <c r="AH29" s="266"/>
      <c r="AI29" s="266"/>
      <c r="AJ29" s="266"/>
      <c r="AK29" s="247">
        <f t="shared" si="1"/>
        <v>0</v>
      </c>
    </row>
    <row r="30" spans="2:37" ht="14.25" customHeight="1" x14ac:dyDescent="0.2">
      <c r="B30" s="146"/>
      <c r="C30" s="86"/>
      <c r="D30" s="322"/>
      <c r="E30" s="324"/>
      <c r="F30" s="187"/>
      <c r="G30" s="264"/>
      <c r="H30" s="267"/>
      <c r="I30" s="254"/>
      <c r="J30" s="266"/>
      <c r="K30" s="266"/>
      <c r="L30" s="266"/>
      <c r="M30" s="266"/>
      <c r="N30" s="266"/>
      <c r="O30" s="266"/>
      <c r="P30" s="266"/>
      <c r="Q30" s="266"/>
      <c r="R30" s="266"/>
      <c r="S30" s="266"/>
      <c r="T30" s="266"/>
      <c r="U30" s="266"/>
      <c r="V30" s="266"/>
      <c r="W30" s="205"/>
      <c r="X30" s="205"/>
      <c r="Y30" s="205"/>
      <c r="Z30" s="205"/>
      <c r="AA30" s="205"/>
      <c r="AB30" s="205"/>
      <c r="AC30" s="205"/>
      <c r="AD30" s="205"/>
      <c r="AE30" s="205"/>
      <c r="AF30" s="205"/>
      <c r="AG30" s="205"/>
      <c r="AH30" s="266"/>
      <c r="AI30" s="266"/>
      <c r="AJ30" s="266"/>
      <c r="AK30" s="247">
        <f t="shared" si="1"/>
        <v>0</v>
      </c>
    </row>
    <row r="31" spans="2:37" ht="14.25" customHeight="1" x14ac:dyDescent="0.2">
      <c r="B31" s="146"/>
      <c r="C31" s="86"/>
      <c r="D31" s="325"/>
      <c r="E31" s="327"/>
      <c r="F31" s="195"/>
      <c r="G31" s="264"/>
      <c r="H31" s="267"/>
      <c r="I31" s="254"/>
      <c r="J31" s="266"/>
      <c r="K31" s="266"/>
      <c r="L31" s="266"/>
      <c r="M31" s="266"/>
      <c r="N31" s="266"/>
      <c r="O31" s="266"/>
      <c r="P31" s="266"/>
      <c r="Q31" s="266"/>
      <c r="R31" s="266"/>
      <c r="S31" s="266"/>
      <c r="T31" s="266"/>
      <c r="U31" s="266"/>
      <c r="V31" s="266"/>
      <c r="W31" s="205"/>
      <c r="X31" s="205"/>
      <c r="Y31" s="205"/>
      <c r="Z31" s="205"/>
      <c r="AA31" s="205"/>
      <c r="AB31" s="205"/>
      <c r="AC31" s="205"/>
      <c r="AD31" s="205"/>
      <c r="AE31" s="205"/>
      <c r="AF31" s="205"/>
      <c r="AG31" s="205"/>
      <c r="AH31" s="266"/>
      <c r="AI31" s="266"/>
      <c r="AJ31" s="266"/>
      <c r="AK31" s="247">
        <f t="shared" si="1"/>
        <v>0</v>
      </c>
    </row>
    <row r="32" spans="2:37" ht="14.25" customHeight="1" x14ac:dyDescent="0.2">
      <c r="B32" s="146"/>
      <c r="C32" s="86"/>
      <c r="D32" s="188" t="s">
        <v>168</v>
      </c>
      <c r="E32" s="196"/>
      <c r="F32" s="187"/>
      <c r="G32" s="264"/>
      <c r="H32" s="267"/>
      <c r="I32" s="254"/>
      <c r="J32" s="266"/>
      <c r="K32" s="266"/>
      <c r="L32" s="266"/>
      <c r="M32" s="266"/>
      <c r="N32" s="266"/>
      <c r="O32" s="266"/>
      <c r="P32" s="266"/>
      <c r="Q32" s="266"/>
      <c r="R32" s="266"/>
      <c r="S32" s="266"/>
      <c r="T32" s="266"/>
      <c r="U32" s="266"/>
      <c r="V32" s="266"/>
      <c r="W32" s="205"/>
      <c r="X32" s="205"/>
      <c r="Y32" s="205"/>
      <c r="Z32" s="205"/>
      <c r="AA32" s="205"/>
      <c r="AB32" s="205"/>
      <c r="AC32" s="205"/>
      <c r="AD32" s="205"/>
      <c r="AE32" s="205"/>
      <c r="AF32" s="205"/>
      <c r="AG32" s="205"/>
      <c r="AH32" s="266"/>
      <c r="AI32" s="266"/>
      <c r="AJ32" s="266"/>
      <c r="AK32" s="247">
        <f t="shared" si="1"/>
        <v>0</v>
      </c>
    </row>
    <row r="33" spans="2:37" ht="14.25" customHeight="1" x14ac:dyDescent="0.2">
      <c r="B33" s="146"/>
      <c r="C33" s="86"/>
      <c r="D33" s="188" t="s">
        <v>169</v>
      </c>
      <c r="E33" s="196"/>
      <c r="F33" s="195"/>
      <c r="G33" s="264"/>
      <c r="H33" s="267"/>
      <c r="I33" s="254"/>
      <c r="J33" s="266"/>
      <c r="K33" s="266"/>
      <c r="L33" s="266"/>
      <c r="M33" s="266"/>
      <c r="N33" s="266"/>
      <c r="O33" s="266"/>
      <c r="P33" s="266"/>
      <c r="Q33" s="266"/>
      <c r="R33" s="266"/>
      <c r="S33" s="266"/>
      <c r="T33" s="266"/>
      <c r="U33" s="266"/>
      <c r="V33" s="266"/>
      <c r="W33" s="205"/>
      <c r="X33" s="205"/>
      <c r="Y33" s="205"/>
      <c r="Z33" s="205"/>
      <c r="AA33" s="205"/>
      <c r="AB33" s="205"/>
      <c r="AC33" s="205"/>
      <c r="AD33" s="205"/>
      <c r="AE33" s="205"/>
      <c r="AF33" s="205"/>
      <c r="AG33" s="205"/>
      <c r="AH33" s="266"/>
      <c r="AI33" s="266"/>
      <c r="AJ33" s="266"/>
      <c r="AK33" s="247">
        <f t="shared" si="1"/>
        <v>0</v>
      </c>
    </row>
    <row r="34" spans="2:37" ht="14.25" customHeight="1" x14ac:dyDescent="0.2">
      <c r="B34" s="146"/>
      <c r="C34" s="86"/>
      <c r="D34" s="344" t="s">
        <v>179</v>
      </c>
      <c r="E34" s="344"/>
      <c r="F34" s="191" t="s">
        <v>188</v>
      </c>
      <c r="G34" s="264"/>
      <c r="H34" s="267"/>
      <c r="I34" s="254"/>
      <c r="J34" s="266"/>
      <c r="K34" s="266"/>
      <c r="L34" s="266"/>
      <c r="M34" s="266"/>
      <c r="N34" s="266"/>
      <c r="O34" s="266"/>
      <c r="P34" s="266"/>
      <c r="Q34" s="266"/>
      <c r="R34" s="266"/>
      <c r="S34" s="266"/>
      <c r="T34" s="266"/>
      <c r="U34" s="266"/>
      <c r="V34" s="266"/>
      <c r="W34" s="205"/>
      <c r="X34" s="205"/>
      <c r="Y34" s="205"/>
      <c r="Z34" s="205"/>
      <c r="AA34" s="205"/>
      <c r="AB34" s="205"/>
      <c r="AC34" s="205"/>
      <c r="AD34" s="205"/>
      <c r="AE34" s="205"/>
      <c r="AF34" s="205"/>
      <c r="AG34" s="205"/>
      <c r="AH34" s="266"/>
      <c r="AI34" s="266"/>
      <c r="AJ34" s="266"/>
      <c r="AK34" s="247">
        <f t="shared" si="1"/>
        <v>0</v>
      </c>
    </row>
    <row r="35" spans="2:37" ht="14.25" customHeight="1" x14ac:dyDescent="0.2">
      <c r="B35" s="146"/>
      <c r="C35" s="86"/>
      <c r="D35" s="344"/>
      <c r="E35" s="344"/>
      <c r="F35" s="191" t="s">
        <v>178</v>
      </c>
      <c r="G35" s="264"/>
      <c r="H35" s="267"/>
      <c r="I35" s="254"/>
      <c r="J35" s="266"/>
      <c r="K35" s="266"/>
      <c r="L35" s="266"/>
      <c r="M35" s="266"/>
      <c r="N35" s="266"/>
      <c r="O35" s="266"/>
      <c r="P35" s="266"/>
      <c r="Q35" s="266"/>
      <c r="R35" s="266"/>
      <c r="S35" s="266"/>
      <c r="T35" s="266"/>
      <c r="U35" s="266"/>
      <c r="V35" s="266"/>
      <c r="W35" s="205"/>
      <c r="X35" s="205"/>
      <c r="Y35" s="205"/>
      <c r="Z35" s="205"/>
      <c r="AA35" s="205"/>
      <c r="AB35" s="205"/>
      <c r="AC35" s="205"/>
      <c r="AD35" s="205"/>
      <c r="AE35" s="205"/>
      <c r="AF35" s="205"/>
      <c r="AG35" s="205"/>
      <c r="AH35" s="266"/>
      <c r="AI35" s="266"/>
      <c r="AJ35" s="266"/>
      <c r="AK35" s="247">
        <f t="shared" si="1"/>
        <v>0</v>
      </c>
    </row>
    <row r="36" spans="2:37" ht="14.25" customHeight="1" x14ac:dyDescent="0.2">
      <c r="B36" s="146"/>
      <c r="C36" s="86"/>
      <c r="D36" s="344"/>
      <c r="E36" s="344"/>
      <c r="F36" s="191"/>
      <c r="G36" s="264"/>
      <c r="H36" s="267"/>
      <c r="I36" s="254"/>
      <c r="J36" s="266"/>
      <c r="K36" s="266"/>
      <c r="L36" s="266"/>
      <c r="M36" s="266"/>
      <c r="N36" s="266"/>
      <c r="O36" s="266"/>
      <c r="P36" s="266"/>
      <c r="Q36" s="266"/>
      <c r="R36" s="266"/>
      <c r="S36" s="266"/>
      <c r="T36" s="266"/>
      <c r="U36" s="266"/>
      <c r="V36" s="266"/>
      <c r="W36" s="205"/>
      <c r="X36" s="205"/>
      <c r="Y36" s="205"/>
      <c r="Z36" s="205"/>
      <c r="AA36" s="205"/>
      <c r="AB36" s="205"/>
      <c r="AC36" s="205"/>
      <c r="AD36" s="205"/>
      <c r="AE36" s="205"/>
      <c r="AF36" s="205"/>
      <c r="AG36" s="205"/>
      <c r="AH36" s="266"/>
      <c r="AI36" s="266"/>
      <c r="AJ36" s="266"/>
      <c r="AK36" s="247">
        <f t="shared" si="1"/>
        <v>0</v>
      </c>
    </row>
    <row r="37" spans="2:37" ht="14.25" customHeight="1" x14ac:dyDescent="0.2">
      <c r="B37" s="146"/>
      <c r="C37" s="86"/>
      <c r="D37" s="145" t="s">
        <v>170</v>
      </c>
      <c r="E37" s="50"/>
      <c r="F37" s="50"/>
      <c r="G37" s="264"/>
      <c r="H37" s="267"/>
      <c r="I37" s="267"/>
      <c r="J37" s="265"/>
      <c r="K37" s="265"/>
      <c r="L37" s="265"/>
      <c r="M37" s="265"/>
      <c r="N37" s="265"/>
      <c r="O37" s="265"/>
      <c r="P37" s="265"/>
      <c r="Q37" s="265"/>
      <c r="R37" s="265"/>
      <c r="S37" s="265"/>
      <c r="T37" s="265"/>
      <c r="U37" s="265"/>
      <c r="V37" s="265"/>
      <c r="W37" s="268"/>
      <c r="X37" s="268"/>
      <c r="Y37" s="268"/>
      <c r="Z37" s="268"/>
      <c r="AA37" s="268"/>
      <c r="AB37" s="268"/>
      <c r="AC37" s="268"/>
      <c r="AD37" s="268"/>
      <c r="AE37" s="268"/>
      <c r="AF37" s="268"/>
      <c r="AG37" s="268"/>
      <c r="AH37" s="265"/>
      <c r="AI37" s="265"/>
      <c r="AJ37" s="265"/>
      <c r="AK37" s="247">
        <f t="shared" si="1"/>
        <v>0</v>
      </c>
    </row>
    <row r="38" spans="2:37" ht="14.25" customHeight="1" x14ac:dyDescent="0.2">
      <c r="B38" s="146"/>
      <c r="C38" s="86"/>
      <c r="D38" s="151" t="s">
        <v>171</v>
      </c>
      <c r="E38" s="50"/>
      <c r="F38" s="50"/>
      <c r="G38" s="257">
        <f>SUM(G39:G41)</f>
        <v>0</v>
      </c>
      <c r="H38" s="245">
        <f t="shared" ref="H38:AJ38" si="6">SUM(H39:H41)</f>
        <v>0</v>
      </c>
      <c r="I38" s="245">
        <f t="shared" si="6"/>
        <v>0</v>
      </c>
      <c r="J38" s="246">
        <f t="shared" si="6"/>
        <v>0</v>
      </c>
      <c r="K38" s="246">
        <f t="shared" si="6"/>
        <v>0</v>
      </c>
      <c r="L38" s="246">
        <f t="shared" si="6"/>
        <v>0</v>
      </c>
      <c r="M38" s="246">
        <f t="shared" si="6"/>
        <v>0</v>
      </c>
      <c r="N38" s="246">
        <f t="shared" si="6"/>
        <v>0</v>
      </c>
      <c r="O38" s="246">
        <f t="shared" si="6"/>
        <v>0</v>
      </c>
      <c r="P38" s="246">
        <f t="shared" si="6"/>
        <v>0</v>
      </c>
      <c r="Q38" s="246">
        <f t="shared" si="6"/>
        <v>0</v>
      </c>
      <c r="R38" s="246">
        <f t="shared" si="6"/>
        <v>0</v>
      </c>
      <c r="S38" s="246">
        <f t="shared" si="6"/>
        <v>0</v>
      </c>
      <c r="T38" s="246">
        <f t="shared" si="6"/>
        <v>0</v>
      </c>
      <c r="U38" s="246">
        <f t="shared" si="6"/>
        <v>0</v>
      </c>
      <c r="V38" s="246">
        <f t="shared" si="6"/>
        <v>0</v>
      </c>
      <c r="W38" s="253">
        <f t="shared" si="6"/>
        <v>0</v>
      </c>
      <c r="X38" s="253">
        <f t="shared" si="6"/>
        <v>0</v>
      </c>
      <c r="Y38" s="253">
        <f t="shared" si="6"/>
        <v>0</v>
      </c>
      <c r="Z38" s="253">
        <f t="shared" si="6"/>
        <v>0</v>
      </c>
      <c r="AA38" s="253">
        <f t="shared" si="6"/>
        <v>0</v>
      </c>
      <c r="AB38" s="253">
        <f t="shared" si="6"/>
        <v>0</v>
      </c>
      <c r="AC38" s="253">
        <f t="shared" si="6"/>
        <v>0</v>
      </c>
      <c r="AD38" s="253">
        <f t="shared" si="6"/>
        <v>0</v>
      </c>
      <c r="AE38" s="253">
        <f t="shared" si="6"/>
        <v>0</v>
      </c>
      <c r="AF38" s="253">
        <f t="shared" si="6"/>
        <v>0</v>
      </c>
      <c r="AG38" s="253">
        <f t="shared" si="6"/>
        <v>0</v>
      </c>
      <c r="AH38" s="246">
        <f t="shared" si="6"/>
        <v>0</v>
      </c>
      <c r="AI38" s="246">
        <f>SUM(AI39:AI41)</f>
        <v>0</v>
      </c>
      <c r="AJ38" s="246">
        <f t="shared" si="6"/>
        <v>0</v>
      </c>
      <c r="AK38" s="247">
        <f t="shared" si="1"/>
        <v>0</v>
      </c>
    </row>
    <row r="39" spans="2:37" ht="14.25" customHeight="1" x14ac:dyDescent="0.2">
      <c r="B39" s="146"/>
      <c r="C39" s="86"/>
      <c r="D39" s="152" t="s">
        <v>58</v>
      </c>
      <c r="E39" s="340"/>
      <c r="F39" s="341"/>
      <c r="G39" s="260"/>
      <c r="H39" s="261"/>
      <c r="I39" s="261"/>
      <c r="J39" s="262"/>
      <c r="K39" s="262"/>
      <c r="L39" s="262"/>
      <c r="M39" s="262"/>
      <c r="N39" s="262"/>
      <c r="O39" s="262"/>
      <c r="P39" s="262"/>
      <c r="Q39" s="262"/>
      <c r="R39" s="262"/>
      <c r="S39" s="262"/>
      <c r="T39" s="262"/>
      <c r="U39" s="262"/>
      <c r="V39" s="262"/>
      <c r="W39" s="269"/>
      <c r="X39" s="269"/>
      <c r="Y39" s="269"/>
      <c r="Z39" s="269"/>
      <c r="AA39" s="269"/>
      <c r="AB39" s="269"/>
      <c r="AC39" s="269"/>
      <c r="AD39" s="269"/>
      <c r="AE39" s="269"/>
      <c r="AF39" s="269"/>
      <c r="AG39" s="269"/>
      <c r="AH39" s="262"/>
      <c r="AI39" s="262"/>
      <c r="AJ39" s="262"/>
      <c r="AK39" s="247">
        <f t="shared" si="1"/>
        <v>0</v>
      </c>
    </row>
    <row r="40" spans="2:37" ht="14.25" customHeight="1" x14ac:dyDescent="0.2">
      <c r="B40" s="146"/>
      <c r="C40" s="86"/>
      <c r="D40" s="152"/>
      <c r="E40" s="340"/>
      <c r="F40" s="341"/>
      <c r="G40" s="260"/>
      <c r="H40" s="261"/>
      <c r="I40" s="261"/>
      <c r="J40" s="262"/>
      <c r="K40" s="262"/>
      <c r="L40" s="262"/>
      <c r="M40" s="262"/>
      <c r="N40" s="262"/>
      <c r="O40" s="262"/>
      <c r="P40" s="262"/>
      <c r="Q40" s="262"/>
      <c r="R40" s="262"/>
      <c r="S40" s="262"/>
      <c r="T40" s="262"/>
      <c r="U40" s="262"/>
      <c r="V40" s="262"/>
      <c r="W40" s="269"/>
      <c r="X40" s="269"/>
      <c r="Y40" s="269"/>
      <c r="Z40" s="269"/>
      <c r="AA40" s="269"/>
      <c r="AB40" s="269"/>
      <c r="AC40" s="269"/>
      <c r="AD40" s="269"/>
      <c r="AE40" s="269"/>
      <c r="AF40" s="269"/>
      <c r="AG40" s="269"/>
      <c r="AH40" s="262"/>
      <c r="AI40" s="262"/>
      <c r="AJ40" s="262"/>
      <c r="AK40" s="247">
        <f t="shared" si="1"/>
        <v>0</v>
      </c>
    </row>
    <row r="41" spans="2:37" ht="14.25" customHeight="1" x14ac:dyDescent="0.2">
      <c r="B41" s="146"/>
      <c r="C41" s="349"/>
      <c r="D41" s="153"/>
      <c r="E41" s="350"/>
      <c r="F41" s="351"/>
      <c r="G41" s="256"/>
      <c r="H41" s="258"/>
      <c r="I41" s="258"/>
      <c r="J41" s="255"/>
      <c r="K41" s="255"/>
      <c r="L41" s="255"/>
      <c r="M41" s="255"/>
      <c r="N41" s="255"/>
      <c r="O41" s="255"/>
      <c r="P41" s="255"/>
      <c r="Q41" s="255"/>
      <c r="R41" s="255"/>
      <c r="S41" s="255"/>
      <c r="T41" s="255"/>
      <c r="U41" s="255"/>
      <c r="V41" s="255"/>
      <c r="W41" s="270"/>
      <c r="X41" s="270"/>
      <c r="Y41" s="270"/>
      <c r="Z41" s="270"/>
      <c r="AA41" s="270"/>
      <c r="AB41" s="270"/>
      <c r="AC41" s="270"/>
      <c r="AD41" s="270"/>
      <c r="AE41" s="270"/>
      <c r="AF41" s="270"/>
      <c r="AG41" s="270"/>
      <c r="AH41" s="255"/>
      <c r="AI41" s="255"/>
      <c r="AJ41" s="255"/>
      <c r="AK41" s="259">
        <f t="shared" si="1"/>
        <v>0</v>
      </c>
    </row>
    <row r="42" spans="2:37" ht="14.25" customHeight="1" x14ac:dyDescent="0.2">
      <c r="B42" s="146"/>
      <c r="C42" s="349"/>
      <c r="D42" s="85" t="s">
        <v>172</v>
      </c>
      <c r="E42" s="50"/>
      <c r="F42" s="50"/>
      <c r="G42" s="257">
        <f>SUM(G43:G45)</f>
        <v>0</v>
      </c>
      <c r="H42" s="245">
        <f t="shared" ref="H42:AI42" si="7">SUM(H43:H45)</f>
        <v>0</v>
      </c>
      <c r="I42" s="245">
        <f t="shared" si="7"/>
        <v>0</v>
      </c>
      <c r="J42" s="246">
        <f t="shared" si="7"/>
        <v>0</v>
      </c>
      <c r="K42" s="246">
        <f t="shared" si="7"/>
        <v>0</v>
      </c>
      <c r="L42" s="246">
        <f t="shared" si="7"/>
        <v>0</v>
      </c>
      <c r="M42" s="246">
        <f t="shared" si="7"/>
        <v>0</v>
      </c>
      <c r="N42" s="246">
        <f t="shared" si="7"/>
        <v>0</v>
      </c>
      <c r="O42" s="246">
        <f t="shared" si="7"/>
        <v>0</v>
      </c>
      <c r="P42" s="246">
        <f t="shared" si="7"/>
        <v>0</v>
      </c>
      <c r="Q42" s="246">
        <f t="shared" si="7"/>
        <v>0</v>
      </c>
      <c r="R42" s="246">
        <f t="shared" si="7"/>
        <v>0</v>
      </c>
      <c r="S42" s="246">
        <f t="shared" si="7"/>
        <v>0</v>
      </c>
      <c r="T42" s="246">
        <f t="shared" si="7"/>
        <v>0</v>
      </c>
      <c r="U42" s="246">
        <f t="shared" si="7"/>
        <v>0</v>
      </c>
      <c r="V42" s="246">
        <f t="shared" si="7"/>
        <v>0</v>
      </c>
      <c r="W42" s="253">
        <f t="shared" si="7"/>
        <v>0</v>
      </c>
      <c r="X42" s="253">
        <f t="shared" si="7"/>
        <v>0</v>
      </c>
      <c r="Y42" s="253">
        <f t="shared" si="7"/>
        <v>0</v>
      </c>
      <c r="Z42" s="253">
        <f t="shared" si="7"/>
        <v>0</v>
      </c>
      <c r="AA42" s="253">
        <f t="shared" si="7"/>
        <v>0</v>
      </c>
      <c r="AB42" s="253">
        <f t="shared" si="7"/>
        <v>0</v>
      </c>
      <c r="AC42" s="253">
        <f t="shared" si="7"/>
        <v>0</v>
      </c>
      <c r="AD42" s="253">
        <f t="shared" si="7"/>
        <v>0</v>
      </c>
      <c r="AE42" s="253">
        <f t="shared" si="7"/>
        <v>0</v>
      </c>
      <c r="AF42" s="253">
        <f t="shared" si="7"/>
        <v>0</v>
      </c>
      <c r="AG42" s="253">
        <f t="shared" si="7"/>
        <v>0</v>
      </c>
      <c r="AH42" s="246">
        <f t="shared" si="7"/>
        <v>0</v>
      </c>
      <c r="AI42" s="246">
        <f t="shared" si="7"/>
        <v>0</v>
      </c>
      <c r="AJ42" s="246">
        <f>SUM(AJ43:AJ45)</f>
        <v>0</v>
      </c>
      <c r="AK42" s="247">
        <f t="shared" si="1"/>
        <v>0</v>
      </c>
    </row>
    <row r="43" spans="2:37" ht="14.25" customHeight="1" x14ac:dyDescent="0.2">
      <c r="B43" s="146"/>
      <c r="C43" s="86"/>
      <c r="D43" s="152"/>
      <c r="E43" s="340" t="s">
        <v>59</v>
      </c>
      <c r="F43" s="341"/>
      <c r="G43" s="260"/>
      <c r="H43" s="261"/>
      <c r="I43" s="261"/>
      <c r="J43" s="262"/>
      <c r="K43" s="262"/>
      <c r="L43" s="262"/>
      <c r="M43" s="262"/>
      <c r="N43" s="262"/>
      <c r="O43" s="262"/>
      <c r="P43" s="262"/>
      <c r="Q43" s="262"/>
      <c r="R43" s="262"/>
      <c r="S43" s="262"/>
      <c r="T43" s="262"/>
      <c r="U43" s="262"/>
      <c r="V43" s="262"/>
      <c r="W43" s="269"/>
      <c r="X43" s="269"/>
      <c r="Y43" s="269"/>
      <c r="Z43" s="269"/>
      <c r="AA43" s="269"/>
      <c r="AB43" s="269"/>
      <c r="AC43" s="269"/>
      <c r="AD43" s="269"/>
      <c r="AE43" s="269"/>
      <c r="AF43" s="269"/>
      <c r="AG43" s="269"/>
      <c r="AH43" s="262"/>
      <c r="AI43" s="262"/>
      <c r="AJ43" s="262"/>
      <c r="AK43" s="247">
        <f t="shared" si="1"/>
        <v>0</v>
      </c>
    </row>
    <row r="44" spans="2:37" ht="14.25" customHeight="1" x14ac:dyDescent="0.2">
      <c r="B44" s="146"/>
      <c r="C44" s="86"/>
      <c r="D44" s="152"/>
      <c r="E44" s="340" t="s">
        <v>157</v>
      </c>
      <c r="F44" s="341"/>
      <c r="G44" s="260"/>
      <c r="H44" s="261"/>
      <c r="I44" s="261"/>
      <c r="J44" s="262"/>
      <c r="K44" s="262"/>
      <c r="L44" s="262"/>
      <c r="M44" s="262"/>
      <c r="N44" s="262"/>
      <c r="O44" s="262"/>
      <c r="P44" s="262"/>
      <c r="Q44" s="262"/>
      <c r="R44" s="262"/>
      <c r="S44" s="262"/>
      <c r="T44" s="262"/>
      <c r="U44" s="262"/>
      <c r="V44" s="262"/>
      <c r="W44" s="269"/>
      <c r="X44" s="269"/>
      <c r="Y44" s="269"/>
      <c r="Z44" s="269"/>
      <c r="AA44" s="269"/>
      <c r="AB44" s="269"/>
      <c r="AC44" s="269"/>
      <c r="AD44" s="269"/>
      <c r="AE44" s="269"/>
      <c r="AF44" s="269"/>
      <c r="AG44" s="269"/>
      <c r="AH44" s="262"/>
      <c r="AI44" s="262"/>
      <c r="AJ44" s="262"/>
      <c r="AK44" s="247">
        <f t="shared" si="1"/>
        <v>0</v>
      </c>
    </row>
    <row r="45" spans="2:37" ht="14.25" customHeight="1" thickBot="1" x14ac:dyDescent="0.25">
      <c r="B45" s="146"/>
      <c r="C45" s="154"/>
      <c r="D45" s="155"/>
      <c r="E45" s="340"/>
      <c r="F45" s="341"/>
      <c r="G45" s="256"/>
      <c r="H45" s="258"/>
      <c r="I45" s="258"/>
      <c r="J45" s="255"/>
      <c r="K45" s="255"/>
      <c r="L45" s="255"/>
      <c r="M45" s="255"/>
      <c r="N45" s="255"/>
      <c r="O45" s="255"/>
      <c r="P45" s="255"/>
      <c r="Q45" s="255"/>
      <c r="R45" s="255"/>
      <c r="S45" s="255"/>
      <c r="T45" s="255"/>
      <c r="U45" s="255"/>
      <c r="V45" s="255"/>
      <c r="W45" s="270"/>
      <c r="X45" s="270"/>
      <c r="Y45" s="270"/>
      <c r="Z45" s="270"/>
      <c r="AA45" s="270"/>
      <c r="AB45" s="270"/>
      <c r="AC45" s="270"/>
      <c r="AD45" s="270"/>
      <c r="AE45" s="270"/>
      <c r="AF45" s="270"/>
      <c r="AG45" s="270"/>
      <c r="AH45" s="255"/>
      <c r="AI45" s="255"/>
      <c r="AJ45" s="255"/>
      <c r="AK45" s="259">
        <f t="shared" si="1"/>
        <v>0</v>
      </c>
    </row>
    <row r="46" spans="2:37" ht="14.25" customHeight="1" thickTop="1" x14ac:dyDescent="0.2">
      <c r="B46" s="156" t="s">
        <v>141</v>
      </c>
      <c r="C46" s="157"/>
      <c r="D46" s="157"/>
      <c r="E46" s="157"/>
      <c r="F46" s="157"/>
      <c r="G46" s="289">
        <f>G47-G50</f>
        <v>0</v>
      </c>
      <c r="H46" s="290">
        <f>H47-H50</f>
        <v>0</v>
      </c>
      <c r="I46" s="290">
        <f>I47-I50</f>
        <v>0</v>
      </c>
      <c r="J46" s="291">
        <f>J47-J50</f>
        <v>0</v>
      </c>
      <c r="K46" s="291">
        <f>K47-K50</f>
        <v>0</v>
      </c>
      <c r="L46" s="291">
        <f t="shared" ref="L46:AH46" si="8">L47-L50</f>
        <v>0</v>
      </c>
      <c r="M46" s="291">
        <f t="shared" si="8"/>
        <v>0</v>
      </c>
      <c r="N46" s="291">
        <f t="shared" si="8"/>
        <v>0</v>
      </c>
      <c r="O46" s="291">
        <f t="shared" si="8"/>
        <v>0</v>
      </c>
      <c r="P46" s="291">
        <f t="shared" si="8"/>
        <v>0</v>
      </c>
      <c r="Q46" s="291">
        <f t="shared" si="8"/>
        <v>0</v>
      </c>
      <c r="R46" s="291">
        <f t="shared" si="8"/>
        <v>0</v>
      </c>
      <c r="S46" s="291">
        <f t="shared" si="8"/>
        <v>0</v>
      </c>
      <c r="T46" s="291">
        <f t="shared" si="8"/>
        <v>0</v>
      </c>
      <c r="U46" s="291">
        <f t="shared" si="8"/>
        <v>0</v>
      </c>
      <c r="V46" s="291">
        <f t="shared" si="8"/>
        <v>0</v>
      </c>
      <c r="W46" s="292">
        <f t="shared" si="8"/>
        <v>0</v>
      </c>
      <c r="X46" s="292">
        <f t="shared" si="8"/>
        <v>0</v>
      </c>
      <c r="Y46" s="292">
        <f t="shared" si="8"/>
        <v>0</v>
      </c>
      <c r="Z46" s="292">
        <f t="shared" si="8"/>
        <v>0</v>
      </c>
      <c r="AA46" s="292">
        <f t="shared" si="8"/>
        <v>0</v>
      </c>
      <c r="AB46" s="292">
        <f t="shared" si="8"/>
        <v>0</v>
      </c>
      <c r="AC46" s="292">
        <f t="shared" si="8"/>
        <v>0</v>
      </c>
      <c r="AD46" s="292">
        <f t="shared" si="8"/>
        <v>0</v>
      </c>
      <c r="AE46" s="292">
        <f t="shared" si="8"/>
        <v>0</v>
      </c>
      <c r="AF46" s="292">
        <f t="shared" si="8"/>
        <v>0</v>
      </c>
      <c r="AG46" s="292">
        <f t="shared" si="8"/>
        <v>0</v>
      </c>
      <c r="AH46" s="291">
        <f t="shared" si="8"/>
        <v>0</v>
      </c>
      <c r="AI46" s="291">
        <f>AI47-AI50</f>
        <v>0</v>
      </c>
      <c r="AJ46" s="291">
        <f>AJ47-AJ50</f>
        <v>0</v>
      </c>
      <c r="AK46" s="271">
        <f t="shared" si="1"/>
        <v>0</v>
      </c>
    </row>
    <row r="47" spans="2:37" ht="14.25" customHeight="1" x14ac:dyDescent="0.2">
      <c r="B47" s="146"/>
      <c r="C47" s="85" t="s">
        <v>142</v>
      </c>
      <c r="D47" s="50"/>
      <c r="E47" s="50"/>
      <c r="F47" s="50"/>
      <c r="G47" s="257">
        <f>SUM(G48:G49)</f>
        <v>0</v>
      </c>
      <c r="H47" s="245">
        <f t="shared" ref="H47:AI47" si="9">SUM(H48:H49)</f>
        <v>0</v>
      </c>
      <c r="I47" s="245">
        <f t="shared" si="9"/>
        <v>0</v>
      </c>
      <c r="J47" s="246">
        <f t="shared" si="9"/>
        <v>0</v>
      </c>
      <c r="K47" s="246">
        <f t="shared" si="9"/>
        <v>0</v>
      </c>
      <c r="L47" s="246">
        <f t="shared" si="9"/>
        <v>0</v>
      </c>
      <c r="M47" s="246">
        <f t="shared" si="9"/>
        <v>0</v>
      </c>
      <c r="N47" s="246">
        <f t="shared" si="9"/>
        <v>0</v>
      </c>
      <c r="O47" s="246">
        <f t="shared" si="9"/>
        <v>0</v>
      </c>
      <c r="P47" s="246">
        <f t="shared" si="9"/>
        <v>0</v>
      </c>
      <c r="Q47" s="246">
        <f t="shared" si="9"/>
        <v>0</v>
      </c>
      <c r="R47" s="246">
        <f t="shared" si="9"/>
        <v>0</v>
      </c>
      <c r="S47" s="246">
        <f t="shared" si="9"/>
        <v>0</v>
      </c>
      <c r="T47" s="246">
        <f t="shared" si="9"/>
        <v>0</v>
      </c>
      <c r="U47" s="246">
        <f t="shared" si="9"/>
        <v>0</v>
      </c>
      <c r="V47" s="246">
        <f t="shared" si="9"/>
        <v>0</v>
      </c>
      <c r="W47" s="253">
        <f t="shared" si="9"/>
        <v>0</v>
      </c>
      <c r="X47" s="253">
        <f t="shared" si="9"/>
        <v>0</v>
      </c>
      <c r="Y47" s="253">
        <f t="shared" si="9"/>
        <v>0</v>
      </c>
      <c r="Z47" s="253">
        <f t="shared" si="9"/>
        <v>0</v>
      </c>
      <c r="AA47" s="253">
        <f t="shared" si="9"/>
        <v>0</v>
      </c>
      <c r="AB47" s="253">
        <f t="shared" si="9"/>
        <v>0</v>
      </c>
      <c r="AC47" s="253">
        <f t="shared" si="9"/>
        <v>0</v>
      </c>
      <c r="AD47" s="253">
        <f t="shared" si="9"/>
        <v>0</v>
      </c>
      <c r="AE47" s="253">
        <f t="shared" si="9"/>
        <v>0</v>
      </c>
      <c r="AF47" s="253">
        <f t="shared" si="9"/>
        <v>0</v>
      </c>
      <c r="AG47" s="253">
        <f t="shared" si="9"/>
        <v>0</v>
      </c>
      <c r="AH47" s="246">
        <f t="shared" si="9"/>
        <v>0</v>
      </c>
      <c r="AI47" s="246">
        <f t="shared" si="9"/>
        <v>0</v>
      </c>
      <c r="AJ47" s="246">
        <f>SUM(AJ48:AJ49)</f>
        <v>0</v>
      </c>
      <c r="AK47" s="247">
        <f t="shared" si="1"/>
        <v>0</v>
      </c>
    </row>
    <row r="48" spans="2:37" x14ac:dyDescent="0.2">
      <c r="B48" s="146"/>
      <c r="C48" s="86"/>
      <c r="D48" s="57" t="s">
        <v>60</v>
      </c>
      <c r="E48" s="147"/>
      <c r="F48" s="147"/>
      <c r="G48" s="256"/>
      <c r="H48" s="258"/>
      <c r="I48" s="258"/>
      <c r="J48" s="255"/>
      <c r="K48" s="255"/>
      <c r="L48" s="255"/>
      <c r="M48" s="255"/>
      <c r="N48" s="255"/>
      <c r="O48" s="255"/>
      <c r="P48" s="255"/>
      <c r="Q48" s="255"/>
      <c r="R48" s="255"/>
      <c r="S48" s="255"/>
      <c r="T48" s="255"/>
      <c r="U48" s="255"/>
      <c r="V48" s="255"/>
      <c r="W48" s="270"/>
      <c r="X48" s="270"/>
      <c r="Y48" s="270"/>
      <c r="Z48" s="270"/>
      <c r="AA48" s="270"/>
      <c r="AB48" s="270"/>
      <c r="AC48" s="270"/>
      <c r="AD48" s="270"/>
      <c r="AE48" s="270"/>
      <c r="AF48" s="270"/>
      <c r="AG48" s="270"/>
      <c r="AH48" s="255"/>
      <c r="AI48" s="255"/>
      <c r="AJ48" s="255"/>
      <c r="AK48" s="259">
        <f t="shared" si="1"/>
        <v>0</v>
      </c>
    </row>
    <row r="49" spans="2:37" x14ac:dyDescent="0.2">
      <c r="B49" s="146"/>
      <c r="C49" s="86"/>
      <c r="D49" s="57"/>
      <c r="E49" s="147"/>
      <c r="F49" s="147"/>
      <c r="G49" s="256"/>
      <c r="H49" s="258"/>
      <c r="I49" s="258"/>
      <c r="J49" s="255"/>
      <c r="K49" s="255"/>
      <c r="L49" s="255"/>
      <c r="M49" s="255"/>
      <c r="N49" s="255"/>
      <c r="O49" s="255"/>
      <c r="P49" s="255"/>
      <c r="Q49" s="255"/>
      <c r="R49" s="255"/>
      <c r="S49" s="255"/>
      <c r="T49" s="255"/>
      <c r="U49" s="255"/>
      <c r="V49" s="255"/>
      <c r="W49" s="270"/>
      <c r="X49" s="270"/>
      <c r="Y49" s="270"/>
      <c r="Z49" s="270"/>
      <c r="AA49" s="270"/>
      <c r="AB49" s="270"/>
      <c r="AC49" s="270"/>
      <c r="AD49" s="270"/>
      <c r="AE49" s="270"/>
      <c r="AF49" s="270"/>
      <c r="AG49" s="270"/>
      <c r="AH49" s="255"/>
      <c r="AI49" s="255"/>
      <c r="AJ49" s="255"/>
      <c r="AK49" s="259">
        <f t="shared" si="1"/>
        <v>0</v>
      </c>
    </row>
    <row r="50" spans="2:37" x14ac:dyDescent="0.2">
      <c r="B50" s="146"/>
      <c r="C50" s="85" t="s">
        <v>143</v>
      </c>
      <c r="D50" s="50"/>
      <c r="E50" s="50"/>
      <c r="F50" s="50"/>
      <c r="G50" s="244">
        <f>G51+G54</f>
        <v>0</v>
      </c>
      <c r="H50" s="245">
        <f t="shared" ref="H50:AJ50" si="10">H51+H54</f>
        <v>0</v>
      </c>
      <c r="I50" s="245">
        <f t="shared" si="10"/>
        <v>0</v>
      </c>
      <c r="J50" s="246">
        <f t="shared" si="10"/>
        <v>0</v>
      </c>
      <c r="K50" s="246">
        <f t="shared" si="10"/>
        <v>0</v>
      </c>
      <c r="L50" s="246">
        <f t="shared" si="10"/>
        <v>0</v>
      </c>
      <c r="M50" s="246">
        <f t="shared" si="10"/>
        <v>0</v>
      </c>
      <c r="N50" s="246">
        <f t="shared" si="10"/>
        <v>0</v>
      </c>
      <c r="O50" s="246">
        <f t="shared" si="10"/>
        <v>0</v>
      </c>
      <c r="P50" s="246">
        <f t="shared" si="10"/>
        <v>0</v>
      </c>
      <c r="Q50" s="246">
        <f t="shared" si="10"/>
        <v>0</v>
      </c>
      <c r="R50" s="246">
        <f t="shared" si="10"/>
        <v>0</v>
      </c>
      <c r="S50" s="246">
        <f t="shared" si="10"/>
        <v>0</v>
      </c>
      <c r="T50" s="246">
        <f t="shared" si="10"/>
        <v>0</v>
      </c>
      <c r="U50" s="246">
        <f t="shared" si="10"/>
        <v>0</v>
      </c>
      <c r="V50" s="246">
        <f t="shared" si="10"/>
        <v>0</v>
      </c>
      <c r="W50" s="253">
        <f t="shared" si="10"/>
        <v>0</v>
      </c>
      <c r="X50" s="253">
        <f t="shared" si="10"/>
        <v>0</v>
      </c>
      <c r="Y50" s="253">
        <f t="shared" si="10"/>
        <v>0</v>
      </c>
      <c r="Z50" s="253">
        <f t="shared" si="10"/>
        <v>0</v>
      </c>
      <c r="AA50" s="253">
        <f t="shared" si="10"/>
        <v>0</v>
      </c>
      <c r="AB50" s="253">
        <f t="shared" si="10"/>
        <v>0</v>
      </c>
      <c r="AC50" s="253">
        <f t="shared" si="10"/>
        <v>0</v>
      </c>
      <c r="AD50" s="253">
        <f t="shared" si="10"/>
        <v>0</v>
      </c>
      <c r="AE50" s="253">
        <f t="shared" si="10"/>
        <v>0</v>
      </c>
      <c r="AF50" s="253">
        <f t="shared" si="10"/>
        <v>0</v>
      </c>
      <c r="AG50" s="253">
        <f t="shared" si="10"/>
        <v>0</v>
      </c>
      <c r="AH50" s="246">
        <f t="shared" si="10"/>
        <v>0</v>
      </c>
      <c r="AI50" s="246">
        <f t="shared" si="10"/>
        <v>0</v>
      </c>
      <c r="AJ50" s="246">
        <f t="shared" si="10"/>
        <v>0</v>
      </c>
      <c r="AK50" s="247">
        <f t="shared" si="1"/>
        <v>0</v>
      </c>
    </row>
    <row r="51" spans="2:37" x14ac:dyDescent="0.2">
      <c r="B51" s="146"/>
      <c r="C51" s="86"/>
      <c r="D51" s="85" t="s">
        <v>61</v>
      </c>
      <c r="E51" s="147"/>
      <c r="F51" s="147"/>
      <c r="G51" s="257">
        <f>SUM(G52:G53)</f>
        <v>0</v>
      </c>
      <c r="H51" s="283">
        <f t="shared" ref="H51:AJ51" si="11">SUM(H52:H53)</f>
        <v>0</v>
      </c>
      <c r="I51" s="283">
        <f t="shared" si="11"/>
        <v>0</v>
      </c>
      <c r="J51" s="284">
        <f t="shared" si="11"/>
        <v>0</v>
      </c>
      <c r="K51" s="284">
        <f t="shared" si="11"/>
        <v>0</v>
      </c>
      <c r="L51" s="284">
        <f t="shared" si="11"/>
        <v>0</v>
      </c>
      <c r="M51" s="284">
        <f t="shared" si="11"/>
        <v>0</v>
      </c>
      <c r="N51" s="284">
        <f t="shared" si="11"/>
        <v>0</v>
      </c>
      <c r="O51" s="284">
        <f t="shared" si="11"/>
        <v>0</v>
      </c>
      <c r="P51" s="284">
        <f t="shared" si="11"/>
        <v>0</v>
      </c>
      <c r="Q51" s="284">
        <f t="shared" si="11"/>
        <v>0</v>
      </c>
      <c r="R51" s="284">
        <f t="shared" si="11"/>
        <v>0</v>
      </c>
      <c r="S51" s="284">
        <f t="shared" si="11"/>
        <v>0</v>
      </c>
      <c r="T51" s="284">
        <f t="shared" si="11"/>
        <v>0</v>
      </c>
      <c r="U51" s="284">
        <f t="shared" si="11"/>
        <v>0</v>
      </c>
      <c r="V51" s="284">
        <f t="shared" si="11"/>
        <v>0</v>
      </c>
      <c r="W51" s="293">
        <f t="shared" si="11"/>
        <v>0</v>
      </c>
      <c r="X51" s="293">
        <f t="shared" si="11"/>
        <v>0</v>
      </c>
      <c r="Y51" s="293">
        <f t="shared" si="11"/>
        <v>0</v>
      </c>
      <c r="Z51" s="293">
        <f t="shared" si="11"/>
        <v>0</v>
      </c>
      <c r="AA51" s="293">
        <f t="shared" si="11"/>
        <v>0</v>
      </c>
      <c r="AB51" s="293">
        <f t="shared" si="11"/>
        <v>0</v>
      </c>
      <c r="AC51" s="293">
        <f t="shared" si="11"/>
        <v>0</v>
      </c>
      <c r="AD51" s="293">
        <f t="shared" si="11"/>
        <v>0</v>
      </c>
      <c r="AE51" s="293">
        <f t="shared" si="11"/>
        <v>0</v>
      </c>
      <c r="AF51" s="293">
        <f t="shared" si="11"/>
        <v>0</v>
      </c>
      <c r="AG51" s="293">
        <f t="shared" si="11"/>
        <v>0</v>
      </c>
      <c r="AH51" s="284">
        <f t="shared" si="11"/>
        <v>0</v>
      </c>
      <c r="AI51" s="284">
        <f>SUM(AI52:AI53)</f>
        <v>0</v>
      </c>
      <c r="AJ51" s="284">
        <f t="shared" si="11"/>
        <v>0</v>
      </c>
      <c r="AK51" s="259">
        <f t="shared" si="1"/>
        <v>0</v>
      </c>
    </row>
    <row r="52" spans="2:37" x14ac:dyDescent="0.2">
      <c r="B52" s="146"/>
      <c r="C52" s="86"/>
      <c r="D52" s="153"/>
      <c r="E52" s="50" t="s">
        <v>62</v>
      </c>
      <c r="F52" s="50"/>
      <c r="G52" s="243"/>
      <c r="H52" s="254"/>
      <c r="I52" s="254"/>
      <c r="J52" s="266"/>
      <c r="K52" s="266"/>
      <c r="L52" s="266"/>
      <c r="M52" s="266"/>
      <c r="N52" s="266"/>
      <c r="O52" s="262"/>
      <c r="P52" s="262"/>
      <c r="Q52" s="262"/>
      <c r="R52" s="262"/>
      <c r="S52" s="262"/>
      <c r="T52" s="262"/>
      <c r="U52" s="262"/>
      <c r="V52" s="262"/>
      <c r="W52" s="269"/>
      <c r="X52" s="269"/>
      <c r="Y52" s="269"/>
      <c r="Z52" s="269"/>
      <c r="AA52" s="269"/>
      <c r="AB52" s="269"/>
      <c r="AC52" s="269"/>
      <c r="AD52" s="269"/>
      <c r="AE52" s="269"/>
      <c r="AF52" s="269"/>
      <c r="AG52" s="269"/>
      <c r="AH52" s="262"/>
      <c r="AI52" s="262"/>
      <c r="AJ52" s="262"/>
      <c r="AK52" s="247">
        <f t="shared" si="1"/>
        <v>0</v>
      </c>
    </row>
    <row r="53" spans="2:37" x14ac:dyDescent="0.2">
      <c r="B53" s="146"/>
      <c r="C53" s="86"/>
      <c r="D53" s="158"/>
      <c r="E53" s="50"/>
      <c r="F53" s="50"/>
      <c r="G53" s="243"/>
      <c r="H53" s="254"/>
      <c r="I53" s="254"/>
      <c r="J53" s="266"/>
      <c r="K53" s="266"/>
      <c r="L53" s="266"/>
      <c r="M53" s="266"/>
      <c r="N53" s="266"/>
      <c r="O53" s="262"/>
      <c r="P53" s="262"/>
      <c r="Q53" s="262"/>
      <c r="R53" s="262"/>
      <c r="S53" s="262"/>
      <c r="T53" s="262"/>
      <c r="U53" s="262"/>
      <c r="V53" s="262"/>
      <c r="W53" s="269"/>
      <c r="X53" s="269"/>
      <c r="Y53" s="269"/>
      <c r="Z53" s="269"/>
      <c r="AA53" s="269"/>
      <c r="AB53" s="269"/>
      <c r="AC53" s="269"/>
      <c r="AD53" s="269"/>
      <c r="AE53" s="269"/>
      <c r="AF53" s="269"/>
      <c r="AG53" s="269"/>
      <c r="AH53" s="262"/>
      <c r="AI53" s="262"/>
      <c r="AJ53" s="262"/>
      <c r="AK53" s="247">
        <f t="shared" si="1"/>
        <v>0</v>
      </c>
    </row>
    <row r="54" spans="2:37" x14ac:dyDescent="0.2">
      <c r="B54" s="159"/>
      <c r="C54" s="160"/>
      <c r="D54" s="161"/>
      <c r="E54" s="162"/>
      <c r="F54" s="162"/>
      <c r="G54" s="272"/>
      <c r="H54" s="273"/>
      <c r="I54" s="273"/>
      <c r="J54" s="274"/>
      <c r="K54" s="274"/>
      <c r="L54" s="274"/>
      <c r="M54" s="274"/>
      <c r="N54" s="274"/>
      <c r="O54" s="274"/>
      <c r="P54" s="274"/>
      <c r="Q54" s="274"/>
      <c r="R54" s="274"/>
      <c r="S54" s="274"/>
      <c r="T54" s="274"/>
      <c r="U54" s="274"/>
      <c r="V54" s="274"/>
      <c r="W54" s="275"/>
      <c r="X54" s="275"/>
      <c r="Y54" s="275"/>
      <c r="Z54" s="275"/>
      <c r="AA54" s="275"/>
      <c r="AB54" s="275"/>
      <c r="AC54" s="275"/>
      <c r="AD54" s="275"/>
      <c r="AE54" s="275"/>
      <c r="AF54" s="275"/>
      <c r="AG54" s="275"/>
      <c r="AH54" s="274"/>
      <c r="AI54" s="274"/>
      <c r="AJ54" s="274"/>
      <c r="AK54" s="276">
        <f t="shared" si="1"/>
        <v>0</v>
      </c>
    </row>
    <row r="55" spans="2:37" x14ac:dyDescent="0.2">
      <c r="B55" s="159" t="s">
        <v>63</v>
      </c>
      <c r="C55" s="163"/>
      <c r="D55" s="163"/>
      <c r="E55" s="163"/>
      <c r="F55" s="163"/>
      <c r="G55" s="294">
        <f t="shared" ref="G55:AJ55" si="12">G6-G21+G46</f>
        <v>0</v>
      </c>
      <c r="H55" s="295">
        <f t="shared" si="12"/>
        <v>0</v>
      </c>
      <c r="I55" s="295">
        <f t="shared" si="12"/>
        <v>0</v>
      </c>
      <c r="J55" s="296">
        <f t="shared" si="12"/>
        <v>0</v>
      </c>
      <c r="K55" s="296">
        <f t="shared" si="12"/>
        <v>0</v>
      </c>
      <c r="L55" s="296">
        <f t="shared" si="12"/>
        <v>0</v>
      </c>
      <c r="M55" s="296">
        <f t="shared" si="12"/>
        <v>0</v>
      </c>
      <c r="N55" s="296">
        <f t="shared" si="12"/>
        <v>0</v>
      </c>
      <c r="O55" s="296">
        <f t="shared" si="12"/>
        <v>0</v>
      </c>
      <c r="P55" s="296">
        <f t="shared" si="12"/>
        <v>0</v>
      </c>
      <c r="Q55" s="296">
        <f t="shared" si="12"/>
        <v>0</v>
      </c>
      <c r="R55" s="296">
        <f t="shared" si="12"/>
        <v>0</v>
      </c>
      <c r="S55" s="296">
        <f t="shared" si="12"/>
        <v>0</v>
      </c>
      <c r="T55" s="296">
        <f t="shared" si="12"/>
        <v>0</v>
      </c>
      <c r="U55" s="296">
        <f t="shared" si="12"/>
        <v>0</v>
      </c>
      <c r="V55" s="296">
        <f t="shared" si="12"/>
        <v>0</v>
      </c>
      <c r="W55" s="297">
        <f t="shared" si="12"/>
        <v>0</v>
      </c>
      <c r="X55" s="297">
        <f t="shared" si="12"/>
        <v>0</v>
      </c>
      <c r="Y55" s="297">
        <f t="shared" si="12"/>
        <v>0</v>
      </c>
      <c r="Z55" s="297">
        <f t="shared" si="12"/>
        <v>0</v>
      </c>
      <c r="AA55" s="297">
        <f t="shared" si="12"/>
        <v>0</v>
      </c>
      <c r="AB55" s="297">
        <f t="shared" si="12"/>
        <v>0</v>
      </c>
      <c r="AC55" s="297">
        <f t="shared" si="12"/>
        <v>0</v>
      </c>
      <c r="AD55" s="297">
        <f t="shared" si="12"/>
        <v>0</v>
      </c>
      <c r="AE55" s="297">
        <f t="shared" si="12"/>
        <v>0</v>
      </c>
      <c r="AF55" s="297">
        <f t="shared" si="12"/>
        <v>0</v>
      </c>
      <c r="AG55" s="297">
        <f t="shared" si="12"/>
        <v>0</v>
      </c>
      <c r="AH55" s="296">
        <f t="shared" si="12"/>
        <v>0</v>
      </c>
      <c r="AI55" s="296">
        <f t="shared" si="12"/>
        <v>0</v>
      </c>
      <c r="AJ55" s="296">
        <f t="shared" si="12"/>
        <v>0</v>
      </c>
      <c r="AK55" s="277">
        <f t="shared" si="1"/>
        <v>0</v>
      </c>
    </row>
    <row r="56" spans="2:37" x14ac:dyDescent="0.2">
      <c r="B56" s="164" t="s">
        <v>64</v>
      </c>
      <c r="C56" s="162"/>
      <c r="D56" s="162"/>
      <c r="E56" s="162"/>
      <c r="F56" s="162"/>
      <c r="G56" s="272"/>
      <c r="H56" s="273"/>
      <c r="I56" s="273"/>
      <c r="J56" s="274"/>
      <c r="K56" s="274"/>
      <c r="L56" s="274"/>
      <c r="M56" s="274"/>
      <c r="N56" s="274"/>
      <c r="O56" s="274"/>
      <c r="P56" s="274"/>
      <c r="Q56" s="274"/>
      <c r="R56" s="274"/>
      <c r="S56" s="274"/>
      <c r="T56" s="274"/>
      <c r="U56" s="274"/>
      <c r="V56" s="274"/>
      <c r="W56" s="275"/>
      <c r="X56" s="275"/>
      <c r="Y56" s="275"/>
      <c r="Z56" s="275"/>
      <c r="AA56" s="275"/>
      <c r="AB56" s="275"/>
      <c r="AC56" s="275"/>
      <c r="AD56" s="275"/>
      <c r="AE56" s="275"/>
      <c r="AF56" s="275"/>
      <c r="AG56" s="275"/>
      <c r="AH56" s="274"/>
      <c r="AI56" s="274"/>
      <c r="AJ56" s="274"/>
      <c r="AK56" s="276">
        <f t="shared" si="1"/>
        <v>0</v>
      </c>
    </row>
    <row r="57" spans="2:37" x14ac:dyDescent="0.2">
      <c r="B57" s="165" t="s">
        <v>65</v>
      </c>
      <c r="C57" s="150"/>
      <c r="D57" s="150"/>
      <c r="E57" s="150"/>
      <c r="F57" s="150"/>
      <c r="G57" s="285">
        <f>G55-G56</f>
        <v>0</v>
      </c>
      <c r="H57" s="286">
        <f t="shared" ref="H57:AJ57" si="13">H55-H56</f>
        <v>0</v>
      </c>
      <c r="I57" s="286">
        <f t="shared" si="13"/>
        <v>0</v>
      </c>
      <c r="J57" s="287">
        <f t="shared" si="13"/>
        <v>0</v>
      </c>
      <c r="K57" s="287">
        <f t="shared" si="13"/>
        <v>0</v>
      </c>
      <c r="L57" s="287">
        <f t="shared" si="13"/>
        <v>0</v>
      </c>
      <c r="M57" s="287">
        <f t="shared" si="13"/>
        <v>0</v>
      </c>
      <c r="N57" s="287">
        <f t="shared" si="13"/>
        <v>0</v>
      </c>
      <c r="O57" s="287">
        <f t="shared" si="13"/>
        <v>0</v>
      </c>
      <c r="P57" s="287">
        <f t="shared" si="13"/>
        <v>0</v>
      </c>
      <c r="Q57" s="287">
        <f t="shared" si="13"/>
        <v>0</v>
      </c>
      <c r="R57" s="287">
        <f t="shared" si="13"/>
        <v>0</v>
      </c>
      <c r="S57" s="287">
        <f t="shared" si="13"/>
        <v>0</v>
      </c>
      <c r="T57" s="287">
        <f t="shared" si="13"/>
        <v>0</v>
      </c>
      <c r="U57" s="287">
        <f t="shared" si="13"/>
        <v>0</v>
      </c>
      <c r="V57" s="287">
        <f t="shared" si="13"/>
        <v>0</v>
      </c>
      <c r="W57" s="288">
        <f t="shared" si="13"/>
        <v>0</v>
      </c>
      <c r="X57" s="288">
        <f t="shared" si="13"/>
        <v>0</v>
      </c>
      <c r="Y57" s="288">
        <f t="shared" si="13"/>
        <v>0</v>
      </c>
      <c r="Z57" s="288">
        <f t="shared" si="13"/>
        <v>0</v>
      </c>
      <c r="AA57" s="288">
        <f t="shared" si="13"/>
        <v>0</v>
      </c>
      <c r="AB57" s="288">
        <f t="shared" si="13"/>
        <v>0</v>
      </c>
      <c r="AC57" s="288">
        <f t="shared" si="13"/>
        <v>0</v>
      </c>
      <c r="AD57" s="288">
        <f t="shared" si="13"/>
        <v>0</v>
      </c>
      <c r="AE57" s="288">
        <f t="shared" si="13"/>
        <v>0</v>
      </c>
      <c r="AF57" s="288">
        <f t="shared" si="13"/>
        <v>0</v>
      </c>
      <c r="AG57" s="288">
        <f t="shared" si="13"/>
        <v>0</v>
      </c>
      <c r="AH57" s="287">
        <f t="shared" si="13"/>
        <v>0</v>
      </c>
      <c r="AI57" s="287">
        <f t="shared" si="13"/>
        <v>0</v>
      </c>
      <c r="AJ57" s="287">
        <f t="shared" si="13"/>
        <v>0</v>
      </c>
      <c r="AK57" s="263">
        <f t="shared" si="1"/>
        <v>0</v>
      </c>
    </row>
    <row r="58" spans="2:37" x14ac:dyDescent="0.2">
      <c r="B58" s="166" t="s">
        <v>166</v>
      </c>
      <c r="C58" s="167"/>
      <c r="D58" s="167"/>
      <c r="E58" s="167"/>
      <c r="F58" s="167"/>
      <c r="G58" s="278"/>
      <c r="H58" s="279"/>
      <c r="I58" s="279"/>
      <c r="J58" s="280"/>
      <c r="K58" s="280"/>
      <c r="L58" s="280"/>
      <c r="M58" s="280"/>
      <c r="N58" s="280"/>
      <c r="O58" s="280"/>
      <c r="P58" s="280"/>
      <c r="Q58" s="280"/>
      <c r="R58" s="280"/>
      <c r="S58" s="280"/>
      <c r="T58" s="280"/>
      <c r="U58" s="280"/>
      <c r="V58" s="280"/>
      <c r="W58" s="281"/>
      <c r="X58" s="281"/>
      <c r="Y58" s="281"/>
      <c r="Z58" s="281"/>
      <c r="AA58" s="281"/>
      <c r="AB58" s="281"/>
      <c r="AC58" s="281"/>
      <c r="AD58" s="281"/>
      <c r="AE58" s="281"/>
      <c r="AF58" s="281"/>
      <c r="AG58" s="281"/>
      <c r="AH58" s="280"/>
      <c r="AI58" s="280"/>
      <c r="AJ58" s="280"/>
      <c r="AK58" s="282">
        <f t="shared" si="1"/>
        <v>0</v>
      </c>
    </row>
    <row r="59" spans="2:37" x14ac:dyDescent="0.2">
      <c r="B59" s="168"/>
      <c r="C59" s="168"/>
      <c r="D59" s="168"/>
      <c r="E59" s="168"/>
      <c r="F59" s="168"/>
      <c r="G59" s="169"/>
      <c r="H59" s="169"/>
      <c r="I59" s="169"/>
      <c r="J59" s="170"/>
      <c r="K59" s="171"/>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row>
    <row r="60" spans="2:37" x14ac:dyDescent="0.2">
      <c r="B60" s="183" t="s">
        <v>66</v>
      </c>
      <c r="C60" s="183"/>
      <c r="D60" s="183"/>
      <c r="E60" s="183"/>
      <c r="F60" s="183"/>
      <c r="G60" s="183"/>
      <c r="H60" s="183"/>
      <c r="I60" s="183"/>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row>
    <row r="61" spans="2:37" ht="14.25" customHeight="1" x14ac:dyDescent="0.2">
      <c r="B61" s="173" t="s">
        <v>67</v>
      </c>
      <c r="C61" s="130" t="s">
        <v>68</v>
      </c>
      <c r="D61" s="174"/>
      <c r="E61" s="174"/>
      <c r="F61" s="174"/>
      <c r="G61" s="174"/>
      <c r="H61" s="174"/>
      <c r="I61" s="174"/>
      <c r="K61" s="168"/>
      <c r="L61" s="168"/>
      <c r="M61" s="168"/>
      <c r="N61" s="168"/>
      <c r="O61" s="172"/>
      <c r="P61" s="168"/>
      <c r="Q61" s="168"/>
      <c r="R61" s="168"/>
      <c r="S61" s="168"/>
      <c r="T61" s="168"/>
      <c r="U61" s="168"/>
      <c r="V61" s="169"/>
      <c r="W61" s="169"/>
      <c r="X61" s="169"/>
      <c r="Y61" s="169"/>
      <c r="Z61" s="169"/>
      <c r="AA61" s="169"/>
      <c r="AB61" s="169"/>
      <c r="AC61" s="169"/>
      <c r="AD61" s="169"/>
      <c r="AE61" s="169"/>
      <c r="AF61" s="169"/>
      <c r="AG61" s="169"/>
      <c r="AH61" s="169"/>
      <c r="AI61" s="169"/>
      <c r="AJ61" s="169"/>
    </row>
    <row r="62" spans="2:37" ht="14.25" customHeight="1" x14ac:dyDescent="0.2">
      <c r="B62" s="173" t="s">
        <v>69</v>
      </c>
      <c r="C62" s="130" t="s">
        <v>70</v>
      </c>
      <c r="D62" s="177"/>
      <c r="E62" s="177"/>
      <c r="G62" s="130"/>
      <c r="H62" s="130"/>
      <c r="I62" s="130"/>
      <c r="K62" s="175"/>
      <c r="L62" s="175"/>
      <c r="M62" s="175"/>
      <c r="N62" s="175"/>
      <c r="O62" s="172"/>
      <c r="P62" s="175"/>
      <c r="Q62" s="175"/>
      <c r="R62" s="175"/>
      <c r="S62" s="175"/>
      <c r="T62" s="175"/>
      <c r="U62" s="175"/>
      <c r="V62" s="176"/>
      <c r="W62" s="176"/>
      <c r="X62" s="176"/>
      <c r="Y62" s="176"/>
      <c r="Z62" s="176"/>
      <c r="AA62" s="176"/>
      <c r="AB62" s="176"/>
      <c r="AC62" s="176"/>
      <c r="AD62" s="176"/>
      <c r="AE62" s="176"/>
      <c r="AF62" s="176"/>
      <c r="AG62" s="176"/>
      <c r="AH62" s="176"/>
      <c r="AI62" s="176"/>
      <c r="AJ62" s="176"/>
    </row>
    <row r="63" spans="2:37" ht="14.25" customHeight="1" x14ac:dyDescent="0.2">
      <c r="B63" s="173" t="s">
        <v>71</v>
      </c>
      <c r="C63" s="130" t="s">
        <v>72</v>
      </c>
      <c r="D63" s="177"/>
      <c r="E63" s="177"/>
      <c r="G63" s="130"/>
      <c r="H63" s="130"/>
      <c r="I63" s="130"/>
      <c r="K63" s="178"/>
      <c r="L63" s="175"/>
      <c r="M63" s="175"/>
      <c r="N63" s="175"/>
      <c r="O63" s="172"/>
      <c r="P63" s="179"/>
      <c r="Q63" s="179"/>
      <c r="R63" s="179"/>
      <c r="S63" s="179"/>
      <c r="T63" s="179"/>
      <c r="U63" s="179"/>
      <c r="V63" s="180"/>
      <c r="W63" s="180"/>
      <c r="X63" s="180"/>
      <c r="Y63" s="180"/>
      <c r="Z63" s="180"/>
      <c r="AA63" s="180"/>
      <c r="AB63" s="180"/>
      <c r="AC63" s="180"/>
      <c r="AD63" s="180"/>
      <c r="AE63" s="180"/>
      <c r="AF63" s="180"/>
      <c r="AG63" s="180"/>
      <c r="AH63" s="180"/>
      <c r="AI63" s="180"/>
      <c r="AJ63" s="176"/>
    </row>
    <row r="64" spans="2:37" x14ac:dyDescent="0.2">
      <c r="B64" s="173" t="s">
        <v>73</v>
      </c>
      <c r="C64" s="130" t="s">
        <v>154</v>
      </c>
      <c r="D64" s="177"/>
      <c r="E64" s="177"/>
      <c r="G64" s="130"/>
      <c r="H64" s="130"/>
      <c r="I64" s="130"/>
      <c r="K64" s="178"/>
      <c r="L64" s="175"/>
      <c r="M64" s="175"/>
      <c r="N64" s="176"/>
      <c r="O64" s="177"/>
      <c r="P64" s="177"/>
      <c r="Q64" s="177"/>
      <c r="R64" s="177"/>
      <c r="S64" s="177"/>
      <c r="T64" s="177"/>
      <c r="U64" s="177"/>
      <c r="V64" s="180"/>
      <c r="W64" s="180"/>
      <c r="X64" s="180"/>
      <c r="Y64" s="180"/>
      <c r="Z64" s="180"/>
      <c r="AA64" s="180"/>
      <c r="AB64" s="180"/>
      <c r="AC64" s="180"/>
      <c r="AD64" s="180"/>
      <c r="AE64" s="180"/>
      <c r="AF64" s="180"/>
      <c r="AG64" s="180"/>
      <c r="AH64" s="180"/>
      <c r="AI64" s="180"/>
      <c r="AJ64" s="176"/>
    </row>
    <row r="65" spans="2:36" x14ac:dyDescent="0.2">
      <c r="B65" s="173" t="s">
        <v>75</v>
      </c>
      <c r="C65" s="130" t="s">
        <v>74</v>
      </c>
      <c r="D65" s="177"/>
      <c r="E65" s="177"/>
      <c r="G65" s="130"/>
      <c r="H65" s="130"/>
      <c r="I65" s="130"/>
      <c r="K65" s="178"/>
      <c r="L65" s="175"/>
      <c r="M65" s="175"/>
      <c r="N65" s="181"/>
      <c r="O65" s="177"/>
      <c r="P65" s="177"/>
      <c r="Q65" s="177"/>
      <c r="R65" s="177"/>
      <c r="S65" s="177"/>
      <c r="T65" s="177"/>
      <c r="U65" s="177"/>
      <c r="V65" s="180"/>
      <c r="W65" s="180"/>
      <c r="X65" s="180"/>
      <c r="Y65" s="180"/>
      <c r="Z65" s="180"/>
      <c r="AA65" s="180"/>
      <c r="AB65" s="180"/>
      <c r="AC65" s="180"/>
      <c r="AD65" s="180"/>
      <c r="AE65" s="180"/>
      <c r="AF65" s="180"/>
      <c r="AG65" s="180"/>
      <c r="AH65" s="180"/>
      <c r="AI65" s="180"/>
      <c r="AJ65" s="176"/>
    </row>
    <row r="66" spans="2:36" x14ac:dyDescent="0.2">
      <c r="B66" s="173" t="s">
        <v>76</v>
      </c>
      <c r="C66" s="32" t="s">
        <v>181</v>
      </c>
      <c r="D66" s="177"/>
      <c r="E66" s="177"/>
      <c r="G66" s="130"/>
      <c r="H66" s="130"/>
      <c r="I66" s="130"/>
      <c r="K66" s="178"/>
      <c r="L66" s="181"/>
      <c r="M66" s="181"/>
      <c r="O66" s="177"/>
      <c r="V66" s="177"/>
      <c r="W66" s="177"/>
      <c r="X66" s="177"/>
      <c r="Y66" s="177"/>
      <c r="Z66" s="177"/>
      <c r="AA66" s="177"/>
      <c r="AB66" s="177"/>
      <c r="AC66" s="177"/>
      <c r="AD66" s="177"/>
      <c r="AE66" s="177"/>
      <c r="AF66" s="177"/>
      <c r="AG66" s="177"/>
      <c r="AH66" s="177"/>
      <c r="AI66" s="177"/>
    </row>
    <row r="67" spans="2:36" x14ac:dyDescent="0.2">
      <c r="B67" s="173" t="s">
        <v>125</v>
      </c>
      <c r="C67" s="32" t="s">
        <v>173</v>
      </c>
      <c r="D67" s="177"/>
      <c r="E67" s="177"/>
      <c r="G67" s="130"/>
      <c r="H67" s="130"/>
      <c r="I67" s="130"/>
      <c r="O67" s="172"/>
      <c r="P67" s="177"/>
      <c r="Q67" s="177"/>
      <c r="R67" s="177"/>
      <c r="S67" s="177"/>
      <c r="T67" s="177"/>
      <c r="U67" s="177"/>
      <c r="V67" s="177"/>
      <c r="W67" s="177"/>
      <c r="X67" s="177"/>
      <c r="Y67" s="177"/>
      <c r="Z67" s="177"/>
      <c r="AA67" s="177"/>
      <c r="AB67" s="177"/>
      <c r="AC67" s="177"/>
      <c r="AD67" s="177"/>
      <c r="AE67" s="177"/>
      <c r="AF67" s="177"/>
      <c r="AG67" s="177"/>
      <c r="AH67" s="177"/>
      <c r="AI67" s="177"/>
    </row>
    <row r="68" spans="2:36" x14ac:dyDescent="0.2">
      <c r="B68" s="173"/>
      <c r="C68" s="182"/>
      <c r="D68" s="182"/>
      <c r="E68" s="130"/>
      <c r="F68" s="130"/>
      <c r="G68" s="130"/>
      <c r="H68" s="130"/>
      <c r="I68" s="130"/>
    </row>
    <row r="69" spans="2:36" x14ac:dyDescent="0.2">
      <c r="C69" s="130"/>
      <c r="D69" s="130"/>
      <c r="E69" s="130"/>
      <c r="F69" s="130"/>
      <c r="G69" s="130"/>
      <c r="H69" s="130"/>
      <c r="I69" s="130"/>
    </row>
    <row r="73" spans="2:36" x14ac:dyDescent="0.2">
      <c r="B73" s="173"/>
    </row>
  </sheetData>
  <mergeCells count="13">
    <mergeCell ref="AK3:AK4"/>
    <mergeCell ref="B4:F4"/>
    <mergeCell ref="D23:E28"/>
    <mergeCell ref="C41:C42"/>
    <mergeCell ref="E41:F41"/>
    <mergeCell ref="E43:F43"/>
    <mergeCell ref="D29:E31"/>
    <mergeCell ref="B3:F3"/>
    <mergeCell ref="E44:F44"/>
    <mergeCell ref="E45:F45"/>
    <mergeCell ref="D34:E36"/>
    <mergeCell ref="E39:F39"/>
    <mergeCell ref="E40:F40"/>
  </mergeCells>
  <phoneticPr fontId="5"/>
  <pageMargins left="0.37" right="0.26" top="0.59" bottom="0.33" header="0.51200000000000001" footer="0.22"/>
  <pageSetup paperSize="8" scale="4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様式1-4</vt:lpstr>
      <vt:lpstr>様式F-3　資金調達計画書</vt:lpstr>
      <vt:lpstr>様式F-3　収支計画書</vt:lpstr>
      <vt:lpstr>'様式1-4'!Print_Area</vt:lpstr>
      <vt:lpstr>'様式F-3　資金調達計画書'!Print_Area</vt:lpstr>
      <vt:lpstr>'様式F-3　収支計画書'!Print_Area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2021-11-04T07:23:42Z</dcterms:created>
  <dcterms:modified xsi:type="dcterms:W3CDTF">2026-07-02T00:47:32Z</dcterms:modified>
</cp:coreProperties>
</file>