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K:\03指導関係\01 運営指導\R8（2026）\00 様式\01_事前作成資料\アプリ構築後の資料の案\"/>
    </mc:Choice>
  </mc:AlternateContent>
  <xr:revisionPtr revIDLastSave="0" documentId="13_ncr:1_{14DFE3DF-892D-486D-800E-B70D4C8971D1}" xr6:coauthVersionLast="47" xr6:coauthVersionMax="47" xr10:uidLastSave="{00000000-0000-0000-0000-000000000000}"/>
  <bookViews>
    <workbookView xWindow="-120" yWindow="-120" windowWidth="29040" windowHeight="15720" tabRatio="910" activeTab="10" xr2:uid="{00000000-000D-0000-FFFF-FFFF00000000}"/>
  </bookViews>
  <sheets>
    <sheet name="当日準備すべき書類等" sheetId="81" r:id="rId1"/>
    <sheet name="表紙" sheetId="1" r:id="rId2"/>
    <sheet name="様式1（配置）放デイ" sheetId="67" r:id="rId3"/>
    <sheet name="様式2(人員2）" sheetId="8" r:id="rId4"/>
    <sheet name="様式3(利用者数）" sheetId="26" r:id="rId5"/>
    <sheet name="様式5(健康）" sheetId="21" r:id="rId6"/>
    <sheet name="様式６（利用者数）定員11名以下" sheetId="55" r:id="rId7"/>
    <sheet name="様式６（利用者数）定員12名以上" sheetId="82" r:id="rId8"/>
    <sheet name="様式７（減算）" sheetId="51" r:id="rId9"/>
    <sheet name="様式８（加算）" sheetId="52" r:id="rId10"/>
    <sheet name="様式９（サービスの提供）" sheetId="85" r:id="rId11"/>
  </sheets>
  <definedNames>
    <definedName name="_xlnm._FilterDatabase" localSheetId="8" hidden="1">'様式７（減算）'!#REF!</definedName>
    <definedName name="_xlnm._FilterDatabase" localSheetId="9" hidden="1">'様式８（加算）'!#REF!</definedName>
    <definedName name="_kk06" localSheetId="7">#REF!</definedName>
    <definedName name="_kk06">#REF!</definedName>
    <definedName name="Avrg" localSheetId="7">#REF!</definedName>
    <definedName name="Avrg">#REF!</definedName>
    <definedName name="KK_03" localSheetId="7">#REF!</definedName>
    <definedName name="KK_03">#REF!</definedName>
    <definedName name="KK_06" localSheetId="7">#REF!</definedName>
    <definedName name="KK_06">#REF!</definedName>
    <definedName name="KK2_3" localSheetId="7">#REF!</definedName>
    <definedName name="KK2_3">#REF!</definedName>
    <definedName name="_xlnm.Print_Area" localSheetId="0">当日準備すべき書類等!$A$1:$D$25</definedName>
    <definedName name="_xlnm.Print_Area" localSheetId="1">表紙!$A$1:$H$22</definedName>
    <definedName name="_xlnm.Print_Area" localSheetId="2">'様式1（配置）放デイ'!$A$1:$L$30</definedName>
    <definedName name="_xlnm.Print_Area" localSheetId="3">'様式2(人員2）'!$A$1:$L$39</definedName>
    <definedName name="_xlnm.Print_Area" localSheetId="4">'様式3(利用者数）'!$A$1:$S$36</definedName>
    <definedName name="_xlnm.Print_Area" localSheetId="5">'様式5(健康）'!$A$1:$E$31</definedName>
    <definedName name="_xlnm.Print_Area" localSheetId="6">'様式６（利用者数）定員11名以下'!$B$1:$Z$49</definedName>
    <definedName name="_xlnm.Print_Area" localSheetId="7">'様式６（利用者数）定員12名以上'!$B$1:$Z$49</definedName>
    <definedName name="_xlnm.Print_Area" localSheetId="8">'様式７（減算）'!$A$1:$D$16</definedName>
    <definedName name="_xlnm.Print_Area" localSheetId="9">'様式８（加算）'!$A$1:$D$30</definedName>
    <definedName name="_xlnm.Print_Area" localSheetId="10">'様式９（サービスの提供）'!$A$1:$D$38</definedName>
    <definedName name="_xlnm.Print_Titles" localSheetId="6">'様式６（利用者数）定員11名以下'!$B:$B,'様式６（利用者数）定員11名以下'!$2:$4</definedName>
    <definedName name="_xlnm.Print_Titles" localSheetId="7">'様式６（利用者数）定員12名以上'!$B:$B,'様式６（利用者数）定員12名以上'!$1:$4</definedName>
    <definedName name="_xlnm.Print_Titles" localSheetId="8">'様式７（減算）'!$5:$5</definedName>
    <definedName name="_xlnm.Print_Titles" localSheetId="9">'様式８（加算）'!$4:$4</definedName>
    <definedName name="_xlnm.Print_Titles" localSheetId="10">'様式９（サービスの提供）'!$1:$2</definedName>
    <definedName name="Roman_01" localSheetId="7">#REF!</definedName>
    <definedName name="Roman_01">#REF!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Serv_LIST" localSheetId="7">#REF!</definedName>
    <definedName name="Serv_LIST">#REF!</definedName>
    <definedName name="servo1" localSheetId="7">#REF!</definedName>
    <definedName name="servo1">#REF!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08" localSheetId="7">#REF!</definedName>
    <definedName name="tebie08">#REF!</definedName>
    <definedName name="食事" localSheetId="7">#REF!</definedName>
    <definedName name="食事">#REF!</definedName>
    <definedName name="町っ油" localSheetId="7">#REF!</definedName>
    <definedName name="町っ油">#REF!</definedName>
    <definedName name="利用日数記入例" localSheetId="7">#REF!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7" l="1"/>
  <c r="S35" i="26" l="1"/>
  <c r="S34" i="26"/>
  <c r="S33" i="26"/>
  <c r="S32" i="26"/>
  <c r="S31" i="26"/>
  <c r="S30" i="26"/>
  <c r="S29" i="26"/>
  <c r="S28" i="26"/>
  <c r="S27" i="26"/>
  <c r="S26" i="26"/>
  <c r="S25" i="26"/>
  <c r="S24" i="26"/>
  <c r="S18" i="26"/>
  <c r="S17" i="26"/>
  <c r="S16" i="26"/>
  <c r="S15" i="26"/>
  <c r="S14" i="26"/>
  <c r="S13" i="26"/>
  <c r="S12" i="26"/>
  <c r="S11" i="26"/>
  <c r="S10" i="26"/>
  <c r="S9" i="26"/>
  <c r="S8" i="26"/>
  <c r="S7" i="26"/>
  <c r="Z38" i="55"/>
  <c r="Z47" i="55" s="1"/>
  <c r="Y38" i="55"/>
  <c r="Y47" i="55" s="1"/>
  <c r="X38" i="55"/>
  <c r="X47" i="55" s="1"/>
  <c r="W38" i="55"/>
  <c r="W47" i="55" s="1"/>
  <c r="V38" i="55"/>
  <c r="V47" i="55" s="1"/>
  <c r="U38" i="55"/>
  <c r="U47" i="55" s="1"/>
  <c r="T38" i="55"/>
  <c r="T47" i="55" s="1"/>
  <c r="S38" i="55"/>
  <c r="S47" i="55" s="1"/>
  <c r="R38" i="55"/>
  <c r="R47" i="55" s="1"/>
  <c r="Q38" i="55"/>
  <c r="Q47" i="55" s="1"/>
  <c r="P38" i="55"/>
  <c r="P47" i="55" s="1"/>
  <c r="O38" i="55"/>
  <c r="O47" i="55" s="1"/>
  <c r="N38" i="55"/>
  <c r="N47" i="55" s="1"/>
  <c r="M38" i="55"/>
  <c r="M47" i="55" s="1"/>
  <c r="L38" i="55"/>
  <c r="L47" i="55" s="1"/>
  <c r="K38" i="55"/>
  <c r="K47" i="55" s="1"/>
  <c r="J38" i="55"/>
  <c r="J47" i="55" s="1"/>
  <c r="I38" i="55"/>
  <c r="I47" i="55" s="1"/>
  <c r="H38" i="55"/>
  <c r="H47" i="55" s="1"/>
  <c r="G38" i="55"/>
  <c r="G47" i="55" s="1"/>
  <c r="F38" i="55"/>
  <c r="F47" i="55" s="1"/>
  <c r="E38" i="55"/>
  <c r="E47" i="55" s="1"/>
  <c r="D38" i="55"/>
  <c r="D47" i="55" s="1"/>
  <c r="C38" i="55"/>
  <c r="C47" i="55" s="1"/>
  <c r="Z38" i="82"/>
  <c r="Z47" i="82" s="1"/>
  <c r="Y38" i="82"/>
  <c r="Y47" i="82" s="1"/>
  <c r="X38" i="82"/>
  <c r="X47" i="82" s="1"/>
  <c r="W38" i="82"/>
  <c r="W47" i="82" s="1"/>
  <c r="V38" i="82"/>
  <c r="V47" i="82" s="1"/>
  <c r="U38" i="82"/>
  <c r="U47" i="82" s="1"/>
  <c r="T38" i="82"/>
  <c r="T47" i="82" s="1"/>
  <c r="S38" i="82"/>
  <c r="S47" i="82" s="1"/>
  <c r="R38" i="82"/>
  <c r="R47" i="82" s="1"/>
  <c r="Q38" i="82"/>
  <c r="Q47" i="82" s="1"/>
  <c r="P38" i="82"/>
  <c r="P47" i="82" s="1"/>
  <c r="O38" i="82"/>
  <c r="O47" i="82" s="1"/>
  <c r="N38" i="82"/>
  <c r="N47" i="82" s="1"/>
  <c r="M38" i="82"/>
  <c r="M47" i="82" s="1"/>
  <c r="L38" i="82"/>
  <c r="L47" i="82" s="1"/>
  <c r="K38" i="82"/>
  <c r="K47" i="82" s="1"/>
  <c r="J38" i="82"/>
  <c r="J47" i="82" s="1"/>
  <c r="I38" i="82"/>
  <c r="I47" i="82" s="1"/>
  <c r="H38" i="82"/>
  <c r="H47" i="82" s="1"/>
  <c r="G38" i="82"/>
  <c r="G47" i="82" s="1"/>
  <c r="F38" i="82"/>
  <c r="F47" i="82" s="1"/>
  <c r="E38" i="82"/>
  <c r="E47" i="82" s="1"/>
  <c r="D38" i="82"/>
  <c r="D47" i="82" s="1"/>
  <c r="C38" i="82"/>
  <c r="C47" i="82" s="1"/>
  <c r="Z43" i="82" l="1"/>
  <c r="Y43" i="82"/>
  <c r="X43" i="82"/>
  <c r="W43" i="82"/>
  <c r="W46" i="82" s="1"/>
  <c r="V43" i="82"/>
  <c r="U43" i="82"/>
  <c r="T43" i="82"/>
  <c r="S43" i="82"/>
  <c r="R43" i="82"/>
  <c r="Q43" i="82"/>
  <c r="P43" i="82"/>
  <c r="O43" i="82"/>
  <c r="O44" i="82" s="1"/>
  <c r="N43" i="82"/>
  <c r="M43" i="82"/>
  <c r="L43" i="82"/>
  <c r="K43" i="82"/>
  <c r="J43" i="82"/>
  <c r="I43" i="82"/>
  <c r="H43" i="82"/>
  <c r="G43" i="82"/>
  <c r="F43" i="82"/>
  <c r="E43" i="82"/>
  <c r="D43" i="82"/>
  <c r="C43" i="82"/>
  <c r="C44" i="82" s="1"/>
  <c r="Z39" i="82"/>
  <c r="Z49" i="82" s="1"/>
  <c r="Y39" i="82"/>
  <c r="Y49" i="82" s="1"/>
  <c r="X39" i="82"/>
  <c r="X49" i="82" s="1"/>
  <c r="W39" i="82"/>
  <c r="V39" i="82"/>
  <c r="V49" i="82" s="1"/>
  <c r="U39" i="82"/>
  <c r="U49" i="82" s="1"/>
  <c r="T39" i="82"/>
  <c r="T49" i="82" s="1"/>
  <c r="S39" i="82"/>
  <c r="S49" i="82" s="1"/>
  <c r="R39" i="82"/>
  <c r="R49" i="82" s="1"/>
  <c r="Q39" i="82"/>
  <c r="Q49" i="82" s="1"/>
  <c r="P39" i="82"/>
  <c r="P49" i="82" s="1"/>
  <c r="O39" i="82"/>
  <c r="N39" i="82"/>
  <c r="N49" i="82" s="1"/>
  <c r="M39" i="82"/>
  <c r="M49" i="82" s="1"/>
  <c r="L39" i="82"/>
  <c r="L49" i="82" s="1"/>
  <c r="K39" i="82"/>
  <c r="J39" i="82"/>
  <c r="J49" i="82" s="1"/>
  <c r="I39" i="82"/>
  <c r="I49" i="82" s="1"/>
  <c r="H39" i="82"/>
  <c r="H49" i="82" s="1"/>
  <c r="G39" i="82"/>
  <c r="G49" i="82" s="1"/>
  <c r="F39" i="82"/>
  <c r="F49" i="82" s="1"/>
  <c r="E39" i="82"/>
  <c r="E49" i="82" s="1"/>
  <c r="D39" i="82"/>
  <c r="D49" i="82" s="1"/>
  <c r="C39" i="82"/>
  <c r="K46" i="82" l="1"/>
  <c r="K42" i="82"/>
  <c r="K49" i="82"/>
  <c r="O40" i="82"/>
  <c r="O49" i="82"/>
  <c r="W42" i="82"/>
  <c r="Z48" i="82" s="1"/>
  <c r="W49" i="82"/>
  <c r="R48" i="82"/>
  <c r="C40" i="82"/>
  <c r="F48" i="82" s="1"/>
  <c r="C49" i="82"/>
  <c r="N48" i="82"/>
  <c r="D41" i="82"/>
  <c r="H42" i="82"/>
  <c r="L40" i="82"/>
  <c r="P41" i="82"/>
  <c r="X40" i="82"/>
  <c r="D45" i="82"/>
  <c r="H46" i="82"/>
  <c r="L44" i="82"/>
  <c r="P45" i="82"/>
  <c r="R44" i="82"/>
  <c r="U48" i="82" s="1"/>
  <c r="X44" i="82"/>
  <c r="E42" i="82"/>
  <c r="Q42" i="82"/>
  <c r="E46" i="82"/>
  <c r="I44" i="82"/>
  <c r="L48" i="82" s="1"/>
  <c r="M45" i="82"/>
  <c r="Q46" i="82"/>
  <c r="T48" i="82" s="1"/>
  <c r="U44" i="82"/>
  <c r="X48" i="82" s="1"/>
  <c r="Y45" i="82"/>
  <c r="J45" i="82"/>
  <c r="M48" i="82" s="1"/>
  <c r="N46" i="82"/>
  <c r="V45" i="82"/>
  <c r="Z46" i="82"/>
  <c r="R40" i="82"/>
  <c r="S41" i="82"/>
  <c r="T42" i="82"/>
  <c r="F44" i="82"/>
  <c r="I48" i="82" s="1"/>
  <c r="S45" i="82"/>
  <c r="V48" i="82" s="1"/>
  <c r="T46" i="82"/>
  <c r="I40" i="82"/>
  <c r="U40" i="82"/>
  <c r="J41" i="82"/>
  <c r="V41" i="82"/>
  <c r="F40" i="82"/>
  <c r="G41" i="82"/>
  <c r="M41" i="82"/>
  <c r="Y41" i="82"/>
  <c r="N42" i="82"/>
  <c r="Z42" i="82"/>
  <c r="G45" i="82"/>
  <c r="K9" i="67"/>
  <c r="L9" i="67" s="1"/>
  <c r="S48" i="82" l="1"/>
  <c r="O48" i="82"/>
  <c r="K48" i="82"/>
  <c r="Y48" i="82"/>
  <c r="H48" i="82"/>
  <c r="G48" i="82"/>
  <c r="J48" i="82"/>
  <c r="P48" i="82"/>
  <c r="W48" i="82"/>
  <c r="Q48" i="82"/>
  <c r="I12" i="67"/>
  <c r="I15" i="67" s="1"/>
  <c r="D12" i="67" l="1"/>
  <c r="F12" i="67" l="1"/>
  <c r="F15" i="67" s="1"/>
  <c r="Q36" i="26" l="1"/>
  <c r="S36" i="26" s="1"/>
  <c r="R36" i="26"/>
  <c r="H24" i="26"/>
  <c r="O24" i="26"/>
  <c r="H25" i="26"/>
  <c r="O25" i="26"/>
  <c r="H26" i="26"/>
  <c r="H36" i="26" s="1"/>
  <c r="O26" i="26"/>
  <c r="H27" i="26"/>
  <c r="O27" i="26"/>
  <c r="H28" i="26"/>
  <c r="P28" i="26" s="1"/>
  <c r="O28" i="26"/>
  <c r="H29" i="26"/>
  <c r="O29" i="26"/>
  <c r="P29" i="26" s="1"/>
  <c r="H30" i="26"/>
  <c r="O30" i="26"/>
  <c r="H31" i="26"/>
  <c r="O31" i="26"/>
  <c r="H32" i="26"/>
  <c r="P32" i="26" s="1"/>
  <c r="O32" i="26"/>
  <c r="H33" i="26"/>
  <c r="O33" i="26"/>
  <c r="H34" i="26"/>
  <c r="O34" i="26"/>
  <c r="H35" i="26"/>
  <c r="O35" i="26"/>
  <c r="P35" i="26" s="1"/>
  <c r="N36" i="26"/>
  <c r="M36" i="26"/>
  <c r="L36" i="26"/>
  <c r="J36" i="26"/>
  <c r="I36" i="26"/>
  <c r="G36" i="26"/>
  <c r="F36" i="26"/>
  <c r="E36" i="26"/>
  <c r="B36" i="26"/>
  <c r="D35" i="26"/>
  <c r="D34" i="26"/>
  <c r="D33" i="26"/>
  <c r="D32" i="26"/>
  <c r="D31" i="26"/>
  <c r="D30" i="26"/>
  <c r="D29" i="26"/>
  <c r="D28" i="26"/>
  <c r="D27" i="26"/>
  <c r="D26" i="26"/>
  <c r="D25" i="26"/>
  <c r="D24" i="26"/>
  <c r="O7" i="26"/>
  <c r="O8" i="26"/>
  <c r="O9" i="26"/>
  <c r="O10" i="26"/>
  <c r="O11" i="26"/>
  <c r="O12" i="26"/>
  <c r="O13" i="26"/>
  <c r="O14" i="26"/>
  <c r="O15" i="26"/>
  <c r="O16" i="26"/>
  <c r="O17" i="26"/>
  <c r="O18" i="26"/>
  <c r="Q19" i="26"/>
  <c r="S19" i="26" s="1"/>
  <c r="R19" i="26"/>
  <c r="H7" i="26"/>
  <c r="D8" i="26"/>
  <c r="D9" i="26"/>
  <c r="D10" i="26"/>
  <c r="D11" i="26"/>
  <c r="D12" i="26"/>
  <c r="D13" i="26"/>
  <c r="D14" i="26"/>
  <c r="D15" i="26"/>
  <c r="D16" i="26"/>
  <c r="D17" i="26"/>
  <c r="D18" i="26"/>
  <c r="D7" i="26"/>
  <c r="H8" i="26"/>
  <c r="H9" i="26"/>
  <c r="H10" i="26"/>
  <c r="H11" i="26"/>
  <c r="H12" i="26"/>
  <c r="P12" i="26" s="1"/>
  <c r="H13" i="26"/>
  <c r="H14" i="26"/>
  <c r="H15" i="26"/>
  <c r="H16" i="26"/>
  <c r="P16" i="26" s="1"/>
  <c r="H17" i="26"/>
  <c r="H18" i="26"/>
  <c r="F19" i="26"/>
  <c r="G19" i="26"/>
  <c r="E19" i="26"/>
  <c r="G12" i="67"/>
  <c r="G15" i="67" s="1"/>
  <c r="K16" i="67"/>
  <c r="L16" i="67" s="1"/>
  <c r="E12" i="67"/>
  <c r="H12" i="67"/>
  <c r="H15" i="67" s="1"/>
  <c r="J12" i="67"/>
  <c r="J15" i="67" s="1"/>
  <c r="K10" i="67"/>
  <c r="L10" i="67" s="1"/>
  <c r="K11" i="67"/>
  <c r="L11" i="67" s="1"/>
  <c r="K13" i="67"/>
  <c r="L13" i="67" s="1"/>
  <c r="K14" i="67"/>
  <c r="L14" i="67" s="1"/>
  <c r="D15" i="67"/>
  <c r="K17" i="67"/>
  <c r="Z43" i="55"/>
  <c r="Z46" i="55" s="1"/>
  <c r="W43" i="55"/>
  <c r="X43" i="55"/>
  <c r="Y43" i="55"/>
  <c r="V43" i="55"/>
  <c r="Z39" i="55"/>
  <c r="W39" i="55"/>
  <c r="W49" i="55" s="1"/>
  <c r="X39" i="55"/>
  <c r="X49" i="55" s="1"/>
  <c r="Y39" i="55"/>
  <c r="Y49" i="55" s="1"/>
  <c r="V39" i="55"/>
  <c r="V49" i="55" s="1"/>
  <c r="U43" i="55"/>
  <c r="U39" i="55"/>
  <c r="U49" i="55" s="1"/>
  <c r="C43" i="55"/>
  <c r="C39" i="55"/>
  <c r="C49" i="55" s="1"/>
  <c r="D43" i="55"/>
  <c r="D39" i="55"/>
  <c r="D49" i="55" s="1"/>
  <c r="E43" i="55"/>
  <c r="E39" i="55"/>
  <c r="E49" i="55" s="1"/>
  <c r="F43" i="55"/>
  <c r="F39" i="55"/>
  <c r="F49" i="55" s="1"/>
  <c r="G43" i="55"/>
  <c r="G39" i="55"/>
  <c r="G49" i="55" s="1"/>
  <c r="H43" i="55"/>
  <c r="H39" i="55"/>
  <c r="H49" i="55" s="1"/>
  <c r="I43" i="55"/>
  <c r="I39" i="55"/>
  <c r="I49" i="55" s="1"/>
  <c r="J43" i="55"/>
  <c r="J39" i="55"/>
  <c r="J49" i="55" s="1"/>
  <c r="K43" i="55"/>
  <c r="K39" i="55"/>
  <c r="K49" i="55" s="1"/>
  <c r="L43" i="55"/>
  <c r="L39" i="55"/>
  <c r="L49" i="55" s="1"/>
  <c r="M43" i="55"/>
  <c r="M39" i="55"/>
  <c r="M49" i="55" s="1"/>
  <c r="N43" i="55"/>
  <c r="N39" i="55"/>
  <c r="N49" i="55" s="1"/>
  <c r="O43" i="55"/>
  <c r="O39" i="55"/>
  <c r="O49" i="55" s="1"/>
  <c r="P43" i="55"/>
  <c r="P39" i="55"/>
  <c r="P49" i="55" s="1"/>
  <c r="Q43" i="55"/>
  <c r="Q39" i="55"/>
  <c r="Q49" i="55" s="1"/>
  <c r="R43" i="55"/>
  <c r="R39" i="55"/>
  <c r="R49" i="55" s="1"/>
  <c r="S43" i="55"/>
  <c r="S39" i="55"/>
  <c r="S49" i="55" s="1"/>
  <c r="T43" i="55"/>
  <c r="T39" i="55"/>
  <c r="T49" i="55" s="1"/>
  <c r="I19" i="26"/>
  <c r="J19" i="26"/>
  <c r="L19" i="26"/>
  <c r="M19" i="26"/>
  <c r="N19" i="26"/>
  <c r="B19" i="26"/>
  <c r="P27" i="26"/>
  <c r="H19" i="26" l="1"/>
  <c r="P18" i="26"/>
  <c r="P15" i="26"/>
  <c r="P31" i="26"/>
  <c r="Z42" i="55"/>
  <c r="Z49" i="55"/>
  <c r="E15" i="67"/>
  <c r="O40" i="55"/>
  <c r="U40" i="55"/>
  <c r="Y41" i="55"/>
  <c r="P45" i="55"/>
  <c r="E42" i="55"/>
  <c r="U44" i="55"/>
  <c r="X48" i="55" s="1"/>
  <c r="K42" i="55"/>
  <c r="R40" i="55"/>
  <c r="X40" i="55"/>
  <c r="V45" i="55"/>
  <c r="Y48" i="55" s="1"/>
  <c r="O44" i="55"/>
  <c r="N42" i="55"/>
  <c r="L40" i="55"/>
  <c r="J41" i="55"/>
  <c r="H42" i="55"/>
  <c r="W42" i="55"/>
  <c r="M41" i="55"/>
  <c r="I40" i="55"/>
  <c r="T42" i="55"/>
  <c r="P41" i="55"/>
  <c r="G41" i="55"/>
  <c r="C40" i="55"/>
  <c r="S41" i="55"/>
  <c r="Q42" i="55"/>
  <c r="F40" i="55"/>
  <c r="D41" i="55"/>
  <c r="V41" i="55"/>
  <c r="P25" i="26"/>
  <c r="P17" i="26"/>
  <c r="P13" i="26"/>
  <c r="P9" i="26"/>
  <c r="P26" i="26"/>
  <c r="L44" i="55"/>
  <c r="O48" i="55" s="1"/>
  <c r="J45" i="55"/>
  <c r="M48" i="55" s="1"/>
  <c r="P11" i="26"/>
  <c r="P7" i="26"/>
  <c r="T46" i="55"/>
  <c r="W48" i="55" s="1"/>
  <c r="P14" i="26"/>
  <c r="P10" i="26"/>
  <c r="N46" i="55"/>
  <c r="Q48" i="55" s="1"/>
  <c r="C44" i="55"/>
  <c r="F48" i="55" s="1"/>
  <c r="P33" i="26"/>
  <c r="H46" i="55"/>
  <c r="Y45" i="55"/>
  <c r="X44" i="55"/>
  <c r="W46" i="55"/>
  <c r="K15" i="67"/>
  <c r="K12" i="67"/>
  <c r="L12" i="67" s="1"/>
  <c r="G45" i="55"/>
  <c r="J48" i="55" s="1"/>
  <c r="S45" i="55"/>
  <c r="M45" i="55"/>
  <c r="F44" i="55"/>
  <c r="P34" i="26"/>
  <c r="O19" i="26"/>
  <c r="P30" i="26"/>
  <c r="P8" i="26"/>
  <c r="I44" i="55"/>
  <c r="L48" i="55" s="1"/>
  <c r="D45" i="55"/>
  <c r="G48" i="55" s="1"/>
  <c r="E46" i="55"/>
  <c r="H48" i="55" s="1"/>
  <c r="O36" i="26"/>
  <c r="Q46" i="55"/>
  <c r="K46" i="55"/>
  <c r="N48" i="55" s="1"/>
  <c r="R44" i="55"/>
  <c r="U48" i="55" s="1"/>
  <c r="P24" i="26"/>
  <c r="L15" i="67" l="1"/>
  <c r="Z48" i="55"/>
  <c r="T48" i="55"/>
  <c r="I48" i="55"/>
  <c r="S48" i="55"/>
  <c r="P48" i="55"/>
  <c r="K48" i="55"/>
  <c r="R48" i="55"/>
  <c r="V48" i="55"/>
  <c r="P19" i="26"/>
  <c r="P36" i="26"/>
</calcChain>
</file>

<file path=xl/sharedStrings.xml><?xml version="1.0" encoding="utf-8"?>
<sst xmlns="http://schemas.openxmlformats.org/spreadsheetml/2006/main" count="542" uniqueCount="326">
  <si>
    <t>指定年月日</t>
    <rPh sb="0" eb="2">
      <t>シテイ</t>
    </rPh>
    <rPh sb="2" eb="5">
      <t>ネンガッピ</t>
    </rPh>
    <phoneticPr fontId="3"/>
  </si>
  <si>
    <t>開所日数</t>
    <rPh sb="0" eb="2">
      <t>カイショ</t>
    </rPh>
    <rPh sb="2" eb="4">
      <t>ニッスウ</t>
    </rPh>
    <phoneticPr fontId="3"/>
  </si>
  <si>
    <t>延べ利用者数</t>
    <rPh sb="0" eb="1">
      <t>ノ</t>
    </rPh>
    <rPh sb="2" eb="5">
      <t>リヨウシャ</t>
    </rPh>
    <rPh sb="5" eb="6">
      <t>スウ</t>
    </rPh>
    <phoneticPr fontId="3"/>
  </si>
  <si>
    <t>平均利用者数</t>
    <rPh sb="0" eb="2">
      <t>ヘイキン</t>
    </rPh>
    <rPh sb="2" eb="5">
      <t>リヨウシャ</t>
    </rPh>
    <rPh sb="5" eb="6">
      <t>スウ</t>
    </rPh>
    <phoneticPr fontId="3"/>
  </si>
  <si>
    <t>事業所番号</t>
    <rPh sb="0" eb="3">
      <t>ジギョウショ</t>
    </rPh>
    <rPh sb="3" eb="5">
      <t>バンゴウ</t>
    </rPh>
    <phoneticPr fontId="3"/>
  </si>
  <si>
    <t>個別支援計画未作成減算</t>
    <rPh sb="0" eb="2">
      <t>コベツ</t>
    </rPh>
    <rPh sb="2" eb="4">
      <t>シエン</t>
    </rPh>
    <rPh sb="4" eb="6">
      <t>ケイカク</t>
    </rPh>
    <rPh sb="6" eb="9">
      <t>ミサクセイ</t>
    </rPh>
    <rPh sb="9" eb="11">
      <t>ゲンサン</t>
    </rPh>
    <phoneticPr fontId="4"/>
  </si>
  <si>
    <t>理由</t>
    <rPh sb="0" eb="2">
      <t>リユウ</t>
    </rPh>
    <phoneticPr fontId="4"/>
  </si>
  <si>
    <t>減算の種類</t>
    <rPh sb="0" eb="2">
      <t>ゲンサン</t>
    </rPh>
    <rPh sb="3" eb="5">
      <t>シュルイ</t>
    </rPh>
    <phoneticPr fontId="3"/>
  </si>
  <si>
    <t>　各種減算の状況について記入してください。</t>
    <rPh sb="1" eb="3">
      <t>カクシュ</t>
    </rPh>
    <rPh sb="3" eb="5">
      <t>ゲンサン</t>
    </rPh>
    <rPh sb="6" eb="8">
      <t>ジョウキョウ</t>
    </rPh>
    <rPh sb="12" eb="14">
      <t>キニュウ</t>
    </rPh>
    <phoneticPr fontId="3"/>
  </si>
  <si>
    <t>番号</t>
    <rPh sb="0" eb="2">
      <t>バンゴウ</t>
    </rPh>
    <phoneticPr fontId="4"/>
  </si>
  <si>
    <t>前年度平均
利用者数</t>
    <rPh sb="0" eb="3">
      <t>ゼンネンド</t>
    </rPh>
    <rPh sb="3" eb="5">
      <t>ヘイキン</t>
    </rPh>
    <rPh sb="6" eb="9">
      <t>リヨウシャ</t>
    </rPh>
    <rPh sb="9" eb="10">
      <t>スウ</t>
    </rPh>
    <phoneticPr fontId="3"/>
  </si>
  <si>
    <t>予　　防　　対　　策</t>
    <phoneticPr fontId="3"/>
  </si>
  <si>
    <t>実　　施　　状　　況</t>
    <phoneticPr fontId="3"/>
  </si>
  <si>
    <t>市内</t>
    <rPh sb="0" eb="2">
      <t>シナイ</t>
    </rPh>
    <phoneticPr fontId="3"/>
  </si>
  <si>
    <t>市外</t>
    <rPh sb="0" eb="2">
      <t>シガイ</t>
    </rPh>
    <phoneticPr fontId="3"/>
  </si>
  <si>
    <t>在宅</t>
    <rPh sb="0" eb="2">
      <t>ザイタク</t>
    </rPh>
    <phoneticPr fontId="3"/>
  </si>
  <si>
    <t>その他</t>
    <rPh sb="2" eb="3">
      <t>タ</t>
    </rPh>
    <phoneticPr fontId="3"/>
  </si>
  <si>
    <t>入院</t>
    <rPh sb="0" eb="2">
      <t>ニュウイン</t>
    </rPh>
    <phoneticPr fontId="3"/>
  </si>
  <si>
    <t>死亡</t>
    <rPh sb="0" eb="2">
      <t>シボウ</t>
    </rPh>
    <phoneticPr fontId="3"/>
  </si>
  <si>
    <t>３．健康管理－利用者の健康保持のための措置</t>
    <rPh sb="2" eb="4">
      <t>ケンコウ</t>
    </rPh>
    <rPh sb="4" eb="6">
      <t>カンリ</t>
    </rPh>
    <rPh sb="7" eb="10">
      <t>リヨウシャ</t>
    </rPh>
    <rPh sb="11" eb="13">
      <t>ケンコウ</t>
    </rPh>
    <rPh sb="13" eb="15">
      <t>ホジ</t>
    </rPh>
    <rPh sb="19" eb="21">
      <t>ソチ</t>
    </rPh>
    <phoneticPr fontId="3"/>
  </si>
  <si>
    <t>（１）定期健康診断の実施有無</t>
    <rPh sb="3" eb="5">
      <t>テイキ</t>
    </rPh>
    <rPh sb="5" eb="7">
      <t>ケンコウ</t>
    </rPh>
    <rPh sb="7" eb="9">
      <t>シンダン</t>
    </rPh>
    <rPh sb="10" eb="12">
      <t>ジッシ</t>
    </rPh>
    <rPh sb="12" eb="14">
      <t>ウム</t>
    </rPh>
    <phoneticPr fontId="3"/>
  </si>
  <si>
    <t>（２）定期健康診断の実施日等(定期健康診断有の場合）</t>
    <rPh sb="3" eb="5">
      <t>テイキ</t>
    </rPh>
    <rPh sb="5" eb="7">
      <t>ケンコウ</t>
    </rPh>
    <rPh sb="7" eb="9">
      <t>シンダン</t>
    </rPh>
    <rPh sb="10" eb="13">
      <t>ジッシビ</t>
    </rPh>
    <rPh sb="13" eb="14">
      <t>トウ</t>
    </rPh>
    <rPh sb="15" eb="17">
      <t>テイキ</t>
    </rPh>
    <rPh sb="17" eb="19">
      <t>ケンコウ</t>
    </rPh>
    <rPh sb="19" eb="21">
      <t>シンダン</t>
    </rPh>
    <rPh sb="21" eb="22">
      <t>ア</t>
    </rPh>
    <rPh sb="23" eb="25">
      <t>バアイ</t>
    </rPh>
    <phoneticPr fontId="3"/>
  </si>
  <si>
    <t>期日</t>
    <rPh sb="0" eb="2">
      <t>キジツ</t>
    </rPh>
    <phoneticPr fontId="3"/>
  </si>
  <si>
    <t>対象人員</t>
    <rPh sb="0" eb="2">
      <t>タイショウ</t>
    </rPh>
    <rPh sb="2" eb="4">
      <t>ジンイン</t>
    </rPh>
    <phoneticPr fontId="3"/>
  </si>
  <si>
    <t>検査内容</t>
    <rPh sb="0" eb="2">
      <t>ケンサ</t>
    </rPh>
    <rPh sb="2" eb="4">
      <t>ナイヨウ</t>
    </rPh>
    <phoneticPr fontId="3"/>
  </si>
  <si>
    <t>（４）その他利用者の健康管理について配慮していること</t>
    <rPh sb="5" eb="6">
      <t>タ</t>
    </rPh>
    <rPh sb="6" eb="9">
      <t>リヨウシャ</t>
    </rPh>
    <rPh sb="10" eb="12">
      <t>ケンコウ</t>
    </rPh>
    <rPh sb="12" eb="14">
      <t>カンリ</t>
    </rPh>
    <rPh sb="18" eb="20">
      <t>ハイリョ</t>
    </rPh>
    <phoneticPr fontId="3"/>
  </si>
  <si>
    <t>事業所名</t>
    <rPh sb="0" eb="3">
      <t>ジギョウショ</t>
    </rPh>
    <rPh sb="3" eb="4">
      <t>メイ</t>
    </rPh>
    <phoneticPr fontId="3"/>
  </si>
  <si>
    <t>定員</t>
    <rPh sb="0" eb="2">
      <t>テイイン</t>
    </rPh>
    <phoneticPr fontId="3"/>
  </si>
  <si>
    <t>計</t>
    <rPh sb="0" eb="1">
      <t>ケイ</t>
    </rPh>
    <phoneticPr fontId="3"/>
  </si>
  <si>
    <t>管理者</t>
    <rPh sb="0" eb="3">
      <t>カンリシャ</t>
    </rPh>
    <phoneticPr fontId="3"/>
  </si>
  <si>
    <t>小計</t>
    <rPh sb="0" eb="1">
      <t>ショウ</t>
    </rPh>
    <rPh sb="1" eb="2">
      <t>ケイ</t>
    </rPh>
    <phoneticPr fontId="3"/>
  </si>
  <si>
    <t>就労</t>
    <rPh sb="0" eb="2">
      <t>シュウロウ</t>
    </rPh>
    <phoneticPr fontId="3"/>
  </si>
  <si>
    <t>在宅生活</t>
    <rPh sb="0" eb="2">
      <t>ザイタク</t>
    </rPh>
    <rPh sb="2" eb="4">
      <t>セイカツ</t>
    </rPh>
    <phoneticPr fontId="3"/>
  </si>
  <si>
    <t>他事業所
・施設等</t>
    <rPh sb="0" eb="1">
      <t>タ</t>
    </rPh>
    <rPh sb="1" eb="4">
      <t>ジギョウショ</t>
    </rPh>
    <rPh sb="6" eb="8">
      <t>シセツ</t>
    </rPh>
    <rPh sb="8" eb="9">
      <t>トウ</t>
    </rPh>
    <phoneticPr fontId="3"/>
  </si>
  <si>
    <t>数値の入力により「（　）」は自動</t>
    <rPh sb="0" eb="2">
      <t>スウチ</t>
    </rPh>
    <rPh sb="3" eb="5">
      <t>ニュウリョク</t>
    </rPh>
    <rPh sb="14" eb="16">
      <t>ジドウ</t>
    </rPh>
    <phoneticPr fontId="3"/>
  </si>
  <si>
    <t>サービスの種類</t>
    <rPh sb="5" eb="7">
      <t>シュルイ</t>
    </rPh>
    <phoneticPr fontId="3"/>
  </si>
  <si>
    <t>職種</t>
    <rPh sb="0" eb="2">
      <t>ショクシュ</t>
    </rPh>
    <phoneticPr fontId="3"/>
  </si>
  <si>
    <t>勤続年数</t>
    <rPh sb="0" eb="2">
      <t>キンゾク</t>
    </rPh>
    <rPh sb="2" eb="3">
      <t>ドシ</t>
    </rPh>
    <rPh sb="3" eb="4">
      <t>スウ</t>
    </rPh>
    <phoneticPr fontId="3"/>
  </si>
  <si>
    <t>診　療　科　目</t>
  </si>
  <si>
    <t>施設からの距離</t>
  </si>
  <si>
    <t>医 療 機 関 名</t>
    <phoneticPr fontId="3"/>
  </si>
  <si>
    <t>車で 　　　　　　 分</t>
    <phoneticPr fontId="3"/>
  </si>
  <si>
    <t>　　　　　　　　　　　　　　　　　　　　　　　　　　　　　　　　　</t>
  </si>
  <si>
    <t>計</t>
  </si>
  <si>
    <t>改善措置状況</t>
  </si>
  <si>
    <t>未改善の理由</t>
  </si>
  <si>
    <t>採用</t>
  </si>
  <si>
    <t>退職</t>
  </si>
  <si>
    <t>年齢</t>
  </si>
  <si>
    <t>月</t>
  </si>
  <si>
    <t xml:space="preserve">                                                                               </t>
  </si>
  <si>
    <t>前年度</t>
    <phoneticPr fontId="3"/>
  </si>
  <si>
    <t>当 年 度</t>
    <phoneticPr fontId="3"/>
  </si>
  <si>
    <t>５</t>
    <phoneticPr fontId="3"/>
  </si>
  <si>
    <t>６</t>
    <phoneticPr fontId="3"/>
  </si>
  <si>
    <t>７</t>
    <phoneticPr fontId="3"/>
  </si>
  <si>
    <t>８</t>
    <phoneticPr fontId="3"/>
  </si>
  <si>
    <t>年度当初職員数</t>
    <phoneticPr fontId="3"/>
  </si>
  <si>
    <t>年度中</t>
    <phoneticPr fontId="3"/>
  </si>
  <si>
    <t>採  用</t>
    <phoneticPr fontId="3"/>
  </si>
  <si>
    <t>退  職</t>
    <phoneticPr fontId="3"/>
  </si>
  <si>
    <t>新規契約者</t>
    <rPh sb="2" eb="3">
      <t>チギリ</t>
    </rPh>
    <rPh sb="3" eb="4">
      <t>ヤク</t>
    </rPh>
    <phoneticPr fontId="3"/>
  </si>
  <si>
    <t>契約終了者</t>
    <rPh sb="0" eb="2">
      <t>ケイヤク</t>
    </rPh>
    <rPh sb="2" eb="4">
      <t>シュウリョウ</t>
    </rPh>
    <rPh sb="4" eb="5">
      <t>シャ</t>
    </rPh>
    <phoneticPr fontId="3"/>
  </si>
  <si>
    <t>３か月ごとの延べ利用者数</t>
    <rPh sb="2" eb="3">
      <t>ツキ</t>
    </rPh>
    <rPh sb="6" eb="7">
      <t>ノ</t>
    </rPh>
    <rPh sb="8" eb="11">
      <t>リヨウシャ</t>
    </rPh>
    <rPh sb="11" eb="12">
      <t>スウ</t>
    </rPh>
    <phoneticPr fontId="3"/>
  </si>
  <si>
    <t>１か月ごとの延べ利用者数</t>
    <rPh sb="2" eb="3">
      <t>ツキ</t>
    </rPh>
    <rPh sb="6" eb="7">
      <t>ノ</t>
    </rPh>
    <rPh sb="8" eb="11">
      <t>リヨウシャ</t>
    </rPh>
    <rPh sb="11" eb="12">
      <t>スウ</t>
    </rPh>
    <phoneticPr fontId="3"/>
  </si>
  <si>
    <t>1日</t>
    <rPh sb="1" eb="2">
      <t>ニチ</t>
    </rPh>
    <phoneticPr fontId="3"/>
  </si>
  <si>
    <t>2日</t>
    <rPh sb="1" eb="2">
      <t>ニチ</t>
    </rPh>
    <phoneticPr fontId="3"/>
  </si>
  <si>
    <t>3日</t>
    <rPh sb="1" eb="2">
      <t>ニチ</t>
    </rPh>
    <phoneticPr fontId="3"/>
  </si>
  <si>
    <t>4日</t>
    <rPh sb="1" eb="2">
      <t>ニチ</t>
    </rPh>
    <phoneticPr fontId="3"/>
  </si>
  <si>
    <t>5日</t>
    <rPh sb="1" eb="2">
      <t>ニチ</t>
    </rPh>
    <phoneticPr fontId="3"/>
  </si>
  <si>
    <t>6日</t>
    <rPh sb="1" eb="2">
      <t>ニチ</t>
    </rPh>
    <phoneticPr fontId="3"/>
  </si>
  <si>
    <t>7日</t>
    <rPh sb="1" eb="2">
      <t>ニチ</t>
    </rPh>
    <phoneticPr fontId="3"/>
  </si>
  <si>
    <t>8日</t>
    <rPh sb="1" eb="2">
      <t>ニチ</t>
    </rPh>
    <phoneticPr fontId="3"/>
  </si>
  <si>
    <t>9日</t>
    <rPh sb="1" eb="2">
      <t>ニチ</t>
    </rPh>
    <phoneticPr fontId="3"/>
  </si>
  <si>
    <t>10日</t>
    <rPh sb="2" eb="3">
      <t>ニチ</t>
    </rPh>
    <phoneticPr fontId="3"/>
  </si>
  <si>
    <t>11日</t>
    <rPh sb="2" eb="3">
      <t>ニチ</t>
    </rPh>
    <phoneticPr fontId="3"/>
  </si>
  <si>
    <t>12日</t>
    <rPh sb="2" eb="3">
      <t>ニチ</t>
    </rPh>
    <phoneticPr fontId="3"/>
  </si>
  <si>
    <t>13日</t>
    <rPh sb="2" eb="3">
      <t>ニチ</t>
    </rPh>
    <phoneticPr fontId="3"/>
  </si>
  <si>
    <t>14日</t>
    <rPh sb="2" eb="3">
      <t>ニチ</t>
    </rPh>
    <phoneticPr fontId="3"/>
  </si>
  <si>
    <t>15日</t>
    <rPh sb="2" eb="3">
      <t>ニチ</t>
    </rPh>
    <phoneticPr fontId="3"/>
  </si>
  <si>
    <t>16日</t>
    <rPh sb="2" eb="3">
      <t>ニチ</t>
    </rPh>
    <phoneticPr fontId="3"/>
  </si>
  <si>
    <t>17日</t>
    <rPh sb="2" eb="3">
      <t>ニチ</t>
    </rPh>
    <phoneticPr fontId="3"/>
  </si>
  <si>
    <t>18日</t>
    <rPh sb="2" eb="3">
      <t>ニチ</t>
    </rPh>
    <phoneticPr fontId="3"/>
  </si>
  <si>
    <t>19日</t>
    <rPh sb="2" eb="3">
      <t>ニチ</t>
    </rPh>
    <phoneticPr fontId="3"/>
  </si>
  <si>
    <t>20日</t>
    <rPh sb="2" eb="3">
      <t>ニチ</t>
    </rPh>
    <phoneticPr fontId="3"/>
  </si>
  <si>
    <t>21日</t>
    <rPh sb="2" eb="3">
      <t>ニチ</t>
    </rPh>
    <phoneticPr fontId="3"/>
  </si>
  <si>
    <t>22日</t>
    <rPh sb="2" eb="3">
      <t>ニチ</t>
    </rPh>
    <phoneticPr fontId="3"/>
  </si>
  <si>
    <t>23日</t>
    <rPh sb="2" eb="3">
      <t>ニチ</t>
    </rPh>
    <phoneticPr fontId="3"/>
  </si>
  <si>
    <t>24日</t>
    <rPh sb="2" eb="3">
      <t>ニチ</t>
    </rPh>
    <phoneticPr fontId="3"/>
  </si>
  <si>
    <t>25日</t>
    <rPh sb="2" eb="3">
      <t>ニチ</t>
    </rPh>
    <phoneticPr fontId="3"/>
  </si>
  <si>
    <t>26日</t>
    <rPh sb="2" eb="3">
      <t>ニチ</t>
    </rPh>
    <phoneticPr fontId="3"/>
  </si>
  <si>
    <t>27日</t>
    <rPh sb="2" eb="3">
      <t>ニチ</t>
    </rPh>
    <phoneticPr fontId="3"/>
  </si>
  <si>
    <t>28日</t>
    <rPh sb="2" eb="3">
      <t>ニチ</t>
    </rPh>
    <phoneticPr fontId="3"/>
  </si>
  <si>
    <t>29日</t>
    <rPh sb="2" eb="3">
      <t>ニチ</t>
    </rPh>
    <phoneticPr fontId="3"/>
  </si>
  <si>
    <t>30日</t>
    <rPh sb="2" eb="3">
      <t>ニチ</t>
    </rPh>
    <phoneticPr fontId="3"/>
  </si>
  <si>
    <t>31日</t>
    <rPh sb="2" eb="3">
      <t>ニチ</t>
    </rPh>
    <phoneticPr fontId="3"/>
  </si>
  <si>
    <t>定員×開所日数</t>
    <rPh sb="0" eb="2">
      <t>テイイン</t>
    </rPh>
    <rPh sb="3" eb="5">
      <t>カイショ</t>
    </rPh>
    <rPh sb="5" eb="7">
      <t>ニッスウ</t>
    </rPh>
    <phoneticPr fontId="3"/>
  </si>
  <si>
    <t>利用率（％）</t>
    <rPh sb="0" eb="3">
      <t>リヨウリツ</t>
    </rPh>
    <phoneticPr fontId="3"/>
  </si>
  <si>
    <t>10月</t>
  </si>
  <si>
    <t>11月</t>
  </si>
  <si>
    <t>12月</t>
  </si>
  <si>
    <t>1月</t>
  </si>
  <si>
    <t>2月</t>
  </si>
  <si>
    <t>3月</t>
  </si>
  <si>
    <t>4月</t>
  </si>
  <si>
    <t>5月</t>
  </si>
  <si>
    <t>6月</t>
  </si>
  <si>
    <t>7月</t>
  </si>
  <si>
    <t>8月</t>
  </si>
  <si>
    <t>9月</t>
  </si>
  <si>
    <t>４</t>
    <phoneticPr fontId="3"/>
  </si>
  <si>
    <t>５</t>
    <phoneticPr fontId="3"/>
  </si>
  <si>
    <t>６</t>
    <phoneticPr fontId="3"/>
  </si>
  <si>
    <t>７</t>
    <phoneticPr fontId="3"/>
  </si>
  <si>
    <t>８</t>
    <phoneticPr fontId="3"/>
  </si>
  <si>
    <t>９</t>
    <phoneticPr fontId="3"/>
  </si>
  <si>
    <t>10</t>
    <phoneticPr fontId="3"/>
  </si>
  <si>
    <t>11</t>
    <phoneticPr fontId="3"/>
  </si>
  <si>
    <t>12</t>
    <phoneticPr fontId="3"/>
  </si>
  <si>
    <t>１</t>
    <phoneticPr fontId="3"/>
  </si>
  <si>
    <t>２</t>
    <phoneticPr fontId="3"/>
  </si>
  <si>
    <t>３</t>
    <phoneticPr fontId="3"/>
  </si>
  <si>
    <t>９</t>
    <phoneticPr fontId="3"/>
  </si>
  <si>
    <t>10</t>
    <phoneticPr fontId="3"/>
  </si>
  <si>
    <t>11</t>
    <phoneticPr fontId="3"/>
  </si>
  <si>
    <t>12</t>
    <phoneticPr fontId="3"/>
  </si>
  <si>
    <t>１</t>
    <phoneticPr fontId="3"/>
  </si>
  <si>
    <t>２</t>
    <phoneticPr fontId="3"/>
  </si>
  <si>
    <t>３</t>
    <phoneticPr fontId="3"/>
  </si>
  <si>
    <t>うち非常勤職員
（再掲）</t>
    <rPh sb="2" eb="5">
      <t>ヒジョウキン</t>
    </rPh>
    <rPh sb="5" eb="7">
      <t>ショクイン</t>
    </rPh>
    <rPh sb="9" eb="11">
      <t>サイケイ</t>
    </rPh>
    <phoneticPr fontId="3"/>
  </si>
  <si>
    <t>◎前回指導結果通知に基づく指示事項（口頭を含む）のうち未改善事項の状況（なければ「なし」と記入）</t>
    <rPh sb="45" eb="47">
      <t>キニュウ</t>
    </rPh>
    <phoneticPr fontId="3"/>
  </si>
  <si>
    <t>従業者</t>
    <rPh sb="0" eb="3">
      <t>ジュウギョウシャ</t>
    </rPh>
    <phoneticPr fontId="3"/>
  </si>
  <si>
    <r>
      <t>　</t>
    </r>
    <r>
      <rPr>
        <sz val="11"/>
        <color indexed="8"/>
        <rFont val="ＭＳ 明朝"/>
        <family val="1"/>
        <charset val="128"/>
      </rPr>
      <t>月現在職員数</t>
    </r>
    <rPh sb="2" eb="4">
      <t>ゲンザイ</t>
    </rPh>
    <phoneticPr fontId="3"/>
  </si>
  <si>
    <t>常勤換算に
よる総数</t>
    <rPh sb="0" eb="2">
      <t>ジョウキン</t>
    </rPh>
    <rPh sb="2" eb="4">
      <t>カンサン</t>
    </rPh>
    <rPh sb="8" eb="10">
      <t>ソウスウ</t>
    </rPh>
    <phoneticPr fontId="3"/>
  </si>
  <si>
    <t>常勤換算後
の人数</t>
    <rPh sb="0" eb="2">
      <t>ジョウキン</t>
    </rPh>
    <rPh sb="2" eb="4">
      <t>カンサン</t>
    </rPh>
    <rPh sb="4" eb="5">
      <t>ゴ</t>
    </rPh>
    <rPh sb="7" eb="8">
      <t>ニン</t>
    </rPh>
    <rPh sb="8" eb="9">
      <t>スウ</t>
    </rPh>
    <phoneticPr fontId="3"/>
  </si>
  <si>
    <t>（注）</t>
    <phoneticPr fontId="3"/>
  </si>
  <si>
    <t>　　　　の職員数を記入してください。</t>
    <phoneticPr fontId="3"/>
  </si>
  <si>
    <t>１．指定基準上又は加算請求上必要な職員の採用・退職の状況</t>
    <rPh sb="2" eb="4">
      <t>シテイ</t>
    </rPh>
    <rPh sb="4" eb="6">
      <t>キジュン</t>
    </rPh>
    <rPh sb="6" eb="7">
      <t>ジョウ</t>
    </rPh>
    <rPh sb="7" eb="8">
      <t>マタ</t>
    </rPh>
    <rPh sb="9" eb="11">
      <t>カサン</t>
    </rPh>
    <rPh sb="11" eb="13">
      <t>セイキュウ</t>
    </rPh>
    <rPh sb="13" eb="14">
      <t>ジョウ</t>
    </rPh>
    <rPh sb="14" eb="16">
      <t>ヒツヨウ</t>
    </rPh>
    <rPh sb="17" eb="19">
      <t>ショクイン</t>
    </rPh>
    <phoneticPr fontId="3"/>
  </si>
  <si>
    <t>設置主体
（法人名）</t>
    <rPh sb="6" eb="8">
      <t>ホウジン</t>
    </rPh>
    <rPh sb="8" eb="9">
      <t>メイ</t>
    </rPh>
    <phoneticPr fontId="3"/>
  </si>
  <si>
    <t>契約者数</t>
    <rPh sb="0" eb="3">
      <t>ケイヤクシャ</t>
    </rPh>
    <rPh sb="3" eb="4">
      <t>スウ</t>
    </rPh>
    <phoneticPr fontId="3"/>
  </si>
  <si>
    <t>（前回の指導実施日</t>
  </si>
  <si>
    <t>指定サービスの状況</t>
    <rPh sb="0" eb="2">
      <t>シテイ</t>
    </rPh>
    <rPh sb="7" eb="9">
      <t>ジョウキョウ</t>
    </rPh>
    <phoneticPr fontId="3"/>
  </si>
  <si>
    <t>実施に○</t>
    <rPh sb="0" eb="2">
      <t>ジッシ</t>
    </rPh>
    <phoneticPr fontId="3"/>
  </si>
  <si>
    <t xml:space="preserve">○資料記入要領                                                            </t>
    <phoneticPr fontId="3"/>
  </si>
  <si>
    <t>未改善事項</t>
    <phoneticPr fontId="3"/>
  </si>
  <si>
    <t>事業所の
所在地</t>
    <rPh sb="0" eb="3">
      <t>ジギョウショ</t>
    </rPh>
    <phoneticPr fontId="3"/>
  </si>
  <si>
    <t>管理者
氏名</t>
    <rPh sb="0" eb="3">
      <t>カンリシャ</t>
    </rPh>
    <phoneticPr fontId="3"/>
  </si>
  <si>
    <t>直接処遇職員</t>
    <phoneticPr fontId="3"/>
  </si>
  <si>
    <t>定員50人以下の場合：
　定員×1.5
定員51人以上の場合：
　（定員－50）×1.25＋75</t>
    <rPh sb="0" eb="2">
      <t>テイイン</t>
    </rPh>
    <rPh sb="4" eb="5">
      <t>ニン</t>
    </rPh>
    <rPh sb="5" eb="7">
      <t>イカ</t>
    </rPh>
    <rPh sb="8" eb="10">
      <t>バアイ</t>
    </rPh>
    <rPh sb="13" eb="15">
      <t>テイイン</t>
    </rPh>
    <rPh sb="20" eb="22">
      <t>テイイン</t>
    </rPh>
    <rPh sb="24" eb="25">
      <t>ニン</t>
    </rPh>
    <rPh sb="25" eb="27">
      <t>イジョウ</t>
    </rPh>
    <rPh sb="28" eb="30">
      <t>バアイ</t>
    </rPh>
    <rPh sb="34" eb="36">
      <t>テイイン</t>
    </rPh>
    <phoneticPr fontId="3"/>
  </si>
  <si>
    <t>定員超過減算の有無
（１日あたり）</t>
    <rPh sb="0" eb="2">
      <t>テイイン</t>
    </rPh>
    <rPh sb="2" eb="4">
      <t>チョウカ</t>
    </rPh>
    <rPh sb="4" eb="6">
      <t>ゲンサン</t>
    </rPh>
    <rPh sb="7" eb="9">
      <t>ウム</t>
    </rPh>
    <rPh sb="12" eb="13">
      <t>ニチ</t>
    </rPh>
    <phoneticPr fontId="3"/>
  </si>
  <si>
    <t>定員超過減算の有無
（３か月あたり）</t>
    <rPh sb="0" eb="2">
      <t>テイイン</t>
    </rPh>
    <rPh sb="2" eb="4">
      <t>チョウカ</t>
    </rPh>
    <rPh sb="4" eb="6">
      <t>ゲンサン</t>
    </rPh>
    <rPh sb="7" eb="9">
      <t>ウム</t>
    </rPh>
    <rPh sb="13" eb="14">
      <t>ツキ</t>
    </rPh>
    <phoneticPr fontId="3"/>
  </si>
  <si>
    <t>定員超過利用減算
（１日あたり）</t>
    <rPh sb="0" eb="2">
      <t>テイイン</t>
    </rPh>
    <rPh sb="2" eb="4">
      <t>チョウカ</t>
    </rPh>
    <rPh sb="4" eb="6">
      <t>リヨウ</t>
    </rPh>
    <rPh sb="6" eb="8">
      <t>ゲンサン</t>
    </rPh>
    <rPh sb="11" eb="12">
      <t>ニチ</t>
    </rPh>
    <phoneticPr fontId="3"/>
  </si>
  <si>
    <t>定員超過利用減算
（過去３か月間の平均利用人員）</t>
    <rPh sb="0" eb="2">
      <t>テイイン</t>
    </rPh>
    <rPh sb="2" eb="4">
      <t>チョウカ</t>
    </rPh>
    <rPh sb="4" eb="6">
      <t>リヨウ</t>
    </rPh>
    <rPh sb="6" eb="8">
      <t>ゲンサン</t>
    </rPh>
    <rPh sb="10" eb="12">
      <t>カコ</t>
    </rPh>
    <rPh sb="14" eb="15">
      <t>ツキ</t>
    </rPh>
    <rPh sb="15" eb="16">
      <t>カン</t>
    </rPh>
    <rPh sb="17" eb="19">
      <t>ヘイキン</t>
    </rPh>
    <rPh sb="19" eb="21">
      <t>リヨウ</t>
    </rPh>
    <rPh sb="21" eb="23">
      <t>ジンイン</t>
    </rPh>
    <phoneticPr fontId="4"/>
  </si>
  <si>
    <t>サービス提供職員欠如減算</t>
    <rPh sb="4" eb="6">
      <t>テイキョウ</t>
    </rPh>
    <rPh sb="6" eb="8">
      <t>ショクイン</t>
    </rPh>
    <rPh sb="8" eb="10">
      <t>ケツジョ</t>
    </rPh>
    <rPh sb="10" eb="12">
      <t>ゲンサン</t>
    </rPh>
    <phoneticPr fontId="4"/>
  </si>
  <si>
    <t>開所時間減算</t>
    <rPh sb="0" eb="2">
      <t>カイショ</t>
    </rPh>
    <rPh sb="2" eb="4">
      <t>ジカン</t>
    </rPh>
    <rPh sb="4" eb="6">
      <t>ゲンサン</t>
    </rPh>
    <phoneticPr fontId="4"/>
  </si>
  <si>
    <t>氏名</t>
    <phoneticPr fontId="3"/>
  </si>
  <si>
    <t>備考</t>
    <rPh sb="0" eb="2">
      <t>ビコウ</t>
    </rPh>
    <phoneticPr fontId="3"/>
  </si>
  <si>
    <t>月末の
契約者数</t>
    <rPh sb="0" eb="2">
      <t>ゲツマツ</t>
    </rPh>
    <rPh sb="4" eb="6">
      <t>ケイヤク</t>
    </rPh>
    <rPh sb="7" eb="8">
      <t>スウ</t>
    </rPh>
    <phoneticPr fontId="3"/>
  </si>
  <si>
    <t>月の初日の
契約者数</t>
    <rPh sb="0" eb="1">
      <t>ツキ</t>
    </rPh>
    <rPh sb="2" eb="4">
      <t>ショニチ</t>
    </rPh>
    <rPh sb="6" eb="9">
      <t>ケイヤクシャ</t>
    </rPh>
    <rPh sb="9" eb="10">
      <t>スウ</t>
    </rPh>
    <phoneticPr fontId="3"/>
  </si>
  <si>
    <t>№</t>
    <phoneticPr fontId="3"/>
  </si>
  <si>
    <t>資料</t>
    <rPh sb="0" eb="2">
      <t>シリョウ</t>
    </rPh>
    <phoneticPr fontId="3"/>
  </si>
  <si>
    <t>チェック欄</t>
    <rPh sb="4" eb="5">
      <t>ラン</t>
    </rPh>
    <phoneticPr fontId="3"/>
  </si>
  <si>
    <t xml:space="preserve">３か月毎の定員×
開所日数の125％
</t>
    <rPh sb="2" eb="3">
      <t>ツキ</t>
    </rPh>
    <rPh sb="3" eb="4">
      <t>ゴト</t>
    </rPh>
    <rPh sb="5" eb="7">
      <t>テイイン</t>
    </rPh>
    <rPh sb="9" eb="11">
      <t>カイショ</t>
    </rPh>
    <rPh sb="11" eb="13">
      <t>ニッスウ</t>
    </rPh>
    <phoneticPr fontId="3"/>
  </si>
  <si>
    <t>　　　４.「　月現在職員数」下段欄には非常勤職員を再掲してください。</t>
    <rPh sb="14" eb="16">
      <t>カダン</t>
    </rPh>
    <rPh sb="16" eb="17">
      <t>ラン</t>
    </rPh>
    <phoneticPr fontId="3"/>
  </si>
  <si>
    <t>時間を含めてください。</t>
  </si>
  <si>
    <t>管理者</t>
    <rPh sb="0" eb="3">
      <t>カンリシャ</t>
    </rPh>
    <phoneticPr fontId="3"/>
  </si>
  <si>
    <t>児童発達支援管理責任者氏名</t>
    <rPh sb="0" eb="2">
      <t>ジドウ</t>
    </rPh>
    <rPh sb="2" eb="4">
      <t>ハッタツ</t>
    </rPh>
    <rPh sb="4" eb="6">
      <t>シエン</t>
    </rPh>
    <rPh sb="6" eb="8">
      <t>カンリ</t>
    </rPh>
    <rPh sb="8" eb="11">
      <t>セキニンシャ</t>
    </rPh>
    <rPh sb="11" eb="13">
      <t>シメイ</t>
    </rPh>
    <phoneticPr fontId="3"/>
  </si>
  <si>
    <t>放課後等デイサービス</t>
    <rPh sb="0" eb="3">
      <t>ホウカゴ</t>
    </rPh>
    <rPh sb="3" eb="4">
      <t>トウ</t>
    </rPh>
    <phoneticPr fontId="3"/>
  </si>
  <si>
    <t>児童発達支援管理責任者</t>
    <rPh sb="0" eb="2">
      <t>ジドウ</t>
    </rPh>
    <rPh sb="2" eb="4">
      <t>ハッタツ</t>
    </rPh>
    <rPh sb="4" eb="6">
      <t>シエン</t>
    </rPh>
    <rPh sb="6" eb="8">
      <t>カンリ</t>
    </rPh>
    <rPh sb="8" eb="10">
      <t>セキニン</t>
    </rPh>
    <rPh sb="10" eb="11">
      <t>シャ</t>
    </rPh>
    <phoneticPr fontId="3"/>
  </si>
  <si>
    <t>※前年度に障がい児支援事業の指定を受けていない場合は記載不要</t>
    <rPh sb="1" eb="4">
      <t>ゼンネンド</t>
    </rPh>
    <rPh sb="5" eb="6">
      <t>ショウ</t>
    </rPh>
    <rPh sb="8" eb="9">
      <t>ジ</t>
    </rPh>
    <rPh sb="9" eb="11">
      <t>シエン</t>
    </rPh>
    <rPh sb="11" eb="13">
      <t>ジギョウ</t>
    </rPh>
    <rPh sb="14" eb="16">
      <t>シテイ</t>
    </rPh>
    <rPh sb="17" eb="18">
      <t>ウ</t>
    </rPh>
    <rPh sb="23" eb="25">
      <t>バアイ</t>
    </rPh>
    <rPh sb="26" eb="28">
      <t>キサイ</t>
    </rPh>
    <rPh sb="28" eb="30">
      <t>フヨウ</t>
    </rPh>
    <phoneticPr fontId="3"/>
  </si>
  <si>
    <t>児童発達支援管理責任者</t>
    <rPh sb="0" eb="2">
      <t>ジドウ</t>
    </rPh>
    <rPh sb="2" eb="4">
      <t>ハッタツ</t>
    </rPh>
    <rPh sb="4" eb="6">
      <t>シエン</t>
    </rPh>
    <rPh sb="6" eb="8">
      <t>カンリ</t>
    </rPh>
    <rPh sb="8" eb="11">
      <t>セキニンシャ</t>
    </rPh>
    <phoneticPr fontId="3"/>
  </si>
  <si>
    <t>看護師</t>
    <rPh sb="0" eb="3">
      <t>カンゴシ</t>
    </rPh>
    <phoneticPr fontId="3"/>
  </si>
  <si>
    <t>☆</t>
    <phoneticPr fontId="3"/>
  </si>
  <si>
    <t>機能訓練担当職員</t>
    <rPh sb="0" eb="2">
      <t>キノウ</t>
    </rPh>
    <rPh sb="2" eb="4">
      <t>クンレン</t>
    </rPh>
    <rPh sb="4" eb="6">
      <t>タントウ</t>
    </rPh>
    <rPh sb="6" eb="8">
      <t>ショクイン</t>
    </rPh>
    <phoneticPr fontId="3"/>
  </si>
  <si>
    <t>保育士又は児童指導員</t>
    <rPh sb="0" eb="3">
      <t>ホイクシ</t>
    </rPh>
    <rPh sb="3" eb="4">
      <t>マタ</t>
    </rPh>
    <rPh sb="5" eb="7">
      <t>ジドウ</t>
    </rPh>
    <rPh sb="7" eb="10">
      <t>シドウイン</t>
    </rPh>
    <phoneticPr fontId="3"/>
  </si>
  <si>
    <t>嘱託医</t>
    <rPh sb="0" eb="3">
      <t>ショクタクイ</t>
    </rPh>
    <phoneticPr fontId="3"/>
  </si>
  <si>
    <t>★</t>
    <phoneticPr fontId="3"/>
  </si>
  <si>
    <t>★…主として重症心身障がい児を通わせる場合のみ</t>
    <rPh sb="2" eb="3">
      <t>オモ</t>
    </rPh>
    <rPh sb="6" eb="8">
      <t>ジュウショウ</t>
    </rPh>
    <rPh sb="8" eb="10">
      <t>シンシン</t>
    </rPh>
    <rPh sb="10" eb="11">
      <t>ショウ</t>
    </rPh>
    <rPh sb="13" eb="14">
      <t>ジ</t>
    </rPh>
    <rPh sb="15" eb="16">
      <t>カヨ</t>
    </rPh>
    <rPh sb="19" eb="21">
      <t>バアイ</t>
    </rPh>
    <phoneticPr fontId="3"/>
  </si>
  <si>
    <t>☆…機能訓練を行う場合のみ</t>
    <rPh sb="2" eb="4">
      <t>キノウ</t>
    </rPh>
    <rPh sb="4" eb="6">
      <t>クンレン</t>
    </rPh>
    <rPh sb="7" eb="8">
      <t>オコナ</t>
    </rPh>
    <rPh sb="9" eb="11">
      <t>バアイ</t>
    </rPh>
    <phoneticPr fontId="3"/>
  </si>
  <si>
    <t>児童発達支援</t>
    <rPh sb="0" eb="2">
      <t>ジドウ</t>
    </rPh>
    <rPh sb="2" eb="4">
      <t>ハッタツ</t>
    </rPh>
    <rPh sb="4" eb="6">
      <t>シエン</t>
    </rPh>
    <phoneticPr fontId="3"/>
  </si>
  <si>
    <t>保育所等訪問支援</t>
    <rPh sb="0" eb="2">
      <t>ホイク</t>
    </rPh>
    <rPh sb="2" eb="3">
      <t>ショ</t>
    </rPh>
    <rPh sb="3" eb="4">
      <t>トウ</t>
    </rPh>
    <rPh sb="4" eb="6">
      <t>ホウモン</t>
    </rPh>
    <rPh sb="6" eb="8">
      <t>シエン</t>
    </rPh>
    <phoneticPr fontId="3"/>
  </si>
  <si>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4"/>
  </si>
  <si>
    <t>-</t>
    <phoneticPr fontId="3"/>
  </si>
  <si>
    <t xml:space="preserve">３か月毎の定員×
開所日数の130％
</t>
    <rPh sb="2" eb="3">
      <t>ツキ</t>
    </rPh>
    <rPh sb="3" eb="4">
      <t>ゴト</t>
    </rPh>
    <rPh sb="5" eb="7">
      <t>テイイン</t>
    </rPh>
    <rPh sb="9" eb="11">
      <t>カイショ</t>
    </rPh>
    <rPh sb="11" eb="13">
      <t>ニッスウ</t>
    </rPh>
    <phoneticPr fontId="3"/>
  </si>
  <si>
    <t>（令和　　年　　月　　日現在）</t>
    <rPh sb="1" eb="3">
      <t>レイワ</t>
    </rPh>
    <phoneticPr fontId="3"/>
  </si>
  <si>
    <t>その他指導員</t>
    <rPh sb="2" eb="3">
      <t>ホカ</t>
    </rPh>
    <rPh sb="3" eb="6">
      <t>シドウイン</t>
    </rPh>
    <phoneticPr fontId="3"/>
  </si>
  <si>
    <t>令和　　年　　月　　日現在</t>
    <rPh sb="0" eb="2">
      <t>レイワ</t>
    </rPh>
    <phoneticPr fontId="3"/>
  </si>
  <si>
    <t>自己評価結果等未公表減算</t>
    <phoneticPr fontId="4"/>
  </si>
  <si>
    <t>項目</t>
  </si>
  <si>
    <t>マニュアル等の有無</t>
  </si>
  <si>
    <t>①個別支援計画の作成状況等</t>
    <phoneticPr fontId="3"/>
  </si>
  <si>
    <t>（様式１）</t>
    <rPh sb="1" eb="3">
      <t>ヨウシキ</t>
    </rPh>
    <phoneticPr fontId="3"/>
  </si>
  <si>
    <t>（様式２）</t>
    <rPh sb="1" eb="3">
      <t>ヨウシキ</t>
    </rPh>
    <phoneticPr fontId="3"/>
  </si>
  <si>
    <t>（様式３）</t>
    <rPh sb="1" eb="3">
      <t>ヨウシキ</t>
    </rPh>
    <phoneticPr fontId="3"/>
  </si>
  <si>
    <t>（様式５）</t>
    <rPh sb="1" eb="3">
      <t>ヨウシキ</t>
    </rPh>
    <phoneticPr fontId="3"/>
  </si>
  <si>
    <t>（様式６）</t>
    <rPh sb="1" eb="3">
      <t>ヨウシキ</t>
    </rPh>
    <phoneticPr fontId="3"/>
  </si>
  <si>
    <t>（様式７）</t>
    <rPh sb="1" eb="3">
      <t>ヨウシキ</t>
    </rPh>
    <phoneticPr fontId="3"/>
  </si>
  <si>
    <t>（様式８）</t>
    <rPh sb="1" eb="3">
      <t>ヨウシキ</t>
    </rPh>
    <phoneticPr fontId="3"/>
  </si>
  <si>
    <t>（様式９）</t>
    <rPh sb="1" eb="3">
      <t>ヨウシキ</t>
    </rPh>
    <phoneticPr fontId="3"/>
  </si>
  <si>
    <t>ヒヤリハット記録</t>
    <phoneticPr fontId="3"/>
  </si>
  <si>
    <t>ハラスメント防止方針の明確化及び従業者への周知啓発の実施</t>
    <rPh sb="6" eb="10">
      <t>ボウシホウシン</t>
    </rPh>
    <rPh sb="11" eb="14">
      <t>メイカクカ</t>
    </rPh>
    <rPh sb="14" eb="15">
      <t>オヨ</t>
    </rPh>
    <rPh sb="16" eb="19">
      <t>ジュウギョウシャ</t>
    </rPh>
    <rPh sb="21" eb="25">
      <t>シュウチケイハツ</t>
    </rPh>
    <rPh sb="26" eb="28">
      <t>ジッシ</t>
    </rPh>
    <phoneticPr fontId="3"/>
  </si>
  <si>
    <t>相談窓口の設置及び従業者への周知</t>
    <rPh sb="0" eb="4">
      <t>ソウダンマドグチ</t>
    </rPh>
    <rPh sb="5" eb="7">
      <t>セッチ</t>
    </rPh>
    <rPh sb="7" eb="8">
      <t>オヨ</t>
    </rPh>
    <rPh sb="9" eb="12">
      <t>ジュウギョウシャ</t>
    </rPh>
    <rPh sb="14" eb="16">
      <t>シュウチ</t>
    </rPh>
    <phoneticPr fontId="3"/>
  </si>
  <si>
    <t>居宅訪問型児童発達支援</t>
    <rPh sb="0" eb="11">
      <t>キョタクホウモンガタジドウハッタツシエン</t>
    </rPh>
    <phoneticPr fontId="3"/>
  </si>
  <si>
    <t>１．協力医療機関の状況</t>
    <phoneticPr fontId="3"/>
  </si>
  <si>
    <t>※多機能型の場合、サービス毎に作成してください。</t>
  </si>
  <si>
    <t>　　　２．年度中途で事業を開始した場合の「年度当初職員数」欄は、事業開始年月日現在</t>
    <rPh sb="10" eb="12">
      <t>ジギョウ</t>
    </rPh>
    <rPh sb="13" eb="15">
      <t>カイシ</t>
    </rPh>
    <rPh sb="32" eb="34">
      <t>ジギョウ</t>
    </rPh>
    <rPh sb="34" eb="36">
      <t>カイシ</t>
    </rPh>
    <phoneticPr fontId="3"/>
  </si>
  <si>
    <t>　　　３．前年度に障がい児支援事業者の指定を受けていない場合、「前年度」の記載は不要です。</t>
    <rPh sb="5" eb="8">
      <t>ゼンネンド</t>
    </rPh>
    <rPh sb="9" eb="10">
      <t>ショウ</t>
    </rPh>
    <rPh sb="12" eb="13">
      <t>ジ</t>
    </rPh>
    <rPh sb="13" eb="15">
      <t>シエン</t>
    </rPh>
    <rPh sb="15" eb="18">
      <t>ジギョウシャ</t>
    </rPh>
    <rPh sb="19" eb="21">
      <t>シテイ</t>
    </rPh>
    <rPh sb="22" eb="23">
      <t>ウ</t>
    </rPh>
    <rPh sb="28" eb="30">
      <t>バアイ</t>
    </rPh>
    <rPh sb="32" eb="35">
      <t>ゼンネンド</t>
    </rPh>
    <rPh sb="37" eb="39">
      <t>キサイ</t>
    </rPh>
    <rPh sb="40" eb="42">
      <t>フヨウ</t>
    </rPh>
    <phoneticPr fontId="3"/>
  </si>
  <si>
    <t>　　　５．管理者が直接処遇職員を兼務する場合、「常勤換算後の人数」は当該管理者が兼務する</t>
    <rPh sb="5" eb="8">
      <t>カンリシャ</t>
    </rPh>
    <rPh sb="9" eb="11">
      <t>チョクセツ</t>
    </rPh>
    <rPh sb="11" eb="13">
      <t>ショグウ</t>
    </rPh>
    <rPh sb="13" eb="15">
      <t>ショクイン</t>
    </rPh>
    <rPh sb="16" eb="18">
      <t>ケンム</t>
    </rPh>
    <rPh sb="20" eb="22">
      <t>バアイ</t>
    </rPh>
    <rPh sb="24" eb="26">
      <t>ジョウキン</t>
    </rPh>
    <rPh sb="26" eb="28">
      <t>カンサン</t>
    </rPh>
    <rPh sb="28" eb="29">
      <t>ゴ</t>
    </rPh>
    <rPh sb="30" eb="31">
      <t>ニン</t>
    </rPh>
    <rPh sb="31" eb="32">
      <t>スウ</t>
    </rPh>
    <rPh sb="34" eb="36">
      <t>トウガイ</t>
    </rPh>
    <rPh sb="36" eb="39">
      <t>カンリシャ</t>
    </rPh>
    <rPh sb="40" eb="42">
      <t>ケンム</t>
    </rPh>
    <phoneticPr fontId="3"/>
  </si>
  <si>
    <t>　（注）　協力医療機関が複数の場合には、それぞれ記入してください。</t>
  </si>
  <si>
    <t>※障がい児入所施設及び児童発達支援センターを除いては、利用者の健康診断は義務づけられていません。</t>
    <rPh sb="1" eb="2">
      <t>ショウ</t>
    </rPh>
    <rPh sb="4" eb="5">
      <t>ジ</t>
    </rPh>
    <rPh sb="5" eb="7">
      <t>ニュウショ</t>
    </rPh>
    <rPh sb="7" eb="9">
      <t>シセツ</t>
    </rPh>
    <rPh sb="9" eb="10">
      <t>オヨ</t>
    </rPh>
    <rPh sb="11" eb="13">
      <t>ジドウ</t>
    </rPh>
    <rPh sb="13" eb="15">
      <t>ハッタツ</t>
    </rPh>
    <rPh sb="15" eb="17">
      <t>シエン</t>
    </rPh>
    <rPh sb="22" eb="23">
      <t>ノゾ</t>
    </rPh>
    <rPh sb="27" eb="30">
      <t>リヨウシャ</t>
    </rPh>
    <rPh sb="31" eb="33">
      <t>ケンコウ</t>
    </rPh>
    <rPh sb="33" eb="35">
      <t>シンダン</t>
    </rPh>
    <rPh sb="36" eb="38">
      <t>ギム</t>
    </rPh>
    <phoneticPr fontId="3"/>
  </si>
  <si>
    <t>（３）バイタルチェック(体温、血圧等の確認）の実施状況　</t>
    <rPh sb="12" eb="14">
      <t>タイオン</t>
    </rPh>
    <rPh sb="15" eb="17">
      <t>ケツアツ</t>
    </rPh>
    <rPh sb="17" eb="18">
      <t>トウ</t>
    </rPh>
    <rPh sb="19" eb="21">
      <t>カクニン</t>
    </rPh>
    <rPh sb="23" eb="25">
      <t>ジッシ</t>
    </rPh>
    <rPh sb="25" eb="27">
      <t>ジョウキョウ</t>
    </rPh>
    <phoneticPr fontId="3"/>
  </si>
  <si>
    <t>※多機能型・一体型の場合、サービス毎に作成してください。</t>
    <rPh sb="1" eb="4">
      <t>タキノウ</t>
    </rPh>
    <rPh sb="4" eb="5">
      <t>ガタ</t>
    </rPh>
    <rPh sb="6" eb="9">
      <t>イッタイガタ</t>
    </rPh>
    <rPh sb="10" eb="12">
      <t>バアイ</t>
    </rPh>
    <rPh sb="17" eb="18">
      <t>ゴト</t>
    </rPh>
    <rPh sb="19" eb="21">
      <t>サクセイ</t>
    </rPh>
    <phoneticPr fontId="3"/>
  </si>
  <si>
    <t>※直近の全職員（パ－トタイマ－、嘱託医も含む）の状況により記入してください。</t>
  </si>
  <si>
    <t xml:space="preserve">　・特に指示のあるもの以外は、今年度の状況を記入してください。            </t>
    <rPh sb="4" eb="6">
      <t>シジ</t>
    </rPh>
    <rPh sb="15" eb="16">
      <t>イマ</t>
    </rPh>
    <phoneticPr fontId="3"/>
  </si>
  <si>
    <t>　　　　　　　　年　　月　　日）</t>
    <phoneticPr fontId="3"/>
  </si>
  <si>
    <t>　・年については、西暦ではなく和暦を使用してください。</t>
    <rPh sb="2" eb="3">
      <t>ネン</t>
    </rPh>
    <rPh sb="9" eb="11">
      <t>セイレキ</t>
    </rPh>
    <rPh sb="15" eb="17">
      <t>ワレキ</t>
    </rPh>
    <rPh sb="18" eb="20">
      <t>シヨウ</t>
    </rPh>
    <phoneticPr fontId="3"/>
  </si>
  <si>
    <t>　　　１．当年度は運営指導実施日の前月又は、前々月までの状況を記入してください。</t>
    <phoneticPr fontId="3"/>
  </si>
  <si>
    <t>機能訓練担当職員の職種／その他職員の業務内容</t>
    <rPh sb="0" eb="8">
      <t>キノウクンレンタントウショクイン</t>
    </rPh>
    <rPh sb="9" eb="11">
      <t>ショクシュ</t>
    </rPh>
    <rPh sb="14" eb="15">
      <t>タ</t>
    </rPh>
    <rPh sb="15" eb="17">
      <t>ショクイン</t>
    </rPh>
    <rPh sb="18" eb="22">
      <t>ギョウムナイヨウ</t>
    </rPh>
    <phoneticPr fontId="3"/>
  </si>
  <si>
    <t>兼任する職種</t>
    <rPh sb="0" eb="2">
      <t>ケンニン</t>
    </rPh>
    <rPh sb="4" eb="6">
      <t>ショクシュ</t>
    </rPh>
    <phoneticPr fontId="3"/>
  </si>
  <si>
    <t>年</t>
    <rPh sb="0" eb="1">
      <t>ネン</t>
    </rPh>
    <phoneticPr fontId="3"/>
  </si>
  <si>
    <t>月</t>
    <rPh sb="0" eb="1">
      <t>ツキ</t>
    </rPh>
    <phoneticPr fontId="3"/>
  </si>
  <si>
    <t>常勤・非常勤</t>
    <phoneticPr fontId="3"/>
  </si>
  <si>
    <t>勤務形態</t>
    <rPh sb="0" eb="4">
      <t>キンムケイタイ</t>
    </rPh>
    <phoneticPr fontId="3"/>
  </si>
  <si>
    <t>常勤</t>
  </si>
  <si>
    <t>専任</t>
  </si>
  <si>
    <t>　職種選択し、兼任する職種に「２人目児童発達支援管理責任者」と記載してください。</t>
    <rPh sb="1" eb="3">
      <t>ショクシュ</t>
    </rPh>
    <rPh sb="3" eb="5">
      <t>センタク</t>
    </rPh>
    <rPh sb="7" eb="9">
      <t>ケンニン</t>
    </rPh>
    <rPh sb="11" eb="13">
      <t>ショクシュ</t>
    </rPh>
    <rPh sb="16" eb="18">
      <t>ヒトメ</t>
    </rPh>
    <rPh sb="18" eb="29">
      <t>ジドウハッタツシエンカンリセキニンシャ</t>
    </rPh>
    <rPh sb="31" eb="33">
      <t>キサイ</t>
    </rPh>
    <phoneticPr fontId="3"/>
  </si>
  <si>
    <t>※２人目児童発達支援管理責任者（OJT）と直接支援員を兼任する場合は、直接支援専門員としての</t>
    <rPh sb="2" eb="4">
      <t>ヒトメ</t>
    </rPh>
    <rPh sb="4" eb="15">
      <t>ジドウハッタツシエンカンリセキニンシャ</t>
    </rPh>
    <rPh sb="21" eb="25">
      <t>チョクセツシエン</t>
    </rPh>
    <rPh sb="25" eb="26">
      <t>イン</t>
    </rPh>
    <rPh sb="27" eb="29">
      <t>ケンニン</t>
    </rPh>
    <rPh sb="31" eb="33">
      <t>バアイ</t>
    </rPh>
    <rPh sb="35" eb="42">
      <t>チョクセツシエンセンモンイン</t>
    </rPh>
    <phoneticPr fontId="3"/>
  </si>
  <si>
    <t>２．衛生管理－コロナウイルス、インフルエンザ、腸管出血性大腸菌感染症、レジオネラ症等の予防対策及びその実施状況</t>
    <rPh sb="2" eb="4">
      <t>エイセイ</t>
    </rPh>
    <rPh sb="4" eb="6">
      <t>カンリ</t>
    </rPh>
    <rPh sb="23" eb="25">
      <t>チョウカン</t>
    </rPh>
    <rPh sb="25" eb="28">
      <t>シュッケツセイ</t>
    </rPh>
    <rPh sb="28" eb="31">
      <t>ダイチョウキン</t>
    </rPh>
    <rPh sb="31" eb="34">
      <t>カンセンショウ</t>
    </rPh>
    <rPh sb="40" eb="41">
      <t>ショウ</t>
    </rPh>
    <rPh sb="47" eb="48">
      <t>オヨ</t>
    </rPh>
    <rPh sb="53" eb="55">
      <t>ジョウキョウ</t>
    </rPh>
    <phoneticPr fontId="3"/>
  </si>
  <si>
    <t>　※多機能型・一体型の場合、サービス毎に作成してください。</t>
    <phoneticPr fontId="4"/>
  </si>
  <si>
    <t>サービスの種類</t>
    <rPh sb="5" eb="7">
      <t>シュルイ</t>
    </rPh>
    <phoneticPr fontId="4"/>
  </si>
  <si>
    <t>該当の有無</t>
    <rPh sb="0" eb="2">
      <t>ガイトウ</t>
    </rPh>
    <rPh sb="3" eb="5">
      <t>ウム</t>
    </rPh>
    <phoneticPr fontId="3"/>
  </si>
  <si>
    <t>虐待防止措置未実施減算</t>
    <rPh sb="0" eb="2">
      <t>ギャクタイ</t>
    </rPh>
    <rPh sb="2" eb="4">
      <t>ボウシ</t>
    </rPh>
    <rPh sb="4" eb="6">
      <t>ソチ</t>
    </rPh>
    <rPh sb="6" eb="9">
      <t>ミジッシ</t>
    </rPh>
    <rPh sb="9" eb="11">
      <t>ゲンサン</t>
    </rPh>
    <phoneticPr fontId="4"/>
  </si>
  <si>
    <t>身体拘束廃止未実施減算</t>
    <rPh sb="0" eb="4">
      <t>シンタイコウソク</t>
    </rPh>
    <rPh sb="4" eb="6">
      <t>ハイシ</t>
    </rPh>
    <rPh sb="6" eb="11">
      <t>ミジッシゲンサン</t>
    </rPh>
    <phoneticPr fontId="4"/>
  </si>
  <si>
    <t>業務継続計画未策定減算</t>
    <rPh sb="0" eb="6">
      <t>ギョウムケイゾクケイカク</t>
    </rPh>
    <rPh sb="6" eb="9">
      <t>ミサクテイ</t>
    </rPh>
    <rPh sb="9" eb="11">
      <t>ゲンサン</t>
    </rPh>
    <phoneticPr fontId="4"/>
  </si>
  <si>
    <t>情報公表未報告減算</t>
    <rPh sb="0" eb="4">
      <t>ジョウホウコウヒョウ</t>
    </rPh>
    <rPh sb="4" eb="9">
      <t>ミホウコクゲンサン</t>
    </rPh>
    <phoneticPr fontId="4"/>
  </si>
  <si>
    <t>サービスの種類</t>
    <phoneticPr fontId="4"/>
  </si>
  <si>
    <t>算定した期間</t>
    <rPh sb="0" eb="2">
      <t>サンテイ</t>
    </rPh>
    <rPh sb="4" eb="6">
      <t>キカン</t>
    </rPh>
    <phoneticPr fontId="4"/>
  </si>
  <si>
    <t>１週間あたりの平均勤務時間</t>
    <rPh sb="1" eb="3">
      <t>シュウカン</t>
    </rPh>
    <rPh sb="7" eb="9">
      <t>ヘイキン</t>
    </rPh>
    <rPh sb="9" eb="11">
      <t>キンム</t>
    </rPh>
    <rPh sb="11" eb="13">
      <t>ジカン</t>
    </rPh>
    <phoneticPr fontId="3"/>
  </si>
  <si>
    <t>▽児童発達支援管理責任者氏名</t>
    <phoneticPr fontId="3"/>
  </si>
  <si>
    <t>▽計画作成状況</t>
    <phoneticPr fontId="3"/>
  </si>
  <si>
    <t>▽計画の見直し時期の考え方</t>
    <phoneticPr fontId="3"/>
  </si>
  <si>
    <t>　利用児童　　　　　　名中　　　　　　名作成</t>
    <rPh sb="1" eb="5">
      <t>リヨウジドウ</t>
    </rPh>
    <rPh sb="11" eb="12">
      <t>メイ</t>
    </rPh>
    <rPh sb="12" eb="13">
      <t>チュウ</t>
    </rPh>
    <rPh sb="19" eb="20">
      <t>メイ</t>
    </rPh>
    <rPh sb="20" eb="22">
      <t>サクセイ</t>
    </rPh>
    <phoneticPr fontId="3"/>
  </si>
  <si>
    <t>担当者名</t>
    <rPh sb="0" eb="4">
      <t>タントウシャメイ</t>
    </rPh>
    <phoneticPr fontId="3"/>
  </si>
  <si>
    <t>従業者の誓約書</t>
    <phoneticPr fontId="3"/>
  </si>
  <si>
    <t>個人情報保護規程等の策定</t>
    <phoneticPr fontId="3"/>
  </si>
  <si>
    <t>利用者及びその家族の同意書</t>
    <phoneticPr fontId="3"/>
  </si>
  <si>
    <t>苦情解決のためのマニュアル</t>
    <phoneticPr fontId="3"/>
  </si>
  <si>
    <t>指定申請書、変更届等、福岡市に提出した書類の写し一式</t>
    <rPh sb="0" eb="6">
      <t>シテイシンセ</t>
    </rPh>
    <rPh sb="6" eb="8">
      <t>ヘンコウ</t>
    </rPh>
    <rPh sb="8" eb="10">
      <t>トドケトウ</t>
    </rPh>
    <rPh sb="11" eb="14">
      <t>フクオカシ</t>
    </rPh>
    <rPh sb="15" eb="17">
      <t>テイシュツ</t>
    </rPh>
    <rPh sb="19" eb="21">
      <t>ショルイ</t>
    </rPh>
    <rPh sb="22" eb="23">
      <t>ウツ</t>
    </rPh>
    <rPh sb="24" eb="26">
      <t>イッシキ</t>
    </rPh>
    <phoneticPr fontId="3"/>
  </si>
  <si>
    <t>支援記録</t>
    <rPh sb="0" eb="4">
      <t>シエンキロク</t>
    </rPh>
    <phoneticPr fontId="3"/>
  </si>
  <si>
    <t>通常どおり、鍵付きキャビネットに入れた状態にしてください。</t>
    <rPh sb="0" eb="2">
      <t>ツウジョウ</t>
    </rPh>
    <rPh sb="6" eb="8">
      <t>カギツ</t>
    </rPh>
    <rPh sb="16" eb="17">
      <t>イ</t>
    </rPh>
    <rPh sb="19" eb="21">
      <t>ジョウタイ</t>
    </rPh>
    <phoneticPr fontId="3"/>
  </si>
  <si>
    <t>システム等で管理を行っている場合には、確認可能なＰＣをご準備ください。</t>
    <rPh sb="4" eb="5">
      <t>トウ</t>
    </rPh>
    <rPh sb="6" eb="8">
      <t>カンリ</t>
    </rPh>
    <rPh sb="9" eb="10">
      <t>オコナ</t>
    </rPh>
    <rPh sb="14" eb="16">
      <t>バアイ</t>
    </rPh>
    <rPh sb="19" eb="21">
      <t>カクニン</t>
    </rPh>
    <rPh sb="21" eb="23">
      <t>カノウ</t>
    </rPh>
    <rPh sb="28" eb="30">
      <t>ジュンビ</t>
    </rPh>
    <phoneticPr fontId="3"/>
  </si>
  <si>
    <t>契約書、重要事項説明書、同意書等</t>
    <rPh sb="0" eb="3">
      <t>ケイヤクショ</t>
    </rPh>
    <rPh sb="4" eb="11">
      <t>ジュウヨウジコウセツメイショ</t>
    </rPh>
    <rPh sb="12" eb="16">
      <t>ドウイショトウ</t>
    </rPh>
    <phoneticPr fontId="3"/>
  </si>
  <si>
    <t>会議録</t>
    <rPh sb="0" eb="3">
      <t>カイギロク</t>
    </rPh>
    <phoneticPr fontId="3"/>
  </si>
  <si>
    <t>事故報告書、ヒヤリハット報告書</t>
    <rPh sb="0" eb="5">
      <t>ジコホウコクショ</t>
    </rPh>
    <rPh sb="12" eb="15">
      <t>ホウコクショ</t>
    </rPh>
    <phoneticPr fontId="3"/>
  </si>
  <si>
    <t>業務日誌</t>
    <rPh sb="0" eb="4">
      <t>ギョウムニッシ</t>
    </rPh>
    <phoneticPr fontId="3"/>
  </si>
  <si>
    <t>送迎記録</t>
    <rPh sb="0" eb="4">
      <t>ソウゲイキロク</t>
    </rPh>
    <phoneticPr fontId="3"/>
  </si>
  <si>
    <t>必要な事項</t>
    <rPh sb="0" eb="2">
      <t>ヒツヨウ</t>
    </rPh>
    <rPh sb="3" eb="5">
      <t>ジコウ</t>
    </rPh>
    <phoneticPr fontId="3"/>
  </si>
  <si>
    <t>▽（福岡市の地域防災計画に定められている要配慮者利用施設のみ）避難確保計画の策定</t>
    <rPh sb="31" eb="37">
      <t>ヒナンカクホケイカク</t>
    </rPh>
    <rPh sb="38" eb="40">
      <t>サクテイ</t>
    </rPh>
    <phoneticPr fontId="3"/>
  </si>
  <si>
    <t>避難確保計画</t>
    <phoneticPr fontId="3"/>
  </si>
  <si>
    <t>▽児童の乗車及び降車の際の、点呼等による所在の確認</t>
    <rPh sb="1" eb="3">
      <t>ジドウ</t>
    </rPh>
    <rPh sb="4" eb="6">
      <t>ジョウシャ</t>
    </rPh>
    <rPh sb="6" eb="7">
      <t>オヨ</t>
    </rPh>
    <rPh sb="8" eb="10">
      <t>コウシャ</t>
    </rPh>
    <rPh sb="11" eb="12">
      <t>サイ</t>
    </rPh>
    <rPh sb="14" eb="17">
      <t>テンコトウ</t>
    </rPh>
    <rPh sb="20" eb="22">
      <t>ショザイ</t>
    </rPh>
    <rPh sb="23" eb="25">
      <t>カクニン</t>
    </rPh>
    <phoneticPr fontId="3"/>
  </si>
  <si>
    <t>▽見落とし防止に関する装置の設置、装置の使用による所在の確認</t>
    <rPh sb="1" eb="3">
      <t>ミオ</t>
    </rPh>
    <rPh sb="5" eb="7">
      <t>ボウシ</t>
    </rPh>
    <rPh sb="8" eb="9">
      <t>カン</t>
    </rPh>
    <rPh sb="11" eb="13">
      <t>ソウチ</t>
    </rPh>
    <rPh sb="14" eb="16">
      <t>セッチ</t>
    </rPh>
    <rPh sb="17" eb="19">
      <t>ソウチ</t>
    </rPh>
    <rPh sb="20" eb="22">
      <t>シヨウ</t>
    </rPh>
    <rPh sb="25" eb="27">
      <t>ショザイ</t>
    </rPh>
    <rPh sb="28" eb="30">
      <t>カクニン</t>
    </rPh>
    <phoneticPr fontId="3"/>
  </si>
  <si>
    <t>所在確認の手順書</t>
    <rPh sb="0" eb="4">
      <t>ショザイカクニン</t>
    </rPh>
    <rPh sb="5" eb="8">
      <t>テジュンショ</t>
    </rPh>
    <phoneticPr fontId="3"/>
  </si>
  <si>
    <t>▽施設及び飲用に供する水の衛生的な管理、健康管理等に必要な機械器具等の管理</t>
    <rPh sb="1" eb="4">
      <t>シセツオヨ</t>
    </rPh>
    <rPh sb="5" eb="7">
      <t>インヨウ</t>
    </rPh>
    <rPh sb="8" eb="9">
      <t>キョウ</t>
    </rPh>
    <rPh sb="11" eb="12">
      <t>ミズ</t>
    </rPh>
    <rPh sb="13" eb="16">
      <t>エイセイテキ</t>
    </rPh>
    <rPh sb="17" eb="19">
      <t>カンリ</t>
    </rPh>
    <rPh sb="20" eb="25">
      <t>ケンコウカンリトウ</t>
    </rPh>
    <rPh sb="26" eb="28">
      <t>ヒツヨウ</t>
    </rPh>
    <rPh sb="29" eb="34">
      <t>キカイキグトウ</t>
    </rPh>
    <rPh sb="35" eb="37">
      <t>カンリ</t>
    </rPh>
    <phoneticPr fontId="3"/>
  </si>
  <si>
    <t>衛生管理マニュアル</t>
    <rPh sb="0" eb="4">
      <t>エイセイカンリ</t>
    </rPh>
    <phoneticPr fontId="3"/>
  </si>
  <si>
    <t>身体拘束実施の記録</t>
    <rPh sb="0" eb="6">
      <t>シンタイコウソクジッシ</t>
    </rPh>
    <rPh sb="7" eb="9">
      <t>キロク</t>
    </rPh>
    <phoneticPr fontId="3"/>
  </si>
  <si>
    <t>▽虐待防止のための措置を実施するための担当者の設置</t>
    <rPh sb="1" eb="5">
      <t>ギャクタイボウシ</t>
    </rPh>
    <rPh sb="9" eb="11">
      <t>ソチ</t>
    </rPh>
    <rPh sb="12" eb="14">
      <t>ジッシ</t>
    </rPh>
    <rPh sb="19" eb="22">
      <t>タントウシャ</t>
    </rPh>
    <rPh sb="23" eb="25">
      <t>セッチ</t>
    </rPh>
    <phoneticPr fontId="3"/>
  </si>
  <si>
    <t>虐待の防止のための担当者の設置</t>
    <rPh sb="0" eb="2">
      <t>ギャクタイ</t>
    </rPh>
    <rPh sb="3" eb="5">
      <t>ボウシ</t>
    </rPh>
    <rPh sb="9" eb="12">
      <t>タントウシャ</t>
    </rPh>
    <rPh sb="13" eb="15">
      <t>セッチ</t>
    </rPh>
    <phoneticPr fontId="3"/>
  </si>
  <si>
    <t>▽従業者及び従業者であった者に対して個人情報保護に係る措置</t>
    <phoneticPr fontId="3"/>
  </si>
  <si>
    <t>▽利用者及びその家族の個人情報の提供に関する書面による同意の取組</t>
    <phoneticPr fontId="3"/>
  </si>
  <si>
    <t>▽苦情を受けるための窓口の設置</t>
    <rPh sb="1" eb="3">
      <t>クジョウ</t>
    </rPh>
    <rPh sb="4" eb="5">
      <t>ウ</t>
    </rPh>
    <rPh sb="10" eb="12">
      <t>マドグチ</t>
    </rPh>
    <rPh sb="13" eb="15">
      <t>セッチ</t>
    </rPh>
    <phoneticPr fontId="3"/>
  </si>
  <si>
    <t>▽苦情の内容の記録</t>
    <rPh sb="1" eb="3">
      <t>クジョウ</t>
    </rPh>
    <rPh sb="4" eb="6">
      <t>ナイヨウ</t>
    </rPh>
    <rPh sb="7" eb="9">
      <t>キロク</t>
    </rPh>
    <phoneticPr fontId="3"/>
  </si>
  <si>
    <t>苦情対応記録</t>
    <rPh sb="2" eb="6">
      <t>タイオウキロク</t>
    </rPh>
    <phoneticPr fontId="3"/>
  </si>
  <si>
    <t>苦情受付担当者の設置</t>
    <rPh sb="0" eb="2">
      <t>クジョウ</t>
    </rPh>
    <rPh sb="2" eb="7">
      <t>ウケツケタントウシャ</t>
    </rPh>
    <rPh sb="8" eb="10">
      <t>セッチ</t>
    </rPh>
    <phoneticPr fontId="3"/>
  </si>
  <si>
    <t>苦情解決責任者の設置</t>
    <rPh sb="0" eb="2">
      <t>クジョウ</t>
    </rPh>
    <rPh sb="2" eb="4">
      <t>カイケツ</t>
    </rPh>
    <rPh sb="4" eb="7">
      <t>セキニンシャ</t>
    </rPh>
    <rPh sb="8" eb="10">
      <t>セッチ</t>
    </rPh>
    <phoneticPr fontId="3"/>
  </si>
  <si>
    <t>②緊急時等の対応</t>
    <rPh sb="1" eb="5">
      <t>キンキュウジトウ</t>
    </rPh>
    <rPh sb="6" eb="8">
      <t>タイオウ</t>
    </rPh>
    <phoneticPr fontId="3"/>
  </si>
  <si>
    <t>▽利用中の障がい児の急変が生じた場合や必要な場合の、速やかな医療機関への連絡</t>
    <rPh sb="1" eb="4">
      <t>リヨウチュウ</t>
    </rPh>
    <rPh sb="5" eb="6">
      <t>ショウ</t>
    </rPh>
    <rPh sb="8" eb="9">
      <t>ジ</t>
    </rPh>
    <rPh sb="10" eb="12">
      <t>キュウヘン</t>
    </rPh>
    <rPh sb="13" eb="14">
      <t>ショウ</t>
    </rPh>
    <rPh sb="16" eb="18">
      <t>バアイ</t>
    </rPh>
    <rPh sb="19" eb="21">
      <t>ヒツヨウ</t>
    </rPh>
    <rPh sb="22" eb="24">
      <t>バアイ</t>
    </rPh>
    <rPh sb="26" eb="27">
      <t>スミ</t>
    </rPh>
    <rPh sb="30" eb="34">
      <t>イリョウキカン</t>
    </rPh>
    <rPh sb="36" eb="38">
      <t>レンラク</t>
    </rPh>
    <phoneticPr fontId="3"/>
  </si>
  <si>
    <t>緊急時対応マニュアル</t>
    <rPh sb="0" eb="3">
      <t>キンキュウジ</t>
    </rPh>
    <rPh sb="3" eb="5">
      <t>タイオウ</t>
    </rPh>
    <phoneticPr fontId="3"/>
  </si>
  <si>
    <t>対応記録</t>
    <rPh sb="0" eb="4">
      <t>タイオウキロク</t>
    </rPh>
    <phoneticPr fontId="3"/>
  </si>
  <si>
    <t>管理者・従業者への報告・連絡</t>
    <phoneticPr fontId="3"/>
  </si>
  <si>
    <t>▽職場におけるハラスメント防止</t>
    <rPh sb="1" eb="3">
      <t>ショクバ</t>
    </rPh>
    <rPh sb="13" eb="15">
      <t>ボウシ</t>
    </rPh>
    <phoneticPr fontId="3"/>
  </si>
  <si>
    <t>▽市町村、当該障がい所の家族等への連絡</t>
    <rPh sb="1" eb="4">
      <t>シチョウソン</t>
    </rPh>
    <rPh sb="5" eb="7">
      <t>トウガイ</t>
    </rPh>
    <rPh sb="7" eb="8">
      <t>ショウ</t>
    </rPh>
    <rPh sb="10" eb="11">
      <t>ジョ</t>
    </rPh>
    <rPh sb="12" eb="15">
      <t>カゾクトウ</t>
    </rPh>
    <rPh sb="17" eb="19">
      <t>レンラク</t>
    </rPh>
    <phoneticPr fontId="3"/>
  </si>
  <si>
    <t>対応記録</t>
    <rPh sb="0" eb="4">
      <t>タイオウキロク</t>
    </rPh>
    <phoneticPr fontId="3"/>
  </si>
  <si>
    <t>事故報告書・ヒヤリハット記録</t>
    <rPh sb="0" eb="5">
      <t>ジコホウコクショ</t>
    </rPh>
    <rPh sb="12" eb="14">
      <t>キロク</t>
    </rPh>
    <phoneticPr fontId="3"/>
  </si>
  <si>
    <t>▽事故の状況及び事故に際してとった措置の記録</t>
    <rPh sb="1" eb="3">
      <t>ジコ</t>
    </rPh>
    <rPh sb="4" eb="6">
      <t>ジョウキョウ</t>
    </rPh>
    <rPh sb="6" eb="7">
      <t>オヨ</t>
    </rPh>
    <rPh sb="8" eb="10">
      <t>ジコ</t>
    </rPh>
    <rPh sb="11" eb="12">
      <t>サイ</t>
    </rPh>
    <rPh sb="17" eb="19">
      <t>ソチ</t>
    </rPh>
    <rPh sb="20" eb="22">
      <t>キロク</t>
    </rPh>
    <phoneticPr fontId="3"/>
  </si>
  <si>
    <t>▽必要に応じた速やかな損害賠償</t>
    <rPh sb="1" eb="3">
      <t>ヒツヨウ</t>
    </rPh>
    <rPh sb="4" eb="5">
      <t>オウ</t>
    </rPh>
    <rPh sb="7" eb="8">
      <t>スミ</t>
    </rPh>
    <rPh sb="11" eb="15">
      <t>ソンガイバイショウ</t>
    </rPh>
    <phoneticPr fontId="3"/>
  </si>
  <si>
    <t>事故対応マニュアル</t>
    <rPh sb="0" eb="4">
      <t>ジコタイオウ</t>
    </rPh>
    <phoneticPr fontId="3"/>
  </si>
  <si>
    <t>通常どおり、鍵付きキャビネットに入れた状態にしてください。</t>
    <phoneticPr fontId="3"/>
  </si>
  <si>
    <t>▽（やむを得ず身体拘束を行う場合）様態、時間、障がい児の心身の状況、緊急やむを得えない理由等の記録</t>
    <rPh sb="5" eb="6">
      <t>エ</t>
    </rPh>
    <rPh sb="7" eb="11">
      <t>シンタイコウソク</t>
    </rPh>
    <rPh sb="12" eb="13">
      <t>オコナ</t>
    </rPh>
    <rPh sb="14" eb="16">
      <t>バアイ</t>
    </rPh>
    <rPh sb="17" eb="19">
      <t>ヨウタイ</t>
    </rPh>
    <rPh sb="20" eb="22">
      <t>ジカン</t>
    </rPh>
    <rPh sb="23" eb="24">
      <t>ショウ</t>
    </rPh>
    <rPh sb="26" eb="27">
      <t>ジ</t>
    </rPh>
    <rPh sb="28" eb="30">
      <t>シンシン</t>
    </rPh>
    <rPh sb="31" eb="33">
      <t>ジョウキョウ</t>
    </rPh>
    <rPh sb="34" eb="36">
      <t>キンキュウ</t>
    </rPh>
    <rPh sb="39" eb="40">
      <t>エ</t>
    </rPh>
    <rPh sb="43" eb="46">
      <t>リユウトウ</t>
    </rPh>
    <rPh sb="47" eb="49">
      <t>キロク</t>
    </rPh>
    <phoneticPr fontId="3"/>
  </si>
  <si>
    <r>
      <t>令和</t>
    </r>
    <r>
      <rPr>
        <sz val="11"/>
        <color rgb="FFFF0000"/>
        <rFont val="ＭＳ Ｐゴシック"/>
        <family val="3"/>
        <charset val="128"/>
      </rPr>
      <t>７</t>
    </r>
    <r>
      <rPr>
        <sz val="11"/>
        <rFont val="ＭＳ Ｐゴシック"/>
        <family val="3"/>
        <charset val="128"/>
      </rPr>
      <t>年度</t>
    </r>
    <rPh sb="0" eb="2">
      <t>レイワ</t>
    </rPh>
    <rPh sb="3" eb="4">
      <t>ネン</t>
    </rPh>
    <rPh sb="4" eb="5">
      <t>ド</t>
    </rPh>
    <phoneticPr fontId="3"/>
  </si>
  <si>
    <t>放課後等デイサービス</t>
  </si>
  <si>
    <t>例</t>
    <rPh sb="0" eb="1">
      <t>レイ</t>
    </rPh>
    <phoneticPr fontId="4"/>
  </si>
  <si>
    <t>児童指導員等加配加算（常勤専従・経験5年以上）</t>
    <rPh sb="0" eb="6">
      <t>ジドウシドウイントウ</t>
    </rPh>
    <rPh sb="6" eb="10">
      <t>カハイカサン</t>
    </rPh>
    <rPh sb="11" eb="13">
      <t>ジョウキン</t>
    </rPh>
    <rPh sb="13" eb="15">
      <t>センジュウ</t>
    </rPh>
    <rPh sb="16" eb="18">
      <t>ケイケン</t>
    </rPh>
    <rPh sb="19" eb="20">
      <t>ネン</t>
    </rPh>
    <rPh sb="20" eb="22">
      <t>イジョウ</t>
    </rPh>
    <phoneticPr fontId="4"/>
  </si>
  <si>
    <t>R6.4．1～現在</t>
    <rPh sb="7" eb="9">
      <t>ゲンザイ</t>
    </rPh>
    <phoneticPr fontId="4"/>
  </si>
  <si>
    <t>加算名及び算定区分</t>
    <rPh sb="0" eb="2">
      <t>カサン</t>
    </rPh>
    <rPh sb="2" eb="3">
      <t>メイ</t>
    </rPh>
    <rPh sb="3" eb="4">
      <t>オヨ</t>
    </rPh>
    <rPh sb="5" eb="7">
      <t>サンテイ</t>
    </rPh>
    <rPh sb="7" eb="9">
      <t>クブン</t>
    </rPh>
    <phoneticPr fontId="3"/>
  </si>
  <si>
    <t>出勤簿、タイムカード、勤務予定（実績）表など</t>
    <rPh sb="0" eb="3">
      <t>シュッキンボ</t>
    </rPh>
    <rPh sb="11" eb="15">
      <t>キンムヨテイ</t>
    </rPh>
    <rPh sb="16" eb="18">
      <t>ジッセキ</t>
    </rPh>
    <rPh sb="19" eb="20">
      <t>ヒョウ</t>
    </rPh>
    <phoneticPr fontId="3"/>
  </si>
  <si>
    <t>全従業員の雇用契約書、労働条件通知書、秘密保持契約書など</t>
    <rPh sb="0" eb="4">
      <t>ゼンジュウギョウイン</t>
    </rPh>
    <rPh sb="5" eb="10">
      <t>コヨウケイヤクショ</t>
    </rPh>
    <rPh sb="11" eb="13">
      <t>ロウドウ</t>
    </rPh>
    <rPh sb="13" eb="18">
      <t>ジョウケンツウチショ</t>
    </rPh>
    <rPh sb="19" eb="21">
      <t>ヒミツ</t>
    </rPh>
    <rPh sb="21" eb="23">
      <t>ホジ</t>
    </rPh>
    <rPh sb="23" eb="26">
      <t>ケイヤクショ</t>
    </rPh>
    <phoneticPr fontId="3"/>
  </si>
  <si>
    <t>賃金台帳など給与支給明細が分かるもの</t>
    <rPh sb="0" eb="4">
      <t>チンギンダイチョウ</t>
    </rPh>
    <rPh sb="6" eb="8">
      <t>キュウヨ</t>
    </rPh>
    <rPh sb="8" eb="10">
      <t>シキュウ</t>
    </rPh>
    <rPh sb="10" eb="12">
      <t>メイサイ</t>
    </rPh>
    <rPh sb="13" eb="14">
      <t>ワ</t>
    </rPh>
    <phoneticPr fontId="3"/>
  </si>
  <si>
    <t>個別支援計画、個別支援計画の原案、個別支援会議の記録など</t>
    <rPh sb="0" eb="6">
      <t>コベツシエンケイカク</t>
    </rPh>
    <rPh sb="7" eb="13">
      <t>コベツシエンケイカク</t>
    </rPh>
    <rPh sb="14" eb="16">
      <t>ゲンアン</t>
    </rPh>
    <rPh sb="17" eb="23">
      <t>コベツシエンカイギ</t>
    </rPh>
    <rPh sb="24" eb="26">
      <t>キロク</t>
    </rPh>
    <phoneticPr fontId="3"/>
  </si>
  <si>
    <t>受給者証の写し</t>
    <rPh sb="0" eb="4">
      <t>ジュキュウシャショウ</t>
    </rPh>
    <rPh sb="5" eb="6">
      <t>ウツ</t>
    </rPh>
    <phoneticPr fontId="3"/>
  </si>
  <si>
    <t>　勤務実態等を確認できるもの</t>
    <rPh sb="1" eb="6">
      <t>キンムジッタイトウ</t>
    </rPh>
    <rPh sb="7" eb="9">
      <t>カクニン</t>
    </rPh>
    <phoneticPr fontId="3"/>
  </si>
  <si>
    <t>　運営に関するもの</t>
    <rPh sb="1" eb="3">
      <t>ウンエイ</t>
    </rPh>
    <rPh sb="4" eb="5">
      <t>カン</t>
    </rPh>
    <phoneticPr fontId="3"/>
  </si>
  <si>
    <t>　請求内容を確認できるもの</t>
    <rPh sb="1" eb="3">
      <t>セイキュウ</t>
    </rPh>
    <rPh sb="3" eb="5">
      <t>ナイヨウ</t>
    </rPh>
    <rPh sb="6" eb="8">
      <t>カクニン</t>
    </rPh>
    <phoneticPr fontId="3"/>
  </si>
  <si>
    <r>
      <t>実績記録票、給付費明細書、領収証等の障がい児支援給付費請求に関する書類一式（令和</t>
    </r>
    <r>
      <rPr>
        <sz val="10"/>
        <color rgb="FFFF0000"/>
        <rFont val="ＭＳ 明朝"/>
        <family val="1"/>
        <charset val="128"/>
      </rPr>
      <t>６</t>
    </r>
    <r>
      <rPr>
        <sz val="10"/>
        <rFont val="ＭＳ 明朝"/>
        <family val="1"/>
        <charset val="128"/>
      </rPr>
      <t>年度、令和</t>
    </r>
    <r>
      <rPr>
        <sz val="10"/>
        <color rgb="FFFF0000"/>
        <rFont val="ＭＳ 明朝"/>
        <family val="1"/>
        <charset val="128"/>
      </rPr>
      <t>７</t>
    </r>
    <r>
      <rPr>
        <sz val="10"/>
        <rFont val="ＭＳ 明朝"/>
        <family val="1"/>
        <charset val="128"/>
      </rPr>
      <t>年度分）</t>
    </r>
    <rPh sb="0" eb="5">
      <t>ジッセキキロクヒョウ</t>
    </rPh>
    <rPh sb="6" eb="8">
      <t>キュウフ</t>
    </rPh>
    <rPh sb="8" eb="9">
      <t>ヒ</t>
    </rPh>
    <rPh sb="9" eb="12">
      <t>メイサイショ</t>
    </rPh>
    <rPh sb="13" eb="16">
      <t>リョウシュウショウ</t>
    </rPh>
    <rPh sb="16" eb="17">
      <t>トウ</t>
    </rPh>
    <rPh sb="18" eb="19">
      <t>ショウ</t>
    </rPh>
    <rPh sb="21" eb="29">
      <t>ジシエンキュウフヒセイキュウ</t>
    </rPh>
    <rPh sb="30" eb="31">
      <t>カン</t>
    </rPh>
    <rPh sb="33" eb="35">
      <t>ショルイ</t>
    </rPh>
    <rPh sb="35" eb="37">
      <t>イッシキ</t>
    </rPh>
    <rPh sb="38" eb="40">
      <t>レイワ</t>
    </rPh>
    <rPh sb="41" eb="43">
      <t>ネンド</t>
    </rPh>
    <rPh sb="44" eb="46">
      <t>レイワ</t>
    </rPh>
    <rPh sb="47" eb="50">
      <t>ネンドブン</t>
    </rPh>
    <phoneticPr fontId="3"/>
  </si>
  <si>
    <t>　※安全装置の設置が義務付けられた車両（送迎車）について、設置の有無を確認させてただく場合がございます。</t>
    <rPh sb="2" eb="6">
      <t>アンゼンソウチ</t>
    </rPh>
    <rPh sb="7" eb="9">
      <t>セッチ</t>
    </rPh>
    <rPh sb="10" eb="13">
      <t>ギムヅ</t>
    </rPh>
    <rPh sb="17" eb="19">
      <t>シャリョウ</t>
    </rPh>
    <rPh sb="20" eb="23">
      <t>ソウゲイシャ</t>
    </rPh>
    <rPh sb="29" eb="31">
      <t>セッチ</t>
    </rPh>
    <rPh sb="32" eb="34">
      <t>ウム</t>
    </rPh>
    <rPh sb="35" eb="37">
      <t>カクニン</t>
    </rPh>
    <rPh sb="43" eb="45">
      <t>バアイ</t>
    </rPh>
    <phoneticPr fontId="3"/>
  </si>
  <si>
    <t>加算の算定にあたって個別に作成が必要な計画、記録等（例：専門的支援実施計画、専門的支援実施の記録など）</t>
    <rPh sb="0" eb="2">
      <t>カサン</t>
    </rPh>
    <rPh sb="3" eb="5">
      <t>サンテイ</t>
    </rPh>
    <rPh sb="10" eb="12">
      <t>コベツ</t>
    </rPh>
    <rPh sb="13" eb="15">
      <t>サクセイ</t>
    </rPh>
    <rPh sb="16" eb="18">
      <t>ヒツヨウ</t>
    </rPh>
    <rPh sb="19" eb="21">
      <t>ケイカク</t>
    </rPh>
    <rPh sb="22" eb="24">
      <t>キロク</t>
    </rPh>
    <rPh sb="24" eb="25">
      <t>トウ</t>
    </rPh>
    <rPh sb="26" eb="27">
      <t>レイ</t>
    </rPh>
    <rPh sb="28" eb="31">
      <t>センモンテキ</t>
    </rPh>
    <rPh sb="31" eb="33">
      <t>シエン</t>
    </rPh>
    <rPh sb="33" eb="35">
      <t>ジッシ</t>
    </rPh>
    <rPh sb="35" eb="37">
      <t>ケイカク</t>
    </rPh>
    <rPh sb="38" eb="41">
      <t>センモンテキ</t>
    </rPh>
    <rPh sb="41" eb="45">
      <t>シエンジッシ</t>
    </rPh>
    <rPh sb="46" eb="48">
      <t>キロク</t>
    </rPh>
    <phoneticPr fontId="3"/>
  </si>
  <si>
    <t>厚生年金保険、健康保険、雇用保険、労災保険の加入状況が分かるもの</t>
    <rPh sb="0" eb="6">
      <t>コウセイネンキンホケン</t>
    </rPh>
    <rPh sb="7" eb="9">
      <t>ケンコウ</t>
    </rPh>
    <rPh sb="9" eb="11">
      <t>ホケン</t>
    </rPh>
    <rPh sb="12" eb="14">
      <t>コヨウ</t>
    </rPh>
    <rPh sb="14" eb="16">
      <t>ホケン</t>
    </rPh>
    <rPh sb="17" eb="19">
      <t>ロウサイ</t>
    </rPh>
    <rPh sb="19" eb="21">
      <t>ホケン</t>
    </rPh>
    <rPh sb="22" eb="24">
      <t>カニュウ</t>
    </rPh>
    <rPh sb="24" eb="26">
      <t>ジョウキョウ</t>
    </rPh>
    <rPh sb="27" eb="28">
      <t>ワ</t>
    </rPh>
    <phoneticPr fontId="3"/>
  </si>
  <si>
    <t>就業規則、ハラスメント防止の指針など</t>
    <rPh sb="0" eb="4">
      <t>シュウギョウキソク</t>
    </rPh>
    <rPh sb="11" eb="13">
      <t>ボウシ</t>
    </rPh>
    <rPh sb="14" eb="16">
      <t>シシン</t>
    </rPh>
    <phoneticPr fontId="3"/>
  </si>
  <si>
    <t>（福祉・介護職員等処遇改善加算を算定している場合）算定要件を満たしていることが確認できる書類</t>
    <rPh sb="1" eb="3">
      <t>フクシ</t>
    </rPh>
    <rPh sb="4" eb="6">
      <t>カイゴ</t>
    </rPh>
    <rPh sb="6" eb="9">
      <t>ショクイントウ</t>
    </rPh>
    <rPh sb="9" eb="11">
      <t>ショグウ</t>
    </rPh>
    <rPh sb="11" eb="13">
      <t>カイゼン</t>
    </rPh>
    <rPh sb="13" eb="15">
      <t>カサン</t>
    </rPh>
    <rPh sb="16" eb="18">
      <t>サンテイ</t>
    </rPh>
    <rPh sb="22" eb="24">
      <t>バアイ</t>
    </rPh>
    <rPh sb="25" eb="27">
      <t>サンテイ</t>
    </rPh>
    <rPh sb="27" eb="29">
      <t>ヨウケン</t>
    </rPh>
    <rPh sb="30" eb="31">
      <t>ミ</t>
    </rPh>
    <rPh sb="39" eb="41">
      <t>カクニン</t>
    </rPh>
    <rPh sb="44" eb="46">
      <t>ショルイ</t>
    </rPh>
    <phoneticPr fontId="3"/>
  </si>
  <si>
    <t>事故対応マニュアル、苦情対応マニュアル、自動車運行時のマニュアルなどの各種マニュアル</t>
    <rPh sb="0" eb="4">
      <t>ジコタイオウ</t>
    </rPh>
    <rPh sb="10" eb="14">
      <t>クジョウタイオウ</t>
    </rPh>
    <rPh sb="20" eb="23">
      <t>ジドウシャ</t>
    </rPh>
    <rPh sb="23" eb="26">
      <t>ウンコウジ</t>
    </rPh>
    <rPh sb="35" eb="37">
      <t>カクシュ</t>
    </rPh>
    <phoneticPr fontId="3"/>
  </si>
  <si>
    <t>メールアドレス</t>
    <phoneticPr fontId="3"/>
  </si>
  <si>
    <r>
      <t>　令和</t>
    </r>
    <r>
      <rPr>
        <sz val="11"/>
        <color rgb="FFFF0000"/>
        <rFont val="ＭＳ Ｐゴシック"/>
        <family val="3"/>
        <charset val="128"/>
      </rPr>
      <t>７</t>
    </r>
    <r>
      <rPr>
        <sz val="11"/>
        <rFont val="ＭＳ Ｐゴシック"/>
        <family val="3"/>
        <charset val="128"/>
      </rPr>
      <t>年度以降に請求実績のある加算をすべて記入してください。</t>
    </r>
    <rPh sb="1" eb="3">
      <t>レイワ</t>
    </rPh>
    <rPh sb="4" eb="6">
      <t>ネンド</t>
    </rPh>
    <rPh sb="5" eb="6">
      <t>ド</t>
    </rPh>
    <rPh sb="6" eb="8">
      <t>イコウ</t>
    </rPh>
    <rPh sb="9" eb="11">
      <t>セイキュウ</t>
    </rPh>
    <rPh sb="11" eb="13">
      <t>ジッセキ</t>
    </rPh>
    <rPh sb="16" eb="18">
      <t>カサン</t>
    </rPh>
    <rPh sb="22" eb="24">
      <t>キニュウ</t>
    </rPh>
    <phoneticPr fontId="3"/>
  </si>
  <si>
    <r>
      <t>　※令和</t>
    </r>
    <r>
      <rPr>
        <sz val="11"/>
        <color rgb="FFFF0000"/>
        <rFont val="ＭＳ Ｐゴシック"/>
        <family val="3"/>
        <charset val="128"/>
      </rPr>
      <t>７</t>
    </r>
    <r>
      <rPr>
        <sz val="11"/>
        <rFont val="ＭＳ Ｐゴシック"/>
        <family val="3"/>
        <charset val="128"/>
      </rPr>
      <t>年度以降に減算の適用があるものは、減算が発生した理由を簡潔に記入してください。</t>
    </r>
    <rPh sb="2" eb="4">
      <t>レイワ</t>
    </rPh>
    <rPh sb="5" eb="7">
      <t>ネンド</t>
    </rPh>
    <rPh sb="7" eb="9">
      <t>イコウ</t>
    </rPh>
    <rPh sb="10" eb="12">
      <t>ゲンサン</t>
    </rPh>
    <rPh sb="13" eb="15">
      <t>テキヨウ</t>
    </rPh>
    <rPh sb="22" eb="24">
      <t>ゲンサン</t>
    </rPh>
    <rPh sb="25" eb="27">
      <t>ハッセイ</t>
    </rPh>
    <rPh sb="29" eb="31">
      <t>リユウ</t>
    </rPh>
    <rPh sb="32" eb="34">
      <t>カンケツ</t>
    </rPh>
    <rPh sb="35" eb="37">
      <t>キニュウ</t>
    </rPh>
    <phoneticPr fontId="4"/>
  </si>
  <si>
    <r>
      <t>令和</t>
    </r>
    <r>
      <rPr>
        <sz val="11"/>
        <color rgb="FFFF0000"/>
        <rFont val="ＭＳ Ｐゴシック"/>
        <family val="3"/>
        <charset val="128"/>
      </rPr>
      <t>８</t>
    </r>
    <r>
      <rPr>
        <sz val="11"/>
        <rFont val="ＭＳ Ｐゴシック"/>
        <family val="3"/>
        <charset val="128"/>
      </rPr>
      <t>年度</t>
    </r>
    <rPh sb="0" eb="2">
      <t>レイワ</t>
    </rPh>
    <rPh sb="3" eb="4">
      <t>ネン</t>
    </rPh>
    <rPh sb="4" eb="5">
      <t>ド</t>
    </rPh>
    <phoneticPr fontId="3"/>
  </si>
  <si>
    <r>
      <t>１．前年度（令和</t>
    </r>
    <r>
      <rPr>
        <b/>
        <sz val="11"/>
        <color rgb="FFFF0000"/>
        <rFont val="ＭＳ 明朝"/>
        <family val="1"/>
        <charset val="128"/>
      </rPr>
      <t>７</t>
    </r>
    <r>
      <rPr>
        <b/>
        <sz val="11"/>
        <rFont val="ＭＳ 明朝"/>
        <family val="1"/>
        <charset val="128"/>
      </rPr>
      <t>年度）</t>
    </r>
    <rPh sb="2" eb="5">
      <t>ゼンネンド</t>
    </rPh>
    <rPh sb="6" eb="8">
      <t>レイワ</t>
    </rPh>
    <rPh sb="9" eb="11">
      <t>ネンド</t>
    </rPh>
    <phoneticPr fontId="3"/>
  </si>
  <si>
    <r>
      <t>２．当年度（令和</t>
    </r>
    <r>
      <rPr>
        <b/>
        <sz val="11"/>
        <color rgb="FFFF0000"/>
        <rFont val="ＭＳ 明朝"/>
        <family val="1"/>
        <charset val="128"/>
      </rPr>
      <t>８</t>
    </r>
    <r>
      <rPr>
        <b/>
        <sz val="11"/>
        <rFont val="ＭＳ 明朝"/>
        <family val="1"/>
        <charset val="128"/>
      </rPr>
      <t>年度）</t>
    </r>
    <rPh sb="2" eb="4">
      <t>トウネン</t>
    </rPh>
    <rPh sb="6" eb="8">
      <t>レイワ</t>
    </rPh>
    <rPh sb="9" eb="11">
      <t>ネンド</t>
    </rPh>
    <phoneticPr fontId="3"/>
  </si>
  <si>
    <t>研修・委員会の実施記録（上記１、２以外に研修・委員会を行っている場合は準備してください。）。</t>
    <rPh sb="0" eb="2">
      <t>ケンシュウ</t>
    </rPh>
    <rPh sb="3" eb="6">
      <t>イインカイ</t>
    </rPh>
    <rPh sb="7" eb="9">
      <t>ジッシ</t>
    </rPh>
    <rPh sb="9" eb="11">
      <t>キロク</t>
    </rPh>
    <rPh sb="12" eb="14">
      <t>ジョウキ</t>
    </rPh>
    <rPh sb="17" eb="19">
      <t>イガイ</t>
    </rPh>
    <rPh sb="20" eb="22">
      <t>ケンシュウ</t>
    </rPh>
    <rPh sb="23" eb="26">
      <t>イインカイ</t>
    </rPh>
    <rPh sb="27" eb="28">
      <t>オコナ</t>
    </rPh>
    <rPh sb="32" eb="34">
      <t>バアイ</t>
    </rPh>
    <rPh sb="35" eb="37">
      <t>ジュンビ</t>
    </rPh>
    <phoneticPr fontId="3"/>
  </si>
  <si>
    <t>【当日準備すべき書類等】（令和８年度～）</t>
    <rPh sb="1" eb="3">
      <t>トウジツ</t>
    </rPh>
    <rPh sb="3" eb="5">
      <t>ジュンビ</t>
    </rPh>
    <rPh sb="8" eb="11">
      <t>ショルイトウ</t>
    </rPh>
    <rPh sb="13" eb="15">
      <t>レイワ</t>
    </rPh>
    <rPh sb="16" eb="18">
      <t>ネンド</t>
    </rPh>
    <phoneticPr fontId="3"/>
  </si>
  <si>
    <t>③非常災害対策</t>
    <phoneticPr fontId="3"/>
  </si>
  <si>
    <t>④自動車を運行する場所の所在の確認</t>
    <rPh sb="1" eb="4">
      <t>ジドウシャ</t>
    </rPh>
    <rPh sb="5" eb="7">
      <t>ウンコウ</t>
    </rPh>
    <rPh sb="9" eb="11">
      <t>バショ</t>
    </rPh>
    <rPh sb="12" eb="14">
      <t>ショザイ</t>
    </rPh>
    <rPh sb="15" eb="17">
      <t>カクニン</t>
    </rPh>
    <phoneticPr fontId="3"/>
  </si>
  <si>
    <t>⑤衛生管理等</t>
    <phoneticPr fontId="3"/>
  </si>
  <si>
    <t>⑥身体拘束等の禁止</t>
    <phoneticPr fontId="3"/>
  </si>
  <si>
    <t>⑦虐待等の禁止</t>
    <phoneticPr fontId="3"/>
  </si>
  <si>
    <t>⑧個人情報の取扱い（秘密保持等）</t>
    <rPh sb="10" eb="15">
      <t>ヒミツホジトウ</t>
    </rPh>
    <phoneticPr fontId="3"/>
  </si>
  <si>
    <t>⑨苦情処理体制</t>
    <phoneticPr fontId="3"/>
  </si>
  <si>
    <t>⑩事故発生時の対応</t>
    <rPh sb="7" eb="9">
      <t>タイオウ</t>
    </rPh>
    <phoneticPr fontId="3"/>
  </si>
  <si>
    <t>⑪職場におけるハラスメント防止（パワーハラスメント、セクシュアルハラスメント等）</t>
    <rPh sb="1" eb="3">
      <t>ショクバ</t>
    </rPh>
    <rPh sb="13" eb="15">
      <t>ボウシ</t>
    </rPh>
    <rPh sb="38" eb="3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</si>
</sst>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_);[Red]\(0.0\)"/>
    <numFmt numFmtId="179" formatCode="#,##0.0_);[Red]\(#,##0.0\)"/>
    <numFmt numFmtId="180" formatCode="[$-411]ggge&quot;年&quot;m&quot;月&quot;d&quot;日&quot;;@"/>
    <numFmt numFmtId="181" formatCode="#,##0.0_ "/>
    <numFmt numFmtId="182" formatCode="#,##0_);[Red]\(#,##0\)"/>
  </numFmts>
  <fonts count="4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color indexed="8"/>
      <name val="ＭＳ ゴシック"/>
      <family val="3"/>
      <charset val="128"/>
    </font>
    <font>
      <sz val="11"/>
      <color indexed="8"/>
      <name val="ＭＳ 明朝"/>
      <family val="1"/>
      <charset val="128"/>
    </font>
    <font>
      <sz val="11"/>
      <name val="ＭＳ Ｐゴシック"/>
      <family val="3"/>
      <charset val="128"/>
    </font>
    <font>
      <sz val="11"/>
      <name val="ＭＳ 明朝"/>
      <family val="1"/>
      <charset val="128"/>
    </font>
    <font>
      <sz val="11"/>
      <name val="ＭＳ Ｐゴシック"/>
      <family val="3"/>
      <charset val="128"/>
    </font>
    <font>
      <sz val="11"/>
      <color indexed="8"/>
      <name val="ＭＳ ゴシック"/>
      <family val="3"/>
      <charset val="128"/>
    </font>
    <font>
      <sz val="11"/>
      <name val="ＭＳ Ｐゴシック"/>
      <family val="3"/>
      <charset val="128"/>
    </font>
    <font>
      <u/>
      <sz val="11"/>
      <color indexed="8"/>
      <name val="ＭＳ 明朝"/>
      <family val="1"/>
      <charset val="128"/>
    </font>
    <font>
      <b/>
      <sz val="11"/>
      <color indexed="8"/>
      <name val="ＭＳ 明朝"/>
      <family val="1"/>
      <charset val="128"/>
    </font>
    <font>
      <u/>
      <sz val="11"/>
      <name val="ＭＳ 明朝"/>
      <family val="1"/>
      <charset val="128"/>
    </font>
    <font>
      <sz val="10"/>
      <color indexed="8"/>
      <name val="ＭＳ 明朝"/>
      <family val="1"/>
      <charset val="128"/>
    </font>
    <font>
      <sz val="9"/>
      <color indexed="8"/>
      <name val="ＭＳ 明朝"/>
      <family val="1"/>
      <charset val="128"/>
    </font>
    <font>
      <sz val="9"/>
      <name val="ＭＳ 明朝"/>
      <family val="1"/>
      <charset val="128"/>
    </font>
    <font>
      <sz val="11"/>
      <color indexed="10"/>
      <name val="ＭＳ 明朝"/>
      <family val="1"/>
      <charset val="128"/>
    </font>
    <font>
      <sz val="9"/>
      <name val="ＭＳ Ｐゴシック"/>
      <family val="3"/>
      <charset val="128"/>
    </font>
    <font>
      <sz val="11"/>
      <color indexed="10"/>
      <name val="ＭＳ Ｐゴシック"/>
      <family val="3"/>
      <charset val="128"/>
    </font>
    <font>
      <sz val="11"/>
      <color indexed="12"/>
      <name val="ＭＳ Ｐゴシック"/>
      <family val="3"/>
      <charset val="128"/>
    </font>
    <font>
      <sz val="12"/>
      <name val="ＭＳ 明朝"/>
      <family val="1"/>
      <charset val="128"/>
    </font>
    <font>
      <sz val="10"/>
      <name val="ＭＳ 明朝"/>
      <family val="1"/>
      <charset val="128"/>
    </font>
    <font>
      <b/>
      <sz val="11"/>
      <name val="ＭＳ 明朝"/>
      <family val="1"/>
      <charset val="128"/>
    </font>
    <font>
      <sz val="11"/>
      <name val="ＭＳ Ｐゴシック"/>
      <family val="3"/>
      <charset val="128"/>
    </font>
    <font>
      <sz val="12"/>
      <name val="ＭＳ ゴシック"/>
      <family val="3"/>
      <charset val="128"/>
    </font>
    <font>
      <sz val="20"/>
      <name val="ＭＳ 明朝"/>
      <family val="1"/>
      <charset val="128"/>
    </font>
    <font>
      <sz val="11"/>
      <color rgb="FFFF0000"/>
      <name val="ＭＳ 明朝"/>
      <family val="1"/>
      <charset val="128"/>
    </font>
    <font>
      <sz val="14"/>
      <name val="ＭＳ 明朝"/>
      <family val="1"/>
      <charset val="128"/>
    </font>
    <font>
      <sz val="14"/>
      <color indexed="8"/>
      <name val="ＭＳ 明朝"/>
      <family val="1"/>
      <charset val="128"/>
    </font>
    <font>
      <b/>
      <sz val="14"/>
      <color indexed="8"/>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1"/>
      <color rgb="FFFF0000"/>
      <name val="ＭＳ 明朝"/>
      <family val="1"/>
      <charset val="128"/>
    </font>
    <font>
      <sz val="11"/>
      <color rgb="FFFF0000"/>
      <name val="ＭＳ Ｐゴシック"/>
      <family val="3"/>
      <charset val="128"/>
    </font>
    <font>
      <sz val="10"/>
      <color theme="1"/>
      <name val="ＭＳ 明朝"/>
      <family val="1"/>
      <charset val="128"/>
    </font>
    <font>
      <sz val="11"/>
      <color theme="1"/>
      <name val="ＭＳ Ｐゴシック"/>
      <family val="3"/>
      <charset val="128"/>
    </font>
    <font>
      <sz val="10"/>
      <color rgb="FFFF0000"/>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rgb="FFFFFFCC"/>
        <bgColor indexed="64"/>
      </patternFill>
    </fill>
    <fill>
      <patternFill patternType="solid">
        <fgColor rgb="FFFFFF99"/>
        <bgColor indexed="64"/>
      </patternFill>
    </fill>
    <fill>
      <patternFill patternType="solid">
        <fgColor theme="0" tint="-0.34998626667073579"/>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10"/>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10"/>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diagonalUp="1">
      <left style="thin">
        <color indexed="64"/>
      </left>
      <right style="hair">
        <color indexed="64"/>
      </right>
      <top style="dotted">
        <color indexed="64"/>
      </top>
      <bottom style="thin">
        <color indexed="64"/>
      </bottom>
      <diagonal style="thin">
        <color indexed="64"/>
      </diagonal>
    </border>
    <border>
      <left style="hair">
        <color indexed="64"/>
      </left>
      <right style="hair">
        <color indexed="64"/>
      </right>
      <top style="dotted">
        <color indexed="64"/>
      </top>
      <bottom style="thin">
        <color indexed="64"/>
      </bottom>
      <diagonal/>
    </border>
    <border diagonalUp="1">
      <left style="hair">
        <color indexed="64"/>
      </left>
      <right style="hair">
        <color indexed="64"/>
      </right>
      <top style="dotted">
        <color indexed="64"/>
      </top>
      <bottom style="thin">
        <color indexed="64"/>
      </bottom>
      <diagonal style="thin">
        <color indexed="64"/>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diagonal/>
    </border>
    <border>
      <left style="thin">
        <color indexed="64"/>
      </left>
      <right/>
      <top/>
      <bottom style="medium">
        <color indexed="64"/>
      </bottom>
      <diagonal/>
    </border>
    <border>
      <left style="double">
        <color indexed="64"/>
      </left>
      <right style="thin">
        <color indexed="64"/>
      </right>
      <top style="medium">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medium">
        <color indexed="64"/>
      </left>
      <right style="double">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hair">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12">
    <xf numFmtId="0" fontId="0" fillId="0" borderId="0">
      <alignment vertical="center"/>
    </xf>
    <xf numFmtId="0" fontId="2" fillId="0" borderId="0"/>
    <xf numFmtId="0" fontId="2" fillId="0" borderId="0">
      <alignment vertical="center"/>
    </xf>
    <xf numFmtId="0" fontId="2" fillId="0" borderId="0"/>
    <xf numFmtId="0" fontId="2" fillId="0" borderId="0" applyFill="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cellStyleXfs>
  <cellXfs count="506">
    <xf numFmtId="0" fontId="0" fillId="0" borderId="0" xfId="0">
      <alignment vertical="center"/>
    </xf>
    <xf numFmtId="0" fontId="0" fillId="0" borderId="0" xfId="0" applyAlignment="1">
      <alignment vertical="center"/>
    </xf>
    <xf numFmtId="0" fontId="6" fillId="0" borderId="0" xfId="0" applyFont="1" applyAlignment="1">
      <alignment vertical="center"/>
    </xf>
    <xf numFmtId="0" fontId="5" fillId="0" borderId="1" xfId="0" applyFont="1" applyBorder="1" applyAlignment="1">
      <alignment horizontal="center" vertical="center" wrapText="1"/>
    </xf>
    <xf numFmtId="0" fontId="5" fillId="0" borderId="0" xfId="0" applyFont="1" applyBorder="1" applyAlignment="1">
      <alignment vertical="center"/>
    </xf>
    <xf numFmtId="0" fontId="8"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vertical="center"/>
    </xf>
    <xf numFmtId="0" fontId="7" fillId="0" borderId="0" xfId="0" applyFont="1" applyBorder="1" applyAlignment="1">
      <alignment vertical="center"/>
    </xf>
    <xf numFmtId="0" fontId="7" fillId="0" borderId="1" xfId="0" applyFont="1" applyBorder="1" applyAlignment="1">
      <alignment horizontal="center" vertical="center" wrapText="1"/>
    </xf>
    <xf numFmtId="0" fontId="2"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49" fontId="7" fillId="0" borderId="1" xfId="0" applyNumberFormat="1" applyFont="1" applyBorder="1" applyAlignment="1">
      <alignment horizontal="center" vertical="center" wrapText="1"/>
    </xf>
    <xf numFmtId="0" fontId="4" fillId="0" borderId="0" xfId="0" applyFont="1" applyAlignment="1">
      <alignment vertical="center"/>
    </xf>
    <xf numFmtId="0" fontId="0" fillId="0" borderId="0" xfId="0"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xf>
    <xf numFmtId="0" fontId="5" fillId="0" borderId="1" xfId="0" applyFont="1" applyBorder="1" applyAlignment="1">
      <alignment horizontal="center" vertical="center"/>
    </xf>
    <xf numFmtId="0" fontId="12" fillId="0" borderId="0" xfId="0" applyFont="1" applyAlignment="1">
      <alignment vertical="center"/>
    </xf>
    <xf numFmtId="0" fontId="5" fillId="0" borderId="0" xfId="10" applyFont="1" applyAlignment="1">
      <alignment vertical="center"/>
    </xf>
    <xf numFmtId="0" fontId="0" fillId="0" borderId="0" xfId="0" applyAlignment="1">
      <alignment horizontal="center" vertical="center"/>
    </xf>
    <xf numFmtId="14" fontId="0" fillId="0" borderId="0" xfId="0" applyNumberFormat="1">
      <alignment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left" vertical="center" indent="1" shrinkToFit="1"/>
    </xf>
    <xf numFmtId="0" fontId="18"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5" fillId="0" borderId="0" xfId="0" applyFont="1" applyBorder="1" applyAlignment="1">
      <alignment horizontal="left" vertical="center"/>
    </xf>
    <xf numFmtId="0" fontId="17" fillId="0" borderId="0" xfId="0" applyFont="1" applyAlignment="1">
      <alignment vertical="center"/>
    </xf>
    <xf numFmtId="0" fontId="8" fillId="0" borderId="1" xfId="0" applyFont="1" applyBorder="1" applyAlignment="1">
      <alignment horizontal="center" vertical="center"/>
    </xf>
    <xf numFmtId="0" fontId="20" fillId="0" borderId="0" xfId="0" applyFont="1">
      <alignment vertical="center"/>
    </xf>
    <xf numFmtId="0" fontId="20" fillId="0" borderId="0" xfId="0" applyFont="1" applyAlignment="1" applyProtection="1">
      <alignment horizontal="center" vertical="center"/>
    </xf>
    <xf numFmtId="0" fontId="20" fillId="0" borderId="0" xfId="0" applyFont="1" applyAlignment="1">
      <alignment horizontal="center" vertical="center"/>
    </xf>
    <xf numFmtId="0" fontId="20" fillId="0" borderId="0" xfId="0" applyFont="1" applyProtection="1">
      <alignment vertical="center"/>
    </xf>
    <xf numFmtId="0" fontId="0" fillId="0" borderId="1" xfId="0" applyBorder="1" applyAlignment="1">
      <alignment horizontal="left" vertical="center" wrapText="1" indent="1" shrinkToFit="1"/>
    </xf>
    <xf numFmtId="0" fontId="0" fillId="0" borderId="0" xfId="0" applyFill="1">
      <alignment vertical="center"/>
    </xf>
    <xf numFmtId="0" fontId="0" fillId="0" borderId="0" xfId="0" applyFill="1" applyProtection="1">
      <alignment vertical="center"/>
    </xf>
    <xf numFmtId="0" fontId="0" fillId="0" borderId="0" xfId="0" applyFill="1" applyAlignment="1">
      <alignment vertical="center" shrinkToFit="1"/>
    </xf>
    <xf numFmtId="0" fontId="1" fillId="0" borderId="1" xfId="0" applyFont="1" applyBorder="1" applyAlignment="1">
      <alignment horizontal="center" vertical="center"/>
    </xf>
    <xf numFmtId="0" fontId="0" fillId="0" borderId="1" xfId="0" applyBorder="1" applyAlignment="1" applyProtection="1">
      <alignment horizontal="center" vertical="center"/>
    </xf>
    <xf numFmtId="0" fontId="22" fillId="0" borderId="1" xfId="0" applyFont="1" applyBorder="1" applyAlignment="1">
      <alignment horizontal="center" vertical="center" wrapText="1"/>
    </xf>
    <xf numFmtId="0" fontId="16" fillId="0" borderId="1"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0" xfId="0" applyFont="1" applyBorder="1" applyAlignment="1">
      <alignment vertical="center" shrinkToFit="1"/>
    </xf>
    <xf numFmtId="0" fontId="24" fillId="0" borderId="0" xfId="0" applyFont="1" applyAlignment="1">
      <alignment vertical="center"/>
    </xf>
    <xf numFmtId="0" fontId="19" fillId="0" borderId="0" xfId="0" applyFont="1" applyAlignment="1">
      <alignment vertical="center"/>
    </xf>
    <xf numFmtId="0" fontId="7" fillId="0" borderId="7" xfId="0" applyFont="1" applyBorder="1" applyAlignment="1">
      <alignment vertical="center"/>
    </xf>
    <xf numFmtId="0" fontId="17" fillId="0" borderId="0" xfId="0" applyFont="1" applyBorder="1" applyAlignment="1">
      <alignment vertical="center"/>
    </xf>
    <xf numFmtId="0" fontId="7" fillId="0" borderId="7" xfId="0" applyFont="1" applyBorder="1" applyAlignment="1">
      <alignment horizontal="right" vertical="center"/>
    </xf>
    <xf numFmtId="0" fontId="7" fillId="0" borderId="1" xfId="0" applyFont="1" applyBorder="1" applyAlignment="1">
      <alignment horizontal="distributed" vertical="center"/>
    </xf>
    <xf numFmtId="0" fontId="7" fillId="2" borderId="1" xfId="0" applyFont="1" applyFill="1" applyBorder="1" applyAlignment="1">
      <alignment vertical="center" wrapText="1"/>
    </xf>
    <xf numFmtId="0" fontId="7" fillId="0" borderId="1" xfId="0" applyFont="1" applyBorder="1" applyAlignment="1">
      <alignment horizontal="distributed" vertical="center" wrapText="1"/>
    </xf>
    <xf numFmtId="49" fontId="7" fillId="2" borderId="1" xfId="0" applyNumberFormat="1" applyFont="1" applyFill="1" applyBorder="1" applyAlignment="1">
      <alignment vertical="center" shrinkToFit="1"/>
    </xf>
    <xf numFmtId="0" fontId="7" fillId="0" borderId="1" xfId="0" applyFont="1" applyFill="1" applyBorder="1" applyAlignment="1">
      <alignment horizontal="center" vertical="center" wrapText="1"/>
    </xf>
    <xf numFmtId="182" fontId="7" fillId="2" borderId="1" xfId="0" applyNumberFormat="1" applyFont="1" applyFill="1" applyBorder="1" applyAlignment="1">
      <alignment vertical="center" shrinkToFit="1"/>
    </xf>
    <xf numFmtId="179" fontId="7" fillId="2" borderId="1" xfId="9" applyNumberFormat="1" applyFont="1" applyFill="1" applyBorder="1" applyAlignment="1">
      <alignment vertical="center" shrinkToFit="1"/>
    </xf>
    <xf numFmtId="180" fontId="7" fillId="2" borderId="1" xfId="0" applyNumberFormat="1" applyFont="1" applyFill="1" applyBorder="1" applyAlignment="1">
      <alignment vertical="center" shrinkToFit="1"/>
    </xf>
    <xf numFmtId="0" fontId="7" fillId="2" borderId="4" xfId="0" applyFont="1" applyFill="1" applyBorder="1" applyAlignment="1">
      <alignment horizontal="center" vertical="center" wrapText="1"/>
    </xf>
    <xf numFmtId="0" fontId="2" fillId="0" borderId="0" xfId="11" applyFont="1" applyAlignment="1">
      <alignment vertical="center"/>
    </xf>
    <xf numFmtId="0" fontId="5" fillId="0" borderId="0" xfId="11" applyFont="1" applyAlignment="1">
      <alignment vertical="center"/>
    </xf>
    <xf numFmtId="0" fontId="5" fillId="0" borderId="0" xfId="11" applyFont="1" applyAlignment="1">
      <alignment horizontal="center" vertical="center"/>
    </xf>
    <xf numFmtId="0" fontId="5" fillId="0" borderId="1" xfId="11" applyFont="1" applyBorder="1" applyAlignment="1">
      <alignment horizontal="center" vertical="center" wrapText="1"/>
    </xf>
    <xf numFmtId="0" fontId="5" fillId="0" borderId="11" xfId="11" applyFont="1" applyBorder="1" applyAlignment="1">
      <alignment vertical="center" wrapText="1"/>
    </xf>
    <xf numFmtId="0" fontId="5" fillId="0" borderId="1" xfId="11" applyFont="1" applyBorder="1" applyAlignment="1">
      <alignment horizontal="left" vertical="center" wrapText="1" shrinkToFit="1"/>
    </xf>
    <xf numFmtId="0" fontId="15" fillId="0" borderId="12" xfId="11" applyFont="1" applyBorder="1" applyAlignment="1">
      <alignment vertical="center" wrapText="1"/>
    </xf>
    <xf numFmtId="0" fontId="7" fillId="0" borderId="13" xfId="11" applyFont="1" applyBorder="1" applyAlignment="1">
      <alignment horizontal="center" vertical="center" shrinkToFit="1"/>
    </xf>
    <xf numFmtId="0" fontId="7" fillId="0" borderId="14" xfId="11" applyFont="1" applyBorder="1" applyAlignment="1">
      <alignment horizontal="center" vertical="center" shrinkToFit="1"/>
    </xf>
    <xf numFmtId="0" fontId="7" fillId="0" borderId="10" xfId="11" applyFont="1" applyBorder="1" applyAlignment="1">
      <alignment horizontal="center" vertical="center" shrinkToFit="1"/>
    </xf>
    <xf numFmtId="0" fontId="5" fillId="0" borderId="0" xfId="11" applyFont="1" applyBorder="1" applyAlignment="1">
      <alignment horizontal="center" vertical="center" textRotation="255" wrapText="1"/>
    </xf>
    <xf numFmtId="0" fontId="7" fillId="0" borderId="0" xfId="11" applyFont="1" applyBorder="1" applyAlignment="1">
      <alignment horizontal="left" vertical="center" shrinkToFit="1"/>
    </xf>
    <xf numFmtId="0" fontId="15" fillId="0" borderId="0" xfId="11" applyFont="1" applyBorder="1" applyAlignment="1">
      <alignment vertical="center" wrapText="1"/>
    </xf>
    <xf numFmtId="0" fontId="7" fillId="0" borderId="0" xfId="11" applyFont="1" applyBorder="1" applyAlignment="1">
      <alignment horizontal="center" vertical="center" shrinkToFit="1"/>
    </xf>
    <xf numFmtId="182" fontId="7" fillId="0" borderId="12" xfId="11" applyNumberFormat="1" applyFont="1" applyBorder="1" applyAlignment="1">
      <alignment vertical="center" shrinkToFit="1"/>
    </xf>
    <xf numFmtId="182" fontId="7" fillId="0" borderId="15" xfId="11" applyNumberFormat="1" applyFont="1" applyBorder="1" applyAlignment="1">
      <alignment vertical="center" shrinkToFit="1"/>
    </xf>
    <xf numFmtId="177" fontId="7" fillId="0" borderId="16" xfId="11" applyNumberFormat="1" applyFont="1" applyBorder="1" applyAlignment="1">
      <alignment vertical="center" shrinkToFit="1"/>
    </xf>
    <xf numFmtId="177" fontId="7" fillId="0" borderId="17" xfId="11" applyNumberFormat="1" applyFont="1" applyBorder="1" applyAlignment="1">
      <alignment vertical="center" shrinkToFit="1"/>
    </xf>
    <xf numFmtId="177" fontId="7" fillId="0" borderId="18" xfId="11" applyNumberFormat="1" applyFont="1" applyBorder="1" applyAlignment="1">
      <alignment vertical="center" shrinkToFit="1"/>
    </xf>
    <xf numFmtId="182" fontId="7" fillId="0" borderId="1" xfId="11" applyNumberFormat="1" applyFont="1" applyBorder="1" applyAlignment="1">
      <alignment vertical="center" shrinkToFit="1"/>
    </xf>
    <xf numFmtId="182" fontId="7" fillId="0" borderId="17" xfId="11" applyNumberFormat="1" applyFont="1" applyBorder="1" applyAlignment="1">
      <alignment vertical="center" shrinkToFit="1"/>
    </xf>
    <xf numFmtId="182" fontId="7" fillId="0" borderId="4" xfId="11" applyNumberFormat="1" applyFont="1" applyBorder="1" applyAlignment="1" applyProtection="1">
      <alignment vertical="center" shrinkToFit="1"/>
    </xf>
    <xf numFmtId="182" fontId="7" fillId="0" borderId="19" xfId="11" applyNumberFormat="1" applyFont="1" applyBorder="1" applyAlignment="1" applyProtection="1">
      <alignment vertical="center" shrinkToFit="1"/>
    </xf>
    <xf numFmtId="182" fontId="7" fillId="0" borderId="20" xfId="11" applyNumberFormat="1" applyFont="1" applyBorder="1" applyAlignment="1" applyProtection="1">
      <alignment vertical="center" shrinkToFit="1"/>
    </xf>
    <xf numFmtId="182" fontId="7" fillId="0" borderId="21" xfId="11" applyNumberFormat="1" applyFont="1" applyBorder="1" applyAlignment="1">
      <alignment vertical="center" shrinkToFit="1"/>
    </xf>
    <xf numFmtId="182" fontId="7" fillId="0" borderId="22" xfId="11" applyNumberFormat="1" applyFont="1" applyBorder="1" applyAlignment="1">
      <alignment vertical="center" shrinkToFit="1"/>
    </xf>
    <xf numFmtId="182" fontId="7" fillId="0" borderId="23" xfId="11" applyNumberFormat="1" applyFont="1" applyBorder="1" applyAlignment="1">
      <alignment vertical="center" shrinkToFit="1"/>
    </xf>
    <xf numFmtId="182" fontId="7" fillId="0" borderId="24" xfId="11" applyNumberFormat="1" applyFont="1" applyBorder="1" applyAlignment="1">
      <alignment vertical="center" shrinkToFit="1"/>
    </xf>
    <xf numFmtId="182" fontId="7" fillId="0" borderId="25" xfId="11" applyNumberFormat="1" applyFont="1" applyBorder="1" applyAlignment="1">
      <alignment vertical="center" shrinkToFit="1"/>
    </xf>
    <xf numFmtId="182" fontId="7" fillId="2" borderId="4" xfId="11" applyNumberFormat="1" applyFont="1" applyFill="1" applyBorder="1" applyAlignment="1">
      <alignment vertical="center" shrinkToFit="1"/>
    </xf>
    <xf numFmtId="182" fontId="7" fillId="2" borderId="1" xfId="11" applyNumberFormat="1" applyFont="1" applyFill="1" applyBorder="1" applyAlignment="1">
      <alignment vertical="center" shrinkToFit="1"/>
    </xf>
    <xf numFmtId="182" fontId="7" fillId="2" borderId="19" xfId="11" applyNumberFormat="1" applyFont="1" applyFill="1" applyBorder="1" applyAlignment="1">
      <alignment vertical="center" shrinkToFit="1"/>
    </xf>
    <xf numFmtId="182" fontId="7" fillId="2" borderId="20" xfId="11" applyNumberFormat="1" applyFont="1" applyFill="1" applyBorder="1" applyAlignment="1">
      <alignment vertical="center" shrinkToFit="1"/>
    </xf>
    <xf numFmtId="182" fontId="7" fillId="2" borderId="6" xfId="11" applyNumberFormat="1" applyFont="1" applyFill="1" applyBorder="1" applyAlignment="1">
      <alignment vertical="center" shrinkToFit="1"/>
    </xf>
    <xf numFmtId="182" fontId="7" fillId="2" borderId="26" xfId="11" applyNumberFormat="1" applyFont="1" applyFill="1" applyBorder="1" applyAlignment="1">
      <alignment vertical="center" shrinkToFit="1"/>
    </xf>
    <xf numFmtId="182" fontId="7" fillId="2" borderId="12" xfId="11" applyNumberFormat="1" applyFont="1" applyFill="1" applyBorder="1" applyAlignment="1">
      <alignment vertical="center" shrinkToFit="1"/>
    </xf>
    <xf numFmtId="182" fontId="7" fillId="2" borderId="27" xfId="11" applyNumberFormat="1" applyFont="1" applyFill="1" applyBorder="1" applyAlignment="1">
      <alignment vertical="center" shrinkToFit="1"/>
    </xf>
    <xf numFmtId="182" fontId="7" fillId="2" borderId="28" xfId="11" applyNumberFormat="1" applyFont="1" applyFill="1" applyBorder="1" applyAlignment="1">
      <alignment vertical="center" shrinkToFit="1"/>
    </xf>
    <xf numFmtId="181" fontId="7" fillId="2" borderId="29" xfId="11" applyNumberFormat="1" applyFont="1" applyFill="1" applyBorder="1" applyAlignment="1">
      <alignment vertical="center" shrinkToFit="1"/>
    </xf>
    <xf numFmtId="181" fontId="7" fillId="2" borderId="30" xfId="11" applyNumberFormat="1" applyFont="1" applyFill="1" applyBorder="1" applyAlignment="1">
      <alignment vertical="center" shrinkToFit="1"/>
    </xf>
    <xf numFmtId="0" fontId="8" fillId="2" borderId="1"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6" xfId="0" applyFont="1" applyBorder="1" applyAlignment="1">
      <alignment horizontal="center" vertical="distributed" textRotation="255" wrapText="1" indent="1"/>
    </xf>
    <xf numFmtId="0" fontId="7" fillId="0" borderId="8" xfId="0" applyFont="1" applyBorder="1" applyAlignment="1">
      <alignment horizontal="center" vertical="distributed" textRotation="255" wrapText="1" indent="1"/>
    </xf>
    <xf numFmtId="0" fontId="7" fillId="0" borderId="31" xfId="0" applyFont="1" applyBorder="1" applyAlignment="1">
      <alignment horizontal="center" vertical="distributed" textRotation="255" wrapText="1" indent="1"/>
    </xf>
    <xf numFmtId="0" fontId="7" fillId="2" borderId="2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2" xfId="0" applyFont="1" applyBorder="1" applyAlignment="1">
      <alignment horizontal="center" vertical="distributed" textRotation="255" wrapText="1" indent="1"/>
    </xf>
    <xf numFmtId="0" fontId="7" fillId="0" borderId="31" xfId="0" applyFont="1" applyBorder="1" applyAlignment="1">
      <alignment horizontal="center" vertical="center" textRotation="255" shrinkToFit="1"/>
    </xf>
    <xf numFmtId="0" fontId="7" fillId="0" borderId="33" xfId="0" applyFont="1" applyBorder="1" applyAlignment="1">
      <alignment horizontal="center" vertical="distributed" textRotation="255" wrapText="1" indent="1"/>
    </xf>
    <xf numFmtId="0" fontId="7" fillId="2" borderId="19"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4" xfId="0" applyFont="1" applyBorder="1" applyAlignment="1">
      <alignment horizontal="center" vertical="distributed" textRotation="255" wrapText="1" indent="1"/>
    </xf>
    <xf numFmtId="0" fontId="7" fillId="2" borderId="35" xfId="0" applyFont="1" applyFill="1" applyBorder="1" applyAlignment="1">
      <alignment horizontal="center" vertical="center" wrapText="1"/>
    </xf>
    <xf numFmtId="0" fontId="7" fillId="0" borderId="35" xfId="0" applyFont="1" applyBorder="1" applyAlignment="1">
      <alignment horizontal="center" vertical="center" wrapText="1"/>
    </xf>
    <xf numFmtId="0" fontId="8" fillId="0" borderId="1" xfId="0" applyFont="1" applyFill="1" applyBorder="1" applyAlignment="1">
      <alignment horizontal="center" vertical="center"/>
    </xf>
    <xf numFmtId="0" fontId="24" fillId="0" borderId="7" xfId="0" applyFont="1" applyBorder="1" applyAlignment="1">
      <alignment vertical="center"/>
    </xf>
    <xf numFmtId="0" fontId="6" fillId="2" borderId="5" xfId="0" applyFont="1" applyFill="1" applyBorder="1" applyAlignment="1">
      <alignment vertical="center"/>
    </xf>
    <xf numFmtId="0" fontId="5" fillId="2" borderId="5" xfId="0" applyFont="1" applyFill="1" applyBorder="1" applyAlignment="1">
      <alignment vertical="center" wrapText="1"/>
    </xf>
    <xf numFmtId="0" fontId="5" fillId="2" borderId="12" xfId="0" applyFont="1" applyFill="1" applyBorder="1" applyAlignment="1">
      <alignment vertical="center" shrinkToFit="1"/>
    </xf>
    <xf numFmtId="0" fontId="5" fillId="2" borderId="0" xfId="0" applyFont="1" applyFill="1" applyAlignment="1">
      <alignment horizontal="center" vertical="center"/>
    </xf>
    <xf numFmtId="0" fontId="21" fillId="0" borderId="0" xfId="0" applyFont="1" applyFill="1" applyAlignment="1">
      <alignment vertical="center"/>
    </xf>
    <xf numFmtId="0" fontId="21" fillId="0" borderId="0" xfId="0" applyFont="1" applyFill="1">
      <alignment vertical="center"/>
    </xf>
    <xf numFmtId="0" fontId="25" fillId="0" borderId="5" xfId="0" applyFont="1" applyFill="1" applyBorder="1" applyAlignment="1">
      <alignment horizontal="center" vertical="center"/>
    </xf>
    <xf numFmtId="0" fontId="21" fillId="0" borderId="0" xfId="0" applyFont="1" applyFill="1" applyAlignment="1">
      <alignment horizontal="center" vertical="center"/>
    </xf>
    <xf numFmtId="0" fontId="21" fillId="0" borderId="4" xfId="0" applyFont="1" applyFill="1" applyBorder="1" applyAlignment="1">
      <alignment horizontal="center" vertical="center"/>
    </xf>
    <xf numFmtId="0" fontId="21" fillId="0" borderId="1" xfId="0" applyFont="1" applyFill="1" applyBorder="1" applyAlignment="1">
      <alignment horizontal="left" vertical="center" wrapText="1"/>
    </xf>
    <xf numFmtId="176" fontId="21" fillId="0" borderId="5" xfId="0" applyNumberFormat="1" applyFont="1" applyFill="1" applyBorder="1" applyAlignment="1">
      <alignment horizontal="center" vertical="center"/>
    </xf>
    <xf numFmtId="176" fontId="21" fillId="0" borderId="1" xfId="0" applyNumberFormat="1" applyFont="1" applyFill="1" applyBorder="1" applyAlignment="1">
      <alignment horizontal="center" vertical="center"/>
    </xf>
    <xf numFmtId="181" fontId="21" fillId="0" borderId="1" xfId="0" applyNumberFormat="1" applyFont="1" applyFill="1" applyBorder="1" applyAlignment="1">
      <alignment vertical="center" shrinkToFit="1"/>
    </xf>
    <xf numFmtId="0" fontId="21" fillId="0" borderId="1" xfId="0" applyFont="1" applyFill="1" applyBorder="1">
      <alignment vertical="center"/>
    </xf>
    <xf numFmtId="0" fontId="21" fillId="0" borderId="39"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41" xfId="0" applyFont="1" applyFill="1" applyBorder="1" applyAlignment="1">
      <alignment horizontal="center" vertical="center"/>
    </xf>
    <xf numFmtId="0" fontId="21" fillId="0" borderId="0" xfId="0" applyFont="1" applyFill="1" applyAlignment="1">
      <alignment vertical="center" shrinkToFit="1"/>
    </xf>
    <xf numFmtId="0" fontId="21" fillId="0" borderId="1" xfId="0" applyFont="1" applyFill="1" applyBorder="1" applyAlignment="1">
      <alignment horizontal="left" vertical="center" shrinkToFit="1"/>
    </xf>
    <xf numFmtId="176" fontId="21" fillId="0" borderId="1" xfId="0" applyNumberFormat="1" applyFont="1" applyFill="1" applyBorder="1" applyAlignment="1">
      <alignment vertical="center" shrinkToFit="1"/>
    </xf>
    <xf numFmtId="0" fontId="0" fillId="0" borderId="1" xfId="0" applyBorder="1" applyAlignment="1">
      <alignment horizontal="center" vertical="center" wrapText="1"/>
    </xf>
    <xf numFmtId="0" fontId="0" fillId="2" borderId="1" xfId="0" applyFill="1" applyBorder="1" applyAlignment="1">
      <alignment horizontal="center" vertical="center" shrinkToFit="1"/>
    </xf>
    <xf numFmtId="0" fontId="18" fillId="2" borderId="1" xfId="0" applyFont="1" applyFill="1" applyBorder="1" applyAlignment="1">
      <alignment vertical="top" wrapText="1"/>
    </xf>
    <xf numFmtId="0" fontId="5" fillId="0" borderId="7" xfId="10" applyFont="1" applyBorder="1" applyAlignment="1">
      <alignment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5" fillId="0" borderId="0" xfId="0"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indent="1" shrinkToFit="1"/>
    </xf>
    <xf numFmtId="0" fontId="0" fillId="2" borderId="1" xfId="0" applyFill="1" applyBorder="1" applyProtection="1">
      <alignment vertical="center"/>
    </xf>
    <xf numFmtId="0" fontId="20" fillId="2" borderId="1" xfId="0" applyFont="1" applyFill="1" applyBorder="1" applyAlignment="1">
      <alignment horizontal="left" vertical="center" indent="1" shrinkToFit="1"/>
    </xf>
    <xf numFmtId="0" fontId="20" fillId="2" borderId="1" xfId="0" applyFont="1" applyFill="1" applyBorder="1" applyAlignment="1" applyProtection="1">
      <alignment horizontal="center" vertical="center"/>
    </xf>
    <xf numFmtId="0" fontId="20" fillId="2" borderId="1" xfId="0" applyFont="1" applyFill="1" applyBorder="1" applyProtection="1">
      <alignment vertical="center"/>
    </xf>
    <xf numFmtId="0" fontId="0" fillId="2" borderId="1" xfId="0" applyFill="1" applyBorder="1" applyAlignment="1" applyProtection="1">
      <alignment vertical="center" shrinkToFit="1"/>
    </xf>
    <xf numFmtId="176" fontId="21" fillId="0" borderId="44" xfId="0" applyNumberFormat="1" applyFont="1" applyFill="1" applyBorder="1" applyAlignment="1">
      <alignment horizontal="center" vertical="center"/>
    </xf>
    <xf numFmtId="176" fontId="21" fillId="0" borderId="45" xfId="0" applyNumberFormat="1" applyFont="1" applyFill="1" applyBorder="1" applyAlignment="1">
      <alignment horizontal="center" vertical="center"/>
    </xf>
    <xf numFmtId="176" fontId="21" fillId="0" borderId="46" xfId="0" applyNumberFormat="1" applyFont="1" applyFill="1" applyBorder="1" applyAlignment="1">
      <alignment horizontal="center" vertical="center"/>
    </xf>
    <xf numFmtId="0" fontId="21" fillId="2" borderId="47" xfId="0" applyNumberFormat="1" applyFont="1" applyFill="1" applyBorder="1">
      <alignment vertical="center"/>
    </xf>
    <xf numFmtId="0" fontId="21" fillId="2" borderId="48" xfId="0" applyNumberFormat="1" applyFont="1" applyFill="1" applyBorder="1">
      <alignment vertical="center"/>
    </xf>
    <xf numFmtId="0" fontId="21" fillId="2" borderId="49" xfId="0" applyNumberFormat="1" applyFont="1" applyFill="1" applyBorder="1">
      <alignment vertical="center"/>
    </xf>
    <xf numFmtId="0" fontId="21" fillId="2" borderId="50" xfId="0" applyNumberFormat="1" applyFont="1" applyFill="1" applyBorder="1">
      <alignment vertical="center"/>
    </xf>
    <xf numFmtId="0" fontId="21" fillId="2" borderId="51" xfId="0" applyNumberFormat="1" applyFont="1" applyFill="1" applyBorder="1">
      <alignment vertical="center"/>
    </xf>
    <xf numFmtId="0" fontId="21" fillId="2" borderId="52" xfId="0" applyNumberFormat="1" applyFont="1" applyFill="1" applyBorder="1">
      <alignment vertical="center"/>
    </xf>
    <xf numFmtId="0" fontId="21" fillId="0" borderId="53" xfId="0" applyNumberFormat="1" applyFont="1" applyFill="1" applyBorder="1">
      <alignment vertical="center"/>
    </xf>
    <xf numFmtId="0" fontId="21" fillId="2" borderId="54" xfId="0" applyNumberFormat="1" applyFont="1" applyFill="1" applyBorder="1">
      <alignment vertical="center"/>
    </xf>
    <xf numFmtId="0" fontId="21" fillId="0" borderId="55" xfId="0" applyNumberFormat="1" applyFont="1" applyFill="1" applyBorder="1">
      <alignment vertical="center"/>
    </xf>
    <xf numFmtId="0" fontId="21" fillId="2" borderId="56" xfId="0" applyNumberFormat="1" applyFont="1" applyFill="1" applyBorder="1">
      <alignment vertical="center"/>
    </xf>
    <xf numFmtId="176" fontId="21" fillId="2" borderId="57" xfId="0" applyNumberFormat="1" applyFont="1" applyFill="1" applyBorder="1">
      <alignment vertical="center"/>
    </xf>
    <xf numFmtId="176" fontId="21" fillId="2" borderId="58" xfId="0" applyNumberFormat="1" applyFont="1" applyFill="1" applyBorder="1">
      <alignment vertical="center"/>
    </xf>
    <xf numFmtId="176" fontId="21" fillId="2" borderId="59" xfId="0" applyNumberFormat="1" applyFont="1" applyFill="1" applyBorder="1">
      <alignment vertical="center"/>
    </xf>
    <xf numFmtId="176" fontId="21" fillId="0" borderId="57" xfId="0" applyNumberFormat="1" applyFont="1" applyFill="1" applyBorder="1">
      <alignment vertical="center"/>
    </xf>
    <xf numFmtId="176" fontId="21" fillId="0" borderId="58" xfId="0" applyNumberFormat="1" applyFont="1" applyFill="1" applyBorder="1">
      <alignment vertical="center"/>
    </xf>
    <xf numFmtId="176" fontId="21" fillId="0" borderId="59" xfId="0" applyNumberFormat="1" applyFont="1" applyFill="1" applyBorder="1">
      <alignment vertical="center"/>
    </xf>
    <xf numFmtId="0" fontId="21" fillId="0" borderId="4" xfId="0" applyFont="1" applyFill="1" applyBorder="1" applyAlignment="1">
      <alignment horizontal="left" vertical="center" wrapText="1"/>
    </xf>
    <xf numFmtId="0" fontId="27" fillId="0" borderId="0" xfId="11" applyFont="1" applyAlignment="1">
      <alignment vertical="center"/>
    </xf>
    <xf numFmtId="0" fontId="4" fillId="0" borderId="0" xfId="0" applyFont="1" applyAlignment="1">
      <alignment vertical="center"/>
    </xf>
    <xf numFmtId="0" fontId="7" fillId="0" borderId="2" xfId="0" applyFont="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2" xfId="11" applyFont="1" applyBorder="1" applyAlignment="1">
      <alignment horizontal="center" vertical="center" textRotation="255" wrapText="1" shrinkToFit="1"/>
    </xf>
    <xf numFmtId="0" fontId="5" fillId="0" borderId="0" xfId="11" applyFont="1" applyAlignment="1">
      <alignment vertical="center"/>
    </xf>
    <xf numFmtId="0" fontId="7" fillId="0" borderId="0" xfId="11" applyFont="1" applyBorder="1" applyAlignment="1">
      <alignment horizontal="left" vertical="center" shrinkToFit="1"/>
    </xf>
    <xf numFmtId="0" fontId="5" fillId="0" borderId="37" xfId="11" applyFont="1" applyBorder="1" applyAlignment="1">
      <alignment vertical="center" textRotation="255" wrapText="1"/>
    </xf>
    <xf numFmtId="0" fontId="5" fillId="0" borderId="28" xfId="11" applyFont="1" applyBorder="1" applyAlignment="1">
      <alignment vertical="center" textRotation="255" wrapText="1"/>
    </xf>
    <xf numFmtId="0" fontId="5" fillId="0" borderId="12" xfId="11" applyFont="1" applyBorder="1" applyAlignment="1">
      <alignment vertical="center" textRotation="255" wrapText="1"/>
    </xf>
    <xf numFmtId="0" fontId="7" fillId="4"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shrinkToFit="1"/>
    </xf>
    <xf numFmtId="0" fontId="5" fillId="0" borderId="0" xfId="11" applyFont="1" applyAlignment="1">
      <alignment vertical="center"/>
    </xf>
    <xf numFmtId="0" fontId="7" fillId="0" borderId="0" xfId="11" applyFont="1" applyBorder="1" applyAlignment="1">
      <alignment horizontal="left" vertical="center" shrinkToFit="1"/>
    </xf>
    <xf numFmtId="0" fontId="5" fillId="0" borderId="0" xfId="0" applyFont="1" applyBorder="1" applyAlignment="1">
      <alignment vertical="center" shrinkToFit="1"/>
    </xf>
    <xf numFmtId="0" fontId="29" fillId="0" borderId="11" xfId="11" applyFont="1" applyFill="1" applyBorder="1" applyAlignment="1">
      <alignment horizontal="center" vertical="center" shrinkToFit="1"/>
    </xf>
    <xf numFmtId="0" fontId="13" fillId="0" borderId="0" xfId="0" applyFont="1" applyBorder="1" applyAlignment="1">
      <alignment vertical="center"/>
    </xf>
    <xf numFmtId="0" fontId="16" fillId="0" borderId="31" xfId="0" applyFont="1" applyBorder="1" applyAlignment="1">
      <alignment horizontal="center" vertical="center" textRotation="255" wrapText="1" shrinkToFit="1"/>
    </xf>
    <xf numFmtId="0" fontId="21" fillId="0" borderId="36" xfId="0" applyFont="1" applyFill="1" applyBorder="1" applyAlignment="1">
      <alignment horizontal="left" vertical="center" shrinkToFit="1"/>
    </xf>
    <xf numFmtId="176" fontId="21" fillId="0" borderId="36" xfId="0" applyNumberFormat="1" applyFont="1" applyFill="1" applyBorder="1" applyAlignment="1">
      <alignment vertical="center" shrinkToFit="1"/>
    </xf>
    <xf numFmtId="0" fontId="21" fillId="0" borderId="12" xfId="0" applyFont="1" applyFill="1" applyBorder="1" applyAlignment="1">
      <alignment horizontal="left" vertical="center" wrapText="1"/>
    </xf>
    <xf numFmtId="176" fontId="21" fillId="0" borderId="36" xfId="0" applyNumberFormat="1" applyFont="1" applyFill="1" applyBorder="1" applyAlignment="1">
      <alignment horizontal="center" vertical="center"/>
    </xf>
    <xf numFmtId="0" fontId="21" fillId="0" borderId="3" xfId="0" applyFont="1" applyFill="1" applyBorder="1" applyAlignment="1">
      <alignment horizontal="center" vertical="center"/>
    </xf>
    <xf numFmtId="176" fontId="21" fillId="2" borderId="69" xfId="0" applyNumberFormat="1" applyFont="1" applyFill="1" applyBorder="1">
      <alignment vertical="center"/>
    </xf>
    <xf numFmtId="176" fontId="21" fillId="2" borderId="70" xfId="0" applyNumberFormat="1" applyFont="1" applyFill="1" applyBorder="1">
      <alignment vertical="center"/>
    </xf>
    <xf numFmtId="176" fontId="21" fillId="2" borderId="71" xfId="0" applyNumberFormat="1" applyFont="1" applyFill="1" applyBorder="1">
      <alignment vertical="center"/>
    </xf>
    <xf numFmtId="0" fontId="21" fillId="0" borderId="11" xfId="0" applyFont="1" applyFill="1" applyBorder="1" applyAlignment="1">
      <alignment horizontal="left" vertical="center" wrapText="1"/>
    </xf>
    <xf numFmtId="176" fontId="21" fillId="0" borderId="77" xfId="0" applyNumberFormat="1" applyFont="1" applyFill="1" applyBorder="1">
      <alignment vertical="center"/>
    </xf>
    <xf numFmtId="176" fontId="21" fillId="0" borderId="78" xfId="0" applyNumberFormat="1" applyFont="1" applyFill="1" applyBorder="1">
      <alignment vertical="center"/>
    </xf>
    <xf numFmtId="176" fontId="21" fillId="0" borderId="79" xfId="0" applyNumberFormat="1" applyFont="1" applyFill="1" applyBorder="1">
      <alignment vertical="center"/>
    </xf>
    <xf numFmtId="0" fontId="21" fillId="0" borderId="80" xfId="0" applyFont="1" applyFill="1" applyBorder="1" applyAlignment="1">
      <alignment horizontal="left" vertical="center" wrapText="1"/>
    </xf>
    <xf numFmtId="176" fontId="21" fillId="0" borderId="76" xfId="0" applyNumberFormat="1" applyFont="1" applyFill="1" applyBorder="1">
      <alignment vertical="center"/>
    </xf>
    <xf numFmtId="0" fontId="23" fillId="2" borderId="7" xfId="0" applyFont="1" applyFill="1" applyBorder="1" applyAlignment="1">
      <alignment vertical="center"/>
    </xf>
    <xf numFmtId="0" fontId="4" fillId="0" borderId="0" xfId="11" applyFont="1" applyAlignment="1">
      <alignment vertical="center"/>
    </xf>
    <xf numFmtId="0" fontId="30" fillId="0" borderId="0" xfId="11" applyFont="1" applyBorder="1" applyAlignment="1">
      <alignment horizontal="right" vertical="center"/>
    </xf>
    <xf numFmtId="0" fontId="30" fillId="0" borderId="0" xfId="11" applyFont="1" applyAlignment="1">
      <alignment vertical="center"/>
    </xf>
    <xf numFmtId="0" fontId="31" fillId="0" borderId="0" xfId="11" applyFont="1" applyAlignment="1">
      <alignment vertical="center"/>
    </xf>
    <xf numFmtId="0" fontId="31" fillId="0" borderId="0" xfId="0" applyFont="1">
      <alignment vertical="center"/>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applyFont="1" applyBorder="1">
      <alignment vertical="center"/>
    </xf>
    <xf numFmtId="176" fontId="21" fillId="0" borderId="1" xfId="0" applyNumberFormat="1" applyFont="1" applyFill="1" applyBorder="1" applyAlignment="1">
      <alignment vertical="center"/>
    </xf>
    <xf numFmtId="176" fontId="21" fillId="0" borderId="75" xfId="0" applyNumberFormat="1" applyFont="1" applyFill="1" applyBorder="1" applyAlignment="1">
      <alignment horizontal="right" vertical="center"/>
    </xf>
    <xf numFmtId="176" fontId="21" fillId="0" borderId="110" xfId="0" applyNumberFormat="1" applyFont="1" applyFill="1" applyBorder="1">
      <alignment vertical="center"/>
    </xf>
    <xf numFmtId="176" fontId="21" fillId="0" borderId="1" xfId="0" applyNumberFormat="1" applyFont="1" applyFill="1" applyBorder="1">
      <alignment vertical="center"/>
    </xf>
    <xf numFmtId="176" fontId="21" fillId="0" borderId="1" xfId="0" applyNumberFormat="1" applyFont="1" applyFill="1" applyBorder="1" applyAlignment="1">
      <alignment horizontal="right" vertical="center"/>
    </xf>
    <xf numFmtId="0" fontId="5" fillId="0" borderId="0" xfId="0" applyFont="1" applyAlignment="1">
      <alignment vertical="center"/>
    </xf>
    <xf numFmtId="0" fontId="35" fillId="0" borderId="103" xfId="0" applyFont="1" applyBorder="1" applyAlignment="1">
      <alignment vertical="top" wrapText="1"/>
    </xf>
    <xf numFmtId="0" fontId="7" fillId="2" borderId="5"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18" fillId="4" borderId="0" xfId="0" applyFont="1" applyFill="1" applyAlignment="1">
      <alignment vertical="center" wrapText="1"/>
    </xf>
    <xf numFmtId="0" fontId="18" fillId="0" borderId="0" xfId="0" applyFont="1" applyAlignment="1">
      <alignment horizontal="right" vertical="center"/>
    </xf>
    <xf numFmtId="0" fontId="0" fillId="0" borderId="0" xfId="0" applyFont="1">
      <alignment vertical="center"/>
    </xf>
    <xf numFmtId="0" fontId="33" fillId="0" borderId="73" xfId="0" applyFont="1" applyBorder="1" applyAlignment="1">
      <alignment horizontal="left" vertical="center" wrapText="1"/>
    </xf>
    <xf numFmtId="0" fontId="33" fillId="0" borderId="1" xfId="0" applyFont="1" applyBorder="1" applyAlignment="1">
      <alignment horizontal="left" vertical="center" wrapText="1"/>
    </xf>
    <xf numFmtId="0" fontId="33" fillId="0" borderId="102" xfId="0" applyFont="1" applyBorder="1" applyAlignment="1">
      <alignment vertical="top" wrapText="1"/>
    </xf>
    <xf numFmtId="0" fontId="33" fillId="0" borderId="75" xfId="0" applyFont="1" applyBorder="1" applyAlignment="1">
      <alignment horizontal="left" vertical="center" wrapText="1"/>
    </xf>
    <xf numFmtId="0" fontId="33" fillId="0" borderId="114" xfId="0" applyFont="1" applyBorder="1" applyAlignment="1">
      <alignment vertical="top" wrapText="1"/>
    </xf>
    <xf numFmtId="0" fontId="33" fillId="0" borderId="98" xfId="0" applyFont="1" applyBorder="1" applyAlignment="1">
      <alignment vertical="top" wrapText="1"/>
    </xf>
    <xf numFmtId="0" fontId="33" fillId="0" borderId="106" xfId="0" applyFont="1" applyBorder="1" applyAlignment="1">
      <alignment vertical="top" wrapText="1"/>
    </xf>
    <xf numFmtId="0" fontId="33" fillId="0" borderId="36" xfId="0" applyFont="1" applyBorder="1" applyAlignment="1">
      <alignment horizontal="left" vertical="center" wrapText="1"/>
    </xf>
    <xf numFmtId="0" fontId="34" fillId="4" borderId="82" xfId="0" applyFont="1" applyFill="1" applyBorder="1" applyAlignment="1">
      <alignment horizontal="center" vertical="center" wrapText="1"/>
    </xf>
    <xf numFmtId="0" fontId="34" fillId="4" borderId="83" xfId="0" applyFont="1" applyFill="1" applyBorder="1" applyAlignment="1">
      <alignment horizontal="center" vertical="center" wrapText="1"/>
    </xf>
    <xf numFmtId="0" fontId="34" fillId="4" borderId="85" xfId="0" applyFont="1" applyFill="1" applyBorder="1" applyAlignment="1">
      <alignment horizontal="center" vertical="center" wrapText="1"/>
    </xf>
    <xf numFmtId="0" fontId="33" fillId="4" borderId="101" xfId="0" applyFont="1" applyFill="1" applyBorder="1" applyAlignment="1">
      <alignment horizontal="left" vertical="top" wrapText="1"/>
    </xf>
    <xf numFmtId="0" fontId="34" fillId="4" borderId="86" xfId="0" applyFont="1" applyFill="1" applyBorder="1" applyAlignment="1">
      <alignment horizontal="center" vertical="center" wrapText="1"/>
    </xf>
    <xf numFmtId="0" fontId="34" fillId="4" borderId="111" xfId="0" applyFont="1" applyFill="1" applyBorder="1" applyAlignment="1">
      <alignment horizontal="center" vertical="center" wrapText="1"/>
    </xf>
    <xf numFmtId="0" fontId="0" fillId="0" borderId="98" xfId="0" applyFont="1" applyBorder="1" applyAlignment="1">
      <alignment vertical="top" wrapText="1"/>
    </xf>
    <xf numFmtId="0" fontId="33" fillId="0" borderId="90" xfId="0" applyFont="1" applyBorder="1" applyAlignment="1">
      <alignment vertical="top" wrapText="1"/>
    </xf>
    <xf numFmtId="0" fontId="33" fillId="0" borderId="100" xfId="0" applyFont="1" applyBorder="1" applyAlignment="1">
      <alignment horizontal="left" vertical="top" wrapText="1"/>
    </xf>
    <xf numFmtId="0" fontId="33" fillId="0" borderId="99" xfId="0" applyFont="1" applyBorder="1" applyAlignment="1">
      <alignment horizontal="left" vertical="top" wrapText="1"/>
    </xf>
    <xf numFmtId="0" fontId="33" fillId="0" borderId="63" xfId="0" applyFont="1" applyBorder="1" applyAlignment="1">
      <alignment vertical="top" wrapText="1"/>
    </xf>
    <xf numFmtId="0" fontId="35" fillId="0" borderId="113" xfId="0" applyFont="1" applyBorder="1" applyAlignment="1">
      <alignment vertical="top" wrapText="1"/>
    </xf>
    <xf numFmtId="0" fontId="33" fillId="4" borderId="106" xfId="0" applyFont="1" applyFill="1" applyBorder="1" applyAlignment="1">
      <alignment vertical="center" wrapText="1"/>
    </xf>
    <xf numFmtId="0" fontId="35" fillId="0" borderId="105" xfId="0" applyFont="1" applyBorder="1" applyAlignment="1">
      <alignment vertical="top" wrapText="1"/>
    </xf>
    <xf numFmtId="0" fontId="33" fillId="4" borderId="98" xfId="0" applyFont="1" applyFill="1" applyBorder="1" applyAlignment="1">
      <alignment vertical="center" wrapText="1"/>
    </xf>
    <xf numFmtId="0" fontId="33"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0" borderId="104" xfId="0" applyFont="1" applyBorder="1" applyAlignment="1">
      <alignment vertical="top" wrapText="1"/>
    </xf>
    <xf numFmtId="0" fontId="33" fillId="0" borderId="3" xfId="0" applyFont="1" applyBorder="1" applyAlignment="1">
      <alignment horizontal="left" wrapText="1"/>
    </xf>
    <xf numFmtId="0" fontId="33" fillId="0" borderId="12" xfId="0" applyFont="1" applyBorder="1" applyAlignment="1">
      <alignment horizontal="left" vertical="center" wrapText="1"/>
    </xf>
    <xf numFmtId="0" fontId="34" fillId="4" borderId="84" xfId="0" applyFont="1" applyFill="1" applyBorder="1" applyAlignment="1">
      <alignment horizontal="center" vertical="center" wrapText="1"/>
    </xf>
    <xf numFmtId="0" fontId="33" fillId="0" borderId="63" xfId="0" applyFont="1" applyBorder="1" applyAlignment="1">
      <alignment horizontal="left" vertical="top" wrapText="1"/>
    </xf>
    <xf numFmtId="0" fontId="33" fillId="4" borderId="6" xfId="0" applyFont="1" applyFill="1" applyBorder="1" applyAlignment="1">
      <alignment horizontal="left" wrapText="1"/>
    </xf>
    <xf numFmtId="0" fontId="31" fillId="0" borderId="81" xfId="0" applyFont="1" applyBorder="1" applyAlignment="1">
      <alignment vertical="center" wrapText="1"/>
    </xf>
    <xf numFmtId="0" fontId="31" fillId="0" borderId="81" xfId="0" applyFont="1" applyBorder="1" applyAlignment="1">
      <alignment horizontal="left" vertical="center" wrapText="1"/>
    </xf>
    <xf numFmtId="0" fontId="32" fillId="0" borderId="115" xfId="0" applyFont="1" applyBorder="1" applyAlignment="1">
      <alignment horizontal="left" vertical="center" wrapText="1"/>
    </xf>
    <xf numFmtId="0" fontId="32" fillId="0" borderId="116" xfId="0" applyFont="1" applyBorder="1" applyAlignment="1">
      <alignment horizontal="center" vertical="center" wrapText="1"/>
    </xf>
    <xf numFmtId="0" fontId="5" fillId="0" borderId="0" xfId="0" applyFont="1" applyAlignment="1">
      <alignment vertical="center"/>
    </xf>
    <xf numFmtId="0" fontId="33" fillId="0" borderId="11" xfId="0" applyFont="1" applyBorder="1" applyAlignment="1">
      <alignment horizontal="left" vertical="center" wrapText="1"/>
    </xf>
    <xf numFmtId="0" fontId="33" fillId="0" borderId="105" xfId="0" applyFont="1" applyBorder="1" applyAlignment="1">
      <alignment vertical="top" wrapText="1"/>
    </xf>
    <xf numFmtId="0" fontId="35" fillId="0" borderId="73" xfId="0" applyFont="1" applyBorder="1" applyAlignment="1">
      <alignment horizontal="left" vertical="center" wrapText="1"/>
    </xf>
    <xf numFmtId="0" fontId="33" fillId="0" borderId="119" xfId="0" applyFont="1" applyBorder="1" applyAlignment="1">
      <alignment vertical="top" wrapText="1"/>
    </xf>
    <xf numFmtId="0" fontId="33" fillId="0" borderId="99" xfId="0" applyFont="1" applyBorder="1" applyAlignment="1">
      <alignment vertical="top" wrapText="1"/>
    </xf>
    <xf numFmtId="0" fontId="37" fillId="2" borderId="1" xfId="0" applyFont="1" applyFill="1" applyBorder="1" applyAlignment="1">
      <alignment horizontal="center" vertical="center"/>
    </xf>
    <xf numFmtId="0" fontId="37" fillId="2" borderId="1" xfId="0" applyFont="1" applyFill="1" applyBorder="1" applyAlignment="1">
      <alignment horizontal="left" vertical="center" indent="1" shrinkToFit="1"/>
    </xf>
    <xf numFmtId="0" fontId="37" fillId="2" borderId="1" xfId="0" applyFont="1" applyFill="1" applyBorder="1" applyProtection="1">
      <alignment vertical="center"/>
    </xf>
    <xf numFmtId="0" fontId="37" fillId="0" borderId="1" xfId="0" applyFont="1" applyBorder="1" applyAlignment="1">
      <alignment horizontal="center" vertical="center"/>
    </xf>
    <xf numFmtId="0" fontId="38" fillId="0" borderId="1" xfId="0" applyFont="1" applyBorder="1" applyAlignment="1">
      <alignment vertical="center" wrapText="1"/>
    </xf>
    <xf numFmtId="0" fontId="39" fillId="0" borderId="1" xfId="0" applyFont="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vertical="center" wrapText="1"/>
    </xf>
    <xf numFmtId="0" fontId="22" fillId="5" borderId="1" xfId="0" applyFont="1" applyFill="1" applyBorder="1" applyAlignment="1">
      <alignment horizontal="center" vertical="center" wrapText="1"/>
    </xf>
    <xf numFmtId="0" fontId="22" fillId="5" borderId="1" xfId="0" applyFont="1" applyFill="1" applyBorder="1" applyAlignment="1">
      <alignment horizontal="center" vertical="center" shrinkToFit="1"/>
    </xf>
    <xf numFmtId="0" fontId="22" fillId="0" borderId="1" xfId="0" applyFont="1" applyBorder="1" applyAlignment="1">
      <alignment vertical="center" wrapText="1"/>
    </xf>
    <xf numFmtId="0" fontId="22" fillId="5" borderId="0" xfId="0" applyFont="1" applyFill="1" applyAlignment="1">
      <alignment vertical="center" wrapText="1"/>
    </xf>
    <xf numFmtId="0" fontId="22" fillId="0" borderId="1" xfId="0" applyFont="1" applyBorder="1" applyAlignment="1">
      <alignment horizontal="left" vertical="center" wrapText="1"/>
    </xf>
    <xf numFmtId="0" fontId="22" fillId="0" borderId="0" xfId="0" applyFont="1" applyAlignment="1">
      <alignment horizontal="center" vertical="center" wrapText="1"/>
    </xf>
    <xf numFmtId="0" fontId="33" fillId="0" borderId="91" xfId="0" applyFont="1" applyBorder="1" applyAlignment="1">
      <alignment horizontal="left" vertical="center" wrapText="1"/>
    </xf>
    <xf numFmtId="0" fontId="33" fillId="0" borderId="93" xfId="0" applyFont="1" applyBorder="1" applyAlignment="1">
      <alignment horizontal="left" vertical="center" wrapText="1"/>
    </xf>
    <xf numFmtId="0" fontId="22" fillId="5" borderId="4" xfId="0" applyFont="1" applyFill="1" applyBorder="1" applyAlignment="1">
      <alignment vertical="center" wrapText="1"/>
    </xf>
    <xf numFmtId="0" fontId="22" fillId="5" borderId="61" xfId="0" applyFont="1" applyFill="1" applyBorder="1" applyAlignment="1">
      <alignment vertical="center" wrapText="1"/>
    </xf>
    <xf numFmtId="0" fontId="22" fillId="5" borderId="2" xfId="0" applyFont="1" applyFill="1" applyBorder="1" applyAlignment="1">
      <alignment vertical="center" wrapText="1"/>
    </xf>
    <xf numFmtId="0" fontId="22" fillId="5" borderId="4" xfId="0" applyFont="1" applyFill="1" applyBorder="1" applyAlignment="1">
      <alignment horizontal="left" vertical="center" wrapText="1"/>
    </xf>
    <xf numFmtId="0" fontId="22" fillId="5" borderId="6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0" borderId="6" xfId="0" applyFont="1" applyBorder="1" applyAlignment="1">
      <alignment horizontal="center" vertical="center" shrinkToFit="1"/>
    </xf>
    <xf numFmtId="0" fontId="22" fillId="0" borderId="8" xfId="0" applyFont="1" applyBorder="1" applyAlignment="1">
      <alignment horizontal="center" vertical="center" shrinkToFit="1"/>
    </xf>
    <xf numFmtId="0" fontId="7" fillId="0" borderId="1" xfId="0" applyFont="1" applyBorder="1" applyAlignment="1">
      <alignment horizontal="center" vertical="center" wrapText="1"/>
    </xf>
    <xf numFmtId="0" fontId="7" fillId="2" borderId="1" xfId="0" applyFont="1" applyFill="1" applyBorder="1" applyAlignment="1">
      <alignment horizontal="left" vertical="top" wrapText="1"/>
    </xf>
    <xf numFmtId="0" fontId="7" fillId="2" borderId="7" xfId="0" applyFont="1" applyFill="1" applyBorder="1" applyAlignment="1">
      <alignment horizontal="right" vertical="center"/>
    </xf>
    <xf numFmtId="0" fontId="7" fillId="0" borderId="1" xfId="0" applyFont="1" applyBorder="1" applyAlignment="1">
      <alignment horizontal="distributed" vertical="center" wrapText="1" indent="2"/>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shrinkToFit="1"/>
    </xf>
    <xf numFmtId="0" fontId="7" fillId="0" borderId="1"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5" fillId="0" borderId="1" xfId="11" applyFont="1" applyBorder="1" applyAlignment="1">
      <alignment horizontal="center" vertical="center" shrinkToFit="1"/>
    </xf>
    <xf numFmtId="0" fontId="29" fillId="4" borderId="1" xfId="11" applyFont="1" applyFill="1" applyBorder="1" applyAlignment="1">
      <alignment horizontal="center" vertical="center" shrinkToFit="1"/>
    </xf>
    <xf numFmtId="0" fontId="5" fillId="0" borderId="11" xfId="11" applyFont="1" applyBorder="1" applyAlignment="1">
      <alignment horizontal="center" vertical="center" wrapText="1"/>
    </xf>
    <xf numFmtId="0" fontId="0" fillId="0" borderId="63" xfId="0" applyBorder="1">
      <alignment vertical="center"/>
    </xf>
    <xf numFmtId="0" fontId="5" fillId="0" borderId="1" xfId="11" applyFont="1" applyBorder="1" applyAlignment="1">
      <alignment horizontal="center" vertical="center" wrapText="1"/>
    </xf>
    <xf numFmtId="0" fontId="12" fillId="0" borderId="7" xfId="11" applyFont="1" applyBorder="1" applyAlignment="1">
      <alignment vertical="center"/>
    </xf>
    <xf numFmtId="0" fontId="12" fillId="0" borderId="0" xfId="11" applyFont="1" applyBorder="1" applyAlignment="1">
      <alignment vertical="center"/>
    </xf>
    <xf numFmtId="0" fontId="5" fillId="0" borderId="39" xfId="11" applyFont="1" applyBorder="1" applyAlignment="1">
      <alignment horizontal="center" vertical="center" wrapText="1"/>
    </xf>
    <xf numFmtId="0" fontId="5" fillId="0" borderId="64" xfId="11" applyFont="1" applyBorder="1" applyAlignment="1">
      <alignment horizontal="center" vertical="center" wrapText="1"/>
    </xf>
    <xf numFmtId="0" fontId="5" fillId="0" borderId="65" xfId="11" applyFont="1" applyBorder="1" applyAlignment="1">
      <alignment horizontal="center" vertical="center" wrapText="1"/>
    </xf>
    <xf numFmtId="0" fontId="2" fillId="0" borderId="0" xfId="11" applyFont="1" applyBorder="1" applyAlignment="1">
      <alignment horizontal="right" vertical="center"/>
    </xf>
    <xf numFmtId="0" fontId="2" fillId="0" borderId="7" xfId="11" applyFont="1" applyBorder="1" applyAlignment="1">
      <alignment horizontal="right" vertical="center"/>
    </xf>
    <xf numFmtId="0" fontId="5" fillId="0" borderId="4" xfId="11" applyFont="1" applyBorder="1" applyAlignment="1">
      <alignment horizontal="center" vertical="center" wrapText="1"/>
    </xf>
    <xf numFmtId="0" fontId="5" fillId="0" borderId="61"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5" xfId="11" applyFont="1" applyBorder="1" applyAlignment="1">
      <alignment horizontal="center" vertical="center" textRotation="255" wrapText="1" shrinkToFit="1"/>
    </xf>
    <xf numFmtId="0" fontId="5" fillId="0" borderId="36" xfId="11" applyFont="1" applyBorder="1" applyAlignment="1">
      <alignment horizontal="center" vertical="center" textRotation="255" wrapText="1" shrinkToFit="1"/>
    </xf>
    <xf numFmtId="0" fontId="5" fillId="0" borderId="5" xfId="11" applyFont="1" applyBorder="1" applyAlignment="1">
      <alignment horizontal="center" vertical="center" textRotation="255" wrapText="1"/>
    </xf>
    <xf numFmtId="0" fontId="5" fillId="0" borderId="36" xfId="11" applyFont="1" applyBorder="1" applyAlignment="1">
      <alignment horizontal="center" vertical="center" textRotation="255" wrapText="1"/>
    </xf>
    <xf numFmtId="0" fontId="5" fillId="0" borderId="0" xfId="0" applyFont="1" applyBorder="1" applyAlignment="1">
      <alignment horizontal="center" vertical="center" wrapText="1" shrinkToFit="1"/>
    </xf>
    <xf numFmtId="0" fontId="5" fillId="0" borderId="1" xfId="11" applyFont="1" applyBorder="1" applyAlignment="1">
      <alignment horizontal="center" vertical="center" textRotation="255" wrapText="1"/>
    </xf>
    <xf numFmtId="0" fontId="11" fillId="2" borderId="21" xfId="11" applyFont="1" applyFill="1" applyBorder="1" applyAlignment="1">
      <alignment horizontal="center" vertical="center" wrapText="1"/>
    </xf>
    <xf numFmtId="0" fontId="11" fillId="2" borderId="62" xfId="11" applyFont="1" applyFill="1" applyBorder="1" applyAlignment="1">
      <alignment horizontal="center" vertical="center" wrapText="1"/>
    </xf>
    <xf numFmtId="0" fontId="4" fillId="0" borderId="0" xfId="11" applyFont="1" applyAlignment="1">
      <alignment horizontal="right" vertical="center"/>
    </xf>
    <xf numFmtId="0" fontId="5" fillId="0" borderId="12" xfId="11" applyFont="1" applyBorder="1" applyAlignment="1">
      <alignment horizontal="center" vertical="center" textRotation="255" wrapText="1"/>
    </xf>
    <xf numFmtId="0" fontId="17" fillId="0" borderId="0" xfId="11" applyFont="1" applyAlignment="1">
      <alignment vertical="center" wrapText="1" shrinkToFit="1"/>
    </xf>
    <xf numFmtId="0" fontId="7" fillId="0" borderId="3" xfId="11" applyFont="1" applyBorder="1" applyAlignment="1">
      <alignment horizontal="center" vertical="center" wrapText="1"/>
    </xf>
    <xf numFmtId="0" fontId="7" fillId="0" borderId="9" xfId="11" applyFont="1" applyBorder="1" applyAlignment="1">
      <alignment horizontal="center" vertical="center" wrapText="1"/>
    </xf>
    <xf numFmtId="0" fontId="7" fillId="0" borderId="60" xfId="11" applyFont="1" applyBorder="1" applyAlignment="1">
      <alignment horizontal="center" vertical="center" wrapText="1"/>
    </xf>
    <xf numFmtId="0" fontId="7" fillId="0" borderId="11" xfId="11" applyFont="1" applyBorder="1" applyAlignment="1">
      <alignment horizontal="center" vertical="center" wrapText="1"/>
    </xf>
    <xf numFmtId="0" fontId="7" fillId="0" borderId="0" xfId="11" applyFont="1" applyBorder="1" applyAlignment="1">
      <alignment horizontal="center" vertical="center" wrapText="1"/>
    </xf>
    <xf numFmtId="0" fontId="7" fillId="0" borderId="63" xfId="11" applyFont="1" applyBorder="1" applyAlignment="1">
      <alignment horizontal="center" vertical="center" wrapText="1"/>
    </xf>
    <xf numFmtId="0" fontId="7" fillId="0" borderId="6" xfId="11" applyFont="1" applyBorder="1" applyAlignment="1">
      <alignment horizontal="center" vertical="center" wrapText="1"/>
    </xf>
    <xf numFmtId="0" fontId="7" fillId="0" borderId="7" xfId="11" applyFont="1" applyBorder="1" applyAlignment="1">
      <alignment horizontal="center" vertical="center" wrapText="1"/>
    </xf>
    <xf numFmtId="0" fontId="7" fillId="0" borderId="8" xfId="11" applyFont="1" applyBorder="1" applyAlignment="1">
      <alignment horizontal="center" vertical="center" wrapText="1"/>
    </xf>
    <xf numFmtId="0" fontId="5" fillId="0" borderId="12" xfId="11" applyFont="1" applyBorder="1" applyAlignment="1">
      <alignment horizontal="center" vertical="center" textRotation="255" wrapText="1" shrinkToFit="1"/>
    </xf>
    <xf numFmtId="0" fontId="5" fillId="0" borderId="5" xfId="11" applyFont="1" applyBorder="1" applyAlignment="1">
      <alignment horizontal="center" vertical="center" wrapText="1"/>
    </xf>
    <xf numFmtId="0" fontId="5" fillId="0" borderId="36"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37" xfId="11" applyFont="1" applyBorder="1" applyAlignment="1">
      <alignment horizontal="center" vertical="center" textRotation="255" wrapText="1" shrinkToFit="1"/>
    </xf>
    <xf numFmtId="0" fontId="5" fillId="0" borderId="28" xfId="11" applyFont="1" applyBorder="1" applyAlignment="1">
      <alignment horizontal="center" vertical="center" textRotation="255" wrapText="1" shrinkToFit="1"/>
    </xf>
    <xf numFmtId="0" fontId="5" fillId="0" borderId="38" xfId="11" applyFont="1" applyBorder="1" applyAlignment="1">
      <alignment horizontal="center" vertical="center" textRotation="255" shrinkToFit="1"/>
    </xf>
    <xf numFmtId="0" fontId="5" fillId="0" borderId="15" xfId="11" applyFont="1" applyBorder="1" applyAlignment="1">
      <alignment horizontal="center" vertical="center" textRotation="255" shrinkToFit="1"/>
    </xf>
    <xf numFmtId="0" fontId="5" fillId="0" borderId="0" xfId="11" applyFont="1" applyAlignment="1">
      <alignment vertical="center"/>
    </xf>
    <xf numFmtId="0" fontId="5" fillId="0" borderId="0" xfId="11" applyFont="1" applyBorder="1" applyAlignment="1">
      <alignment vertical="center"/>
    </xf>
    <xf numFmtId="178" fontId="7" fillId="0" borderId="19" xfId="11" applyNumberFormat="1" applyFont="1" applyFill="1" applyBorder="1" applyAlignment="1">
      <alignment horizontal="center" vertical="center" shrinkToFit="1"/>
    </xf>
    <xf numFmtId="178" fontId="7" fillId="0" borderId="20" xfId="11" applyNumberFormat="1" applyFont="1" applyFill="1" applyBorder="1" applyAlignment="1">
      <alignment horizontal="center" vertical="center" shrinkToFit="1"/>
    </xf>
    <xf numFmtId="0" fontId="7" fillId="0" borderId="0" xfId="11" applyFont="1" applyBorder="1" applyAlignment="1">
      <alignment horizontal="left" vertical="center" shrinkToFit="1"/>
    </xf>
    <xf numFmtId="0" fontId="7" fillId="2" borderId="1" xfId="0" applyFont="1" applyFill="1" applyBorder="1" applyAlignment="1">
      <alignment horizontal="center" vertical="center" wrapText="1"/>
    </xf>
    <xf numFmtId="0" fontId="0" fillId="0" borderId="63" xfId="0" applyBorder="1" applyAlignment="1">
      <alignment horizontal="center" vertical="center" shrinkToFit="1"/>
    </xf>
    <xf numFmtId="0" fontId="7" fillId="2" borderId="3"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6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center" vertical="center" wrapText="1"/>
    </xf>
    <xf numFmtId="177" fontId="7" fillId="2" borderId="5" xfId="0" applyNumberFormat="1" applyFont="1" applyFill="1" applyBorder="1" applyAlignment="1">
      <alignment horizontal="center" vertical="center" wrapText="1"/>
    </xf>
    <xf numFmtId="177" fontId="7" fillId="2" borderId="12" xfId="0" applyNumberFormat="1" applyFont="1" applyFill="1" applyBorder="1" applyAlignment="1">
      <alignment horizontal="center" vertical="center" wrapText="1"/>
    </xf>
    <xf numFmtId="0" fontId="7" fillId="2" borderId="5" xfId="0" applyFont="1" applyFill="1" applyBorder="1" applyAlignment="1">
      <alignment horizontal="justify" vertical="center" shrinkToFit="1"/>
    </xf>
    <xf numFmtId="0" fontId="7" fillId="2" borderId="12" xfId="0" applyFont="1" applyFill="1" applyBorder="1" applyAlignment="1">
      <alignment horizontal="justify" vertical="center" shrinkToFit="1"/>
    </xf>
    <xf numFmtId="0" fontId="7" fillId="2" borderId="5" xfId="0" applyFont="1" applyFill="1" applyBorder="1" applyAlignment="1">
      <alignment vertical="center" shrinkToFit="1"/>
    </xf>
    <xf numFmtId="0" fontId="7" fillId="2" borderId="12" xfId="0" applyFont="1" applyFill="1" applyBorder="1" applyAlignment="1">
      <alignment vertical="center" shrinkToFit="1"/>
    </xf>
    <xf numFmtId="0" fontId="7" fillId="2" borderId="1" xfId="0" applyFont="1" applyFill="1" applyBorder="1" applyAlignment="1">
      <alignment horizontal="justify" vertical="center" shrinkToFit="1"/>
    </xf>
    <xf numFmtId="0" fontId="7" fillId="2" borderId="1" xfId="0" applyFont="1" applyFill="1" applyBorder="1" applyAlignment="1">
      <alignment vertical="center" shrinkToFit="1"/>
    </xf>
    <xf numFmtId="0" fontId="7"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6"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0"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66" xfId="0" applyFont="1" applyBorder="1" applyAlignment="1">
      <alignment horizontal="center" vertical="center" wrapText="1" shrinkToFit="1"/>
    </xf>
    <xf numFmtId="0" fontId="5" fillId="2" borderId="7" xfId="0" applyFont="1" applyFill="1" applyBorder="1" applyAlignment="1">
      <alignment horizontal="center" vertical="center" shrinkToFit="1"/>
    </xf>
    <xf numFmtId="0" fontId="5" fillId="0" borderId="11"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12"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36" xfId="0" applyFont="1" applyBorder="1" applyAlignment="1">
      <alignment horizontal="center" vertical="center" wrapText="1" shrinkToFit="1"/>
    </xf>
    <xf numFmtId="0" fontId="15" fillId="0" borderId="1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4" borderId="4" xfId="0" applyFont="1" applyFill="1" applyBorder="1" applyAlignment="1">
      <alignment horizontal="center" vertical="center" shrinkToFit="1"/>
    </xf>
    <xf numFmtId="0" fontId="5" fillId="4" borderId="61"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23" fillId="2" borderId="7" xfId="0" applyFont="1" applyFill="1" applyBorder="1" applyAlignment="1">
      <alignment vertical="center" shrinkToFit="1"/>
    </xf>
    <xf numFmtId="0" fontId="0" fillId="0" borderId="7" xfId="0" applyFont="1" applyBorder="1" applyAlignment="1">
      <alignment horizontal="left" vertical="center" shrinkToFit="1"/>
    </xf>
    <xf numFmtId="0" fontId="24" fillId="0" borderId="7" xfId="0" applyFont="1" applyBorder="1" applyAlignment="1">
      <alignment horizontal="left" vertical="center" shrinkToFit="1"/>
    </xf>
    <xf numFmtId="0" fontId="21" fillId="3" borderId="1" xfId="0" applyFont="1" applyFill="1" applyBorder="1" applyAlignment="1">
      <alignment horizontal="center" vertical="center" shrinkToFit="1"/>
    </xf>
    <xf numFmtId="0" fontId="26" fillId="3" borderId="1" xfId="0" applyFont="1" applyFill="1" applyBorder="1" applyAlignment="1">
      <alignment horizontal="center" vertical="center" shrinkToFit="1"/>
    </xf>
    <xf numFmtId="0" fontId="7" fillId="0" borderId="1" xfId="0" applyFont="1" applyBorder="1" applyAlignment="1">
      <alignment horizontal="center" vertical="center" shrinkToFit="1"/>
    </xf>
    <xf numFmtId="0" fontId="8" fillId="0" borderId="1" xfId="0" applyFont="1" applyBorder="1" applyAlignment="1">
      <alignment horizontal="center" vertical="center" textRotation="255"/>
    </xf>
    <xf numFmtId="0" fontId="0" fillId="2" borderId="7" xfId="0" applyFont="1" applyFill="1" applyBorder="1" applyAlignment="1">
      <alignment horizontal="center" vertical="center"/>
    </xf>
    <xf numFmtId="0" fontId="24" fillId="2" borderId="7" xfId="0" applyFont="1" applyFill="1" applyBorder="1" applyAlignment="1">
      <alignment horizontal="center" vertical="center"/>
    </xf>
    <xf numFmtId="0" fontId="7" fillId="0" borderId="6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 xfId="0" applyFont="1" applyBorder="1" applyAlignment="1">
      <alignment horizontal="center" vertical="center" textRotation="255" wrapText="1" shrinkToFit="1"/>
    </xf>
    <xf numFmtId="0" fontId="7" fillId="0" borderId="12" xfId="0" applyFont="1" applyBorder="1" applyAlignment="1">
      <alignment horizontal="center" vertical="center" textRotation="255" shrinkToFit="1"/>
    </xf>
    <xf numFmtId="0" fontId="7" fillId="0" borderId="5" xfId="0" applyFont="1" applyBorder="1" applyAlignment="1">
      <alignment horizontal="center" vertical="center" textRotation="255" wrapText="1"/>
    </xf>
    <xf numFmtId="0" fontId="7" fillId="0" borderId="12" xfId="0" applyFont="1" applyBorder="1" applyAlignment="1">
      <alignment horizontal="center" vertical="center" textRotation="255"/>
    </xf>
    <xf numFmtId="0" fontId="7" fillId="0" borderId="0" xfId="0" applyFont="1" applyAlignment="1">
      <alignment vertical="center"/>
    </xf>
    <xf numFmtId="0" fontId="7" fillId="0" borderId="13"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3" xfId="0" applyFont="1" applyBorder="1"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0" xfId="0" applyFont="1" applyAlignment="1">
      <alignment vertical="center"/>
    </xf>
    <xf numFmtId="0" fontId="12" fillId="0" borderId="0" xfId="0" applyFont="1" applyAlignment="1">
      <alignment horizontal="left" vertical="center" shrinkToFit="1"/>
    </xf>
    <xf numFmtId="0" fontId="5" fillId="2" borderId="3" xfId="0" applyFont="1" applyFill="1" applyBorder="1" applyAlignment="1">
      <alignment horizontal="center" vertical="top" wrapText="1"/>
    </xf>
    <xf numFmtId="0" fontId="5" fillId="2" borderId="6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63"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8" xfId="0" applyFont="1" applyFill="1" applyBorder="1" applyAlignment="1">
      <alignment horizontal="center" vertical="top" wrapText="1"/>
    </xf>
    <xf numFmtId="0" fontId="12" fillId="0" borderId="0" xfId="0" applyFont="1" applyAlignment="1">
      <alignment vertical="center"/>
    </xf>
    <xf numFmtId="0" fontId="10" fillId="2" borderId="4" xfId="0" applyFont="1" applyFill="1" applyBorder="1" applyAlignment="1">
      <alignment horizontal="left" vertical="top" wrapText="1"/>
    </xf>
    <xf numFmtId="0" fontId="10" fillId="2" borderId="61" xfId="0" applyFont="1" applyFill="1" applyBorder="1" applyAlignment="1">
      <alignment horizontal="left" vertical="top" wrapText="1"/>
    </xf>
    <xf numFmtId="0" fontId="10" fillId="2" borderId="2" xfId="0" applyFont="1" applyFill="1" applyBorder="1" applyAlignment="1">
      <alignment horizontal="left" vertical="top"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176" fontId="21" fillId="0" borderId="4" xfId="0" applyNumberFormat="1" applyFont="1" applyFill="1" applyBorder="1" applyAlignment="1">
      <alignment horizontal="right" vertical="center"/>
    </xf>
    <xf numFmtId="176" fontId="21" fillId="0" borderId="2" xfId="0" applyNumberFormat="1" applyFont="1" applyFill="1" applyBorder="1" applyAlignment="1">
      <alignment horizontal="right" vertical="center"/>
    </xf>
    <xf numFmtId="176" fontId="21" fillId="0" borderId="75" xfId="0" applyNumberFormat="1" applyFont="1" applyFill="1" applyBorder="1" applyAlignment="1">
      <alignment vertical="center"/>
    </xf>
    <xf numFmtId="176" fontId="21" fillId="0" borderId="1" xfId="0" applyNumberFormat="1" applyFont="1" applyFill="1" applyBorder="1" applyAlignment="1">
      <alignment vertical="center"/>
    </xf>
    <xf numFmtId="176" fontId="21" fillId="0" borderId="73" xfId="0" applyNumberFormat="1" applyFont="1" applyFill="1" applyBorder="1" applyAlignment="1">
      <alignment vertical="center"/>
    </xf>
    <xf numFmtId="0" fontId="21" fillId="0" borderId="72" xfId="0" applyFont="1" applyFill="1" applyBorder="1" applyAlignment="1">
      <alignment horizontal="left" vertical="center"/>
    </xf>
    <xf numFmtId="0" fontId="21" fillId="0" borderId="36" xfId="0" applyFont="1" applyFill="1" applyBorder="1" applyAlignment="1">
      <alignment horizontal="left" vertical="center"/>
    </xf>
    <xf numFmtId="0" fontId="21" fillId="0" borderId="74" xfId="0" applyFont="1" applyFill="1" applyBorder="1" applyAlignment="1">
      <alignment horizontal="left" vertical="center"/>
    </xf>
    <xf numFmtId="0" fontId="21" fillId="4" borderId="1" xfId="0" applyFont="1" applyFill="1" applyBorder="1" applyAlignment="1">
      <alignment horizontal="center" vertical="center"/>
    </xf>
    <xf numFmtId="0" fontId="21" fillId="0" borderId="72" xfId="0" applyFont="1" applyFill="1" applyBorder="1" applyAlignment="1">
      <alignment horizontal="left" vertical="center" wrapText="1"/>
    </xf>
    <xf numFmtId="0" fontId="28" fillId="0" borderId="4" xfId="0" applyFont="1" applyFill="1" applyBorder="1" applyAlignment="1">
      <alignment horizontal="center" vertical="center"/>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21" fillId="0" borderId="5" xfId="0" applyFont="1" applyFill="1" applyBorder="1" applyAlignment="1">
      <alignment horizontal="left" vertical="center" wrapText="1"/>
    </xf>
    <xf numFmtId="0" fontId="21" fillId="0" borderId="12" xfId="0" applyFont="1" applyFill="1" applyBorder="1" applyAlignment="1">
      <alignment horizontal="left" vertical="center"/>
    </xf>
    <xf numFmtId="0" fontId="21" fillId="0" borderId="5" xfId="0" applyFont="1" applyFill="1" applyBorder="1" applyAlignment="1">
      <alignment horizontal="left" vertical="center"/>
    </xf>
    <xf numFmtId="0" fontId="33" fillId="0" borderId="93" xfId="0" applyFont="1" applyBorder="1" applyAlignment="1">
      <alignment horizontal="left" vertical="center" wrapText="1"/>
    </xf>
    <xf numFmtId="0" fontId="33" fillId="0" borderId="92" xfId="0" applyFont="1" applyBorder="1" applyAlignment="1">
      <alignment horizontal="left" vertical="center" wrapText="1"/>
    </xf>
    <xf numFmtId="0" fontId="33" fillId="0" borderId="91" xfId="0" applyFont="1" applyBorder="1" applyAlignment="1">
      <alignment horizontal="left" vertical="center" wrapText="1"/>
    </xf>
    <xf numFmtId="0" fontId="33" fillId="0" borderId="88" xfId="0" applyFont="1" applyBorder="1" applyAlignment="1">
      <alignment horizontal="left" vertical="center" wrapText="1"/>
    </xf>
    <xf numFmtId="0" fontId="33" fillId="0" borderId="89" xfId="0" applyFont="1" applyBorder="1" applyAlignment="1">
      <alignment horizontal="left" vertical="center" wrapText="1"/>
    </xf>
    <xf numFmtId="0" fontId="33" fillId="0" borderId="87" xfId="0" applyFont="1" applyBorder="1" applyAlignment="1">
      <alignment horizontal="left" vertical="center" wrapText="1"/>
    </xf>
    <xf numFmtId="0" fontId="30" fillId="0" borderId="0" xfId="11" applyFont="1" applyBorder="1" applyAlignment="1">
      <alignment horizontal="right" vertical="center"/>
    </xf>
    <xf numFmtId="0" fontId="33" fillId="0" borderId="107" xfId="0" applyFont="1" applyBorder="1" applyAlignment="1">
      <alignment horizontal="left" vertical="center" wrapText="1"/>
    </xf>
    <xf numFmtId="0" fontId="35" fillId="0" borderId="108" xfId="0" applyFont="1" applyBorder="1" applyAlignment="1">
      <alignment horizontal="left" vertical="center" wrapText="1"/>
    </xf>
    <xf numFmtId="0" fontId="35" fillId="0" borderId="94" xfId="0" applyFont="1" applyBorder="1" applyAlignment="1">
      <alignment horizontal="left" vertical="center" wrapText="1"/>
    </xf>
    <xf numFmtId="0" fontId="35" fillId="0" borderId="96" xfId="0" applyFont="1" applyBorder="1" applyAlignment="1">
      <alignment horizontal="left" vertical="center" wrapText="1"/>
    </xf>
    <xf numFmtId="0" fontId="33" fillId="4" borderId="106" xfId="0" applyFont="1" applyFill="1" applyBorder="1" applyAlignment="1">
      <alignment vertical="center" wrapText="1"/>
    </xf>
    <xf numFmtId="0" fontId="33" fillId="4" borderId="103" xfId="0" applyFont="1" applyFill="1" applyBorder="1" applyAlignment="1">
      <alignment vertical="center" wrapText="1"/>
    </xf>
    <xf numFmtId="0" fontId="33" fillId="4" borderId="104" xfId="0" applyFont="1" applyFill="1" applyBorder="1" applyAlignment="1">
      <alignment vertical="center" wrapText="1"/>
    </xf>
    <xf numFmtId="0" fontId="32" fillId="0" borderId="117" xfId="0" applyFont="1" applyBorder="1" applyAlignment="1">
      <alignment horizontal="center" vertical="center" wrapText="1"/>
    </xf>
    <xf numFmtId="0" fontId="32" fillId="0" borderId="118" xfId="0" applyFont="1" applyBorder="1" applyAlignment="1">
      <alignment horizontal="center" vertical="center" wrapText="1"/>
    </xf>
    <xf numFmtId="0" fontId="34" fillId="0" borderId="109" xfId="0" applyFont="1" applyBorder="1" applyAlignment="1">
      <alignment horizontal="center" vertical="center" wrapText="1"/>
    </xf>
    <xf numFmtId="0" fontId="34" fillId="0" borderId="95" xfId="0" applyFont="1" applyBorder="1" applyAlignment="1">
      <alignment horizontal="center" vertical="center" wrapText="1"/>
    </xf>
    <xf numFmtId="0" fontId="34" fillId="0" borderId="97" xfId="0" applyFont="1" applyBorder="1" applyAlignment="1">
      <alignment horizontal="center" vertical="center" wrapText="1"/>
    </xf>
    <xf numFmtId="0" fontId="33" fillId="0" borderId="85" xfId="0" applyFont="1" applyBorder="1" applyAlignment="1">
      <alignment horizontal="left" vertical="top" wrapText="1"/>
    </xf>
    <xf numFmtId="0" fontId="33" fillId="0" borderId="112" xfId="0" applyFont="1" applyBorder="1" applyAlignment="1">
      <alignment horizontal="left" vertical="top" wrapText="1"/>
    </xf>
    <xf numFmtId="0" fontId="33" fillId="0" borderId="100" xfId="0" applyFont="1" applyBorder="1" applyAlignment="1">
      <alignment vertical="top" wrapText="1"/>
    </xf>
    <xf numFmtId="0" fontId="33" fillId="0" borderId="120" xfId="0" applyFont="1" applyBorder="1" applyAlignment="1">
      <alignment vertical="top" wrapText="1"/>
    </xf>
    <xf numFmtId="0" fontId="0" fillId="4" borderId="121" xfId="0" applyFont="1" applyFill="1" applyBorder="1" applyAlignment="1">
      <alignment vertical="center" wrapText="1"/>
    </xf>
    <xf numFmtId="0" fontId="33" fillId="0" borderId="84" xfId="0" applyFont="1" applyBorder="1" applyAlignment="1">
      <alignment horizontal="left" vertical="top" wrapText="1"/>
    </xf>
    <xf numFmtId="0" fontId="33" fillId="0" borderId="111" xfId="0" applyFont="1" applyBorder="1" applyAlignment="1">
      <alignment horizontal="left" vertical="top" wrapText="1"/>
    </xf>
    <xf numFmtId="0" fontId="0" fillId="0" borderId="73" xfId="0" applyFont="1" applyBorder="1" applyAlignment="1">
      <alignment horizontal="left" vertical="center" wrapText="1"/>
    </xf>
    <xf numFmtId="0" fontId="0" fillId="0" borderId="86" xfId="0" applyFont="1" applyFill="1" applyBorder="1" applyAlignment="1">
      <alignment vertical="center" wrapText="1"/>
    </xf>
    <xf numFmtId="0" fontId="33" fillId="0" borderId="72" xfId="0" applyFont="1" applyFill="1" applyBorder="1" applyAlignment="1">
      <alignment horizontal="left" vertical="center" wrapText="1"/>
    </xf>
    <xf numFmtId="0" fontId="33" fillId="4" borderId="121" xfId="0" applyFont="1" applyFill="1" applyBorder="1" applyAlignment="1">
      <alignment horizontal="left" vertical="top" wrapText="1"/>
    </xf>
  </cellXfs>
  <cellStyles count="12">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案３：障がい福祉サービス事業所事前提出資料（Exel)" xfId="9" xr:uid="{00000000-0005-0000-0000-000009000000}"/>
    <cellStyle name="標準_案４：障がい福祉サービス事業所事前提出資料（Exel)" xfId="10" xr:uid="{00000000-0005-0000-0000-00000A000000}"/>
    <cellStyle name="標準_案４：障がい福祉サービス事業所事前提出資料（Exel)_つくりかけ【Ｈ24.12月送付】指定障害福祉サービス事業所実地指導資料_障がい福祉サービス事業所（日中活動系）実地指導事前作成資料" xfId="11" xr:uid="{00000000-0005-0000-0000-00000B000000}"/>
  </cellStyles>
  <dxfs count="2">
    <dxf>
      <fill>
        <patternFill>
          <bgColor indexed="10"/>
        </patternFill>
      </fill>
    </dxf>
    <dxf>
      <fill>
        <patternFill>
          <bgColor indexed="1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30</xdr:row>
      <xdr:rowOff>0</xdr:rowOff>
    </xdr:from>
    <xdr:to>
      <xdr:col>13</xdr:col>
      <xdr:colOff>0</xdr:colOff>
      <xdr:row>30</xdr:row>
      <xdr:rowOff>0</xdr:rowOff>
    </xdr:to>
    <xdr:sp macro="" textlink="">
      <xdr:nvSpPr>
        <xdr:cNvPr id="50178" name="AutoShape 2">
          <a:extLst>
            <a:ext uri="{FF2B5EF4-FFF2-40B4-BE49-F238E27FC236}">
              <a16:creationId xmlns:a16="http://schemas.microsoft.com/office/drawing/2014/main" id="{00000000-0008-0000-0300-000002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82296" tIns="50292" rIns="82296"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79" name="AutoShape 3">
          <a:extLst>
            <a:ext uri="{FF2B5EF4-FFF2-40B4-BE49-F238E27FC236}">
              <a16:creationId xmlns:a16="http://schemas.microsoft.com/office/drawing/2014/main" id="{00000000-0008-0000-0300-000003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80" name="AutoShape 4">
          <a:extLst>
            <a:ext uri="{FF2B5EF4-FFF2-40B4-BE49-F238E27FC236}">
              <a16:creationId xmlns:a16="http://schemas.microsoft.com/office/drawing/2014/main" id="{00000000-0008-0000-0300-000004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81" name="AutoShape 5">
          <a:extLst>
            <a:ext uri="{FF2B5EF4-FFF2-40B4-BE49-F238E27FC236}">
              <a16:creationId xmlns:a16="http://schemas.microsoft.com/office/drawing/2014/main" id="{00000000-0008-0000-0300-000005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82" name="AutoShape 6">
          <a:extLst>
            <a:ext uri="{FF2B5EF4-FFF2-40B4-BE49-F238E27FC236}">
              <a16:creationId xmlns:a16="http://schemas.microsoft.com/office/drawing/2014/main" id="{00000000-0008-0000-0300-000006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50183" name="AutoShape 7">
          <a:extLst>
            <a:ext uri="{FF2B5EF4-FFF2-40B4-BE49-F238E27FC236}">
              <a16:creationId xmlns:a16="http://schemas.microsoft.com/office/drawing/2014/main" id="{00000000-0008-0000-0300-000007C40000}"/>
            </a:ext>
          </a:extLst>
        </xdr:cNvPr>
        <xdr:cNvSpPr>
          <a:spLocks noChangeArrowheads="1"/>
        </xdr:cNvSpPr>
      </xdr:nvSpPr>
      <xdr:spPr bwMode="auto">
        <a:xfrm>
          <a:off x="7505700" y="0"/>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25"/>
  <sheetViews>
    <sheetView view="pageBreakPreview" zoomScale="90" zoomScaleNormal="100" zoomScaleSheetLayoutView="90" workbookViewId="0">
      <selection activeCell="K13" sqref="K13"/>
    </sheetView>
  </sheetViews>
  <sheetFormatPr defaultRowHeight="12" x14ac:dyDescent="0.15"/>
  <cols>
    <col min="1" max="1" width="4.375" style="293" customWidth="1"/>
    <col min="2" max="2" width="44.75" style="287" customWidth="1"/>
    <col min="3" max="3" width="38.875" style="287" customWidth="1"/>
    <col min="4" max="4" width="6.125" style="287" customWidth="1"/>
    <col min="5" max="16384" width="9" style="287"/>
  </cols>
  <sheetData>
    <row r="1" spans="1:4" ht="22.5" customHeight="1" x14ac:dyDescent="0.15">
      <c r="A1" s="285" t="s">
        <v>316</v>
      </c>
      <c r="B1" s="286"/>
      <c r="C1" s="286"/>
      <c r="D1" s="286"/>
    </row>
    <row r="2" spans="1:4" x14ac:dyDescent="0.15">
      <c r="A2" s="288" t="s">
        <v>159</v>
      </c>
      <c r="B2" s="288" t="s">
        <v>160</v>
      </c>
      <c r="C2" s="288" t="s">
        <v>156</v>
      </c>
      <c r="D2" s="289" t="s">
        <v>161</v>
      </c>
    </row>
    <row r="3" spans="1:4" ht="26.25" customHeight="1" x14ac:dyDescent="0.15">
      <c r="A3" s="50">
        <v>1</v>
      </c>
      <c r="B3" s="290" t="s">
        <v>247</v>
      </c>
      <c r="C3" s="290"/>
      <c r="D3" s="290"/>
    </row>
    <row r="4" spans="1:4" ht="19.5" customHeight="1" x14ac:dyDescent="0.15">
      <c r="A4" s="296" t="s">
        <v>299</v>
      </c>
      <c r="B4" s="297"/>
      <c r="C4" s="297"/>
      <c r="D4" s="298"/>
    </row>
    <row r="5" spans="1:4" ht="26.25" customHeight="1" x14ac:dyDescent="0.15">
      <c r="A5" s="50">
        <v>1</v>
      </c>
      <c r="B5" s="290" t="s">
        <v>294</v>
      </c>
      <c r="C5" s="290" t="s">
        <v>250</v>
      </c>
      <c r="D5" s="290"/>
    </row>
    <row r="6" spans="1:4" ht="26.25" customHeight="1" x14ac:dyDescent="0.15">
      <c r="A6" s="50">
        <v>2</v>
      </c>
      <c r="B6" s="290" t="s">
        <v>295</v>
      </c>
      <c r="C6" s="290"/>
      <c r="D6" s="290"/>
    </row>
    <row r="7" spans="1:4" ht="26.25" customHeight="1" x14ac:dyDescent="0.15">
      <c r="A7" s="50">
        <v>3</v>
      </c>
      <c r="B7" s="290" t="s">
        <v>296</v>
      </c>
      <c r="C7" s="290" t="s">
        <v>250</v>
      </c>
      <c r="D7" s="290"/>
    </row>
    <row r="8" spans="1:4" ht="26.25" customHeight="1" x14ac:dyDescent="0.15">
      <c r="A8" s="50">
        <v>4</v>
      </c>
      <c r="B8" s="290" t="s">
        <v>305</v>
      </c>
      <c r="C8" s="290"/>
      <c r="D8" s="290"/>
    </row>
    <row r="9" spans="1:4" ht="26.25" customHeight="1" x14ac:dyDescent="0.15">
      <c r="A9" s="50">
        <v>5</v>
      </c>
      <c r="B9" s="290" t="s">
        <v>306</v>
      </c>
      <c r="C9" s="290"/>
      <c r="D9" s="290"/>
    </row>
    <row r="10" spans="1:4" ht="26.25" customHeight="1" x14ac:dyDescent="0.15">
      <c r="A10" s="50">
        <v>6</v>
      </c>
      <c r="B10" s="290" t="s">
        <v>307</v>
      </c>
      <c r="C10" s="290"/>
      <c r="D10" s="290"/>
    </row>
    <row r="11" spans="1:4" s="291" customFormat="1" ht="19.5" customHeight="1" x14ac:dyDescent="0.15">
      <c r="A11" s="299" t="s">
        <v>300</v>
      </c>
      <c r="B11" s="300"/>
      <c r="C11" s="300"/>
      <c r="D11" s="301"/>
    </row>
    <row r="12" spans="1:4" ht="26.25" customHeight="1" x14ac:dyDescent="0.15">
      <c r="A12" s="50">
        <v>1</v>
      </c>
      <c r="B12" s="290" t="s">
        <v>308</v>
      </c>
      <c r="C12" s="290"/>
      <c r="D12" s="290"/>
    </row>
    <row r="13" spans="1:4" ht="26.25" customHeight="1" x14ac:dyDescent="0.15">
      <c r="A13" s="50">
        <v>2</v>
      </c>
      <c r="B13" s="290" t="s">
        <v>253</v>
      </c>
      <c r="C13" s="290"/>
      <c r="D13" s="290"/>
    </row>
    <row r="14" spans="1:4" ht="26.25" customHeight="1" x14ac:dyDescent="0.15">
      <c r="A14" s="50">
        <v>3</v>
      </c>
      <c r="B14" s="290" t="s">
        <v>315</v>
      </c>
      <c r="C14" s="290"/>
      <c r="D14" s="290"/>
    </row>
    <row r="15" spans="1:4" ht="26.25" customHeight="1" x14ac:dyDescent="0.15">
      <c r="A15" s="50">
        <v>4</v>
      </c>
      <c r="B15" s="290" t="s">
        <v>254</v>
      </c>
      <c r="C15" s="290" t="s">
        <v>250</v>
      </c>
      <c r="D15" s="290"/>
    </row>
    <row r="16" spans="1:4" ht="26.25" customHeight="1" x14ac:dyDescent="0.15">
      <c r="A16" s="50">
        <v>5</v>
      </c>
      <c r="B16" s="290" t="s">
        <v>252</v>
      </c>
      <c r="C16" s="290" t="s">
        <v>250</v>
      </c>
      <c r="D16" s="290"/>
    </row>
    <row r="17" spans="1:4" s="291" customFormat="1" ht="19.5" customHeight="1" x14ac:dyDescent="0.15">
      <c r="A17" s="296" t="s">
        <v>301</v>
      </c>
      <c r="B17" s="297"/>
      <c r="C17" s="297"/>
      <c r="D17" s="298"/>
    </row>
    <row r="18" spans="1:4" ht="26.25" customHeight="1" x14ac:dyDescent="0.15">
      <c r="A18" s="50">
        <v>1</v>
      </c>
      <c r="B18" s="292" t="s">
        <v>298</v>
      </c>
      <c r="C18" s="290" t="s">
        <v>249</v>
      </c>
      <c r="D18" s="50"/>
    </row>
    <row r="19" spans="1:4" ht="26.25" customHeight="1" x14ac:dyDescent="0.15">
      <c r="A19" s="50">
        <v>2</v>
      </c>
      <c r="B19" s="290" t="s">
        <v>297</v>
      </c>
      <c r="C19" s="290" t="s">
        <v>249</v>
      </c>
      <c r="D19" s="290"/>
    </row>
    <row r="20" spans="1:4" ht="26.25" customHeight="1" x14ac:dyDescent="0.15">
      <c r="A20" s="50">
        <v>3</v>
      </c>
      <c r="B20" s="290" t="s">
        <v>251</v>
      </c>
      <c r="C20" s="290" t="s">
        <v>286</v>
      </c>
      <c r="D20" s="290"/>
    </row>
    <row r="21" spans="1:4" ht="40.5" customHeight="1" x14ac:dyDescent="0.15">
      <c r="A21" s="50">
        <v>4</v>
      </c>
      <c r="B21" s="290" t="s">
        <v>302</v>
      </c>
      <c r="C21" s="290" t="s">
        <v>250</v>
      </c>
      <c r="D21" s="290"/>
    </row>
    <row r="22" spans="1:4" ht="26.25" customHeight="1" x14ac:dyDescent="0.15">
      <c r="A22" s="50">
        <v>5</v>
      </c>
      <c r="B22" s="290" t="s">
        <v>248</v>
      </c>
      <c r="C22" s="290" t="s">
        <v>250</v>
      </c>
      <c r="D22" s="290"/>
    </row>
    <row r="23" spans="1:4" ht="26.25" customHeight="1" x14ac:dyDescent="0.15">
      <c r="A23" s="50">
        <v>6</v>
      </c>
      <c r="B23" s="290" t="s">
        <v>255</v>
      </c>
      <c r="C23" s="290" t="s">
        <v>250</v>
      </c>
      <c r="D23" s="290"/>
    </row>
    <row r="24" spans="1:4" ht="40.5" customHeight="1" x14ac:dyDescent="0.15">
      <c r="A24" s="50">
        <v>7</v>
      </c>
      <c r="B24" s="283" t="s">
        <v>304</v>
      </c>
      <c r="C24" s="290"/>
      <c r="D24" s="290"/>
    </row>
    <row r="25" spans="1:4" ht="17.25" customHeight="1" x14ac:dyDescent="0.15">
      <c r="A25" s="285" t="s">
        <v>303</v>
      </c>
    </row>
  </sheetData>
  <mergeCells count="3">
    <mergeCell ref="A4:D4"/>
    <mergeCell ref="A11:D11"/>
    <mergeCell ref="A17:D17"/>
  </mergeCells>
  <phoneticPr fontId="3"/>
  <pageMargins left="0.78740157480314965" right="0.39370078740157483" top="0.78740157480314965" bottom="0.78740157480314965" header="0.51181102362204722" footer="0.51181102362204722"/>
  <pageSetup paperSize="9" scale="95"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indexed="43"/>
  </sheetPr>
  <dimension ref="A1:U35"/>
  <sheetViews>
    <sheetView view="pageBreakPreview" zoomScale="90" zoomScaleNormal="100" zoomScaleSheetLayoutView="90" workbookViewId="0">
      <selection activeCell="A3" sqref="A3"/>
    </sheetView>
  </sheetViews>
  <sheetFormatPr defaultRowHeight="13.5" x14ac:dyDescent="0.15"/>
  <cols>
    <col min="1" max="1" width="3.625" customWidth="1"/>
    <col min="2" max="2" width="28.625" customWidth="1"/>
    <col min="3" max="3" width="34" customWidth="1"/>
    <col min="4" max="4" width="13.5" style="34" bestFit="1" customWidth="1"/>
    <col min="5" max="6" width="9" style="34"/>
  </cols>
  <sheetData>
    <row r="1" spans="1:21" s="68" customFormat="1" ht="27.95" customHeight="1" x14ac:dyDescent="0.15">
      <c r="A1" s="339" t="s">
        <v>197</v>
      </c>
      <c r="B1" s="339"/>
      <c r="C1" s="339"/>
      <c r="D1" s="339"/>
      <c r="E1" s="218"/>
      <c r="F1" s="218"/>
      <c r="G1" s="218"/>
      <c r="H1" s="218"/>
      <c r="I1" s="218"/>
      <c r="J1" s="218"/>
      <c r="K1" s="218"/>
      <c r="L1" s="218"/>
      <c r="M1" s="218"/>
      <c r="N1" s="218"/>
      <c r="O1" s="218"/>
      <c r="P1" s="218"/>
      <c r="Q1" s="218"/>
      <c r="R1" s="218"/>
      <c r="S1" s="218"/>
      <c r="T1" s="218"/>
      <c r="U1" s="218"/>
    </row>
    <row r="2" spans="1:21" s="45" customFormat="1" ht="18" customHeight="1" x14ac:dyDescent="0.15">
      <c r="A2" s="45" t="s">
        <v>310</v>
      </c>
      <c r="D2" s="46"/>
      <c r="E2" s="46"/>
      <c r="F2" s="46"/>
    </row>
    <row r="3" spans="1:21" s="45" customFormat="1" x14ac:dyDescent="0.15">
      <c r="D3" s="46"/>
      <c r="E3" s="46"/>
      <c r="F3" s="46"/>
    </row>
    <row r="4" spans="1:21" s="27" customFormat="1" ht="18.75" customHeight="1" x14ac:dyDescent="0.15">
      <c r="A4" s="29" t="s">
        <v>9</v>
      </c>
      <c r="B4" s="29" t="s">
        <v>235</v>
      </c>
      <c r="C4" s="284" t="s">
        <v>293</v>
      </c>
      <c r="D4" s="49" t="s">
        <v>236</v>
      </c>
      <c r="E4" s="35"/>
      <c r="F4" s="35"/>
    </row>
    <row r="5" spans="1:21" ht="27.95" customHeight="1" x14ac:dyDescent="0.15">
      <c r="A5" s="282" t="s">
        <v>290</v>
      </c>
      <c r="B5" s="279" t="s">
        <v>289</v>
      </c>
      <c r="C5" s="280" t="s">
        <v>291</v>
      </c>
      <c r="D5" s="281" t="s">
        <v>292</v>
      </c>
    </row>
    <row r="6" spans="1:21" ht="27.95" customHeight="1" x14ac:dyDescent="0.15">
      <c r="A6" s="48">
        <v>1</v>
      </c>
      <c r="B6" s="155"/>
      <c r="C6" s="156"/>
      <c r="D6" s="157"/>
    </row>
    <row r="7" spans="1:21" s="42" customFormat="1" ht="27.95" customHeight="1" x14ac:dyDescent="0.15">
      <c r="A7" s="48">
        <v>2</v>
      </c>
      <c r="B7" s="155"/>
      <c r="C7" s="158"/>
      <c r="D7" s="159"/>
      <c r="E7" s="41"/>
      <c r="F7" s="41"/>
    </row>
    <row r="8" spans="1:21" s="40" customFormat="1" ht="27.95" customHeight="1" x14ac:dyDescent="0.15">
      <c r="A8" s="48">
        <v>3</v>
      </c>
      <c r="B8" s="155"/>
      <c r="C8" s="158"/>
      <c r="D8" s="160"/>
      <c r="E8" s="43"/>
      <c r="F8" s="43"/>
    </row>
    <row r="9" spans="1:21" ht="27.95" customHeight="1" x14ac:dyDescent="0.15">
      <c r="A9" s="48">
        <v>4</v>
      </c>
      <c r="B9" s="155"/>
      <c r="C9" s="156"/>
      <c r="D9" s="157"/>
    </row>
    <row r="10" spans="1:21" ht="27.95" customHeight="1" x14ac:dyDescent="0.15">
      <c r="A10" s="48">
        <v>5</v>
      </c>
      <c r="B10" s="155"/>
      <c r="C10" s="156"/>
      <c r="D10" s="157"/>
    </row>
    <row r="11" spans="1:21" s="40" customFormat="1" ht="27.95" customHeight="1" x14ac:dyDescent="0.15">
      <c r="A11" s="48">
        <v>6</v>
      </c>
      <c r="B11" s="155"/>
      <c r="C11" s="158"/>
      <c r="D11" s="160"/>
      <c r="E11" s="43"/>
      <c r="F11" s="43"/>
    </row>
    <row r="12" spans="1:21" ht="27.95" customHeight="1" x14ac:dyDescent="0.15">
      <c r="A12" s="48">
        <v>7</v>
      </c>
      <c r="B12" s="155"/>
      <c r="C12" s="156"/>
      <c r="D12" s="157"/>
    </row>
    <row r="13" spans="1:21" ht="27.95" customHeight="1" x14ac:dyDescent="0.15">
      <c r="A13" s="48">
        <v>8</v>
      </c>
      <c r="B13" s="155"/>
      <c r="C13" s="156"/>
      <c r="D13" s="157"/>
    </row>
    <row r="14" spans="1:21" ht="27.95" customHeight="1" x14ac:dyDescent="0.15">
      <c r="A14" s="48">
        <v>9</v>
      </c>
      <c r="B14" s="155"/>
      <c r="C14" s="156"/>
      <c r="D14" s="157"/>
    </row>
    <row r="15" spans="1:21" ht="27.95" customHeight="1" x14ac:dyDescent="0.15">
      <c r="A15" s="48">
        <v>10</v>
      </c>
      <c r="B15" s="155"/>
      <c r="C15" s="156"/>
      <c r="D15" s="157"/>
    </row>
    <row r="16" spans="1:21" ht="27.95" customHeight="1" x14ac:dyDescent="0.15">
      <c r="A16" s="48">
        <v>11</v>
      </c>
      <c r="B16" s="155"/>
      <c r="C16" s="156"/>
      <c r="D16" s="157"/>
    </row>
    <row r="17" spans="1:6" ht="27.95" customHeight="1" x14ac:dyDescent="0.15">
      <c r="A17" s="48">
        <v>12</v>
      </c>
      <c r="B17" s="155"/>
      <c r="C17" s="156"/>
      <c r="D17" s="157"/>
    </row>
    <row r="18" spans="1:6" s="40" customFormat="1" ht="27.95" customHeight="1" x14ac:dyDescent="0.15">
      <c r="A18" s="48">
        <v>13</v>
      </c>
      <c r="B18" s="155"/>
      <c r="C18" s="158"/>
      <c r="D18" s="160"/>
      <c r="E18" s="43"/>
      <c r="F18" s="43"/>
    </row>
    <row r="19" spans="1:6" s="40" customFormat="1" ht="27.95" customHeight="1" x14ac:dyDescent="0.15">
      <c r="A19" s="48">
        <v>14</v>
      </c>
      <c r="B19" s="155"/>
      <c r="C19" s="158"/>
      <c r="D19" s="160"/>
      <c r="E19" s="43"/>
      <c r="F19" s="43"/>
    </row>
    <row r="20" spans="1:6" ht="27.95" customHeight="1" x14ac:dyDescent="0.15">
      <c r="A20" s="48">
        <v>15</v>
      </c>
      <c r="B20" s="155"/>
      <c r="C20" s="156"/>
      <c r="D20" s="157"/>
    </row>
    <row r="21" spans="1:6" s="42" customFormat="1" ht="27.95" customHeight="1" x14ac:dyDescent="0.15">
      <c r="A21" s="48">
        <v>16</v>
      </c>
      <c r="B21" s="155"/>
      <c r="C21" s="158"/>
      <c r="D21" s="159"/>
      <c r="E21" s="41"/>
      <c r="F21" s="41"/>
    </row>
    <row r="22" spans="1:6" ht="27.95" customHeight="1" x14ac:dyDescent="0.15">
      <c r="A22" s="48">
        <v>17</v>
      </c>
      <c r="B22" s="155"/>
      <c r="C22" s="156"/>
      <c r="D22" s="161"/>
      <c r="E22" s="36"/>
    </row>
    <row r="23" spans="1:6" s="42" customFormat="1" ht="27.95" customHeight="1" x14ac:dyDescent="0.15">
      <c r="A23" s="48">
        <v>18</v>
      </c>
      <c r="B23" s="155"/>
      <c r="C23" s="158"/>
      <c r="D23" s="159"/>
      <c r="E23" s="41"/>
      <c r="F23" s="41"/>
    </row>
    <row r="24" spans="1:6" s="42" customFormat="1" ht="27.95" customHeight="1" x14ac:dyDescent="0.15">
      <c r="A24" s="48">
        <v>19</v>
      </c>
      <c r="B24" s="155"/>
      <c r="C24" s="158"/>
      <c r="D24" s="159"/>
      <c r="E24" s="41"/>
      <c r="F24" s="41"/>
    </row>
    <row r="25" spans="1:6" s="42" customFormat="1" ht="27.95" customHeight="1" x14ac:dyDescent="0.15">
      <c r="A25" s="48">
        <v>20</v>
      </c>
      <c r="B25" s="155"/>
      <c r="C25" s="158"/>
      <c r="D25" s="159"/>
      <c r="E25" s="41"/>
      <c r="F25" s="41"/>
    </row>
    <row r="26" spans="1:6" s="42" customFormat="1" ht="27.95" customHeight="1" x14ac:dyDescent="0.15">
      <c r="A26" s="48">
        <v>21</v>
      </c>
      <c r="B26" s="155"/>
      <c r="C26" s="158"/>
      <c r="D26" s="159"/>
      <c r="E26" s="41"/>
      <c r="F26" s="41"/>
    </row>
    <row r="27" spans="1:6" s="42" customFormat="1" ht="27.95" customHeight="1" x14ac:dyDescent="0.15">
      <c r="A27" s="48">
        <v>22</v>
      </c>
      <c r="B27" s="155"/>
      <c r="C27" s="158"/>
      <c r="D27" s="159"/>
      <c r="E27" s="41"/>
      <c r="F27" s="41"/>
    </row>
    <row r="28" spans="1:6" s="42" customFormat="1" ht="27.95" customHeight="1" x14ac:dyDescent="0.15">
      <c r="A28" s="48">
        <v>23</v>
      </c>
      <c r="B28" s="155"/>
      <c r="C28" s="158"/>
      <c r="D28" s="159"/>
      <c r="E28" s="41"/>
      <c r="F28" s="41"/>
    </row>
    <row r="29" spans="1:6" s="42" customFormat="1" ht="27.95" customHeight="1" x14ac:dyDescent="0.15">
      <c r="A29" s="48">
        <v>24</v>
      </c>
      <c r="B29" s="155"/>
      <c r="C29" s="158"/>
      <c r="D29" s="159"/>
      <c r="E29" s="41"/>
      <c r="F29" s="41"/>
    </row>
    <row r="30" spans="1:6" s="40" customFormat="1" ht="27.95" customHeight="1" x14ac:dyDescent="0.15">
      <c r="A30" s="48">
        <v>25</v>
      </c>
      <c r="B30" s="155"/>
      <c r="C30" s="158"/>
      <c r="D30" s="160"/>
      <c r="E30" s="43"/>
      <c r="F30" s="43"/>
    </row>
    <row r="31" spans="1:6" s="45" customFormat="1" x14ac:dyDescent="0.15">
      <c r="C31" s="47"/>
      <c r="D31" s="46"/>
      <c r="E31" s="46"/>
      <c r="F31" s="46"/>
    </row>
    <row r="32" spans="1:6" ht="24.95" customHeight="1" x14ac:dyDescent="0.15">
      <c r="C32" s="1"/>
    </row>
    <row r="33" spans="3:3" ht="24.95" customHeight="1" x14ac:dyDescent="0.15">
      <c r="C33" s="21"/>
    </row>
    <row r="34" spans="3:3" ht="24.95" customHeight="1" x14ac:dyDescent="0.15">
      <c r="C34" s="21"/>
    </row>
    <row r="35" spans="3:3" ht="24.95" customHeight="1" x14ac:dyDescent="0.15">
      <c r="C35" s="21"/>
    </row>
  </sheetData>
  <mergeCells count="1">
    <mergeCell ref="A1:D1"/>
  </mergeCells>
  <phoneticPr fontId="4"/>
  <dataValidations count="1">
    <dataValidation type="list" allowBlank="1" showInputMessage="1" showErrorMessage="1" sqref="B5:B30" xr:uid="{00000000-0002-0000-0B00-000000000000}">
      <formula1>"児童発達支援,放課後等デイサービス,保育所等訪問支援,居宅訪問型児童発達支援"</formula1>
    </dataValidation>
  </dataValidations>
  <pageMargins left="0.59055118110236227" right="0.47244094488188981" top="0.6692913385826772" bottom="0.51181102362204722" header="0.39370078740157483" footer="0.27559055118110237"/>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3"/>
    <pageSetUpPr fitToPage="1"/>
  </sheetPr>
  <dimension ref="A1:T39"/>
  <sheetViews>
    <sheetView tabSelected="1" view="pageBreakPreview" topLeftCell="A27" zoomScale="90" zoomScaleNormal="100" zoomScaleSheetLayoutView="90" workbookViewId="0">
      <selection activeCell="G24" sqref="G24"/>
    </sheetView>
  </sheetViews>
  <sheetFormatPr defaultRowHeight="17.25" x14ac:dyDescent="0.15"/>
  <cols>
    <col min="1" max="1" width="14.375" style="223" customWidth="1"/>
    <col min="2" max="2" width="49.25" style="224" customWidth="1"/>
    <col min="3" max="3" width="18.625" style="224" customWidth="1"/>
    <col min="4" max="4" width="6.75" style="224" customWidth="1"/>
    <col min="5" max="16384" width="9" style="222"/>
  </cols>
  <sheetData>
    <row r="1" spans="1:20" s="221" customFormat="1" ht="24.75" customHeight="1" thickBot="1" x14ac:dyDescent="0.2">
      <c r="A1" s="482" t="s">
        <v>198</v>
      </c>
      <c r="B1" s="482"/>
      <c r="C1" s="482"/>
      <c r="D1" s="219"/>
      <c r="E1" s="220"/>
      <c r="F1" s="220"/>
      <c r="G1" s="220"/>
      <c r="H1" s="220"/>
      <c r="I1" s="220"/>
      <c r="J1" s="220"/>
      <c r="K1" s="220"/>
      <c r="L1" s="220"/>
      <c r="M1" s="220"/>
      <c r="N1" s="220"/>
      <c r="O1" s="220"/>
      <c r="P1" s="220"/>
      <c r="Q1" s="220"/>
      <c r="R1" s="220"/>
      <c r="S1" s="220"/>
      <c r="T1" s="220"/>
    </row>
    <row r="2" spans="1:20" ht="24.75" customHeight="1" thickBot="1" x14ac:dyDescent="0.2">
      <c r="A2" s="271" t="s">
        <v>188</v>
      </c>
      <c r="B2" s="272" t="s">
        <v>256</v>
      </c>
      <c r="C2" s="490" t="s">
        <v>189</v>
      </c>
      <c r="D2" s="491"/>
    </row>
    <row r="3" spans="1:20" ht="16.5" customHeight="1" thickTop="1" x14ac:dyDescent="0.15">
      <c r="A3" s="483" t="s">
        <v>190</v>
      </c>
      <c r="B3" s="257" t="s">
        <v>238</v>
      </c>
      <c r="C3" s="484"/>
      <c r="D3" s="492"/>
    </row>
    <row r="4" spans="1:20" ht="21" customHeight="1" x14ac:dyDescent="0.15">
      <c r="A4" s="478"/>
      <c r="B4" s="258"/>
      <c r="C4" s="485"/>
      <c r="D4" s="493"/>
    </row>
    <row r="5" spans="1:20" ht="16.5" customHeight="1" x14ac:dyDescent="0.15">
      <c r="A5" s="478"/>
      <c r="B5" s="259" t="s">
        <v>239</v>
      </c>
      <c r="C5" s="485"/>
      <c r="D5" s="493"/>
    </row>
    <row r="6" spans="1:20" ht="21" customHeight="1" x14ac:dyDescent="0.15">
      <c r="A6" s="478"/>
      <c r="B6" s="260" t="s">
        <v>241</v>
      </c>
      <c r="C6" s="485"/>
      <c r="D6" s="493"/>
    </row>
    <row r="7" spans="1:20" ht="17.25" customHeight="1" x14ac:dyDescent="0.15">
      <c r="A7" s="478"/>
      <c r="B7" s="232" t="s">
        <v>240</v>
      </c>
      <c r="C7" s="485"/>
      <c r="D7" s="493"/>
    </row>
    <row r="8" spans="1:20" ht="15.2" customHeight="1" x14ac:dyDescent="0.15">
      <c r="A8" s="478"/>
      <c r="B8" s="487"/>
      <c r="C8" s="485"/>
      <c r="D8" s="493"/>
    </row>
    <row r="9" spans="1:20" ht="15.2" customHeight="1" x14ac:dyDescent="0.15">
      <c r="A9" s="478"/>
      <c r="B9" s="488"/>
      <c r="C9" s="485"/>
      <c r="D9" s="493"/>
    </row>
    <row r="10" spans="1:20" ht="15.2" customHeight="1" thickBot="1" x14ac:dyDescent="0.2">
      <c r="A10" s="477"/>
      <c r="B10" s="489"/>
      <c r="C10" s="486"/>
      <c r="D10" s="494"/>
    </row>
    <row r="11" spans="1:20" ht="45" customHeight="1" x14ac:dyDescent="0.15">
      <c r="A11" s="476" t="s">
        <v>274</v>
      </c>
      <c r="B11" s="256" t="s">
        <v>275</v>
      </c>
      <c r="C11" s="238" t="s">
        <v>276</v>
      </c>
      <c r="D11" s="246"/>
    </row>
    <row r="12" spans="1:20" ht="45" customHeight="1" x14ac:dyDescent="0.15">
      <c r="A12" s="478"/>
      <c r="B12" s="256"/>
      <c r="C12" s="245" t="s">
        <v>277</v>
      </c>
      <c r="D12" s="247"/>
    </row>
    <row r="13" spans="1:20" ht="45" customHeight="1" thickBot="1" x14ac:dyDescent="0.2">
      <c r="A13" s="477"/>
      <c r="B13" s="256"/>
      <c r="C13" s="241" t="s">
        <v>278</v>
      </c>
      <c r="D13" s="250"/>
    </row>
    <row r="14" spans="1:20" ht="45" customHeight="1" thickBot="1" x14ac:dyDescent="0.2">
      <c r="A14" s="294" t="s">
        <v>317</v>
      </c>
      <c r="B14" s="498" t="s">
        <v>257</v>
      </c>
      <c r="C14" s="239" t="s">
        <v>258</v>
      </c>
      <c r="D14" s="266"/>
    </row>
    <row r="15" spans="1:20" ht="45" customHeight="1" x14ac:dyDescent="0.15">
      <c r="A15" s="476" t="s">
        <v>318</v>
      </c>
      <c r="B15" s="252" t="s">
        <v>259</v>
      </c>
      <c r="C15" s="502" t="s">
        <v>261</v>
      </c>
      <c r="D15" s="499"/>
    </row>
    <row r="16" spans="1:20" ht="45" customHeight="1" thickBot="1" x14ac:dyDescent="0.2">
      <c r="A16" s="477"/>
      <c r="B16" s="263" t="s">
        <v>260</v>
      </c>
      <c r="C16" s="262"/>
      <c r="D16" s="503"/>
    </row>
    <row r="17" spans="1:4" ht="45" customHeight="1" thickBot="1" x14ac:dyDescent="0.2">
      <c r="A17" s="295" t="s">
        <v>319</v>
      </c>
      <c r="B17" s="497" t="s">
        <v>262</v>
      </c>
      <c r="C17" s="238" t="s">
        <v>263</v>
      </c>
      <c r="D17" s="246"/>
    </row>
    <row r="18" spans="1:4" ht="45" customHeight="1" thickBot="1" x14ac:dyDescent="0.2">
      <c r="A18" s="295" t="s">
        <v>320</v>
      </c>
      <c r="B18" s="254" t="s">
        <v>287</v>
      </c>
      <c r="C18" s="504" t="s">
        <v>264</v>
      </c>
      <c r="D18" s="505"/>
    </row>
    <row r="19" spans="1:4" ht="45" customHeight="1" x14ac:dyDescent="0.15">
      <c r="A19" s="476" t="s">
        <v>321</v>
      </c>
      <c r="B19" s="254" t="s">
        <v>265</v>
      </c>
      <c r="C19" s="238" t="s">
        <v>266</v>
      </c>
      <c r="D19" s="246"/>
    </row>
    <row r="20" spans="1:4" ht="29.25" customHeight="1" x14ac:dyDescent="0.15">
      <c r="A20" s="478"/>
      <c r="B20" s="267"/>
      <c r="C20" s="264" t="s">
        <v>242</v>
      </c>
      <c r="D20" s="495"/>
    </row>
    <row r="21" spans="1:4" ht="29.25" customHeight="1" thickBot="1" x14ac:dyDescent="0.2">
      <c r="A21" s="477"/>
      <c r="B21" s="267"/>
      <c r="C21" s="249"/>
      <c r="D21" s="496"/>
    </row>
    <row r="22" spans="1:4" ht="45" customHeight="1" x14ac:dyDescent="0.15">
      <c r="A22" s="479" t="s">
        <v>322</v>
      </c>
      <c r="B22" s="253" t="s">
        <v>267</v>
      </c>
      <c r="C22" s="238" t="s">
        <v>244</v>
      </c>
      <c r="D22" s="246"/>
    </row>
    <row r="23" spans="1:4" ht="45" customHeight="1" x14ac:dyDescent="0.15">
      <c r="A23" s="480"/>
      <c r="B23" s="277" t="s">
        <v>268</v>
      </c>
      <c r="C23" s="239" t="s">
        <v>243</v>
      </c>
      <c r="D23" s="248"/>
    </row>
    <row r="24" spans="1:4" ht="45" customHeight="1" thickBot="1" x14ac:dyDescent="0.2">
      <c r="A24" s="481"/>
      <c r="B24" s="242"/>
      <c r="C24" s="241" t="s">
        <v>245</v>
      </c>
      <c r="D24" s="250"/>
    </row>
    <row r="25" spans="1:4" ht="45" customHeight="1" x14ac:dyDescent="0.15">
      <c r="A25" s="476" t="s">
        <v>323</v>
      </c>
      <c r="B25" s="240" t="s">
        <v>269</v>
      </c>
      <c r="C25" s="238" t="s">
        <v>271</v>
      </c>
      <c r="D25" s="246"/>
    </row>
    <row r="26" spans="1:4" ht="45" customHeight="1" x14ac:dyDescent="0.15">
      <c r="A26" s="478"/>
      <c r="B26" s="243" t="s">
        <v>270</v>
      </c>
      <c r="C26" s="245" t="s">
        <v>246</v>
      </c>
      <c r="D26" s="251"/>
    </row>
    <row r="27" spans="1:4" ht="45" customHeight="1" x14ac:dyDescent="0.15">
      <c r="A27" s="478"/>
      <c r="B27" s="243"/>
      <c r="C27" s="261" t="s">
        <v>272</v>
      </c>
      <c r="D27" s="247"/>
    </row>
    <row r="28" spans="1:4" ht="30" customHeight="1" x14ac:dyDescent="0.15">
      <c r="A28" s="478"/>
      <c r="B28" s="243"/>
      <c r="C28" s="264" t="s">
        <v>242</v>
      </c>
      <c r="D28" s="495"/>
    </row>
    <row r="29" spans="1:4" ht="30" customHeight="1" x14ac:dyDescent="0.15">
      <c r="A29" s="478"/>
      <c r="B29" s="243"/>
      <c r="C29" s="268"/>
      <c r="D29" s="500"/>
    </row>
    <row r="30" spans="1:4" ht="45" customHeight="1" x14ac:dyDescent="0.15">
      <c r="A30" s="478"/>
      <c r="B30" s="243"/>
      <c r="C30" s="274" t="s">
        <v>273</v>
      </c>
      <c r="D30" s="266"/>
    </row>
    <row r="31" spans="1:4" ht="30" customHeight="1" x14ac:dyDescent="0.15">
      <c r="A31" s="478"/>
      <c r="B31" s="243"/>
      <c r="C31" s="264" t="s">
        <v>242</v>
      </c>
      <c r="D31" s="501"/>
    </row>
    <row r="32" spans="1:4" ht="30" customHeight="1" thickBot="1" x14ac:dyDescent="0.2">
      <c r="A32" s="477"/>
      <c r="B32" s="278"/>
      <c r="C32" s="249"/>
      <c r="D32" s="496"/>
    </row>
    <row r="33" spans="1:4" s="225" customFormat="1" ht="45" customHeight="1" x14ac:dyDescent="0.15">
      <c r="A33" s="476" t="s">
        <v>324</v>
      </c>
      <c r="B33" s="240" t="s">
        <v>280</v>
      </c>
      <c r="C33" s="238" t="s">
        <v>281</v>
      </c>
      <c r="D33" s="246"/>
    </row>
    <row r="34" spans="1:4" s="225" customFormat="1" ht="45" customHeight="1" x14ac:dyDescent="0.15">
      <c r="A34" s="478"/>
      <c r="B34" s="244" t="s">
        <v>283</v>
      </c>
      <c r="C34" s="265" t="s">
        <v>282</v>
      </c>
      <c r="D34" s="266"/>
    </row>
    <row r="35" spans="1:4" s="225" customFormat="1" ht="45" customHeight="1" x14ac:dyDescent="0.15">
      <c r="A35" s="478"/>
      <c r="B35" s="275" t="s">
        <v>284</v>
      </c>
      <c r="C35" s="239" t="s">
        <v>199</v>
      </c>
      <c r="D35" s="247"/>
    </row>
    <row r="36" spans="1:4" s="225" customFormat="1" ht="53.25" customHeight="1" thickBot="1" x14ac:dyDescent="0.2">
      <c r="A36" s="478"/>
      <c r="B36" s="244"/>
      <c r="C36" s="239" t="s">
        <v>285</v>
      </c>
      <c r="D36" s="247"/>
    </row>
    <row r="37" spans="1:4" ht="45" customHeight="1" x14ac:dyDescent="0.15">
      <c r="A37" s="476" t="s">
        <v>325</v>
      </c>
      <c r="B37" s="254" t="s">
        <v>279</v>
      </c>
      <c r="C37" s="276" t="s">
        <v>200</v>
      </c>
      <c r="D37" s="246"/>
    </row>
    <row r="38" spans="1:4" ht="45" customHeight="1" thickBot="1" x14ac:dyDescent="0.2">
      <c r="A38" s="477"/>
      <c r="B38" s="255"/>
      <c r="C38" s="241" t="s">
        <v>201</v>
      </c>
      <c r="D38" s="250"/>
    </row>
    <row r="39" spans="1:4" x14ac:dyDescent="0.15">
      <c r="A39" s="270"/>
      <c r="C39" s="269"/>
      <c r="D39" s="269"/>
    </row>
  </sheetData>
  <mergeCells count="13">
    <mergeCell ref="A1:C1"/>
    <mergeCell ref="A3:A10"/>
    <mergeCell ref="C3:C10"/>
    <mergeCell ref="B8:B10"/>
    <mergeCell ref="C2:D2"/>
    <mergeCell ref="D3:D10"/>
    <mergeCell ref="A11:A13"/>
    <mergeCell ref="A37:A38"/>
    <mergeCell ref="A25:A32"/>
    <mergeCell ref="A33:A36"/>
    <mergeCell ref="A22:A24"/>
    <mergeCell ref="A15:A16"/>
    <mergeCell ref="A19:A21"/>
  </mergeCells>
  <phoneticPr fontId="3"/>
  <dataValidations count="2">
    <dataValidation type="list" allowBlank="1" showInputMessage="1" showErrorMessage="1" sqref="D3:D10 D22" xr:uid="{00000000-0002-0000-0C00-000000000000}">
      <formula1>$G$2:$G$3</formula1>
    </dataValidation>
    <dataValidation type="list" allowBlank="1" showInputMessage="1" showErrorMessage="1" sqref="D23:D27 D30 D33:D38 D11:D15 D17:D19" xr:uid="{00000000-0002-0000-0C00-000001000000}">
      <formula1>"有,無"</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24"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3"/>
    <pageSetUpPr fitToPage="1"/>
  </sheetPr>
  <dimension ref="A1:M32"/>
  <sheetViews>
    <sheetView showGridLines="0" view="pageBreakPreview" zoomScale="90" zoomScaleNormal="75" zoomScaleSheetLayoutView="90" workbookViewId="0">
      <selection activeCell="P8" sqref="P8"/>
    </sheetView>
  </sheetViews>
  <sheetFormatPr defaultRowHeight="13.5" x14ac:dyDescent="0.15"/>
  <cols>
    <col min="1" max="1" width="14.875" style="5" customWidth="1"/>
    <col min="2" max="2" width="14.375" style="5" customWidth="1"/>
    <col min="3" max="3" width="8" style="5" customWidth="1"/>
    <col min="4" max="4" width="6.125" style="5" customWidth="1"/>
    <col min="5" max="7" width="12.375" style="5" customWidth="1"/>
    <col min="8" max="8" width="17.875" style="5" customWidth="1"/>
    <col min="9" max="16384" width="9" style="5"/>
  </cols>
  <sheetData>
    <row r="1" spans="1:13" ht="40.5" customHeight="1" x14ac:dyDescent="0.15">
      <c r="A1" s="56"/>
      <c r="B1" s="56"/>
      <c r="C1" s="56"/>
      <c r="D1" s="56"/>
      <c r="E1" s="56"/>
      <c r="F1" s="56"/>
      <c r="G1" s="306" t="s">
        <v>184</v>
      </c>
      <c r="H1" s="306"/>
      <c r="M1" s="55"/>
    </row>
    <row r="2" spans="1:13" ht="40.5" customHeight="1" x14ac:dyDescent="0.15">
      <c r="A2" s="59" t="s">
        <v>26</v>
      </c>
      <c r="B2" s="310" t="s">
        <v>42</v>
      </c>
      <c r="C2" s="310"/>
      <c r="D2" s="310"/>
      <c r="E2" s="310"/>
      <c r="F2" s="310"/>
      <c r="G2" s="186" t="s">
        <v>4</v>
      </c>
      <c r="H2" s="60"/>
    </row>
    <row r="3" spans="1:13" ht="40.5" customHeight="1" x14ac:dyDescent="0.15">
      <c r="A3" s="61" t="s">
        <v>145</v>
      </c>
      <c r="B3" s="312"/>
      <c r="C3" s="312"/>
      <c r="D3" s="312"/>
      <c r="E3" s="312"/>
      <c r="F3" s="312"/>
      <c r="G3" s="312"/>
      <c r="H3" s="62"/>
    </row>
    <row r="4" spans="1:13" ht="40.5" customHeight="1" x14ac:dyDescent="0.15">
      <c r="A4" s="61" t="s">
        <v>309</v>
      </c>
      <c r="B4" s="312"/>
      <c r="C4" s="312"/>
      <c r="D4" s="312"/>
      <c r="E4" s="312"/>
      <c r="F4" s="312"/>
      <c r="G4" s="312"/>
      <c r="H4" s="62"/>
    </row>
    <row r="5" spans="1:13" ht="40.5" customHeight="1" x14ac:dyDescent="0.15">
      <c r="A5" s="61" t="s">
        <v>146</v>
      </c>
      <c r="B5" s="311" t="s">
        <v>42</v>
      </c>
      <c r="C5" s="311"/>
      <c r="D5" s="311"/>
      <c r="E5" s="313" t="s">
        <v>166</v>
      </c>
      <c r="F5" s="313"/>
      <c r="G5" s="313"/>
      <c r="H5" s="185"/>
    </row>
    <row r="6" spans="1:13" ht="40.5" customHeight="1" x14ac:dyDescent="0.15">
      <c r="A6" s="61" t="s">
        <v>138</v>
      </c>
      <c r="B6" s="310" t="s">
        <v>42</v>
      </c>
      <c r="C6" s="310"/>
      <c r="D6" s="310"/>
      <c r="E6" s="310"/>
      <c r="F6" s="310"/>
      <c r="G6" s="310"/>
      <c r="H6" s="310"/>
    </row>
    <row r="7" spans="1:13" s="18" customFormat="1" ht="42" customHeight="1" x14ac:dyDescent="0.15">
      <c r="A7" s="304" t="s">
        <v>141</v>
      </c>
      <c r="B7" s="308" t="s">
        <v>35</v>
      </c>
      <c r="C7" s="309"/>
      <c r="D7" s="184" t="s">
        <v>142</v>
      </c>
      <c r="E7" s="186" t="s">
        <v>27</v>
      </c>
      <c r="F7" s="50" t="s">
        <v>139</v>
      </c>
      <c r="G7" s="51" t="s">
        <v>10</v>
      </c>
      <c r="H7" s="186" t="s">
        <v>0</v>
      </c>
    </row>
    <row r="8" spans="1:13" s="18" customFormat="1" ht="42" customHeight="1" x14ac:dyDescent="0.15">
      <c r="A8" s="304"/>
      <c r="B8" s="314" t="s">
        <v>179</v>
      </c>
      <c r="C8" s="315"/>
      <c r="D8" s="193"/>
      <c r="E8" s="194"/>
      <c r="F8" s="195"/>
      <c r="G8" s="196"/>
      <c r="H8" s="194"/>
    </row>
    <row r="9" spans="1:13" s="18" customFormat="1" ht="42" customHeight="1" x14ac:dyDescent="0.15">
      <c r="A9" s="304"/>
      <c r="B9" s="302" t="s">
        <v>167</v>
      </c>
      <c r="C9" s="303"/>
      <c r="D9" s="193"/>
      <c r="E9" s="64"/>
      <c r="F9" s="64"/>
      <c r="G9" s="65"/>
      <c r="H9" s="66"/>
    </row>
    <row r="10" spans="1:13" ht="51.4" customHeight="1" x14ac:dyDescent="0.15">
      <c r="A10" s="304"/>
      <c r="B10" s="302" t="s">
        <v>180</v>
      </c>
      <c r="C10" s="303"/>
      <c r="D10" s="193"/>
      <c r="E10" s="64"/>
      <c r="F10" s="64"/>
      <c r="G10" s="65"/>
      <c r="H10" s="66"/>
    </row>
    <row r="11" spans="1:13" ht="51.4" customHeight="1" x14ac:dyDescent="0.15">
      <c r="A11" s="304"/>
      <c r="B11" s="302" t="s">
        <v>202</v>
      </c>
      <c r="C11" s="303"/>
      <c r="D11" s="193"/>
      <c r="E11" s="64"/>
      <c r="F11" s="64"/>
      <c r="G11" s="65"/>
      <c r="H11" s="66"/>
    </row>
    <row r="12" spans="1:13" s="16" customFormat="1" ht="19.5" customHeight="1" x14ac:dyDescent="0.15">
      <c r="A12" s="14" t="s">
        <v>143</v>
      </c>
      <c r="B12" s="14"/>
      <c r="C12" s="14"/>
      <c r="D12" s="14"/>
      <c r="E12" s="14"/>
      <c r="F12" s="14"/>
      <c r="G12" s="14"/>
      <c r="H12" s="14"/>
    </row>
    <row r="13" spans="1:13" s="16" customFormat="1" ht="19.5" customHeight="1" x14ac:dyDescent="0.15">
      <c r="A13" s="14" t="s">
        <v>213</v>
      </c>
      <c r="B13" s="14"/>
      <c r="C13" s="14"/>
      <c r="D13" s="14"/>
      <c r="E13" s="14"/>
      <c r="F13" s="14"/>
      <c r="G13" s="14"/>
      <c r="H13" s="14"/>
    </row>
    <row r="14" spans="1:13" s="16" customFormat="1" ht="19.5" customHeight="1" x14ac:dyDescent="0.15">
      <c r="A14" s="57" t="s">
        <v>215</v>
      </c>
      <c r="B14" s="14"/>
      <c r="C14" s="14"/>
      <c r="D14" s="14"/>
      <c r="E14" s="14"/>
      <c r="F14" s="14"/>
      <c r="G14" s="14"/>
      <c r="H14" s="14"/>
    </row>
    <row r="15" spans="1:13" s="16" customFormat="1" ht="19.5" customHeight="1" x14ac:dyDescent="0.15">
      <c r="A15" s="57"/>
      <c r="B15" s="14"/>
      <c r="C15" s="14"/>
      <c r="D15" s="14"/>
      <c r="E15" s="14"/>
      <c r="F15" s="14"/>
      <c r="G15" s="14"/>
      <c r="H15" s="14"/>
    </row>
    <row r="16" spans="1:13" s="16" customFormat="1" ht="19.5" customHeight="1" x14ac:dyDescent="0.15">
      <c r="A16" s="14" t="s">
        <v>130</v>
      </c>
      <c r="B16" s="14"/>
      <c r="C16" s="14"/>
      <c r="D16" s="14"/>
      <c r="E16" s="14"/>
      <c r="F16" s="14"/>
      <c r="G16" s="14"/>
      <c r="H16" s="14"/>
    </row>
    <row r="17" spans="1:8" s="16" customFormat="1" ht="40.5" customHeight="1" x14ac:dyDescent="0.15">
      <c r="A17" s="56"/>
      <c r="B17" s="56"/>
      <c r="D17" s="56"/>
      <c r="E17" s="56"/>
      <c r="F17" s="58" t="s">
        <v>140</v>
      </c>
      <c r="G17" s="306" t="s">
        <v>214</v>
      </c>
      <c r="H17" s="306"/>
    </row>
    <row r="18" spans="1:8" s="16" customFormat="1" ht="40.5" customHeight="1" x14ac:dyDescent="0.15">
      <c r="A18" s="307" t="s">
        <v>144</v>
      </c>
      <c r="B18" s="307"/>
      <c r="C18" s="307" t="s">
        <v>44</v>
      </c>
      <c r="D18" s="307"/>
      <c r="E18" s="307"/>
      <c r="F18" s="307"/>
      <c r="G18" s="307" t="s">
        <v>45</v>
      </c>
      <c r="H18" s="307"/>
    </row>
    <row r="19" spans="1:8" s="16" customFormat="1" ht="40.5" customHeight="1" x14ac:dyDescent="0.15">
      <c r="A19" s="305"/>
      <c r="B19" s="305"/>
      <c r="C19" s="305"/>
      <c r="D19" s="305"/>
      <c r="E19" s="305"/>
      <c r="F19" s="305"/>
      <c r="G19" s="305"/>
      <c r="H19" s="305"/>
    </row>
    <row r="20" spans="1:8" s="16" customFormat="1" ht="40.5" customHeight="1" x14ac:dyDescent="0.15">
      <c r="A20" s="305"/>
      <c r="B20" s="305"/>
      <c r="C20" s="305"/>
      <c r="D20" s="305"/>
      <c r="E20" s="305"/>
      <c r="F20" s="305"/>
      <c r="G20" s="305"/>
      <c r="H20" s="305"/>
    </row>
    <row r="21" spans="1:8" s="16" customFormat="1" ht="40.5" customHeight="1" x14ac:dyDescent="0.15">
      <c r="A21" s="305"/>
      <c r="B21" s="305"/>
      <c r="C21" s="305"/>
      <c r="D21" s="305"/>
      <c r="E21" s="305"/>
      <c r="F21" s="305"/>
      <c r="G21" s="305"/>
      <c r="H21" s="305"/>
    </row>
    <row r="22" spans="1:8" s="16" customFormat="1" x14ac:dyDescent="0.15">
      <c r="A22" s="17"/>
    </row>
    <row r="23" spans="1:8" s="16" customFormat="1" x14ac:dyDescent="0.15"/>
    <row r="24" spans="1:8" s="16" customFormat="1" x14ac:dyDescent="0.15"/>
    <row r="25" spans="1:8" s="16" customFormat="1" x14ac:dyDescent="0.15"/>
    <row r="26" spans="1:8" s="16" customFormat="1" x14ac:dyDescent="0.15"/>
    <row r="27" spans="1:8" s="16" customFormat="1" x14ac:dyDescent="0.15"/>
    <row r="28" spans="1:8" s="16" customFormat="1" x14ac:dyDescent="0.15"/>
    <row r="29" spans="1:8" s="16" customFormat="1" x14ac:dyDescent="0.15"/>
    <row r="30" spans="1:8" s="16" customFormat="1" x14ac:dyDescent="0.15"/>
    <row r="31" spans="1:8" s="16" customFormat="1" x14ac:dyDescent="0.15"/>
    <row r="32" spans="1:8" s="16" customFormat="1" x14ac:dyDescent="0.15"/>
  </sheetData>
  <mergeCells count="20">
    <mergeCell ref="B6:H6"/>
    <mergeCell ref="B5:D5"/>
    <mergeCell ref="G1:H1"/>
    <mergeCell ref="B10:C10"/>
    <mergeCell ref="B4:G4"/>
    <mergeCell ref="B9:C9"/>
    <mergeCell ref="B2:F2"/>
    <mergeCell ref="E5:G5"/>
    <mergeCell ref="B8:C8"/>
    <mergeCell ref="B3:G3"/>
    <mergeCell ref="B11:C11"/>
    <mergeCell ref="A7:A11"/>
    <mergeCell ref="C19:F21"/>
    <mergeCell ref="G19:H21"/>
    <mergeCell ref="G17:H17"/>
    <mergeCell ref="A19:B21"/>
    <mergeCell ref="A18:B18"/>
    <mergeCell ref="C18:F18"/>
    <mergeCell ref="G18:H18"/>
    <mergeCell ref="B7:C7"/>
  </mergeCells>
  <phoneticPr fontId="3"/>
  <dataValidations count="1">
    <dataValidation type="list" allowBlank="1" showInputMessage="1" showErrorMessage="1" sqref="D8:D11" xr:uid="{00000000-0002-0000-0200-000000000000}">
      <formula1>"○"</formula1>
    </dataValidation>
  </dataValidations>
  <pageMargins left="0.98425196850393704" right="0.39370078740157483" top="0.59055118110236227" bottom="0.59055118110236227" header="0" footer="0"/>
  <pageSetup paperSize="9" scale="9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43"/>
    <pageSetUpPr fitToPage="1"/>
  </sheetPr>
  <dimension ref="A1:M30"/>
  <sheetViews>
    <sheetView showGridLines="0" view="pageBreakPreview" topLeftCell="A42" zoomScale="90" zoomScaleNormal="100" zoomScaleSheetLayoutView="90" workbookViewId="0">
      <selection activeCell="P6" sqref="P6"/>
    </sheetView>
  </sheetViews>
  <sheetFormatPr defaultRowHeight="13.5" x14ac:dyDescent="0.15"/>
  <cols>
    <col min="1" max="1" width="3.75" style="68" customWidth="1"/>
    <col min="2" max="2" width="4.375" style="68" customWidth="1"/>
    <col min="3" max="3" width="12.375" style="68" bestFit="1" customWidth="1"/>
    <col min="4" max="12" width="8.625" style="68" customWidth="1"/>
    <col min="13" max="16384" width="9" style="68"/>
  </cols>
  <sheetData>
    <row r="1" spans="1:13" ht="27.95" customHeight="1" x14ac:dyDescent="0.15">
      <c r="A1" s="339" t="s">
        <v>191</v>
      </c>
      <c r="B1" s="339"/>
      <c r="C1" s="339"/>
      <c r="D1" s="339"/>
      <c r="E1" s="339"/>
      <c r="F1" s="339"/>
      <c r="G1" s="339"/>
      <c r="H1" s="339"/>
      <c r="I1" s="339"/>
      <c r="J1" s="339"/>
      <c r="K1" s="339"/>
      <c r="L1" s="339"/>
    </row>
    <row r="2" spans="1:13" ht="27.4" customHeight="1" x14ac:dyDescent="0.15">
      <c r="A2" s="69"/>
      <c r="B2" s="316" t="s">
        <v>35</v>
      </c>
      <c r="C2" s="316"/>
      <c r="D2" s="317"/>
      <c r="E2" s="317"/>
      <c r="F2" s="317"/>
      <c r="G2" s="317"/>
      <c r="H2" s="317"/>
      <c r="I2" s="200"/>
      <c r="J2" s="335" t="s">
        <v>204</v>
      </c>
      <c r="K2" s="335"/>
      <c r="L2" s="335"/>
      <c r="M2" s="199"/>
    </row>
    <row r="3" spans="1:13" ht="13.5" customHeight="1" x14ac:dyDescent="0.15">
      <c r="A3" s="69"/>
      <c r="B3" s="70"/>
      <c r="C3" s="70"/>
      <c r="D3" s="69"/>
      <c r="E3" s="69"/>
      <c r="F3" s="188"/>
      <c r="G3" s="69"/>
      <c r="H3" s="69"/>
      <c r="I3" s="197"/>
      <c r="J3" s="69"/>
      <c r="K3" s="69"/>
      <c r="L3" s="69"/>
    </row>
    <row r="4" spans="1:13" ht="13.5" customHeight="1" x14ac:dyDescent="0.15">
      <c r="A4" s="321" t="s">
        <v>137</v>
      </c>
      <c r="B4" s="321"/>
      <c r="C4" s="321"/>
      <c r="D4" s="321"/>
      <c r="E4" s="322"/>
      <c r="F4" s="322"/>
      <c r="G4" s="322"/>
      <c r="H4" s="322"/>
      <c r="I4" s="322"/>
      <c r="J4" s="322"/>
      <c r="K4" s="326"/>
      <c r="L4" s="327"/>
    </row>
    <row r="5" spans="1:13" ht="27.4" customHeight="1" x14ac:dyDescent="0.15">
      <c r="A5" s="342"/>
      <c r="B5" s="343"/>
      <c r="C5" s="344"/>
      <c r="D5" s="333" t="s">
        <v>29</v>
      </c>
      <c r="E5" s="328" t="s">
        <v>131</v>
      </c>
      <c r="F5" s="329"/>
      <c r="G5" s="329"/>
      <c r="H5" s="329"/>
      <c r="I5" s="329"/>
      <c r="J5" s="329"/>
      <c r="K5" s="329"/>
      <c r="L5" s="330"/>
    </row>
    <row r="6" spans="1:13" ht="27.4" customHeight="1" x14ac:dyDescent="0.15">
      <c r="A6" s="345"/>
      <c r="B6" s="346"/>
      <c r="C6" s="347"/>
      <c r="D6" s="334"/>
      <c r="E6" s="331" t="s">
        <v>170</v>
      </c>
      <c r="F6" s="331" t="s">
        <v>175</v>
      </c>
      <c r="G6" s="333" t="s">
        <v>171</v>
      </c>
      <c r="H6" s="323" t="s">
        <v>147</v>
      </c>
      <c r="I6" s="324"/>
      <c r="J6" s="324"/>
      <c r="K6" s="325"/>
      <c r="L6" s="352" t="s">
        <v>28</v>
      </c>
    </row>
    <row r="7" spans="1:13" ht="153.4" customHeight="1" x14ac:dyDescent="0.15">
      <c r="A7" s="345"/>
      <c r="B7" s="346"/>
      <c r="C7" s="347"/>
      <c r="D7" s="334"/>
      <c r="E7" s="332"/>
      <c r="F7" s="332"/>
      <c r="G7" s="334"/>
      <c r="H7" s="355" t="s">
        <v>174</v>
      </c>
      <c r="I7" s="355" t="s">
        <v>185</v>
      </c>
      <c r="J7" s="190" t="s">
        <v>173</v>
      </c>
      <c r="K7" s="357" t="s">
        <v>30</v>
      </c>
      <c r="L7" s="353"/>
    </row>
    <row r="8" spans="1:13" ht="26.25" customHeight="1" x14ac:dyDescent="0.15">
      <c r="A8" s="348"/>
      <c r="B8" s="349"/>
      <c r="C8" s="350"/>
      <c r="D8" s="340"/>
      <c r="E8" s="351"/>
      <c r="F8" s="187" t="s">
        <v>176</v>
      </c>
      <c r="G8" s="192" t="s">
        <v>176</v>
      </c>
      <c r="H8" s="356"/>
      <c r="I8" s="356"/>
      <c r="J8" s="191" t="s">
        <v>172</v>
      </c>
      <c r="K8" s="358"/>
      <c r="L8" s="354"/>
    </row>
    <row r="9" spans="1:13" ht="27.4" customHeight="1" x14ac:dyDescent="0.15">
      <c r="A9" s="336" t="s">
        <v>51</v>
      </c>
      <c r="B9" s="328" t="s">
        <v>57</v>
      </c>
      <c r="C9" s="330"/>
      <c r="D9" s="97"/>
      <c r="E9" s="97"/>
      <c r="F9" s="97"/>
      <c r="G9" s="98"/>
      <c r="H9" s="99"/>
      <c r="I9" s="100"/>
      <c r="J9" s="100"/>
      <c r="K9" s="88">
        <f t="shared" ref="K9:K17" si="0">SUM(H9:J9)</f>
        <v>0</v>
      </c>
      <c r="L9" s="87">
        <f t="shared" ref="L9:L16" si="1">SUM(E9:G9,K9)</f>
        <v>0</v>
      </c>
    </row>
    <row r="10" spans="1:13" ht="27.4" customHeight="1" x14ac:dyDescent="0.15">
      <c r="A10" s="336"/>
      <c r="B10" s="333" t="s">
        <v>58</v>
      </c>
      <c r="C10" s="71" t="s">
        <v>46</v>
      </c>
      <c r="D10" s="97"/>
      <c r="E10" s="97"/>
      <c r="F10" s="97"/>
      <c r="G10" s="98"/>
      <c r="H10" s="99"/>
      <c r="I10" s="100"/>
      <c r="J10" s="100"/>
      <c r="K10" s="88">
        <f t="shared" si="0"/>
        <v>0</v>
      </c>
      <c r="L10" s="87">
        <f t="shared" si="1"/>
        <v>0</v>
      </c>
    </row>
    <row r="11" spans="1:13" ht="27.4" customHeight="1" x14ac:dyDescent="0.15">
      <c r="A11" s="336"/>
      <c r="B11" s="340"/>
      <c r="C11" s="71" t="s">
        <v>47</v>
      </c>
      <c r="D11" s="97"/>
      <c r="E11" s="97"/>
      <c r="F11" s="97"/>
      <c r="G11" s="98"/>
      <c r="H11" s="99"/>
      <c r="I11" s="100"/>
      <c r="J11" s="100"/>
      <c r="K11" s="88">
        <f t="shared" si="0"/>
        <v>0</v>
      </c>
      <c r="L11" s="87">
        <f t="shared" si="1"/>
        <v>0</v>
      </c>
    </row>
    <row r="12" spans="1:13" ht="27.4" customHeight="1" x14ac:dyDescent="0.15">
      <c r="A12" s="333" t="s">
        <v>52</v>
      </c>
      <c r="B12" s="328" t="s">
        <v>57</v>
      </c>
      <c r="C12" s="330"/>
      <c r="D12" s="89">
        <f>D9+D10-D11</f>
        <v>0</v>
      </c>
      <c r="E12" s="89">
        <f t="shared" ref="E12:J12" si="2">E9+E10-E11</f>
        <v>0</v>
      </c>
      <c r="F12" s="89">
        <f t="shared" si="2"/>
        <v>0</v>
      </c>
      <c r="G12" s="89">
        <f t="shared" si="2"/>
        <v>0</v>
      </c>
      <c r="H12" s="90">
        <f t="shared" si="2"/>
        <v>0</v>
      </c>
      <c r="I12" s="91">
        <f t="shared" ref="I12" si="3">I9+I10-I11</f>
        <v>0</v>
      </c>
      <c r="J12" s="91">
        <f t="shared" si="2"/>
        <v>0</v>
      </c>
      <c r="K12" s="88">
        <f t="shared" si="0"/>
        <v>0</v>
      </c>
      <c r="L12" s="87">
        <f t="shared" si="1"/>
        <v>0</v>
      </c>
    </row>
    <row r="13" spans="1:13" ht="27.4" customHeight="1" x14ac:dyDescent="0.15">
      <c r="A13" s="334"/>
      <c r="B13" s="320" t="s">
        <v>59</v>
      </c>
      <c r="C13" s="320"/>
      <c r="D13" s="97"/>
      <c r="E13" s="97"/>
      <c r="F13" s="97"/>
      <c r="G13" s="98"/>
      <c r="H13" s="99"/>
      <c r="I13" s="100"/>
      <c r="J13" s="100"/>
      <c r="K13" s="88">
        <f t="shared" si="0"/>
        <v>0</v>
      </c>
      <c r="L13" s="87">
        <f t="shared" si="1"/>
        <v>0</v>
      </c>
    </row>
    <row r="14" spans="1:13" ht="27.4" customHeight="1" x14ac:dyDescent="0.15">
      <c r="A14" s="334"/>
      <c r="B14" s="320" t="s">
        <v>60</v>
      </c>
      <c r="C14" s="320"/>
      <c r="D14" s="97"/>
      <c r="E14" s="97"/>
      <c r="F14" s="97"/>
      <c r="G14" s="98"/>
      <c r="H14" s="99"/>
      <c r="I14" s="100"/>
      <c r="J14" s="100"/>
      <c r="K14" s="88">
        <f t="shared" si="0"/>
        <v>0</v>
      </c>
      <c r="L14" s="87">
        <f t="shared" si="1"/>
        <v>0</v>
      </c>
    </row>
    <row r="15" spans="1:13" ht="27.4" customHeight="1" x14ac:dyDescent="0.15">
      <c r="A15" s="334"/>
      <c r="B15" s="337" t="s">
        <v>132</v>
      </c>
      <c r="C15" s="338"/>
      <c r="D15" s="92">
        <f t="shared" ref="D15:J15" si="4">D12+D13-D14</f>
        <v>0</v>
      </c>
      <c r="E15" s="92">
        <f t="shared" si="4"/>
        <v>0</v>
      </c>
      <c r="F15" s="92">
        <f t="shared" si="4"/>
        <v>0</v>
      </c>
      <c r="G15" s="92">
        <f t="shared" si="4"/>
        <v>0</v>
      </c>
      <c r="H15" s="94">
        <f t="shared" si="4"/>
        <v>0</v>
      </c>
      <c r="I15" s="95">
        <f t="shared" ref="I15" si="5">I12+I13-I14</f>
        <v>0</v>
      </c>
      <c r="J15" s="95">
        <f t="shared" si="4"/>
        <v>0</v>
      </c>
      <c r="K15" s="96">
        <f t="shared" si="0"/>
        <v>0</v>
      </c>
      <c r="L15" s="93">
        <f t="shared" si="1"/>
        <v>0</v>
      </c>
    </row>
    <row r="16" spans="1:13" ht="31.5" customHeight="1" x14ac:dyDescent="0.15">
      <c r="A16" s="334"/>
      <c r="B16" s="318" t="s">
        <v>129</v>
      </c>
      <c r="C16" s="319"/>
      <c r="D16" s="101"/>
      <c r="E16" s="102"/>
      <c r="F16" s="101"/>
      <c r="G16" s="103"/>
      <c r="H16" s="104"/>
      <c r="I16" s="105"/>
      <c r="J16" s="105"/>
      <c r="K16" s="83">
        <f t="shared" si="0"/>
        <v>0</v>
      </c>
      <c r="L16" s="82">
        <f t="shared" si="1"/>
        <v>0</v>
      </c>
      <c r="M16" s="68" t="s">
        <v>34</v>
      </c>
    </row>
    <row r="17" spans="1:12" ht="38.25" customHeight="1" x14ac:dyDescent="0.15">
      <c r="A17" s="334"/>
      <c r="B17" s="72"/>
      <c r="C17" s="73" t="s">
        <v>134</v>
      </c>
      <c r="D17" s="84"/>
      <c r="E17" s="84"/>
      <c r="F17" s="84"/>
      <c r="G17" s="84"/>
      <c r="H17" s="106"/>
      <c r="I17" s="107"/>
      <c r="J17" s="107"/>
      <c r="K17" s="85">
        <f t="shared" si="0"/>
        <v>0</v>
      </c>
      <c r="L17" s="86"/>
    </row>
    <row r="18" spans="1:12" ht="35.25" customHeight="1" x14ac:dyDescent="0.15">
      <c r="A18" s="340"/>
      <c r="B18" s="74"/>
      <c r="C18" s="73" t="s">
        <v>133</v>
      </c>
      <c r="D18" s="75"/>
      <c r="E18" s="75"/>
      <c r="F18" s="75"/>
      <c r="G18" s="77"/>
      <c r="H18" s="361">
        <f>H17+J17</f>
        <v>0</v>
      </c>
      <c r="I18" s="362"/>
      <c r="J18" s="362"/>
      <c r="K18" s="76"/>
      <c r="L18" s="77"/>
    </row>
    <row r="19" spans="1:12" ht="16.5" customHeight="1" x14ac:dyDescent="0.15">
      <c r="A19" s="78"/>
      <c r="B19" s="363" t="s">
        <v>177</v>
      </c>
      <c r="C19" s="363"/>
      <c r="D19" s="363"/>
      <c r="E19" s="363"/>
      <c r="F19" s="363"/>
      <c r="G19" s="363"/>
      <c r="H19" s="363"/>
      <c r="I19" s="363"/>
      <c r="J19" s="363"/>
      <c r="K19" s="363"/>
      <c r="L19" s="363"/>
    </row>
    <row r="20" spans="1:12" ht="13.5" customHeight="1" x14ac:dyDescent="0.15">
      <c r="A20" s="78"/>
      <c r="B20" s="363" t="s">
        <v>178</v>
      </c>
      <c r="C20" s="363"/>
      <c r="D20" s="363"/>
      <c r="E20" s="363"/>
      <c r="F20" s="363"/>
      <c r="G20" s="363"/>
      <c r="H20" s="363"/>
      <c r="I20" s="363"/>
      <c r="J20" s="363"/>
      <c r="K20" s="363"/>
      <c r="L20" s="363"/>
    </row>
    <row r="21" spans="1:12" ht="13.5" customHeight="1" x14ac:dyDescent="0.15">
      <c r="A21" s="78"/>
      <c r="B21" s="80"/>
      <c r="C21" s="79"/>
      <c r="D21" s="79"/>
      <c r="E21" s="79"/>
      <c r="F21" s="189"/>
      <c r="G21" s="81"/>
      <c r="H21" s="79"/>
      <c r="I21" s="198"/>
      <c r="J21" s="81"/>
      <c r="K21" s="81"/>
      <c r="L21" s="81"/>
    </row>
    <row r="22" spans="1:12" ht="13.5" customHeight="1" x14ac:dyDescent="0.15">
      <c r="A22" s="78"/>
      <c r="B22" s="80"/>
      <c r="C22" s="79"/>
      <c r="D22" s="79"/>
      <c r="E22" s="79"/>
      <c r="F22" s="189"/>
      <c r="G22" s="81"/>
      <c r="H22" s="79"/>
      <c r="I22" s="198"/>
      <c r="J22" s="81"/>
      <c r="K22" s="81"/>
      <c r="L22" s="81"/>
    </row>
    <row r="23" spans="1:12" ht="13.5" customHeight="1" x14ac:dyDescent="0.15">
      <c r="A23" s="360" t="s">
        <v>135</v>
      </c>
      <c r="B23" s="360"/>
      <c r="C23" s="360"/>
      <c r="D23" s="360"/>
      <c r="E23" s="360"/>
      <c r="F23" s="360"/>
      <c r="G23" s="360"/>
      <c r="H23" s="360"/>
      <c r="I23" s="360"/>
      <c r="J23" s="360"/>
      <c r="K23" s="360"/>
      <c r="L23" s="360"/>
    </row>
    <row r="24" spans="1:12" ht="13.5" customHeight="1" x14ac:dyDescent="0.15">
      <c r="A24" s="359" t="s">
        <v>216</v>
      </c>
      <c r="B24" s="359"/>
      <c r="C24" s="359"/>
      <c r="D24" s="359"/>
      <c r="E24" s="359"/>
      <c r="F24" s="359"/>
      <c r="G24" s="359"/>
      <c r="H24" s="359"/>
      <c r="I24" s="359"/>
      <c r="J24" s="359"/>
      <c r="K24" s="359"/>
      <c r="L24" s="359"/>
    </row>
    <row r="25" spans="1:12" ht="13.5" customHeight="1" x14ac:dyDescent="0.15">
      <c r="A25" s="359" t="s">
        <v>205</v>
      </c>
      <c r="B25" s="359"/>
      <c r="C25" s="359"/>
      <c r="D25" s="359"/>
      <c r="E25" s="359"/>
      <c r="F25" s="359"/>
      <c r="G25" s="359"/>
      <c r="H25" s="359"/>
      <c r="I25" s="359"/>
      <c r="J25" s="359"/>
      <c r="K25" s="359"/>
      <c r="L25" s="359"/>
    </row>
    <row r="26" spans="1:12" ht="13.5" customHeight="1" x14ac:dyDescent="0.15">
      <c r="A26" s="359" t="s">
        <v>136</v>
      </c>
      <c r="B26" s="359"/>
      <c r="C26" s="359"/>
      <c r="D26" s="359"/>
      <c r="E26" s="359"/>
      <c r="F26" s="359"/>
      <c r="G26" s="359"/>
      <c r="H26" s="359"/>
      <c r="I26" s="359"/>
      <c r="J26" s="359"/>
      <c r="K26" s="359"/>
      <c r="L26" s="359"/>
    </row>
    <row r="27" spans="1:12" ht="13.5" customHeight="1" x14ac:dyDescent="0.15">
      <c r="A27" s="359" t="s">
        <v>206</v>
      </c>
      <c r="B27" s="359"/>
      <c r="C27" s="359"/>
      <c r="D27" s="359"/>
      <c r="E27" s="359"/>
      <c r="F27" s="359"/>
      <c r="G27" s="359"/>
      <c r="H27" s="359"/>
      <c r="I27" s="359"/>
      <c r="J27" s="359"/>
      <c r="K27" s="359"/>
      <c r="L27" s="359"/>
    </row>
    <row r="28" spans="1:12" ht="13.5" customHeight="1" x14ac:dyDescent="0.15">
      <c r="A28" s="359" t="s">
        <v>163</v>
      </c>
      <c r="B28" s="359"/>
      <c r="C28" s="359"/>
      <c r="D28" s="359"/>
      <c r="E28" s="359"/>
      <c r="F28" s="359"/>
      <c r="G28" s="359"/>
      <c r="H28" s="359"/>
      <c r="I28" s="359"/>
      <c r="J28" s="359"/>
      <c r="K28" s="359"/>
      <c r="L28" s="359"/>
    </row>
    <row r="29" spans="1:12" ht="13.5" customHeight="1" x14ac:dyDescent="0.15">
      <c r="A29" s="341" t="s">
        <v>207</v>
      </c>
      <c r="B29" s="341"/>
      <c r="C29" s="341"/>
      <c r="D29" s="341"/>
      <c r="E29" s="341"/>
      <c r="F29" s="341"/>
      <c r="G29" s="341"/>
      <c r="H29" s="341"/>
      <c r="I29" s="341"/>
      <c r="J29" s="341"/>
      <c r="K29" s="341"/>
      <c r="L29" s="341"/>
    </row>
    <row r="30" spans="1:12" x14ac:dyDescent="0.15">
      <c r="C30" s="182" t="s">
        <v>164</v>
      </c>
    </row>
  </sheetData>
  <mergeCells count="36">
    <mergeCell ref="A28:L28"/>
    <mergeCell ref="B20:L20"/>
    <mergeCell ref="I7:I8"/>
    <mergeCell ref="B10:B11"/>
    <mergeCell ref="B12:C12"/>
    <mergeCell ref="A25:L25"/>
    <mergeCell ref="A1:L1"/>
    <mergeCell ref="A12:A18"/>
    <mergeCell ref="A29:L29"/>
    <mergeCell ref="A5:C8"/>
    <mergeCell ref="D5:D8"/>
    <mergeCell ref="E6:E8"/>
    <mergeCell ref="L6:L8"/>
    <mergeCell ref="H7:H8"/>
    <mergeCell ref="K7:K8"/>
    <mergeCell ref="A26:L26"/>
    <mergeCell ref="A23:L23"/>
    <mergeCell ref="A24:L24"/>
    <mergeCell ref="B13:C13"/>
    <mergeCell ref="H18:J18"/>
    <mergeCell ref="B19:L19"/>
    <mergeCell ref="A27:L27"/>
    <mergeCell ref="B2:C2"/>
    <mergeCell ref="D2:H2"/>
    <mergeCell ref="B16:C16"/>
    <mergeCell ref="B14:C14"/>
    <mergeCell ref="A4:J4"/>
    <mergeCell ref="H6:K6"/>
    <mergeCell ref="K4:L4"/>
    <mergeCell ref="E5:L5"/>
    <mergeCell ref="B9:C9"/>
    <mergeCell ref="F6:F7"/>
    <mergeCell ref="G6:G7"/>
    <mergeCell ref="J2:L2"/>
    <mergeCell ref="A9:A11"/>
    <mergeCell ref="B15:C15"/>
  </mergeCells>
  <phoneticPr fontId="3"/>
  <dataValidations count="1">
    <dataValidation type="list" allowBlank="1" showInputMessage="1" showErrorMessage="1" sqref="D2:H2" xr:uid="{00000000-0002-0000-0300-000000000000}">
      <formula1>"児童発達支援,放課後等デイサービス,保育所等訪問支援,居宅訪問型児童発達支援"</formula1>
    </dataValidation>
  </dataValidations>
  <pageMargins left="0.98425196850393704" right="0.39370078740157483" top="0.47244094488188981" bottom="0.47244094488188981" header="0" footer="0.23622047244094491"/>
  <pageSetup paperSize="9" scale="91"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indexed="43"/>
  </sheetPr>
  <dimension ref="A1:P78"/>
  <sheetViews>
    <sheetView showGridLines="0" showZeros="0" view="pageBreakPreview" topLeftCell="A25" zoomScale="90" zoomScaleNormal="100" zoomScaleSheetLayoutView="90" workbookViewId="0">
      <selection activeCell="B16" sqref="B16:B17"/>
    </sheetView>
  </sheetViews>
  <sheetFormatPr defaultRowHeight="13.5" x14ac:dyDescent="0.15"/>
  <cols>
    <col min="1" max="1" width="3.125" style="21" customWidth="1"/>
    <col min="2" max="2" width="14.875" customWidth="1"/>
    <col min="3" max="3" width="13" style="21" customWidth="1"/>
    <col min="4" max="4" width="14.875" style="21" customWidth="1"/>
    <col min="5" max="5" width="9.125" customWidth="1"/>
    <col min="6" max="6" width="14.875" style="21" customWidth="1"/>
    <col min="7" max="7" width="6" bestFit="1" customWidth="1"/>
    <col min="8" max="11" width="3.75" customWidth="1"/>
    <col min="12" max="12" width="17.375" customWidth="1"/>
  </cols>
  <sheetData>
    <row r="1" spans="1:16" s="68" customFormat="1" ht="27.95" customHeight="1" x14ac:dyDescent="0.15">
      <c r="A1" s="339" t="s">
        <v>192</v>
      </c>
      <c r="B1" s="339"/>
      <c r="C1" s="339"/>
      <c r="D1" s="339"/>
      <c r="E1" s="339"/>
      <c r="F1" s="339"/>
      <c r="G1" s="339"/>
      <c r="H1" s="339"/>
      <c r="I1" s="339"/>
      <c r="J1" s="339"/>
      <c r="K1" s="339"/>
      <c r="L1" s="339"/>
      <c r="M1" s="218"/>
      <c r="N1" s="218"/>
      <c r="O1" s="218"/>
      <c r="P1" s="218"/>
    </row>
    <row r="2" spans="1:16" s="8" customFormat="1" ht="13.5" customHeight="1" x14ac:dyDescent="0.15">
      <c r="A2" s="20"/>
      <c r="B2" s="20"/>
      <c r="C2" s="20"/>
      <c r="D2" s="183"/>
      <c r="E2" s="20"/>
      <c r="F2" s="22"/>
      <c r="G2" s="20"/>
      <c r="H2" s="183"/>
      <c r="I2" s="183"/>
      <c r="J2" s="183"/>
      <c r="K2" s="183"/>
      <c r="L2" s="183"/>
      <c r="M2" s="20"/>
      <c r="N2" s="20"/>
      <c r="O2" s="20"/>
      <c r="P2" s="20"/>
    </row>
    <row r="3" spans="1:16" s="2" customFormat="1" ht="27.4" customHeight="1" x14ac:dyDescent="0.15">
      <c r="A3" s="6"/>
      <c r="B3" s="395" t="s">
        <v>35</v>
      </c>
      <c r="C3" s="396"/>
      <c r="D3" s="409"/>
      <c r="E3" s="410"/>
      <c r="F3" s="411"/>
      <c r="G3" s="400" t="s">
        <v>204</v>
      </c>
      <c r="H3" s="401"/>
      <c r="I3" s="401"/>
      <c r="J3" s="401"/>
      <c r="K3" s="401"/>
      <c r="L3" s="401"/>
      <c r="M3" s="6"/>
      <c r="N3" s="6"/>
      <c r="O3" s="6"/>
      <c r="P3" s="6"/>
    </row>
    <row r="4" spans="1:16" s="2" customFormat="1" ht="13.5" customHeight="1" x14ac:dyDescent="0.15">
      <c r="A4" s="231"/>
      <c r="B4" s="394" t="s">
        <v>212</v>
      </c>
      <c r="C4" s="394"/>
      <c r="D4" s="394"/>
      <c r="E4" s="394"/>
      <c r="F4" s="394"/>
      <c r="G4" s="394"/>
      <c r="H4" s="394"/>
      <c r="I4" s="394"/>
      <c r="J4" s="394"/>
      <c r="K4" s="394"/>
      <c r="L4" s="394"/>
      <c r="M4" s="231"/>
      <c r="N4" s="231"/>
      <c r="O4" s="231"/>
      <c r="P4" s="231"/>
    </row>
    <row r="5" spans="1:16" s="2" customFormat="1" ht="13.5" customHeight="1" x14ac:dyDescent="0.15">
      <c r="A5" s="231"/>
      <c r="B5" s="394" t="s">
        <v>226</v>
      </c>
      <c r="C5" s="394"/>
      <c r="D5" s="394"/>
      <c r="E5" s="394"/>
      <c r="F5" s="394"/>
      <c r="G5" s="394"/>
      <c r="H5" s="394"/>
      <c r="I5" s="394"/>
      <c r="J5" s="394"/>
      <c r="K5" s="394"/>
      <c r="L5" s="394"/>
      <c r="M5" s="231"/>
      <c r="N5" s="231"/>
      <c r="O5" s="231"/>
      <c r="P5" s="231"/>
    </row>
    <row r="6" spans="1:16" s="2" customFormat="1" ht="13.5" customHeight="1" x14ac:dyDescent="0.15">
      <c r="A6" s="6"/>
      <c r="B6" s="394" t="s">
        <v>225</v>
      </c>
      <c r="C6" s="394"/>
      <c r="D6" s="394"/>
      <c r="E6" s="394"/>
      <c r="F6" s="394"/>
      <c r="G6" s="394"/>
      <c r="H6" s="394"/>
      <c r="I6" s="394"/>
      <c r="J6" s="394"/>
      <c r="K6" s="394"/>
      <c r="L6" s="394"/>
      <c r="M6" s="6"/>
      <c r="N6" s="6"/>
      <c r="O6" s="6"/>
      <c r="P6" s="6"/>
    </row>
    <row r="7" spans="1:16" ht="27.4" customHeight="1" x14ac:dyDescent="0.15">
      <c r="B7" s="151"/>
      <c r="C7" s="151"/>
      <c r="D7" s="151"/>
      <c r="E7" s="151"/>
      <c r="G7" s="399" t="s">
        <v>186</v>
      </c>
      <c r="H7" s="399"/>
      <c r="I7" s="399"/>
      <c r="J7" s="399"/>
      <c r="K7" s="399"/>
      <c r="L7" s="399"/>
      <c r="M7" s="26"/>
      <c r="N7" s="26"/>
      <c r="O7" s="26"/>
      <c r="P7" s="26"/>
    </row>
    <row r="8" spans="1:16" ht="13.5" customHeight="1" x14ac:dyDescent="0.15">
      <c r="B8" s="395" t="s">
        <v>36</v>
      </c>
      <c r="C8" s="397" t="s">
        <v>221</v>
      </c>
      <c r="D8" s="408" t="s">
        <v>218</v>
      </c>
      <c r="E8" s="405" t="s">
        <v>237</v>
      </c>
      <c r="F8" s="395" t="s">
        <v>155</v>
      </c>
      <c r="G8" s="402" t="s">
        <v>48</v>
      </c>
      <c r="H8" s="383" t="s">
        <v>37</v>
      </c>
      <c r="I8" s="384"/>
      <c r="J8" s="384"/>
      <c r="K8" s="384"/>
      <c r="L8" s="389" t="s">
        <v>217</v>
      </c>
    </row>
    <row r="9" spans="1:16" ht="13.5" customHeight="1" x14ac:dyDescent="0.15">
      <c r="B9" s="395"/>
      <c r="C9" s="398"/>
      <c r="D9" s="392"/>
      <c r="E9" s="406"/>
      <c r="F9" s="395"/>
      <c r="G9" s="403"/>
      <c r="H9" s="385"/>
      <c r="I9" s="386"/>
      <c r="J9" s="386"/>
      <c r="K9" s="386"/>
      <c r="L9" s="390"/>
    </row>
    <row r="10" spans="1:16" ht="13.5" customHeight="1" x14ac:dyDescent="0.15">
      <c r="B10" s="395"/>
      <c r="C10" s="392" t="s">
        <v>222</v>
      </c>
      <c r="D10" s="392"/>
      <c r="E10" s="406"/>
      <c r="F10" s="395"/>
      <c r="G10" s="403"/>
      <c r="H10" s="385"/>
      <c r="I10" s="386"/>
      <c r="J10" s="386"/>
      <c r="K10" s="386"/>
      <c r="L10" s="390"/>
    </row>
    <row r="11" spans="1:16" ht="18" customHeight="1" x14ac:dyDescent="0.15">
      <c r="B11" s="395"/>
      <c r="C11" s="393"/>
      <c r="D11" s="393"/>
      <c r="E11" s="407"/>
      <c r="F11" s="395"/>
      <c r="G11" s="404"/>
      <c r="H11" s="387"/>
      <c r="I11" s="388"/>
      <c r="J11" s="388"/>
      <c r="K11" s="388"/>
      <c r="L11" s="391"/>
    </row>
    <row r="12" spans="1:16" ht="27.4" customHeight="1" x14ac:dyDescent="0.15">
      <c r="A12" s="365">
        <v>1</v>
      </c>
      <c r="B12" s="364" t="s">
        <v>165</v>
      </c>
      <c r="C12" s="152" t="s">
        <v>223</v>
      </c>
      <c r="D12" s="233"/>
      <c r="E12" s="374"/>
      <c r="F12" s="380"/>
      <c r="G12" s="381"/>
      <c r="H12" s="366"/>
      <c r="I12" s="368" t="s">
        <v>219</v>
      </c>
      <c r="J12" s="368"/>
      <c r="K12" s="382" t="s">
        <v>220</v>
      </c>
      <c r="L12" s="364"/>
    </row>
    <row r="13" spans="1:16" ht="27.4" customHeight="1" x14ac:dyDescent="0.15">
      <c r="A13" s="365"/>
      <c r="B13" s="364"/>
      <c r="C13" s="153" t="s">
        <v>224</v>
      </c>
      <c r="D13" s="234"/>
      <c r="E13" s="375"/>
      <c r="F13" s="380"/>
      <c r="G13" s="381"/>
      <c r="H13" s="367"/>
      <c r="I13" s="369"/>
      <c r="J13" s="369"/>
      <c r="K13" s="382"/>
      <c r="L13" s="364"/>
    </row>
    <row r="14" spans="1:16" ht="27.4" customHeight="1" x14ac:dyDescent="0.15">
      <c r="A14" s="365">
        <v>2</v>
      </c>
      <c r="B14" s="364" t="s">
        <v>168</v>
      </c>
      <c r="C14" s="152" t="s">
        <v>223</v>
      </c>
      <c r="D14" s="233"/>
      <c r="E14" s="374"/>
      <c r="F14" s="380"/>
      <c r="G14" s="381"/>
      <c r="H14" s="366"/>
      <c r="I14" s="368" t="s">
        <v>219</v>
      </c>
      <c r="J14" s="368"/>
      <c r="K14" s="382" t="s">
        <v>220</v>
      </c>
      <c r="L14" s="364"/>
    </row>
    <row r="15" spans="1:16" ht="27.4" customHeight="1" x14ac:dyDescent="0.15">
      <c r="A15" s="365"/>
      <c r="B15" s="364"/>
      <c r="C15" s="153" t="s">
        <v>224</v>
      </c>
      <c r="D15" s="234"/>
      <c r="E15" s="375"/>
      <c r="F15" s="380"/>
      <c r="G15" s="381"/>
      <c r="H15" s="367"/>
      <c r="I15" s="369"/>
      <c r="J15" s="369"/>
      <c r="K15" s="382"/>
      <c r="L15" s="364"/>
    </row>
    <row r="16" spans="1:16" ht="27.4" customHeight="1" x14ac:dyDescent="0.15">
      <c r="A16" s="365">
        <v>3</v>
      </c>
      <c r="B16" s="364"/>
      <c r="C16" s="152"/>
      <c r="D16" s="233"/>
      <c r="E16" s="374"/>
      <c r="F16" s="380"/>
      <c r="G16" s="381"/>
      <c r="H16" s="366"/>
      <c r="I16" s="368" t="s">
        <v>219</v>
      </c>
      <c r="J16" s="368"/>
      <c r="K16" s="382" t="s">
        <v>220</v>
      </c>
      <c r="L16" s="364"/>
    </row>
    <row r="17" spans="1:12" ht="27.4" customHeight="1" x14ac:dyDescent="0.15">
      <c r="A17" s="365"/>
      <c r="B17" s="364"/>
      <c r="C17" s="153"/>
      <c r="D17" s="234"/>
      <c r="E17" s="375"/>
      <c r="F17" s="380"/>
      <c r="G17" s="381"/>
      <c r="H17" s="367"/>
      <c r="I17" s="369"/>
      <c r="J17" s="369"/>
      <c r="K17" s="382"/>
      <c r="L17" s="364"/>
    </row>
    <row r="18" spans="1:12" ht="27.4" customHeight="1" x14ac:dyDescent="0.15">
      <c r="A18" s="365">
        <v>4</v>
      </c>
      <c r="B18" s="364"/>
      <c r="C18" s="152"/>
      <c r="D18" s="233"/>
      <c r="E18" s="374"/>
      <c r="F18" s="380"/>
      <c r="G18" s="381"/>
      <c r="H18" s="366"/>
      <c r="I18" s="368" t="s">
        <v>219</v>
      </c>
      <c r="J18" s="368"/>
      <c r="K18" s="382" t="s">
        <v>220</v>
      </c>
      <c r="L18" s="364"/>
    </row>
    <row r="19" spans="1:12" ht="27.4" customHeight="1" x14ac:dyDescent="0.15">
      <c r="A19" s="365"/>
      <c r="B19" s="364"/>
      <c r="C19" s="153"/>
      <c r="D19" s="234"/>
      <c r="E19" s="375"/>
      <c r="F19" s="380"/>
      <c r="G19" s="381"/>
      <c r="H19" s="367"/>
      <c r="I19" s="369"/>
      <c r="J19" s="369"/>
      <c r="K19" s="382"/>
      <c r="L19" s="364"/>
    </row>
    <row r="20" spans="1:12" ht="27.4" customHeight="1" x14ac:dyDescent="0.15">
      <c r="A20" s="365">
        <v>5</v>
      </c>
      <c r="B20" s="364"/>
      <c r="C20" s="152"/>
      <c r="D20" s="233"/>
      <c r="E20" s="374"/>
      <c r="F20" s="380"/>
      <c r="G20" s="381"/>
      <c r="H20" s="366"/>
      <c r="I20" s="368" t="s">
        <v>219</v>
      </c>
      <c r="J20" s="368"/>
      <c r="K20" s="382" t="s">
        <v>220</v>
      </c>
      <c r="L20" s="364"/>
    </row>
    <row r="21" spans="1:12" ht="27.4" customHeight="1" x14ac:dyDescent="0.15">
      <c r="A21" s="365"/>
      <c r="B21" s="364"/>
      <c r="C21" s="153"/>
      <c r="D21" s="234"/>
      <c r="E21" s="375"/>
      <c r="F21" s="380"/>
      <c r="G21" s="381"/>
      <c r="H21" s="367"/>
      <c r="I21" s="369"/>
      <c r="J21" s="369"/>
      <c r="K21" s="382"/>
      <c r="L21" s="364"/>
    </row>
    <row r="22" spans="1:12" ht="27.4" customHeight="1" x14ac:dyDescent="0.15">
      <c r="A22" s="365">
        <v>6</v>
      </c>
      <c r="B22" s="364"/>
      <c r="C22" s="152"/>
      <c r="D22" s="233"/>
      <c r="E22" s="374"/>
      <c r="F22" s="380"/>
      <c r="G22" s="381"/>
      <c r="H22" s="366"/>
      <c r="I22" s="368" t="s">
        <v>219</v>
      </c>
      <c r="J22" s="368"/>
      <c r="K22" s="382" t="s">
        <v>220</v>
      </c>
      <c r="L22" s="364"/>
    </row>
    <row r="23" spans="1:12" ht="27.4" customHeight="1" x14ac:dyDescent="0.15">
      <c r="A23" s="365"/>
      <c r="B23" s="364"/>
      <c r="C23" s="153"/>
      <c r="D23" s="234"/>
      <c r="E23" s="375"/>
      <c r="F23" s="380"/>
      <c r="G23" s="381"/>
      <c r="H23" s="367"/>
      <c r="I23" s="369"/>
      <c r="J23" s="369"/>
      <c r="K23" s="382"/>
      <c r="L23" s="364"/>
    </row>
    <row r="24" spans="1:12" ht="27.4" customHeight="1" x14ac:dyDescent="0.15">
      <c r="A24" s="365">
        <v>7</v>
      </c>
      <c r="B24" s="364"/>
      <c r="C24" s="152"/>
      <c r="D24" s="233"/>
      <c r="E24" s="374"/>
      <c r="F24" s="380"/>
      <c r="G24" s="381"/>
      <c r="H24" s="366"/>
      <c r="I24" s="368" t="s">
        <v>219</v>
      </c>
      <c r="J24" s="368"/>
      <c r="K24" s="382" t="s">
        <v>220</v>
      </c>
      <c r="L24" s="364"/>
    </row>
    <row r="25" spans="1:12" ht="27.4" customHeight="1" x14ac:dyDescent="0.15">
      <c r="A25" s="365"/>
      <c r="B25" s="364"/>
      <c r="C25" s="153"/>
      <c r="D25" s="234"/>
      <c r="E25" s="375"/>
      <c r="F25" s="380"/>
      <c r="G25" s="381"/>
      <c r="H25" s="367"/>
      <c r="I25" s="369"/>
      <c r="J25" s="369"/>
      <c r="K25" s="382"/>
      <c r="L25" s="364"/>
    </row>
    <row r="26" spans="1:12" ht="27.4" customHeight="1" x14ac:dyDescent="0.15">
      <c r="A26" s="365">
        <v>8</v>
      </c>
      <c r="B26" s="364"/>
      <c r="C26" s="152"/>
      <c r="D26" s="233"/>
      <c r="E26" s="374"/>
      <c r="F26" s="380"/>
      <c r="G26" s="381"/>
      <c r="H26" s="366"/>
      <c r="I26" s="368" t="s">
        <v>219</v>
      </c>
      <c r="J26" s="368"/>
      <c r="K26" s="382" t="s">
        <v>220</v>
      </c>
      <c r="L26" s="364"/>
    </row>
    <row r="27" spans="1:12" ht="27.4" customHeight="1" x14ac:dyDescent="0.15">
      <c r="A27" s="365"/>
      <c r="B27" s="364"/>
      <c r="C27" s="153"/>
      <c r="D27" s="234"/>
      <c r="E27" s="375"/>
      <c r="F27" s="380"/>
      <c r="G27" s="381"/>
      <c r="H27" s="367"/>
      <c r="I27" s="369"/>
      <c r="J27" s="369"/>
      <c r="K27" s="382"/>
      <c r="L27" s="364"/>
    </row>
    <row r="28" spans="1:12" ht="27.4" customHeight="1" x14ac:dyDescent="0.15">
      <c r="A28" s="365">
        <v>9</v>
      </c>
      <c r="B28" s="364"/>
      <c r="C28" s="152"/>
      <c r="D28" s="233"/>
      <c r="E28" s="374"/>
      <c r="F28" s="380"/>
      <c r="G28" s="381"/>
      <c r="H28" s="366"/>
      <c r="I28" s="368" t="s">
        <v>219</v>
      </c>
      <c r="J28" s="368"/>
      <c r="K28" s="382" t="s">
        <v>220</v>
      </c>
      <c r="L28" s="364"/>
    </row>
    <row r="29" spans="1:12" ht="27.4" customHeight="1" x14ac:dyDescent="0.15">
      <c r="A29" s="365"/>
      <c r="B29" s="364"/>
      <c r="C29" s="153"/>
      <c r="D29" s="234"/>
      <c r="E29" s="375"/>
      <c r="F29" s="380"/>
      <c r="G29" s="381"/>
      <c r="H29" s="367"/>
      <c r="I29" s="369"/>
      <c r="J29" s="369"/>
      <c r="K29" s="382"/>
      <c r="L29" s="364"/>
    </row>
    <row r="30" spans="1:12" ht="27.4" customHeight="1" x14ac:dyDescent="0.15">
      <c r="A30" s="365">
        <v>10</v>
      </c>
      <c r="B30" s="364"/>
      <c r="C30" s="152"/>
      <c r="D30" s="233"/>
      <c r="E30" s="374"/>
      <c r="F30" s="380"/>
      <c r="G30" s="381"/>
      <c r="H30" s="366"/>
      <c r="I30" s="368" t="s">
        <v>219</v>
      </c>
      <c r="J30" s="368"/>
      <c r="K30" s="382" t="s">
        <v>220</v>
      </c>
      <c r="L30" s="364"/>
    </row>
    <row r="31" spans="1:12" ht="27.4" customHeight="1" x14ac:dyDescent="0.15">
      <c r="A31" s="365"/>
      <c r="B31" s="364"/>
      <c r="C31" s="153"/>
      <c r="D31" s="234"/>
      <c r="E31" s="375"/>
      <c r="F31" s="380"/>
      <c r="G31" s="381"/>
      <c r="H31" s="367"/>
      <c r="I31" s="369"/>
      <c r="J31" s="369"/>
      <c r="K31" s="382"/>
      <c r="L31" s="364"/>
    </row>
    <row r="32" spans="1:12" ht="27.4" customHeight="1" x14ac:dyDescent="0.15">
      <c r="A32" s="365">
        <v>11</v>
      </c>
      <c r="B32" s="364"/>
      <c r="C32" s="152"/>
      <c r="D32" s="233"/>
      <c r="E32" s="374"/>
      <c r="F32" s="380"/>
      <c r="G32" s="381"/>
      <c r="H32" s="366"/>
      <c r="I32" s="368" t="s">
        <v>219</v>
      </c>
      <c r="J32" s="368"/>
      <c r="K32" s="382" t="s">
        <v>220</v>
      </c>
      <c r="L32" s="364"/>
    </row>
    <row r="33" spans="1:16" ht="27.4" customHeight="1" x14ac:dyDescent="0.15">
      <c r="A33" s="365"/>
      <c r="B33" s="364"/>
      <c r="C33" s="153"/>
      <c r="D33" s="234"/>
      <c r="E33" s="375"/>
      <c r="F33" s="380"/>
      <c r="G33" s="381"/>
      <c r="H33" s="367"/>
      <c r="I33" s="369"/>
      <c r="J33" s="369"/>
      <c r="K33" s="382"/>
      <c r="L33" s="364"/>
    </row>
    <row r="34" spans="1:16" ht="27.4" customHeight="1" x14ac:dyDescent="0.15">
      <c r="A34" s="365">
        <v>12</v>
      </c>
      <c r="B34" s="364"/>
      <c r="C34" s="152"/>
      <c r="D34" s="233"/>
      <c r="E34" s="374"/>
      <c r="F34" s="380"/>
      <c r="G34" s="381"/>
      <c r="H34" s="366"/>
      <c r="I34" s="368" t="s">
        <v>219</v>
      </c>
      <c r="J34" s="368"/>
      <c r="K34" s="382" t="s">
        <v>220</v>
      </c>
      <c r="L34" s="364"/>
    </row>
    <row r="35" spans="1:16" ht="27.4" customHeight="1" x14ac:dyDescent="0.15">
      <c r="A35" s="365"/>
      <c r="B35" s="364"/>
      <c r="C35" s="153"/>
      <c r="D35" s="234"/>
      <c r="E35" s="375"/>
      <c r="F35" s="380"/>
      <c r="G35" s="381"/>
      <c r="H35" s="367"/>
      <c r="I35" s="369"/>
      <c r="J35" s="369"/>
      <c r="K35" s="382"/>
      <c r="L35" s="364"/>
    </row>
    <row r="36" spans="1:16" ht="27.4" customHeight="1" x14ac:dyDescent="0.15">
      <c r="A36" s="365">
        <v>13</v>
      </c>
      <c r="B36" s="364"/>
      <c r="C36" s="152"/>
      <c r="D36" s="233"/>
      <c r="E36" s="374"/>
      <c r="F36" s="380"/>
      <c r="G36" s="381"/>
      <c r="H36" s="366"/>
      <c r="I36" s="368" t="s">
        <v>219</v>
      </c>
      <c r="J36" s="368"/>
      <c r="K36" s="382" t="s">
        <v>220</v>
      </c>
      <c r="L36" s="364"/>
    </row>
    <row r="37" spans="1:16" ht="27.4" customHeight="1" x14ac:dyDescent="0.15">
      <c r="A37" s="365"/>
      <c r="B37" s="364"/>
      <c r="C37" s="153"/>
      <c r="D37" s="234"/>
      <c r="E37" s="375"/>
      <c r="F37" s="380"/>
      <c r="G37" s="381"/>
      <c r="H37" s="367"/>
      <c r="I37" s="369"/>
      <c r="J37" s="369"/>
      <c r="K37" s="382"/>
      <c r="L37" s="364"/>
    </row>
    <row r="38" spans="1:16" ht="27.4" customHeight="1" x14ac:dyDescent="0.15">
      <c r="A38" s="365">
        <v>14</v>
      </c>
      <c r="B38" s="372"/>
      <c r="C38" s="152"/>
      <c r="D38" s="233"/>
      <c r="E38" s="374"/>
      <c r="F38" s="376"/>
      <c r="G38" s="378"/>
      <c r="H38" s="366"/>
      <c r="I38" s="368" t="s">
        <v>219</v>
      </c>
      <c r="J38" s="368"/>
      <c r="K38" s="370" t="s">
        <v>220</v>
      </c>
      <c r="L38" s="372"/>
    </row>
    <row r="39" spans="1:16" ht="27.4" customHeight="1" x14ac:dyDescent="0.15">
      <c r="A39" s="365"/>
      <c r="B39" s="373"/>
      <c r="C39" s="153"/>
      <c r="D39" s="234"/>
      <c r="E39" s="375"/>
      <c r="F39" s="377"/>
      <c r="G39" s="379"/>
      <c r="H39" s="367"/>
      <c r="I39" s="369"/>
      <c r="J39" s="369"/>
      <c r="K39" s="371"/>
      <c r="L39" s="373"/>
    </row>
    <row r="40" spans="1:16" s="68" customFormat="1" ht="27.95" customHeight="1" x14ac:dyDescent="0.15">
      <c r="A40" s="339" t="s">
        <v>192</v>
      </c>
      <c r="B40" s="339"/>
      <c r="C40" s="339"/>
      <c r="D40" s="339"/>
      <c r="E40" s="339"/>
      <c r="F40" s="339"/>
      <c r="G40" s="339"/>
      <c r="H40" s="339"/>
      <c r="I40" s="339"/>
      <c r="J40" s="339"/>
      <c r="K40" s="339"/>
      <c r="L40" s="339"/>
      <c r="M40" s="218"/>
      <c r="N40" s="218"/>
      <c r="O40" s="218"/>
      <c r="P40" s="218"/>
    </row>
    <row r="41" spans="1:16" s="8" customFormat="1" ht="13.5" customHeight="1" x14ac:dyDescent="0.15">
      <c r="A41" s="183"/>
      <c r="B41" s="183"/>
      <c r="C41" s="183"/>
      <c r="D41" s="183"/>
      <c r="E41" s="183"/>
      <c r="F41" s="22"/>
      <c r="G41" s="183"/>
      <c r="H41" s="183"/>
      <c r="I41" s="183"/>
      <c r="J41" s="183"/>
      <c r="K41" s="183"/>
      <c r="L41" s="183"/>
      <c r="M41" s="183"/>
      <c r="N41" s="183"/>
      <c r="O41" s="183"/>
      <c r="P41" s="183"/>
    </row>
    <row r="42" spans="1:16" s="2" customFormat="1" ht="27.4" customHeight="1" x14ac:dyDescent="0.15">
      <c r="A42" s="273"/>
      <c r="B42" s="395" t="s">
        <v>35</v>
      </c>
      <c r="C42" s="396"/>
      <c r="D42" s="409"/>
      <c r="E42" s="410"/>
      <c r="F42" s="411"/>
      <c r="G42" s="400" t="s">
        <v>204</v>
      </c>
      <c r="H42" s="401"/>
      <c r="I42" s="401"/>
      <c r="J42" s="401"/>
      <c r="K42" s="401"/>
      <c r="L42" s="401"/>
      <c r="M42" s="273"/>
      <c r="N42" s="273"/>
      <c r="O42" s="273"/>
      <c r="P42" s="273"/>
    </row>
    <row r="43" spans="1:16" s="2" customFormat="1" ht="13.5" customHeight="1" x14ac:dyDescent="0.15">
      <c r="A43" s="273"/>
      <c r="B43" s="394" t="s">
        <v>212</v>
      </c>
      <c r="C43" s="394"/>
      <c r="D43" s="394"/>
      <c r="E43" s="394"/>
      <c r="F43" s="394"/>
      <c r="G43" s="394"/>
      <c r="H43" s="394"/>
      <c r="I43" s="394"/>
      <c r="J43" s="394"/>
      <c r="K43" s="394"/>
      <c r="L43" s="394"/>
      <c r="M43" s="273"/>
      <c r="N43" s="273"/>
      <c r="O43" s="273"/>
      <c r="P43" s="273"/>
    </row>
    <row r="44" spans="1:16" s="2" customFormat="1" ht="13.5" customHeight="1" x14ac:dyDescent="0.15">
      <c r="A44" s="273"/>
      <c r="B44" s="394" t="s">
        <v>226</v>
      </c>
      <c r="C44" s="394"/>
      <c r="D44" s="394"/>
      <c r="E44" s="394"/>
      <c r="F44" s="394"/>
      <c r="G44" s="394"/>
      <c r="H44" s="394"/>
      <c r="I44" s="394"/>
      <c r="J44" s="394"/>
      <c r="K44" s="394"/>
      <c r="L44" s="394"/>
      <c r="M44" s="273"/>
      <c r="N44" s="273"/>
      <c r="O44" s="273"/>
      <c r="P44" s="273"/>
    </row>
    <row r="45" spans="1:16" s="2" customFormat="1" ht="13.5" customHeight="1" x14ac:dyDescent="0.15">
      <c r="A45" s="273"/>
      <c r="B45" s="394" t="s">
        <v>225</v>
      </c>
      <c r="C45" s="394"/>
      <c r="D45" s="394"/>
      <c r="E45" s="394"/>
      <c r="F45" s="394"/>
      <c r="G45" s="394"/>
      <c r="H45" s="394"/>
      <c r="I45" s="394"/>
      <c r="J45" s="394"/>
      <c r="K45" s="394"/>
      <c r="L45" s="394"/>
      <c r="M45" s="273"/>
      <c r="N45" s="273"/>
      <c r="O45" s="273"/>
      <c r="P45" s="273"/>
    </row>
    <row r="46" spans="1:16" ht="27.4" customHeight="1" x14ac:dyDescent="0.15">
      <c r="B46" s="151"/>
      <c r="C46" s="151"/>
      <c r="D46" s="151"/>
      <c r="E46" s="151"/>
      <c r="G46" s="399" t="s">
        <v>186</v>
      </c>
      <c r="H46" s="399"/>
      <c r="I46" s="399"/>
      <c r="J46" s="399"/>
      <c r="K46" s="399"/>
      <c r="L46" s="399"/>
      <c r="M46" s="26"/>
      <c r="N46" s="26"/>
      <c r="O46" s="26"/>
      <c r="P46" s="26"/>
    </row>
    <row r="47" spans="1:16" ht="13.5" customHeight="1" x14ac:dyDescent="0.15">
      <c r="B47" s="395" t="s">
        <v>36</v>
      </c>
      <c r="C47" s="397" t="s">
        <v>221</v>
      </c>
      <c r="D47" s="408" t="s">
        <v>218</v>
      </c>
      <c r="E47" s="405" t="s">
        <v>237</v>
      </c>
      <c r="F47" s="395" t="s">
        <v>155</v>
      </c>
      <c r="G47" s="402" t="s">
        <v>48</v>
      </c>
      <c r="H47" s="383" t="s">
        <v>37</v>
      </c>
      <c r="I47" s="384"/>
      <c r="J47" s="384"/>
      <c r="K47" s="384"/>
      <c r="L47" s="389" t="s">
        <v>217</v>
      </c>
    </row>
    <row r="48" spans="1:16" ht="13.5" customHeight="1" x14ac:dyDescent="0.15">
      <c r="B48" s="395"/>
      <c r="C48" s="398"/>
      <c r="D48" s="392"/>
      <c r="E48" s="406"/>
      <c r="F48" s="395"/>
      <c r="G48" s="403"/>
      <c r="H48" s="385"/>
      <c r="I48" s="386"/>
      <c r="J48" s="386"/>
      <c r="K48" s="386"/>
      <c r="L48" s="390"/>
    </row>
    <row r="49" spans="1:12" ht="13.5" customHeight="1" x14ac:dyDescent="0.15">
      <c r="B49" s="395"/>
      <c r="C49" s="392" t="s">
        <v>222</v>
      </c>
      <c r="D49" s="392"/>
      <c r="E49" s="406"/>
      <c r="F49" s="395"/>
      <c r="G49" s="403"/>
      <c r="H49" s="385"/>
      <c r="I49" s="386"/>
      <c r="J49" s="386"/>
      <c r="K49" s="386"/>
      <c r="L49" s="390"/>
    </row>
    <row r="50" spans="1:12" ht="18" customHeight="1" x14ac:dyDescent="0.15">
      <c r="B50" s="395"/>
      <c r="C50" s="393"/>
      <c r="D50" s="393"/>
      <c r="E50" s="407"/>
      <c r="F50" s="395"/>
      <c r="G50" s="404"/>
      <c r="H50" s="387"/>
      <c r="I50" s="388"/>
      <c r="J50" s="388"/>
      <c r="K50" s="388"/>
      <c r="L50" s="391"/>
    </row>
    <row r="51" spans="1:12" ht="27.4" customHeight="1" x14ac:dyDescent="0.15">
      <c r="A51" s="365">
        <v>1</v>
      </c>
      <c r="B51" s="364" t="s">
        <v>29</v>
      </c>
      <c r="C51" s="152" t="s">
        <v>223</v>
      </c>
      <c r="D51" s="233"/>
      <c r="E51" s="374"/>
      <c r="F51" s="380"/>
      <c r="G51" s="381"/>
      <c r="H51" s="366"/>
      <c r="I51" s="368" t="s">
        <v>219</v>
      </c>
      <c r="J51" s="368"/>
      <c r="K51" s="382" t="s">
        <v>220</v>
      </c>
      <c r="L51" s="364"/>
    </row>
    <row r="52" spans="1:12" ht="27.4" customHeight="1" x14ac:dyDescent="0.15">
      <c r="A52" s="365"/>
      <c r="B52" s="364"/>
      <c r="C52" s="153" t="s">
        <v>224</v>
      </c>
      <c r="D52" s="234"/>
      <c r="E52" s="375"/>
      <c r="F52" s="380"/>
      <c r="G52" s="381"/>
      <c r="H52" s="367"/>
      <c r="I52" s="369"/>
      <c r="J52" s="369"/>
      <c r="K52" s="382"/>
      <c r="L52" s="364"/>
    </row>
    <row r="53" spans="1:12" ht="27.4" customHeight="1" x14ac:dyDescent="0.15">
      <c r="A53" s="365">
        <v>2</v>
      </c>
      <c r="B53" s="364" t="s">
        <v>168</v>
      </c>
      <c r="C53" s="152" t="s">
        <v>223</v>
      </c>
      <c r="D53" s="233"/>
      <c r="E53" s="374"/>
      <c r="F53" s="380"/>
      <c r="G53" s="381"/>
      <c r="H53" s="366"/>
      <c r="I53" s="368" t="s">
        <v>219</v>
      </c>
      <c r="J53" s="368"/>
      <c r="K53" s="382" t="s">
        <v>220</v>
      </c>
      <c r="L53" s="364"/>
    </row>
    <row r="54" spans="1:12" ht="27.4" customHeight="1" x14ac:dyDescent="0.15">
      <c r="A54" s="365"/>
      <c r="B54" s="364"/>
      <c r="C54" s="153" t="s">
        <v>224</v>
      </c>
      <c r="D54" s="234"/>
      <c r="E54" s="375"/>
      <c r="F54" s="380"/>
      <c r="G54" s="381"/>
      <c r="H54" s="367"/>
      <c r="I54" s="369"/>
      <c r="J54" s="369"/>
      <c r="K54" s="382"/>
      <c r="L54" s="364"/>
    </row>
    <row r="55" spans="1:12" ht="27.4" customHeight="1" x14ac:dyDescent="0.15">
      <c r="A55" s="365">
        <v>3</v>
      </c>
      <c r="B55" s="364"/>
      <c r="C55" s="152"/>
      <c r="D55" s="233"/>
      <c r="E55" s="374"/>
      <c r="F55" s="380"/>
      <c r="G55" s="381"/>
      <c r="H55" s="366"/>
      <c r="I55" s="368" t="s">
        <v>219</v>
      </c>
      <c r="J55" s="368"/>
      <c r="K55" s="382" t="s">
        <v>220</v>
      </c>
      <c r="L55" s="364"/>
    </row>
    <row r="56" spans="1:12" ht="27.4" customHeight="1" x14ac:dyDescent="0.15">
      <c r="A56" s="365"/>
      <c r="B56" s="364"/>
      <c r="C56" s="153"/>
      <c r="D56" s="234"/>
      <c r="E56" s="375"/>
      <c r="F56" s="380"/>
      <c r="G56" s="381"/>
      <c r="H56" s="367"/>
      <c r="I56" s="369"/>
      <c r="J56" s="369"/>
      <c r="K56" s="382"/>
      <c r="L56" s="364"/>
    </row>
    <row r="57" spans="1:12" ht="27.4" customHeight="1" x14ac:dyDescent="0.15">
      <c r="A57" s="365">
        <v>4</v>
      </c>
      <c r="B57" s="364"/>
      <c r="C57" s="152"/>
      <c r="D57" s="233"/>
      <c r="E57" s="374"/>
      <c r="F57" s="380"/>
      <c r="G57" s="381"/>
      <c r="H57" s="366"/>
      <c r="I57" s="368" t="s">
        <v>219</v>
      </c>
      <c r="J57" s="368"/>
      <c r="K57" s="382" t="s">
        <v>220</v>
      </c>
      <c r="L57" s="364"/>
    </row>
    <row r="58" spans="1:12" ht="27.4" customHeight="1" x14ac:dyDescent="0.15">
      <c r="A58" s="365"/>
      <c r="B58" s="364"/>
      <c r="C58" s="153"/>
      <c r="D58" s="234"/>
      <c r="E58" s="375"/>
      <c r="F58" s="380"/>
      <c r="G58" s="381"/>
      <c r="H58" s="367"/>
      <c r="I58" s="369"/>
      <c r="J58" s="369"/>
      <c r="K58" s="382"/>
      <c r="L58" s="364"/>
    </row>
    <row r="59" spans="1:12" ht="27.4" customHeight="1" x14ac:dyDescent="0.15">
      <c r="A59" s="365">
        <v>5</v>
      </c>
      <c r="B59" s="364"/>
      <c r="C59" s="152"/>
      <c r="D59" s="233"/>
      <c r="E59" s="374"/>
      <c r="F59" s="380"/>
      <c r="G59" s="381"/>
      <c r="H59" s="366"/>
      <c r="I59" s="368" t="s">
        <v>219</v>
      </c>
      <c r="J59" s="368"/>
      <c r="K59" s="382" t="s">
        <v>220</v>
      </c>
      <c r="L59" s="364"/>
    </row>
    <row r="60" spans="1:12" ht="27.4" customHeight="1" x14ac:dyDescent="0.15">
      <c r="A60" s="365"/>
      <c r="B60" s="364"/>
      <c r="C60" s="153"/>
      <c r="D60" s="234"/>
      <c r="E60" s="375"/>
      <c r="F60" s="380"/>
      <c r="G60" s="381"/>
      <c r="H60" s="367"/>
      <c r="I60" s="369"/>
      <c r="J60" s="369"/>
      <c r="K60" s="382"/>
      <c r="L60" s="364"/>
    </row>
    <row r="61" spans="1:12" ht="27.4" customHeight="1" x14ac:dyDescent="0.15">
      <c r="A61" s="365">
        <v>6</v>
      </c>
      <c r="B61" s="364"/>
      <c r="C61" s="152"/>
      <c r="D61" s="233"/>
      <c r="E61" s="374"/>
      <c r="F61" s="380"/>
      <c r="G61" s="381"/>
      <c r="H61" s="366"/>
      <c r="I61" s="368" t="s">
        <v>219</v>
      </c>
      <c r="J61" s="368"/>
      <c r="K61" s="382" t="s">
        <v>220</v>
      </c>
      <c r="L61" s="364"/>
    </row>
    <row r="62" spans="1:12" ht="27.4" customHeight="1" x14ac:dyDescent="0.15">
      <c r="A62" s="365"/>
      <c r="B62" s="364"/>
      <c r="C62" s="153"/>
      <c r="D62" s="234"/>
      <c r="E62" s="375"/>
      <c r="F62" s="380"/>
      <c r="G62" s="381"/>
      <c r="H62" s="367"/>
      <c r="I62" s="369"/>
      <c r="J62" s="369"/>
      <c r="K62" s="382"/>
      <c r="L62" s="364"/>
    </row>
    <row r="63" spans="1:12" ht="27.4" customHeight="1" x14ac:dyDescent="0.15">
      <c r="A63" s="365">
        <v>7</v>
      </c>
      <c r="B63" s="364"/>
      <c r="C63" s="152"/>
      <c r="D63" s="233"/>
      <c r="E63" s="374"/>
      <c r="F63" s="380"/>
      <c r="G63" s="381"/>
      <c r="H63" s="366"/>
      <c r="I63" s="368" t="s">
        <v>219</v>
      </c>
      <c r="J63" s="368"/>
      <c r="K63" s="382" t="s">
        <v>220</v>
      </c>
      <c r="L63" s="364"/>
    </row>
    <row r="64" spans="1:12" ht="27.4" customHeight="1" x14ac:dyDescent="0.15">
      <c r="A64" s="365"/>
      <c r="B64" s="364"/>
      <c r="C64" s="153"/>
      <c r="D64" s="234"/>
      <c r="E64" s="375"/>
      <c r="F64" s="380"/>
      <c r="G64" s="381"/>
      <c r="H64" s="367"/>
      <c r="I64" s="369"/>
      <c r="J64" s="369"/>
      <c r="K64" s="382"/>
      <c r="L64" s="364"/>
    </row>
    <row r="65" spans="1:12" ht="27.4" customHeight="1" x14ac:dyDescent="0.15">
      <c r="A65" s="365">
        <v>8</v>
      </c>
      <c r="B65" s="364"/>
      <c r="C65" s="152"/>
      <c r="D65" s="233"/>
      <c r="E65" s="374"/>
      <c r="F65" s="380"/>
      <c r="G65" s="381"/>
      <c r="H65" s="366"/>
      <c r="I65" s="368" t="s">
        <v>219</v>
      </c>
      <c r="J65" s="368"/>
      <c r="K65" s="382" t="s">
        <v>220</v>
      </c>
      <c r="L65" s="364"/>
    </row>
    <row r="66" spans="1:12" ht="27.4" customHeight="1" x14ac:dyDescent="0.15">
      <c r="A66" s="365"/>
      <c r="B66" s="364"/>
      <c r="C66" s="153"/>
      <c r="D66" s="234"/>
      <c r="E66" s="375"/>
      <c r="F66" s="380"/>
      <c r="G66" s="381"/>
      <c r="H66" s="367"/>
      <c r="I66" s="369"/>
      <c r="J66" s="369"/>
      <c r="K66" s="382"/>
      <c r="L66" s="364"/>
    </row>
    <row r="67" spans="1:12" ht="27.4" customHeight="1" x14ac:dyDescent="0.15">
      <c r="A67" s="365">
        <v>9</v>
      </c>
      <c r="B67" s="364"/>
      <c r="C67" s="152"/>
      <c r="D67" s="233"/>
      <c r="E67" s="374"/>
      <c r="F67" s="380"/>
      <c r="G67" s="381"/>
      <c r="H67" s="366"/>
      <c r="I67" s="368" t="s">
        <v>219</v>
      </c>
      <c r="J67" s="368"/>
      <c r="K67" s="382" t="s">
        <v>220</v>
      </c>
      <c r="L67" s="364"/>
    </row>
    <row r="68" spans="1:12" ht="27.4" customHeight="1" x14ac:dyDescent="0.15">
      <c r="A68" s="365"/>
      <c r="B68" s="364"/>
      <c r="C68" s="153"/>
      <c r="D68" s="234"/>
      <c r="E68" s="375"/>
      <c r="F68" s="380"/>
      <c r="G68" s="381"/>
      <c r="H68" s="367"/>
      <c r="I68" s="369"/>
      <c r="J68" s="369"/>
      <c r="K68" s="382"/>
      <c r="L68" s="364"/>
    </row>
    <row r="69" spans="1:12" ht="27.4" customHeight="1" x14ac:dyDescent="0.15">
      <c r="A69" s="365">
        <v>10</v>
      </c>
      <c r="B69" s="364"/>
      <c r="C69" s="152"/>
      <c r="D69" s="233"/>
      <c r="E69" s="374"/>
      <c r="F69" s="380"/>
      <c r="G69" s="381"/>
      <c r="H69" s="366"/>
      <c r="I69" s="368" t="s">
        <v>219</v>
      </c>
      <c r="J69" s="368"/>
      <c r="K69" s="382" t="s">
        <v>220</v>
      </c>
      <c r="L69" s="364"/>
    </row>
    <row r="70" spans="1:12" ht="27.4" customHeight="1" x14ac:dyDescent="0.15">
      <c r="A70" s="365"/>
      <c r="B70" s="364"/>
      <c r="C70" s="153"/>
      <c r="D70" s="234"/>
      <c r="E70" s="375"/>
      <c r="F70" s="380"/>
      <c r="G70" s="381"/>
      <c r="H70" s="367"/>
      <c r="I70" s="369"/>
      <c r="J70" s="369"/>
      <c r="K70" s="382"/>
      <c r="L70" s="364"/>
    </row>
    <row r="71" spans="1:12" ht="27.4" customHeight="1" x14ac:dyDescent="0.15">
      <c r="A71" s="365">
        <v>11</v>
      </c>
      <c r="B71" s="364"/>
      <c r="C71" s="152"/>
      <c r="D71" s="233"/>
      <c r="E71" s="374"/>
      <c r="F71" s="380"/>
      <c r="G71" s="381"/>
      <c r="H71" s="366"/>
      <c r="I71" s="368" t="s">
        <v>219</v>
      </c>
      <c r="J71" s="368"/>
      <c r="K71" s="382" t="s">
        <v>220</v>
      </c>
      <c r="L71" s="364"/>
    </row>
    <row r="72" spans="1:12" ht="27.4" customHeight="1" x14ac:dyDescent="0.15">
      <c r="A72" s="365"/>
      <c r="B72" s="364"/>
      <c r="C72" s="153"/>
      <c r="D72" s="234"/>
      <c r="E72" s="375"/>
      <c r="F72" s="380"/>
      <c r="G72" s="381"/>
      <c r="H72" s="367"/>
      <c r="I72" s="369"/>
      <c r="J72" s="369"/>
      <c r="K72" s="382"/>
      <c r="L72" s="364"/>
    </row>
    <row r="73" spans="1:12" ht="27.4" customHeight="1" x14ac:dyDescent="0.15">
      <c r="A73" s="365">
        <v>12</v>
      </c>
      <c r="B73" s="364"/>
      <c r="C73" s="152"/>
      <c r="D73" s="233"/>
      <c r="E73" s="374"/>
      <c r="F73" s="380"/>
      <c r="G73" s="381"/>
      <c r="H73" s="366"/>
      <c r="I73" s="368" t="s">
        <v>219</v>
      </c>
      <c r="J73" s="368"/>
      <c r="K73" s="382" t="s">
        <v>220</v>
      </c>
      <c r="L73" s="364"/>
    </row>
    <row r="74" spans="1:12" ht="27.4" customHeight="1" x14ac:dyDescent="0.15">
      <c r="A74" s="365"/>
      <c r="B74" s="364"/>
      <c r="C74" s="153"/>
      <c r="D74" s="234"/>
      <c r="E74" s="375"/>
      <c r="F74" s="380"/>
      <c r="G74" s="381"/>
      <c r="H74" s="367"/>
      <c r="I74" s="369"/>
      <c r="J74" s="369"/>
      <c r="K74" s="382"/>
      <c r="L74" s="364"/>
    </row>
    <row r="75" spans="1:12" ht="27.4" customHeight="1" x14ac:dyDescent="0.15">
      <c r="A75" s="365">
        <v>13</v>
      </c>
      <c r="B75" s="364"/>
      <c r="C75" s="152"/>
      <c r="D75" s="233"/>
      <c r="E75" s="374"/>
      <c r="F75" s="380"/>
      <c r="G75" s="381"/>
      <c r="H75" s="366"/>
      <c r="I75" s="368" t="s">
        <v>219</v>
      </c>
      <c r="J75" s="368"/>
      <c r="K75" s="382" t="s">
        <v>220</v>
      </c>
      <c r="L75" s="364"/>
    </row>
    <row r="76" spans="1:12" ht="27.4" customHeight="1" x14ac:dyDescent="0.15">
      <c r="A76" s="365"/>
      <c r="B76" s="364"/>
      <c r="C76" s="153"/>
      <c r="D76" s="234"/>
      <c r="E76" s="375"/>
      <c r="F76" s="380"/>
      <c r="G76" s="381"/>
      <c r="H76" s="367"/>
      <c r="I76" s="369"/>
      <c r="J76" s="369"/>
      <c r="K76" s="382"/>
      <c r="L76" s="364"/>
    </row>
    <row r="77" spans="1:12" ht="27.4" customHeight="1" x14ac:dyDescent="0.15">
      <c r="A77" s="365">
        <v>14</v>
      </c>
      <c r="B77" s="372"/>
      <c r="C77" s="152"/>
      <c r="D77" s="233"/>
      <c r="E77" s="374"/>
      <c r="F77" s="376"/>
      <c r="G77" s="378"/>
      <c r="H77" s="366"/>
      <c r="I77" s="368" t="s">
        <v>219</v>
      </c>
      <c r="J77" s="368"/>
      <c r="K77" s="370" t="s">
        <v>220</v>
      </c>
      <c r="L77" s="372"/>
    </row>
    <row r="78" spans="1:12" ht="27.4" customHeight="1" x14ac:dyDescent="0.15">
      <c r="A78" s="365"/>
      <c r="B78" s="373"/>
      <c r="C78" s="153"/>
      <c r="D78" s="234"/>
      <c r="E78" s="375"/>
      <c r="F78" s="377"/>
      <c r="G78" s="379"/>
      <c r="H78" s="367"/>
      <c r="I78" s="369"/>
      <c r="J78" s="369"/>
      <c r="K78" s="371"/>
      <c r="L78" s="373"/>
    </row>
  </sheetData>
  <mergeCells count="314">
    <mergeCell ref="A1:L1"/>
    <mergeCell ref="L51:L52"/>
    <mergeCell ref="H67:H68"/>
    <mergeCell ref="I67:I68"/>
    <mergeCell ref="J67:J68"/>
    <mergeCell ref="K67:K68"/>
    <mergeCell ref="H69:H70"/>
    <mergeCell ref="I69:I70"/>
    <mergeCell ref="J69:J70"/>
    <mergeCell ref="K69:K70"/>
    <mergeCell ref="G69:G70"/>
    <mergeCell ref="G67:G68"/>
    <mergeCell ref="G63:G64"/>
    <mergeCell ref="G65:G66"/>
    <mergeCell ref="A63:A64"/>
    <mergeCell ref="B63:B64"/>
    <mergeCell ref="E63:E64"/>
    <mergeCell ref="F63:F64"/>
    <mergeCell ref="A65:A66"/>
    <mergeCell ref="B65:B66"/>
    <mergeCell ref="E65:E66"/>
    <mergeCell ref="F65:F66"/>
    <mergeCell ref="A61:A62"/>
    <mergeCell ref="B61:B62"/>
    <mergeCell ref="A69:A70"/>
    <mergeCell ref="B69:B70"/>
    <mergeCell ref="E69:E70"/>
    <mergeCell ref="F69:F70"/>
    <mergeCell ref="A67:A68"/>
    <mergeCell ref="B67:B68"/>
    <mergeCell ref="E67:E68"/>
    <mergeCell ref="F67:F68"/>
    <mergeCell ref="E71:E72"/>
    <mergeCell ref="F71:F72"/>
    <mergeCell ref="E61:E62"/>
    <mergeCell ref="F61:F62"/>
    <mergeCell ref="G55:G56"/>
    <mergeCell ref="F55:F56"/>
    <mergeCell ref="G59:G60"/>
    <mergeCell ref="A57:A58"/>
    <mergeCell ref="B57:B58"/>
    <mergeCell ref="E57:E58"/>
    <mergeCell ref="F57:F58"/>
    <mergeCell ref="G57:G58"/>
    <mergeCell ref="A55:A56"/>
    <mergeCell ref="B55:B56"/>
    <mergeCell ref="E55:E56"/>
    <mergeCell ref="G61:G62"/>
    <mergeCell ref="A59:A60"/>
    <mergeCell ref="B59:B60"/>
    <mergeCell ref="E59:E60"/>
    <mergeCell ref="F59:F60"/>
    <mergeCell ref="G42:L42"/>
    <mergeCell ref="A40:L40"/>
    <mergeCell ref="B42:C42"/>
    <mergeCell ref="D42:F42"/>
    <mergeCell ref="B43:L43"/>
    <mergeCell ref="B44:L44"/>
    <mergeCell ref="B45:L45"/>
    <mergeCell ref="G46:L46"/>
    <mergeCell ref="G53:G54"/>
    <mergeCell ref="A53:A54"/>
    <mergeCell ref="B53:B54"/>
    <mergeCell ref="E53:E54"/>
    <mergeCell ref="F53:F54"/>
    <mergeCell ref="A51:A52"/>
    <mergeCell ref="B51:B52"/>
    <mergeCell ref="E51:E52"/>
    <mergeCell ref="F51:F52"/>
    <mergeCell ref="G51:G52"/>
    <mergeCell ref="B47:B50"/>
    <mergeCell ref="C47:C48"/>
    <mergeCell ref="D47:D50"/>
    <mergeCell ref="E47:E50"/>
    <mergeCell ref="F47:F50"/>
    <mergeCell ref="G47:G50"/>
    <mergeCell ref="D3:F3"/>
    <mergeCell ref="E14:E15"/>
    <mergeCell ref="G12:G13"/>
    <mergeCell ref="L12:L13"/>
    <mergeCell ref="K16:K17"/>
    <mergeCell ref="H18:H19"/>
    <mergeCell ref="J28:J29"/>
    <mergeCell ref="L16:L17"/>
    <mergeCell ref="L18:L19"/>
    <mergeCell ref="L20:L21"/>
    <mergeCell ref="L22:L23"/>
    <mergeCell ref="L24:L25"/>
    <mergeCell ref="L26:L27"/>
    <mergeCell ref="L28:L29"/>
    <mergeCell ref="J18:J19"/>
    <mergeCell ref="H16:H17"/>
    <mergeCell ref="I16:I17"/>
    <mergeCell ref="J16:J17"/>
    <mergeCell ref="B18:B19"/>
    <mergeCell ref="A16:A17"/>
    <mergeCell ref="B16:B17"/>
    <mergeCell ref="G16:G17"/>
    <mergeCell ref="F18:F19"/>
    <mergeCell ref="F16:F17"/>
    <mergeCell ref="B3:C3"/>
    <mergeCell ref="F8:F11"/>
    <mergeCell ref="C8:C9"/>
    <mergeCell ref="C10:C11"/>
    <mergeCell ref="G7:L7"/>
    <mergeCell ref="B8:B11"/>
    <mergeCell ref="G3:L3"/>
    <mergeCell ref="J14:J15"/>
    <mergeCell ref="G8:G11"/>
    <mergeCell ref="F12:F13"/>
    <mergeCell ref="E12:E13"/>
    <mergeCell ref="E8:E11"/>
    <mergeCell ref="F14:F15"/>
    <mergeCell ref="G14:G15"/>
    <mergeCell ref="D8:D11"/>
    <mergeCell ref="L8:L11"/>
    <mergeCell ref="K12:K13"/>
    <mergeCell ref="L14:L15"/>
    <mergeCell ref="A24:A25"/>
    <mergeCell ref="B24:B25"/>
    <mergeCell ref="F26:F27"/>
    <mergeCell ref="F24:F25"/>
    <mergeCell ref="E24:E25"/>
    <mergeCell ref="B22:B23"/>
    <mergeCell ref="G26:G27"/>
    <mergeCell ref="B12:B13"/>
    <mergeCell ref="E22:E23"/>
    <mergeCell ref="F22:F23"/>
    <mergeCell ref="G22:G23"/>
    <mergeCell ref="E20:E21"/>
    <mergeCell ref="G24:G25"/>
    <mergeCell ref="A20:A21"/>
    <mergeCell ref="B20:B21"/>
    <mergeCell ref="F20:F21"/>
    <mergeCell ref="A22:A23"/>
    <mergeCell ref="E18:E19"/>
    <mergeCell ref="E16:E17"/>
    <mergeCell ref="G18:G19"/>
    <mergeCell ref="A12:A13"/>
    <mergeCell ref="A14:A15"/>
    <mergeCell ref="B14:B15"/>
    <mergeCell ref="A18:A19"/>
    <mergeCell ref="A34:A35"/>
    <mergeCell ref="B34:B35"/>
    <mergeCell ref="E34:E35"/>
    <mergeCell ref="A32:A33"/>
    <mergeCell ref="B32:B33"/>
    <mergeCell ref="E32:E33"/>
    <mergeCell ref="F34:F35"/>
    <mergeCell ref="F32:F33"/>
    <mergeCell ref="G34:G35"/>
    <mergeCell ref="G32:G33"/>
    <mergeCell ref="A28:A29"/>
    <mergeCell ref="B28:B29"/>
    <mergeCell ref="E28:E29"/>
    <mergeCell ref="F28:F29"/>
    <mergeCell ref="G28:G29"/>
    <mergeCell ref="A26:A27"/>
    <mergeCell ref="B26:B27"/>
    <mergeCell ref="L30:L31"/>
    <mergeCell ref="L32:L33"/>
    <mergeCell ref="J32:J33"/>
    <mergeCell ref="K32:K33"/>
    <mergeCell ref="A30:A31"/>
    <mergeCell ref="B30:B31"/>
    <mergeCell ref="E30:E31"/>
    <mergeCell ref="F30:F31"/>
    <mergeCell ref="G30:G31"/>
    <mergeCell ref="E26:E27"/>
    <mergeCell ref="L34:L35"/>
    <mergeCell ref="G20:G21"/>
    <mergeCell ref="J24:J25"/>
    <mergeCell ref="L53:L54"/>
    <mergeCell ref="L55:L56"/>
    <mergeCell ref="I22:I23"/>
    <mergeCell ref="J22:J23"/>
    <mergeCell ref="K22:K23"/>
    <mergeCell ref="H24:H25"/>
    <mergeCell ref="I24:I25"/>
    <mergeCell ref="K24:K25"/>
    <mergeCell ref="H26:H27"/>
    <mergeCell ref="I26:I27"/>
    <mergeCell ref="J26:J27"/>
    <mergeCell ref="K26:K27"/>
    <mergeCell ref="H28:H29"/>
    <mergeCell ref="I28:I29"/>
    <mergeCell ref="K28:K29"/>
    <mergeCell ref="H30:H31"/>
    <mergeCell ref="I30:I31"/>
    <mergeCell ref="J30:J31"/>
    <mergeCell ref="K30:K31"/>
    <mergeCell ref="H32:H33"/>
    <mergeCell ref="I32:I33"/>
    <mergeCell ref="L57:L58"/>
    <mergeCell ref="L59:L60"/>
    <mergeCell ref="L61:L62"/>
    <mergeCell ref="L63:L64"/>
    <mergeCell ref="L65:L66"/>
    <mergeCell ref="L67:L68"/>
    <mergeCell ref="L69:L70"/>
    <mergeCell ref="B4:L4"/>
    <mergeCell ref="B5:L5"/>
    <mergeCell ref="H8:K11"/>
    <mergeCell ref="H12:H13"/>
    <mergeCell ref="I12:I13"/>
    <mergeCell ref="J12:J13"/>
    <mergeCell ref="H14:H15"/>
    <mergeCell ref="I14:I15"/>
    <mergeCell ref="K14:K15"/>
    <mergeCell ref="B6:L6"/>
    <mergeCell ref="I18:I19"/>
    <mergeCell ref="K18:K19"/>
    <mergeCell ref="H20:H21"/>
    <mergeCell ref="I20:I21"/>
    <mergeCell ref="J20:J21"/>
    <mergeCell ref="K20:K21"/>
    <mergeCell ref="H22:H23"/>
    <mergeCell ref="H34:H35"/>
    <mergeCell ref="I34:I35"/>
    <mergeCell ref="K34:K35"/>
    <mergeCell ref="J34:J35"/>
    <mergeCell ref="L36:L37"/>
    <mergeCell ref="L38:L39"/>
    <mergeCell ref="A36:A37"/>
    <mergeCell ref="B36:B37"/>
    <mergeCell ref="E36:E37"/>
    <mergeCell ref="F36:F37"/>
    <mergeCell ref="G36:G37"/>
    <mergeCell ref="H36:H37"/>
    <mergeCell ref="I36:I37"/>
    <mergeCell ref="J36:J37"/>
    <mergeCell ref="K36:K37"/>
    <mergeCell ref="A38:A39"/>
    <mergeCell ref="B38:B39"/>
    <mergeCell ref="E38:E39"/>
    <mergeCell ref="F38:F39"/>
    <mergeCell ref="G38:G39"/>
    <mergeCell ref="H38:H39"/>
    <mergeCell ref="I38:I39"/>
    <mergeCell ref="J38:J39"/>
    <mergeCell ref="K38:K39"/>
    <mergeCell ref="H47:K50"/>
    <mergeCell ref="L47:L50"/>
    <mergeCell ref="C49:C50"/>
    <mergeCell ref="H51:H52"/>
    <mergeCell ref="I51:I52"/>
    <mergeCell ref="J51:J52"/>
    <mergeCell ref="K51:K52"/>
    <mergeCell ref="H53:H54"/>
    <mergeCell ref="I53:I54"/>
    <mergeCell ref="J53:J54"/>
    <mergeCell ref="K53:K54"/>
    <mergeCell ref="H55:H56"/>
    <mergeCell ref="I55:I56"/>
    <mergeCell ref="J55:J56"/>
    <mergeCell ref="K55:K56"/>
    <mergeCell ref="H57:H58"/>
    <mergeCell ref="I57:I58"/>
    <mergeCell ref="J57:J58"/>
    <mergeCell ref="K57:K58"/>
    <mergeCell ref="H59:H60"/>
    <mergeCell ref="I59:I60"/>
    <mergeCell ref="J59:J60"/>
    <mergeCell ref="K59:K60"/>
    <mergeCell ref="H61:H62"/>
    <mergeCell ref="I61:I62"/>
    <mergeCell ref="J61:J62"/>
    <mergeCell ref="K61:K62"/>
    <mergeCell ref="H63:H64"/>
    <mergeCell ref="I63:I64"/>
    <mergeCell ref="J63:J64"/>
    <mergeCell ref="K63:K64"/>
    <mergeCell ref="H65:H66"/>
    <mergeCell ref="I65:I66"/>
    <mergeCell ref="J65:J66"/>
    <mergeCell ref="K65:K66"/>
    <mergeCell ref="G71:G72"/>
    <mergeCell ref="H71:H72"/>
    <mergeCell ref="I71:I72"/>
    <mergeCell ref="J71:J72"/>
    <mergeCell ref="K71:K72"/>
    <mergeCell ref="L71:L72"/>
    <mergeCell ref="A73:A74"/>
    <mergeCell ref="B73:B74"/>
    <mergeCell ref="E73:E74"/>
    <mergeCell ref="F73:F74"/>
    <mergeCell ref="G73:G74"/>
    <mergeCell ref="H73:H74"/>
    <mergeCell ref="I73:I74"/>
    <mergeCell ref="J73:J74"/>
    <mergeCell ref="K73:K74"/>
    <mergeCell ref="L73:L74"/>
    <mergeCell ref="A71:A72"/>
    <mergeCell ref="B71:B72"/>
    <mergeCell ref="L75:L76"/>
    <mergeCell ref="A77:A78"/>
    <mergeCell ref="H77:H78"/>
    <mergeCell ref="I77:I78"/>
    <mergeCell ref="J77:J78"/>
    <mergeCell ref="K77:K78"/>
    <mergeCell ref="L77:L78"/>
    <mergeCell ref="B77:B78"/>
    <mergeCell ref="E77:E78"/>
    <mergeCell ref="F77:F78"/>
    <mergeCell ref="G77:G78"/>
    <mergeCell ref="A75:A76"/>
    <mergeCell ref="B75:B76"/>
    <mergeCell ref="E75:E76"/>
    <mergeCell ref="F75:F76"/>
    <mergeCell ref="G75:G76"/>
    <mergeCell ref="H75:H76"/>
    <mergeCell ref="I75:I76"/>
    <mergeCell ref="J75:J76"/>
    <mergeCell ref="K75:K76"/>
  </mergeCells>
  <phoneticPr fontId="3"/>
  <dataValidations count="4">
    <dataValidation type="list" allowBlank="1" showInputMessage="1" showErrorMessage="1" sqref="D3:F3 D42:F42" xr:uid="{00000000-0002-0000-0400-000000000000}">
      <formula1>"児童発達支援,放課後等デイサービス,保育所等訪問支援,居宅訪問型児童発達支援"</formula1>
    </dataValidation>
    <dataValidation type="list" allowBlank="1" showInputMessage="1" showErrorMessage="1" sqref="B16:B17 B55:B56" xr:uid="{00000000-0002-0000-0400-000001000000}">
      <formula1>"児童指導員,保育士,機能訓練担当職員,看護職員,指導員,その他職員"</formula1>
    </dataValidation>
    <dataValidation type="list" allowBlank="1" showInputMessage="1" showErrorMessage="1" sqref="C12 C14 C16 C18 C20 C22 C24 C26 C28 C30 C32 C34 C36 C38 C51 C53 C55 C57 C59 C61 C63 C65 C67 C69 C71 C73 C75 C77" xr:uid="{00000000-0002-0000-0400-000002000000}">
      <formula1>"常勤,非常勤"</formula1>
    </dataValidation>
    <dataValidation type="list" allowBlank="1" showInputMessage="1" showErrorMessage="1" sqref="C13 C15 C17 C19 C21 C23 C25 C27 C29 C31 C33 C35 C37 C39 C52 C54 C56 C58 C60 C62 C64 C66 C68 C70 C72 C74 C76 C78" xr:uid="{00000000-0002-0000-0400-000003000000}">
      <formula1>"専任,兼任"</formula1>
    </dataValidation>
  </dataValidations>
  <pageMargins left="0.78740157480314965" right="0.39370078740157483" top="0.59055118110236227" bottom="0.78740157480314965" header="0.15748031496062992" footer="0"/>
  <pageSetup paperSize="9" scale="83"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indexed="43"/>
  </sheetPr>
  <dimension ref="A1:S36"/>
  <sheetViews>
    <sheetView showGridLines="0" showZeros="0" view="pageBreakPreview" topLeftCell="A18" zoomScale="90" zoomScaleNormal="100" zoomScaleSheetLayoutView="90" workbookViewId="0">
      <selection activeCell="A22" sqref="A22:A23"/>
    </sheetView>
  </sheetViews>
  <sheetFormatPr defaultRowHeight="13.5" x14ac:dyDescent="0.15"/>
  <cols>
    <col min="1" max="1" width="4.125" style="5" customWidth="1"/>
    <col min="2" max="19" width="5.125" style="5" customWidth="1"/>
    <col min="20" max="16384" width="9" style="5"/>
  </cols>
  <sheetData>
    <row r="1" spans="1:19" s="68" customFormat="1" ht="27.75" customHeight="1" x14ac:dyDescent="0.15">
      <c r="A1" s="339" t="s">
        <v>193</v>
      </c>
      <c r="B1" s="339"/>
      <c r="C1" s="339"/>
      <c r="D1" s="339"/>
      <c r="E1" s="339"/>
      <c r="F1" s="339"/>
      <c r="G1" s="339"/>
      <c r="H1" s="339"/>
      <c r="I1" s="339"/>
      <c r="J1" s="339"/>
      <c r="K1" s="339"/>
      <c r="L1" s="339"/>
      <c r="M1" s="339"/>
      <c r="N1" s="339"/>
      <c r="O1" s="339"/>
      <c r="P1" s="339"/>
      <c r="Q1" s="339"/>
      <c r="R1" s="339"/>
      <c r="S1" s="339"/>
    </row>
    <row r="2" spans="1:19" ht="27.4" customHeight="1" x14ac:dyDescent="0.15">
      <c r="A2" s="417" t="s">
        <v>35</v>
      </c>
      <c r="B2" s="417"/>
      <c r="C2" s="417"/>
      <c r="D2" s="415"/>
      <c r="E2" s="416"/>
      <c r="F2" s="416"/>
      <c r="G2" s="416"/>
      <c r="H2" s="14" t="s">
        <v>211</v>
      </c>
      <c r="I2" s="17"/>
      <c r="J2" s="17"/>
      <c r="K2" s="17"/>
      <c r="L2" s="17"/>
      <c r="M2" s="17"/>
      <c r="N2" s="17"/>
      <c r="O2" s="17"/>
    </row>
    <row r="3" spans="1:19" ht="13.5" customHeight="1" x14ac:dyDescent="0.15">
      <c r="A3" s="52"/>
      <c r="B3" s="52"/>
      <c r="C3" s="52"/>
      <c r="D3" s="52"/>
      <c r="E3" s="52"/>
      <c r="F3" s="52"/>
      <c r="G3" s="52"/>
      <c r="H3" s="53"/>
      <c r="I3" s="17"/>
      <c r="J3" s="17"/>
      <c r="K3" s="17"/>
      <c r="L3" s="17"/>
      <c r="M3" s="17"/>
      <c r="N3" s="17"/>
      <c r="O3" s="17"/>
    </row>
    <row r="4" spans="1:19" s="54" customFormat="1" ht="13.5" customHeight="1" x14ac:dyDescent="0.15">
      <c r="A4" s="412" t="s">
        <v>313</v>
      </c>
      <c r="B4" s="412"/>
      <c r="C4" s="412"/>
      <c r="D4" s="412"/>
      <c r="E4" s="412"/>
      <c r="F4" s="412"/>
      <c r="G4" s="413" t="s">
        <v>169</v>
      </c>
      <c r="H4" s="414"/>
      <c r="I4" s="414"/>
      <c r="J4" s="414"/>
      <c r="K4" s="414"/>
      <c r="L4" s="414"/>
      <c r="M4" s="414"/>
      <c r="N4" s="414"/>
      <c r="O4" s="414"/>
      <c r="P4" s="414"/>
    </row>
    <row r="5" spans="1:19" s="18" customFormat="1" ht="27.4" customHeight="1" x14ac:dyDescent="0.15">
      <c r="A5" s="304" t="s">
        <v>49</v>
      </c>
      <c r="B5" s="431" t="s">
        <v>158</v>
      </c>
      <c r="C5" s="432"/>
      <c r="D5" s="421"/>
      <c r="E5" s="422" t="s">
        <v>61</v>
      </c>
      <c r="F5" s="422"/>
      <c r="G5" s="422"/>
      <c r="H5" s="422"/>
      <c r="I5" s="421" t="s">
        <v>62</v>
      </c>
      <c r="J5" s="422"/>
      <c r="K5" s="422"/>
      <c r="L5" s="422"/>
      <c r="M5" s="422"/>
      <c r="N5" s="422"/>
      <c r="O5" s="422"/>
      <c r="P5" s="425" t="s">
        <v>157</v>
      </c>
      <c r="Q5" s="418" t="s">
        <v>1</v>
      </c>
      <c r="R5" s="418" t="s">
        <v>2</v>
      </c>
      <c r="S5" s="418" t="s">
        <v>3</v>
      </c>
    </row>
    <row r="6" spans="1:19" s="18" customFormat="1" ht="55.5" x14ac:dyDescent="0.15">
      <c r="A6" s="304"/>
      <c r="B6" s="110" t="s">
        <v>13</v>
      </c>
      <c r="C6" s="112" t="s">
        <v>14</v>
      </c>
      <c r="D6" s="111" t="s">
        <v>28</v>
      </c>
      <c r="E6" s="115" t="s">
        <v>15</v>
      </c>
      <c r="F6" s="202" t="s">
        <v>33</v>
      </c>
      <c r="G6" s="116" t="s">
        <v>16</v>
      </c>
      <c r="H6" s="117" t="s">
        <v>43</v>
      </c>
      <c r="I6" s="123" t="s">
        <v>31</v>
      </c>
      <c r="J6" s="116" t="s">
        <v>32</v>
      </c>
      <c r="K6" s="202" t="s">
        <v>33</v>
      </c>
      <c r="L6" s="112" t="s">
        <v>17</v>
      </c>
      <c r="M6" s="112" t="s">
        <v>18</v>
      </c>
      <c r="N6" s="116" t="s">
        <v>16</v>
      </c>
      <c r="O6" s="117" t="s">
        <v>43</v>
      </c>
      <c r="P6" s="426"/>
      <c r="Q6" s="418"/>
      <c r="R6" s="418"/>
      <c r="S6" s="418"/>
    </row>
    <row r="7" spans="1:19" s="18" customFormat="1" ht="27.4" customHeight="1" x14ac:dyDescent="0.15">
      <c r="A7" s="19" t="s">
        <v>110</v>
      </c>
      <c r="B7" s="67"/>
      <c r="C7" s="113"/>
      <c r="D7" s="114">
        <f>SUM(B7:C7)</f>
        <v>0</v>
      </c>
      <c r="E7" s="118"/>
      <c r="F7" s="113"/>
      <c r="G7" s="113"/>
      <c r="H7" s="119">
        <f>SUM(E7:G7)</f>
        <v>0</v>
      </c>
      <c r="I7" s="124"/>
      <c r="J7" s="113"/>
      <c r="K7" s="113"/>
      <c r="L7" s="113"/>
      <c r="M7" s="113"/>
      <c r="N7" s="113"/>
      <c r="O7" s="119">
        <f>SUM(I7:N7)</f>
        <v>0</v>
      </c>
      <c r="P7" s="63">
        <f>B7+H7-O7</f>
        <v>0</v>
      </c>
      <c r="Q7" s="108"/>
      <c r="R7" s="108"/>
      <c r="S7" s="126" t="str">
        <f t="shared" ref="S7:S19" si="0">IF(Q7=0,"",ROUNDUP(R7/Q7,1))</f>
        <v/>
      </c>
    </row>
    <row r="8" spans="1:19" s="18" customFormat="1" ht="27.4" customHeight="1" x14ac:dyDescent="0.15">
      <c r="A8" s="19" t="s">
        <v>111</v>
      </c>
      <c r="B8" s="67"/>
      <c r="C8" s="113"/>
      <c r="D8" s="114">
        <f t="shared" ref="D8:D18" si="1">SUM(B8:C8)</f>
        <v>0</v>
      </c>
      <c r="E8" s="118"/>
      <c r="F8" s="113"/>
      <c r="G8" s="113"/>
      <c r="H8" s="119">
        <f t="shared" ref="H8:H18" si="2">SUM(E8:G8)</f>
        <v>0</v>
      </c>
      <c r="I8" s="124"/>
      <c r="J8" s="113"/>
      <c r="K8" s="113"/>
      <c r="L8" s="113"/>
      <c r="M8" s="113"/>
      <c r="N8" s="113"/>
      <c r="O8" s="119">
        <f t="shared" ref="O8:O18" si="3">SUM(I8:N8)</f>
        <v>0</v>
      </c>
      <c r="P8" s="63">
        <f t="shared" ref="P8:P18" si="4">B8+H8-O8</f>
        <v>0</v>
      </c>
      <c r="Q8" s="108"/>
      <c r="R8" s="108"/>
      <c r="S8" s="126" t="str">
        <f t="shared" si="0"/>
        <v/>
      </c>
    </row>
    <row r="9" spans="1:19" s="18" customFormat="1" ht="27.4" customHeight="1" x14ac:dyDescent="0.15">
      <c r="A9" s="19" t="s">
        <v>112</v>
      </c>
      <c r="B9" s="67"/>
      <c r="C9" s="113"/>
      <c r="D9" s="114">
        <f t="shared" si="1"/>
        <v>0</v>
      </c>
      <c r="E9" s="118"/>
      <c r="F9" s="113"/>
      <c r="G9" s="113"/>
      <c r="H9" s="119">
        <f t="shared" si="2"/>
        <v>0</v>
      </c>
      <c r="I9" s="124"/>
      <c r="J9" s="113"/>
      <c r="K9" s="113"/>
      <c r="L9" s="113"/>
      <c r="M9" s="113"/>
      <c r="N9" s="113"/>
      <c r="O9" s="119">
        <f t="shared" si="3"/>
        <v>0</v>
      </c>
      <c r="P9" s="63">
        <f t="shared" si="4"/>
        <v>0</v>
      </c>
      <c r="Q9" s="108"/>
      <c r="R9" s="108"/>
      <c r="S9" s="126" t="str">
        <f t="shared" si="0"/>
        <v/>
      </c>
    </row>
    <row r="10" spans="1:19" s="18" customFormat="1" ht="27.4" customHeight="1" x14ac:dyDescent="0.15">
      <c r="A10" s="19" t="s">
        <v>113</v>
      </c>
      <c r="B10" s="67"/>
      <c r="C10" s="113"/>
      <c r="D10" s="114">
        <f t="shared" si="1"/>
        <v>0</v>
      </c>
      <c r="E10" s="118"/>
      <c r="F10" s="113"/>
      <c r="G10" s="113"/>
      <c r="H10" s="119">
        <f t="shared" si="2"/>
        <v>0</v>
      </c>
      <c r="I10" s="124"/>
      <c r="J10" s="113"/>
      <c r="K10" s="113"/>
      <c r="L10" s="113"/>
      <c r="M10" s="113"/>
      <c r="N10" s="113"/>
      <c r="O10" s="119">
        <f t="shared" si="3"/>
        <v>0</v>
      </c>
      <c r="P10" s="63">
        <f t="shared" si="4"/>
        <v>0</v>
      </c>
      <c r="Q10" s="108"/>
      <c r="R10" s="108"/>
      <c r="S10" s="126" t="str">
        <f t="shared" si="0"/>
        <v/>
      </c>
    </row>
    <row r="11" spans="1:19" s="18" customFormat="1" ht="27.4" customHeight="1" x14ac:dyDescent="0.15">
      <c r="A11" s="19" t="s">
        <v>114</v>
      </c>
      <c r="B11" s="67"/>
      <c r="C11" s="113"/>
      <c r="D11" s="114">
        <f t="shared" si="1"/>
        <v>0</v>
      </c>
      <c r="E11" s="118"/>
      <c r="F11" s="113"/>
      <c r="G11" s="113"/>
      <c r="H11" s="119">
        <f t="shared" si="2"/>
        <v>0</v>
      </c>
      <c r="I11" s="124"/>
      <c r="J11" s="113"/>
      <c r="K11" s="113"/>
      <c r="L11" s="113"/>
      <c r="M11" s="113"/>
      <c r="N11" s="113"/>
      <c r="O11" s="119">
        <f t="shared" si="3"/>
        <v>0</v>
      </c>
      <c r="P11" s="63">
        <f t="shared" si="4"/>
        <v>0</v>
      </c>
      <c r="Q11" s="108"/>
      <c r="R11" s="108"/>
      <c r="S11" s="126" t="str">
        <f t="shared" si="0"/>
        <v/>
      </c>
    </row>
    <row r="12" spans="1:19" s="18" customFormat="1" ht="27.4" customHeight="1" x14ac:dyDescent="0.15">
      <c r="A12" s="19" t="s">
        <v>115</v>
      </c>
      <c r="B12" s="67"/>
      <c r="C12" s="113"/>
      <c r="D12" s="114">
        <f t="shared" si="1"/>
        <v>0</v>
      </c>
      <c r="E12" s="118"/>
      <c r="F12" s="113"/>
      <c r="G12" s="113"/>
      <c r="H12" s="119">
        <f t="shared" si="2"/>
        <v>0</v>
      </c>
      <c r="I12" s="124"/>
      <c r="J12" s="113"/>
      <c r="K12" s="113"/>
      <c r="L12" s="113"/>
      <c r="M12" s="113"/>
      <c r="N12" s="113"/>
      <c r="O12" s="119">
        <f t="shared" si="3"/>
        <v>0</v>
      </c>
      <c r="P12" s="63">
        <f t="shared" si="4"/>
        <v>0</v>
      </c>
      <c r="Q12" s="108"/>
      <c r="R12" s="108"/>
      <c r="S12" s="126" t="str">
        <f t="shared" si="0"/>
        <v/>
      </c>
    </row>
    <row r="13" spans="1:19" s="18" customFormat="1" ht="27.4" customHeight="1" x14ac:dyDescent="0.15">
      <c r="A13" s="19" t="s">
        <v>116</v>
      </c>
      <c r="B13" s="67"/>
      <c r="C13" s="113"/>
      <c r="D13" s="114">
        <f t="shared" si="1"/>
        <v>0</v>
      </c>
      <c r="E13" s="118"/>
      <c r="F13" s="113"/>
      <c r="G13" s="113"/>
      <c r="H13" s="119">
        <f t="shared" si="2"/>
        <v>0</v>
      </c>
      <c r="I13" s="124"/>
      <c r="J13" s="113"/>
      <c r="K13" s="113"/>
      <c r="L13" s="113"/>
      <c r="M13" s="113"/>
      <c r="N13" s="113"/>
      <c r="O13" s="119">
        <f t="shared" si="3"/>
        <v>0</v>
      </c>
      <c r="P13" s="63">
        <f t="shared" si="4"/>
        <v>0</v>
      </c>
      <c r="Q13" s="108"/>
      <c r="R13" s="108"/>
      <c r="S13" s="126" t="str">
        <f t="shared" si="0"/>
        <v/>
      </c>
    </row>
    <row r="14" spans="1:19" s="18" customFormat="1" ht="27.4" customHeight="1" x14ac:dyDescent="0.15">
      <c r="A14" s="19" t="s">
        <v>117</v>
      </c>
      <c r="B14" s="67"/>
      <c r="C14" s="113"/>
      <c r="D14" s="114">
        <f t="shared" si="1"/>
        <v>0</v>
      </c>
      <c r="E14" s="118"/>
      <c r="F14" s="113"/>
      <c r="G14" s="113"/>
      <c r="H14" s="119">
        <f t="shared" si="2"/>
        <v>0</v>
      </c>
      <c r="I14" s="124"/>
      <c r="J14" s="113"/>
      <c r="K14" s="113"/>
      <c r="L14" s="113"/>
      <c r="M14" s="113"/>
      <c r="N14" s="113"/>
      <c r="O14" s="119">
        <f t="shared" si="3"/>
        <v>0</v>
      </c>
      <c r="P14" s="63">
        <f t="shared" si="4"/>
        <v>0</v>
      </c>
      <c r="Q14" s="108"/>
      <c r="R14" s="108"/>
      <c r="S14" s="126" t="str">
        <f t="shared" si="0"/>
        <v/>
      </c>
    </row>
    <row r="15" spans="1:19" s="18" customFormat="1" ht="27.4" customHeight="1" x14ac:dyDescent="0.15">
      <c r="A15" s="19" t="s">
        <v>118</v>
      </c>
      <c r="B15" s="67"/>
      <c r="C15" s="113"/>
      <c r="D15" s="114">
        <f t="shared" si="1"/>
        <v>0</v>
      </c>
      <c r="E15" s="118"/>
      <c r="F15" s="113"/>
      <c r="G15" s="113"/>
      <c r="H15" s="119">
        <f t="shared" si="2"/>
        <v>0</v>
      </c>
      <c r="I15" s="124"/>
      <c r="J15" s="113"/>
      <c r="K15" s="113"/>
      <c r="L15" s="113"/>
      <c r="M15" s="113"/>
      <c r="N15" s="113"/>
      <c r="O15" s="119">
        <f t="shared" si="3"/>
        <v>0</v>
      </c>
      <c r="P15" s="63">
        <f t="shared" si="4"/>
        <v>0</v>
      </c>
      <c r="Q15" s="108"/>
      <c r="R15" s="108"/>
      <c r="S15" s="126" t="str">
        <f t="shared" si="0"/>
        <v/>
      </c>
    </row>
    <row r="16" spans="1:19" s="18" customFormat="1" ht="27.4" customHeight="1" x14ac:dyDescent="0.15">
      <c r="A16" s="19" t="s">
        <v>119</v>
      </c>
      <c r="B16" s="67"/>
      <c r="C16" s="113"/>
      <c r="D16" s="114">
        <f t="shared" si="1"/>
        <v>0</v>
      </c>
      <c r="E16" s="118"/>
      <c r="F16" s="113"/>
      <c r="G16" s="113"/>
      <c r="H16" s="119">
        <f t="shared" si="2"/>
        <v>0</v>
      </c>
      <c r="I16" s="124"/>
      <c r="J16" s="113"/>
      <c r="K16" s="113"/>
      <c r="L16" s="113"/>
      <c r="M16" s="113"/>
      <c r="N16" s="113"/>
      <c r="O16" s="119">
        <f t="shared" si="3"/>
        <v>0</v>
      </c>
      <c r="P16" s="63">
        <f t="shared" si="4"/>
        <v>0</v>
      </c>
      <c r="Q16" s="108"/>
      <c r="R16" s="108"/>
      <c r="S16" s="126" t="str">
        <f t="shared" si="0"/>
        <v/>
      </c>
    </row>
    <row r="17" spans="1:19" s="18" customFormat="1" ht="27.4" customHeight="1" x14ac:dyDescent="0.15">
      <c r="A17" s="19" t="s">
        <v>120</v>
      </c>
      <c r="B17" s="67"/>
      <c r="C17" s="113"/>
      <c r="D17" s="114">
        <f t="shared" si="1"/>
        <v>0</v>
      </c>
      <c r="E17" s="118"/>
      <c r="F17" s="113"/>
      <c r="G17" s="113"/>
      <c r="H17" s="119">
        <f t="shared" si="2"/>
        <v>0</v>
      </c>
      <c r="I17" s="124"/>
      <c r="J17" s="113"/>
      <c r="K17" s="113"/>
      <c r="L17" s="113"/>
      <c r="M17" s="113"/>
      <c r="N17" s="113"/>
      <c r="O17" s="119">
        <f t="shared" si="3"/>
        <v>0</v>
      </c>
      <c r="P17" s="63">
        <f t="shared" si="4"/>
        <v>0</v>
      </c>
      <c r="Q17" s="108"/>
      <c r="R17" s="108"/>
      <c r="S17" s="126" t="str">
        <f t="shared" si="0"/>
        <v/>
      </c>
    </row>
    <row r="18" spans="1:19" s="18" customFormat="1" ht="27.4" customHeight="1" x14ac:dyDescent="0.15">
      <c r="A18" s="19" t="s">
        <v>121</v>
      </c>
      <c r="B18" s="67"/>
      <c r="C18" s="113"/>
      <c r="D18" s="114">
        <f t="shared" si="1"/>
        <v>0</v>
      </c>
      <c r="E18" s="118"/>
      <c r="F18" s="113"/>
      <c r="G18" s="113"/>
      <c r="H18" s="119">
        <f t="shared" si="2"/>
        <v>0</v>
      </c>
      <c r="I18" s="124"/>
      <c r="J18" s="113"/>
      <c r="K18" s="113"/>
      <c r="L18" s="113"/>
      <c r="M18" s="113"/>
      <c r="N18" s="113"/>
      <c r="O18" s="119">
        <f t="shared" si="3"/>
        <v>0</v>
      </c>
      <c r="P18" s="63">
        <f t="shared" si="4"/>
        <v>0</v>
      </c>
      <c r="Q18" s="108"/>
      <c r="R18" s="108"/>
      <c r="S18" s="126" t="str">
        <f t="shared" si="0"/>
        <v/>
      </c>
    </row>
    <row r="19" spans="1:19" s="18" customFormat="1" ht="27.4" customHeight="1" x14ac:dyDescent="0.15">
      <c r="A19" s="15" t="s">
        <v>43</v>
      </c>
      <c r="B19" s="428">
        <f>SUM(B7:B18)</f>
        <v>0</v>
      </c>
      <c r="C19" s="429"/>
      <c r="D19" s="430"/>
      <c r="E19" s="120">
        <f t="shared" ref="E19:J19" si="5">SUM(E7:E18)</f>
        <v>0</v>
      </c>
      <c r="F19" s="121">
        <f t="shared" si="5"/>
        <v>0</v>
      </c>
      <c r="G19" s="121">
        <f t="shared" si="5"/>
        <v>0</v>
      </c>
      <c r="H19" s="122">
        <f t="shared" si="5"/>
        <v>0</v>
      </c>
      <c r="I19" s="125">
        <f t="shared" si="5"/>
        <v>0</v>
      </c>
      <c r="J19" s="121">
        <f t="shared" si="5"/>
        <v>0</v>
      </c>
      <c r="K19" s="121"/>
      <c r="L19" s="121">
        <f t="shared" ref="L19:R19" si="6">SUM(L7:L18)</f>
        <v>0</v>
      </c>
      <c r="M19" s="121">
        <f t="shared" si="6"/>
        <v>0</v>
      </c>
      <c r="N19" s="121">
        <f t="shared" si="6"/>
        <v>0</v>
      </c>
      <c r="O19" s="122">
        <f t="shared" si="6"/>
        <v>0</v>
      </c>
      <c r="P19" s="109">
        <f t="shared" si="6"/>
        <v>0</v>
      </c>
      <c r="Q19" s="39">
        <f t="shared" si="6"/>
        <v>0</v>
      </c>
      <c r="R19" s="39">
        <f t="shared" si="6"/>
        <v>0</v>
      </c>
      <c r="S19" s="126" t="str">
        <f t="shared" si="0"/>
        <v/>
      </c>
    </row>
    <row r="20" spans="1:19" ht="13.5" customHeight="1" x14ac:dyDescent="0.15">
      <c r="A20" s="427"/>
      <c r="B20" s="427"/>
      <c r="C20" s="427"/>
      <c r="D20" s="427"/>
      <c r="E20" s="427"/>
      <c r="F20" s="427"/>
      <c r="G20" s="427"/>
      <c r="H20" s="427"/>
      <c r="I20" s="427"/>
      <c r="J20" s="427"/>
      <c r="K20" s="427"/>
      <c r="L20" s="427"/>
      <c r="M20" s="427"/>
      <c r="N20" s="427"/>
      <c r="O20" s="427"/>
      <c r="P20" s="427"/>
    </row>
    <row r="21" spans="1:19" s="54" customFormat="1" ht="13.5" customHeight="1" x14ac:dyDescent="0.15">
      <c r="A21" s="217" t="s">
        <v>314</v>
      </c>
      <c r="B21" s="217"/>
      <c r="C21" s="217"/>
      <c r="D21" s="217"/>
      <c r="E21" s="217"/>
      <c r="F21" s="217"/>
      <c r="K21" s="127"/>
      <c r="L21" s="127"/>
      <c r="M21" s="127"/>
      <c r="N21" s="127"/>
      <c r="O21" s="419" t="s">
        <v>186</v>
      </c>
      <c r="P21" s="420"/>
      <c r="Q21" s="420"/>
      <c r="R21" s="420"/>
      <c r="S21" s="420"/>
    </row>
    <row r="22" spans="1:19" s="18" customFormat="1" ht="27.4" customHeight="1" x14ac:dyDescent="0.15">
      <c r="A22" s="304" t="s">
        <v>49</v>
      </c>
      <c r="B22" s="431" t="s">
        <v>158</v>
      </c>
      <c r="C22" s="432"/>
      <c r="D22" s="421"/>
      <c r="E22" s="422" t="s">
        <v>61</v>
      </c>
      <c r="F22" s="422"/>
      <c r="G22" s="422"/>
      <c r="H22" s="422"/>
      <c r="I22" s="421" t="s">
        <v>62</v>
      </c>
      <c r="J22" s="422"/>
      <c r="K22" s="422"/>
      <c r="L22" s="422"/>
      <c r="M22" s="422"/>
      <c r="N22" s="422"/>
      <c r="O22" s="422"/>
      <c r="P22" s="423" t="s">
        <v>157</v>
      </c>
      <c r="Q22" s="418" t="s">
        <v>1</v>
      </c>
      <c r="R22" s="418" t="s">
        <v>2</v>
      </c>
      <c r="S22" s="418" t="s">
        <v>3</v>
      </c>
    </row>
    <row r="23" spans="1:19" s="18" customFormat="1" ht="55.5" x14ac:dyDescent="0.15">
      <c r="A23" s="304"/>
      <c r="B23" s="110" t="s">
        <v>13</v>
      </c>
      <c r="C23" s="112" t="s">
        <v>14</v>
      </c>
      <c r="D23" s="111" t="s">
        <v>28</v>
      </c>
      <c r="E23" s="115" t="s">
        <v>15</v>
      </c>
      <c r="F23" s="202" t="s">
        <v>33</v>
      </c>
      <c r="G23" s="116" t="s">
        <v>16</v>
      </c>
      <c r="H23" s="117" t="s">
        <v>43</v>
      </c>
      <c r="I23" s="123" t="s">
        <v>31</v>
      </c>
      <c r="J23" s="116" t="s">
        <v>32</v>
      </c>
      <c r="K23" s="202" t="s">
        <v>33</v>
      </c>
      <c r="L23" s="112" t="s">
        <v>17</v>
      </c>
      <c r="M23" s="112" t="s">
        <v>18</v>
      </c>
      <c r="N23" s="116" t="s">
        <v>16</v>
      </c>
      <c r="O23" s="117" t="s">
        <v>43</v>
      </c>
      <c r="P23" s="424"/>
      <c r="Q23" s="418"/>
      <c r="R23" s="418"/>
      <c r="S23" s="418"/>
    </row>
    <row r="24" spans="1:19" s="18" customFormat="1" ht="27.4" customHeight="1" x14ac:dyDescent="0.15">
      <c r="A24" s="19" t="s">
        <v>110</v>
      </c>
      <c r="B24" s="67"/>
      <c r="C24" s="113"/>
      <c r="D24" s="114">
        <f>SUM(B24:C24)</f>
        <v>0</v>
      </c>
      <c r="E24" s="118"/>
      <c r="F24" s="113"/>
      <c r="G24" s="113"/>
      <c r="H24" s="119">
        <f>SUM(E24:G24)</f>
        <v>0</v>
      </c>
      <c r="I24" s="124"/>
      <c r="J24" s="113"/>
      <c r="K24" s="113"/>
      <c r="L24" s="113"/>
      <c r="M24" s="113"/>
      <c r="N24" s="113"/>
      <c r="O24" s="119">
        <f>SUM(I24:N24)</f>
        <v>0</v>
      </c>
      <c r="P24" s="63">
        <f>B24+H24-O24</f>
        <v>0</v>
      </c>
      <c r="Q24" s="108"/>
      <c r="R24" s="108"/>
      <c r="S24" s="126" t="str">
        <f t="shared" ref="S24:S36" si="7">IF(Q24=0,"",ROUNDUP(R24/Q24,1))</f>
        <v/>
      </c>
    </row>
    <row r="25" spans="1:19" s="18" customFormat="1" ht="27.4" customHeight="1" x14ac:dyDescent="0.15">
      <c r="A25" s="19" t="s">
        <v>53</v>
      </c>
      <c r="B25" s="67"/>
      <c r="C25" s="113"/>
      <c r="D25" s="114">
        <f t="shared" ref="D25:D35" si="8">SUM(B25:C25)</f>
        <v>0</v>
      </c>
      <c r="E25" s="118"/>
      <c r="F25" s="113"/>
      <c r="G25" s="113"/>
      <c r="H25" s="119">
        <f t="shared" ref="H25:H35" si="9">SUM(E25:G25)</f>
        <v>0</v>
      </c>
      <c r="I25" s="124"/>
      <c r="J25" s="113"/>
      <c r="K25" s="113"/>
      <c r="L25" s="113"/>
      <c r="M25" s="113"/>
      <c r="N25" s="113"/>
      <c r="O25" s="119">
        <f t="shared" ref="O25:O35" si="10">SUM(I25:N25)</f>
        <v>0</v>
      </c>
      <c r="P25" s="63">
        <f t="shared" ref="P25:P35" si="11">B25+H25-O25</f>
        <v>0</v>
      </c>
      <c r="Q25" s="108"/>
      <c r="R25" s="108"/>
      <c r="S25" s="126" t="str">
        <f t="shared" si="7"/>
        <v/>
      </c>
    </row>
    <row r="26" spans="1:19" s="18" customFormat="1" ht="27.4" customHeight="1" x14ac:dyDescent="0.15">
      <c r="A26" s="19" t="s">
        <v>54</v>
      </c>
      <c r="B26" s="67"/>
      <c r="C26" s="113"/>
      <c r="D26" s="114">
        <f t="shared" si="8"/>
        <v>0</v>
      </c>
      <c r="E26" s="118"/>
      <c r="F26" s="113"/>
      <c r="G26" s="113"/>
      <c r="H26" s="119">
        <f t="shared" si="9"/>
        <v>0</v>
      </c>
      <c r="I26" s="124"/>
      <c r="J26" s="113"/>
      <c r="K26" s="113"/>
      <c r="L26" s="113"/>
      <c r="M26" s="113"/>
      <c r="N26" s="113"/>
      <c r="O26" s="119">
        <f t="shared" si="10"/>
        <v>0</v>
      </c>
      <c r="P26" s="63">
        <f t="shared" si="11"/>
        <v>0</v>
      </c>
      <c r="Q26" s="108"/>
      <c r="R26" s="108"/>
      <c r="S26" s="126" t="str">
        <f t="shared" si="7"/>
        <v/>
      </c>
    </row>
    <row r="27" spans="1:19" s="18" customFormat="1" ht="27.4" customHeight="1" x14ac:dyDescent="0.15">
      <c r="A27" s="19" t="s">
        <v>55</v>
      </c>
      <c r="B27" s="67"/>
      <c r="C27" s="113"/>
      <c r="D27" s="114">
        <f t="shared" si="8"/>
        <v>0</v>
      </c>
      <c r="E27" s="118"/>
      <c r="F27" s="113"/>
      <c r="G27" s="113"/>
      <c r="H27" s="119">
        <f t="shared" si="9"/>
        <v>0</v>
      </c>
      <c r="I27" s="124"/>
      <c r="J27" s="113"/>
      <c r="K27" s="113"/>
      <c r="L27" s="113"/>
      <c r="M27" s="113"/>
      <c r="N27" s="113"/>
      <c r="O27" s="119">
        <f t="shared" si="10"/>
        <v>0</v>
      </c>
      <c r="P27" s="63">
        <f t="shared" si="11"/>
        <v>0</v>
      </c>
      <c r="Q27" s="108"/>
      <c r="R27" s="108"/>
      <c r="S27" s="126" t="str">
        <f t="shared" si="7"/>
        <v/>
      </c>
    </row>
    <row r="28" spans="1:19" s="18" customFormat="1" ht="27.4" customHeight="1" x14ac:dyDescent="0.15">
      <c r="A28" s="19" t="s">
        <v>56</v>
      </c>
      <c r="B28" s="67"/>
      <c r="C28" s="113"/>
      <c r="D28" s="114">
        <f t="shared" si="8"/>
        <v>0</v>
      </c>
      <c r="E28" s="118"/>
      <c r="F28" s="113"/>
      <c r="G28" s="113"/>
      <c r="H28" s="119">
        <f t="shared" si="9"/>
        <v>0</v>
      </c>
      <c r="I28" s="124"/>
      <c r="J28" s="113"/>
      <c r="K28" s="113"/>
      <c r="L28" s="113"/>
      <c r="M28" s="113"/>
      <c r="N28" s="113"/>
      <c r="O28" s="119">
        <f t="shared" si="10"/>
        <v>0</v>
      </c>
      <c r="P28" s="63">
        <f t="shared" si="11"/>
        <v>0</v>
      </c>
      <c r="Q28" s="108"/>
      <c r="R28" s="108"/>
      <c r="S28" s="126" t="str">
        <f t="shared" si="7"/>
        <v/>
      </c>
    </row>
    <row r="29" spans="1:19" s="18" customFormat="1" ht="27.4" customHeight="1" x14ac:dyDescent="0.15">
      <c r="A29" s="19" t="s">
        <v>122</v>
      </c>
      <c r="B29" s="67"/>
      <c r="C29" s="113"/>
      <c r="D29" s="114">
        <f t="shared" si="8"/>
        <v>0</v>
      </c>
      <c r="E29" s="118"/>
      <c r="F29" s="113"/>
      <c r="G29" s="113"/>
      <c r="H29" s="119">
        <f t="shared" si="9"/>
        <v>0</v>
      </c>
      <c r="I29" s="124"/>
      <c r="J29" s="113"/>
      <c r="K29" s="113"/>
      <c r="L29" s="113"/>
      <c r="M29" s="113"/>
      <c r="N29" s="113"/>
      <c r="O29" s="119">
        <f t="shared" si="10"/>
        <v>0</v>
      </c>
      <c r="P29" s="63">
        <f t="shared" si="11"/>
        <v>0</v>
      </c>
      <c r="Q29" s="108"/>
      <c r="R29" s="108"/>
      <c r="S29" s="126" t="str">
        <f t="shared" si="7"/>
        <v/>
      </c>
    </row>
    <row r="30" spans="1:19" s="18" customFormat="1" ht="27.4" customHeight="1" x14ac:dyDescent="0.15">
      <c r="A30" s="19" t="s">
        <v>123</v>
      </c>
      <c r="B30" s="67"/>
      <c r="C30" s="113"/>
      <c r="D30" s="114">
        <f t="shared" si="8"/>
        <v>0</v>
      </c>
      <c r="E30" s="118"/>
      <c r="F30" s="113"/>
      <c r="G30" s="113"/>
      <c r="H30" s="119">
        <f t="shared" si="9"/>
        <v>0</v>
      </c>
      <c r="I30" s="124"/>
      <c r="J30" s="113"/>
      <c r="K30" s="113"/>
      <c r="L30" s="113"/>
      <c r="M30" s="113"/>
      <c r="N30" s="113"/>
      <c r="O30" s="119">
        <f t="shared" si="10"/>
        <v>0</v>
      </c>
      <c r="P30" s="63">
        <f t="shared" si="11"/>
        <v>0</v>
      </c>
      <c r="Q30" s="108"/>
      <c r="R30" s="108"/>
      <c r="S30" s="126" t="str">
        <f t="shared" si="7"/>
        <v/>
      </c>
    </row>
    <row r="31" spans="1:19" s="18" customFormat="1" ht="27.4" customHeight="1" x14ac:dyDescent="0.15">
      <c r="A31" s="19" t="s">
        <v>124</v>
      </c>
      <c r="B31" s="67"/>
      <c r="C31" s="113"/>
      <c r="D31" s="114">
        <f t="shared" si="8"/>
        <v>0</v>
      </c>
      <c r="E31" s="118"/>
      <c r="F31" s="113"/>
      <c r="G31" s="113"/>
      <c r="H31" s="119">
        <f t="shared" si="9"/>
        <v>0</v>
      </c>
      <c r="I31" s="124"/>
      <c r="J31" s="113"/>
      <c r="K31" s="113"/>
      <c r="L31" s="113"/>
      <c r="M31" s="113"/>
      <c r="N31" s="113"/>
      <c r="O31" s="119">
        <f t="shared" si="10"/>
        <v>0</v>
      </c>
      <c r="P31" s="63">
        <f t="shared" si="11"/>
        <v>0</v>
      </c>
      <c r="Q31" s="108"/>
      <c r="R31" s="108"/>
      <c r="S31" s="126" t="str">
        <f t="shared" si="7"/>
        <v/>
      </c>
    </row>
    <row r="32" spans="1:19" s="18" customFormat="1" ht="27.4" customHeight="1" x14ac:dyDescent="0.15">
      <c r="A32" s="19" t="s">
        <v>125</v>
      </c>
      <c r="B32" s="67"/>
      <c r="C32" s="113"/>
      <c r="D32" s="114">
        <f t="shared" si="8"/>
        <v>0</v>
      </c>
      <c r="E32" s="118"/>
      <c r="F32" s="113"/>
      <c r="G32" s="113"/>
      <c r="H32" s="119">
        <f t="shared" si="9"/>
        <v>0</v>
      </c>
      <c r="I32" s="124"/>
      <c r="J32" s="113"/>
      <c r="K32" s="113"/>
      <c r="L32" s="113"/>
      <c r="M32" s="113"/>
      <c r="N32" s="113"/>
      <c r="O32" s="119">
        <f t="shared" si="10"/>
        <v>0</v>
      </c>
      <c r="P32" s="63">
        <f t="shared" si="11"/>
        <v>0</v>
      </c>
      <c r="Q32" s="108"/>
      <c r="R32" s="108"/>
      <c r="S32" s="126" t="str">
        <f t="shared" si="7"/>
        <v/>
      </c>
    </row>
    <row r="33" spans="1:19" s="18" customFormat="1" ht="27.4" customHeight="1" x14ac:dyDescent="0.15">
      <c r="A33" s="19" t="s">
        <v>126</v>
      </c>
      <c r="B33" s="67"/>
      <c r="C33" s="113"/>
      <c r="D33" s="114">
        <f t="shared" si="8"/>
        <v>0</v>
      </c>
      <c r="E33" s="118"/>
      <c r="F33" s="113"/>
      <c r="G33" s="113"/>
      <c r="H33" s="119">
        <f t="shared" si="9"/>
        <v>0</v>
      </c>
      <c r="I33" s="124"/>
      <c r="J33" s="113"/>
      <c r="K33" s="113"/>
      <c r="L33" s="113"/>
      <c r="M33" s="113"/>
      <c r="N33" s="113"/>
      <c r="O33" s="119">
        <f t="shared" si="10"/>
        <v>0</v>
      </c>
      <c r="P33" s="63">
        <f t="shared" si="11"/>
        <v>0</v>
      </c>
      <c r="Q33" s="108"/>
      <c r="R33" s="108"/>
      <c r="S33" s="126" t="str">
        <f t="shared" si="7"/>
        <v/>
      </c>
    </row>
    <row r="34" spans="1:19" s="18" customFormat="1" ht="27.4" customHeight="1" x14ac:dyDescent="0.15">
      <c r="A34" s="19" t="s">
        <v>127</v>
      </c>
      <c r="B34" s="67"/>
      <c r="C34" s="113"/>
      <c r="D34" s="114">
        <f t="shared" si="8"/>
        <v>0</v>
      </c>
      <c r="E34" s="118"/>
      <c r="F34" s="113"/>
      <c r="G34" s="113"/>
      <c r="H34" s="119">
        <f t="shared" si="9"/>
        <v>0</v>
      </c>
      <c r="I34" s="124"/>
      <c r="J34" s="113"/>
      <c r="K34" s="113"/>
      <c r="L34" s="113"/>
      <c r="M34" s="113"/>
      <c r="N34" s="113"/>
      <c r="O34" s="119">
        <f t="shared" si="10"/>
        <v>0</v>
      </c>
      <c r="P34" s="63">
        <f t="shared" si="11"/>
        <v>0</v>
      </c>
      <c r="Q34" s="108"/>
      <c r="R34" s="108"/>
      <c r="S34" s="126" t="str">
        <f t="shared" si="7"/>
        <v/>
      </c>
    </row>
    <row r="35" spans="1:19" s="18" customFormat="1" ht="27.4" customHeight="1" x14ac:dyDescent="0.15">
      <c r="A35" s="19" t="s">
        <v>128</v>
      </c>
      <c r="B35" s="67"/>
      <c r="C35" s="113"/>
      <c r="D35" s="114">
        <f t="shared" si="8"/>
        <v>0</v>
      </c>
      <c r="E35" s="118"/>
      <c r="F35" s="113"/>
      <c r="G35" s="113"/>
      <c r="H35" s="119">
        <f t="shared" si="9"/>
        <v>0</v>
      </c>
      <c r="I35" s="124"/>
      <c r="J35" s="113"/>
      <c r="K35" s="113"/>
      <c r="L35" s="113"/>
      <c r="M35" s="113"/>
      <c r="N35" s="113"/>
      <c r="O35" s="119">
        <f t="shared" si="10"/>
        <v>0</v>
      </c>
      <c r="P35" s="63">
        <f t="shared" si="11"/>
        <v>0</v>
      </c>
      <c r="Q35" s="108"/>
      <c r="R35" s="108"/>
      <c r="S35" s="126" t="str">
        <f t="shared" si="7"/>
        <v/>
      </c>
    </row>
    <row r="36" spans="1:19" s="18" customFormat="1" ht="27.4" customHeight="1" x14ac:dyDescent="0.15">
      <c r="A36" s="15" t="s">
        <v>43</v>
      </c>
      <c r="B36" s="428">
        <f>SUM(B24:B35)</f>
        <v>0</v>
      </c>
      <c r="C36" s="429"/>
      <c r="D36" s="430"/>
      <c r="E36" s="120">
        <f t="shared" ref="E36:J36" si="12">SUM(E24:E35)</f>
        <v>0</v>
      </c>
      <c r="F36" s="121">
        <f t="shared" si="12"/>
        <v>0</v>
      </c>
      <c r="G36" s="121">
        <f t="shared" si="12"/>
        <v>0</v>
      </c>
      <c r="H36" s="122">
        <f t="shared" si="12"/>
        <v>0</v>
      </c>
      <c r="I36" s="125">
        <f t="shared" si="12"/>
        <v>0</v>
      </c>
      <c r="J36" s="121">
        <f t="shared" si="12"/>
        <v>0</v>
      </c>
      <c r="K36" s="121"/>
      <c r="L36" s="121">
        <f t="shared" ref="L36:R36" si="13">SUM(L24:L35)</f>
        <v>0</v>
      </c>
      <c r="M36" s="121">
        <f t="shared" si="13"/>
        <v>0</v>
      </c>
      <c r="N36" s="121">
        <f t="shared" si="13"/>
        <v>0</v>
      </c>
      <c r="O36" s="122">
        <f t="shared" si="13"/>
        <v>0</v>
      </c>
      <c r="P36" s="109">
        <f t="shared" si="13"/>
        <v>0</v>
      </c>
      <c r="Q36" s="39">
        <f t="shared" si="13"/>
        <v>0</v>
      </c>
      <c r="R36" s="39">
        <f t="shared" si="13"/>
        <v>0</v>
      </c>
      <c r="S36" s="126" t="str">
        <f t="shared" si="7"/>
        <v/>
      </c>
    </row>
  </sheetData>
  <mergeCells count="25">
    <mergeCell ref="B36:D36"/>
    <mergeCell ref="B22:D22"/>
    <mergeCell ref="E22:H22"/>
    <mergeCell ref="Q5:Q6"/>
    <mergeCell ref="R5:R6"/>
    <mergeCell ref="S5:S6"/>
    <mergeCell ref="Q22:Q23"/>
    <mergeCell ref="R22:R23"/>
    <mergeCell ref="S22:S23"/>
    <mergeCell ref="O21:S21"/>
    <mergeCell ref="I22:O22"/>
    <mergeCell ref="P22:P23"/>
    <mergeCell ref="P5:P6"/>
    <mergeCell ref="A20:P20"/>
    <mergeCell ref="A5:A6"/>
    <mergeCell ref="E5:H5"/>
    <mergeCell ref="I5:O5"/>
    <mergeCell ref="B19:D19"/>
    <mergeCell ref="A22:A23"/>
    <mergeCell ref="B5:D5"/>
    <mergeCell ref="A4:F4"/>
    <mergeCell ref="G4:P4"/>
    <mergeCell ref="D2:G2"/>
    <mergeCell ref="A2:C2"/>
    <mergeCell ref="A1:S1"/>
  </mergeCells>
  <phoneticPr fontId="3"/>
  <dataValidations count="1">
    <dataValidation type="list" allowBlank="1" showInputMessage="1" showErrorMessage="1" sqref="D2:G2" xr:uid="{00000000-0002-0000-0500-000000000000}">
      <formula1>"児童発達支援,放課後等デイサービス,保育所等訪問支援,居宅訪問型児童発達支援"</formula1>
    </dataValidation>
  </dataValidations>
  <pageMargins left="0.78740157480314965" right="0.59055118110236227" top="0.39370078740157483" bottom="0.39370078740157483" header="0" footer="0"/>
  <pageSetup paperSize="9" scale="83" orientation="portrait" horizontalDpi="300" verticalDpi="300" r:id="rId1"/>
  <headerFooter alignWithMargins="0"/>
  <ignoredErrors>
    <ignoredError sqref="A7: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43"/>
    <pageSetUpPr fitToPage="1"/>
  </sheetPr>
  <dimension ref="A1:U31"/>
  <sheetViews>
    <sheetView showGridLines="0" view="pageBreakPreview" topLeftCell="A22" zoomScale="90" zoomScaleNormal="100" zoomScaleSheetLayoutView="90" workbookViewId="0">
      <selection activeCell="P22" sqref="P22"/>
    </sheetView>
  </sheetViews>
  <sheetFormatPr defaultRowHeight="13.5" x14ac:dyDescent="0.15"/>
  <cols>
    <col min="1" max="1" width="3.625" style="8" customWidth="1"/>
    <col min="2" max="5" width="24.625" style="8" customWidth="1"/>
    <col min="6" max="6" width="14.5" style="8" customWidth="1"/>
    <col min="7" max="7" width="9" style="8"/>
    <col min="8" max="8" width="8.125" style="8" customWidth="1"/>
    <col min="9" max="16384" width="9" style="8"/>
  </cols>
  <sheetData>
    <row r="1" spans="1:21" s="68" customFormat="1" ht="27.95" customHeight="1" x14ac:dyDescent="0.15">
      <c r="A1" s="339" t="s">
        <v>194</v>
      </c>
      <c r="B1" s="339"/>
      <c r="C1" s="339"/>
      <c r="D1" s="339"/>
      <c r="E1" s="339"/>
      <c r="F1" s="218"/>
      <c r="G1" s="218"/>
      <c r="H1" s="218"/>
      <c r="I1" s="218"/>
      <c r="J1" s="218"/>
      <c r="K1" s="218"/>
      <c r="L1" s="218"/>
      <c r="M1" s="218"/>
      <c r="N1" s="218"/>
      <c r="O1" s="218"/>
      <c r="P1" s="218"/>
      <c r="Q1" s="218"/>
      <c r="R1" s="218"/>
      <c r="S1" s="218"/>
      <c r="T1" s="218"/>
      <c r="U1" s="218"/>
    </row>
    <row r="2" spans="1:21" s="2" customFormat="1" ht="13.5" customHeight="1" x14ac:dyDescent="0.15">
      <c r="A2" s="437" t="s">
        <v>50</v>
      </c>
      <c r="B2" s="437"/>
      <c r="C2" s="437"/>
      <c r="D2" s="437"/>
      <c r="E2" s="437"/>
      <c r="F2" s="437"/>
      <c r="G2" s="437"/>
      <c r="H2" s="437"/>
    </row>
    <row r="3" spans="1:21" s="2" customFormat="1" ht="13.5" customHeight="1" x14ac:dyDescent="0.15">
      <c r="A3" s="445" t="s">
        <v>203</v>
      </c>
      <c r="B3" s="445"/>
      <c r="C3" s="445"/>
      <c r="D3" s="445"/>
      <c r="E3" s="445"/>
    </row>
    <row r="4" spans="1:21" s="2" customFormat="1" ht="54" customHeight="1" x14ac:dyDescent="0.15">
      <c r="A4" s="433"/>
      <c r="B4" s="3" t="s">
        <v>40</v>
      </c>
      <c r="C4" s="128"/>
      <c r="D4" s="128"/>
      <c r="E4" s="128"/>
    </row>
    <row r="5" spans="1:21" s="5" customFormat="1" ht="54" customHeight="1" x14ac:dyDescent="0.15">
      <c r="A5" s="433"/>
      <c r="B5" s="3" t="s">
        <v>38</v>
      </c>
      <c r="C5" s="60"/>
      <c r="D5" s="60"/>
      <c r="E5" s="60"/>
    </row>
    <row r="6" spans="1:21" s="2" customFormat="1" ht="27.4" customHeight="1" x14ac:dyDescent="0.15">
      <c r="A6" s="433"/>
      <c r="B6" s="434" t="s">
        <v>39</v>
      </c>
      <c r="C6" s="129"/>
      <c r="D6" s="129"/>
      <c r="E6" s="129"/>
    </row>
    <row r="7" spans="1:21" s="2" customFormat="1" ht="27.4" customHeight="1" x14ac:dyDescent="0.15">
      <c r="A7" s="433"/>
      <c r="B7" s="434"/>
      <c r="C7" s="130" t="s">
        <v>41</v>
      </c>
      <c r="D7" s="130" t="s">
        <v>41</v>
      </c>
      <c r="E7" s="130" t="s">
        <v>41</v>
      </c>
    </row>
    <row r="8" spans="1:21" s="2" customFormat="1" ht="13.5" customHeight="1" x14ac:dyDescent="0.15">
      <c r="A8" s="437" t="s">
        <v>208</v>
      </c>
      <c r="B8" s="437"/>
      <c r="C8" s="437"/>
      <c r="D8" s="437"/>
      <c r="E8" s="437"/>
    </row>
    <row r="9" spans="1:21" s="2" customFormat="1" ht="13.5" customHeight="1" x14ac:dyDescent="0.15">
      <c r="A9" s="9"/>
      <c r="B9" s="6"/>
      <c r="C9" s="6"/>
      <c r="D9" s="6"/>
      <c r="E9" s="6"/>
    </row>
    <row r="10" spans="1:21" s="2" customFormat="1" ht="13.5" customHeight="1" x14ac:dyDescent="0.15">
      <c r="A10" s="438" t="s">
        <v>227</v>
      </c>
      <c r="B10" s="438"/>
      <c r="C10" s="438"/>
      <c r="D10" s="438"/>
      <c r="E10" s="438"/>
      <c r="F10" s="9"/>
      <c r="G10" s="9"/>
      <c r="H10" s="9"/>
    </row>
    <row r="11" spans="1:21" s="2" customFormat="1" ht="27.4" customHeight="1" x14ac:dyDescent="0.15">
      <c r="A11" s="11"/>
      <c r="B11" s="435" t="s">
        <v>11</v>
      </c>
      <c r="C11" s="436"/>
      <c r="D11" s="434" t="s">
        <v>12</v>
      </c>
      <c r="E11" s="434"/>
      <c r="F11" s="10"/>
      <c r="G11" s="13"/>
    </row>
    <row r="12" spans="1:21" s="2" customFormat="1" ht="27.4" customHeight="1" x14ac:dyDescent="0.15">
      <c r="A12" s="11"/>
      <c r="B12" s="439"/>
      <c r="C12" s="440"/>
      <c r="D12" s="439"/>
      <c r="E12" s="440"/>
      <c r="F12" s="12"/>
      <c r="G12" s="12"/>
    </row>
    <row r="13" spans="1:21" s="2" customFormat="1" ht="27.4" customHeight="1" x14ac:dyDescent="0.15">
      <c r="A13" s="11"/>
      <c r="B13" s="441"/>
      <c r="C13" s="442"/>
      <c r="D13" s="441"/>
      <c r="E13" s="442"/>
      <c r="F13" s="12"/>
      <c r="G13" s="12"/>
    </row>
    <row r="14" spans="1:21" s="2" customFormat="1" ht="27.4" customHeight="1" x14ac:dyDescent="0.15">
      <c r="A14" s="11"/>
      <c r="B14" s="441"/>
      <c r="C14" s="442"/>
      <c r="D14" s="441"/>
      <c r="E14" s="442"/>
      <c r="F14" s="12"/>
      <c r="G14" s="12"/>
    </row>
    <row r="15" spans="1:21" s="2" customFormat="1" ht="27.4" customHeight="1" x14ac:dyDescent="0.15">
      <c r="A15" s="11"/>
      <c r="B15" s="443"/>
      <c r="C15" s="444"/>
      <c r="D15" s="443"/>
      <c r="E15" s="444"/>
      <c r="F15" s="12"/>
      <c r="G15" s="12"/>
    </row>
    <row r="16" spans="1:21" s="2" customFormat="1" ht="13.5" customHeight="1" x14ac:dyDescent="0.15">
      <c r="A16" s="437"/>
      <c r="B16" s="437"/>
      <c r="C16" s="437"/>
      <c r="D16" s="437"/>
      <c r="E16" s="437"/>
      <c r="F16" s="437"/>
      <c r="G16" s="437"/>
      <c r="H16" s="437"/>
    </row>
    <row r="17" spans="1:8" s="2" customFormat="1" ht="13.5" customHeight="1" x14ac:dyDescent="0.15">
      <c r="A17" s="25" t="s">
        <v>19</v>
      </c>
      <c r="B17" s="6"/>
      <c r="C17" s="6"/>
      <c r="D17" s="6"/>
      <c r="E17" s="6"/>
      <c r="F17" s="6"/>
      <c r="G17" s="6"/>
      <c r="H17" s="6"/>
    </row>
    <row r="18" spans="1:8" s="2" customFormat="1" ht="29.25" customHeight="1" x14ac:dyDescent="0.15">
      <c r="A18" s="6" t="s">
        <v>20</v>
      </c>
      <c r="B18" s="6"/>
      <c r="C18" s="6"/>
      <c r="D18" s="131"/>
      <c r="E18" s="6"/>
      <c r="F18" s="6"/>
      <c r="G18" s="6"/>
      <c r="H18" s="6"/>
    </row>
    <row r="19" spans="1:8" s="2" customFormat="1" x14ac:dyDescent="0.15">
      <c r="A19" s="6"/>
      <c r="B19" s="6"/>
      <c r="C19" s="6"/>
      <c r="D19" s="154"/>
      <c r="E19" s="6"/>
      <c r="F19" s="6"/>
      <c r="G19" s="6"/>
      <c r="H19" s="6"/>
    </row>
    <row r="20" spans="1:8" s="2" customFormat="1" ht="13.5" customHeight="1" x14ac:dyDescent="0.15">
      <c r="A20" s="6" t="s">
        <v>21</v>
      </c>
      <c r="B20" s="6"/>
      <c r="C20" s="6"/>
      <c r="D20" s="6"/>
      <c r="E20" s="6"/>
      <c r="F20" s="6"/>
      <c r="G20" s="6"/>
      <c r="H20" s="6"/>
    </row>
    <row r="21" spans="1:8" s="2" customFormat="1" ht="27.4" customHeight="1" x14ac:dyDescent="0.15">
      <c r="A21" s="6"/>
      <c r="B21" s="24" t="s">
        <v>22</v>
      </c>
      <c r="C21" s="24" t="s">
        <v>23</v>
      </c>
      <c r="D21" s="449" t="s">
        <v>24</v>
      </c>
      <c r="E21" s="449"/>
      <c r="F21" s="6"/>
      <c r="G21" s="6"/>
      <c r="H21" s="6"/>
    </row>
    <row r="22" spans="1:8" s="2" customFormat="1" ht="27.4" customHeight="1" x14ac:dyDescent="0.15">
      <c r="A22" s="6"/>
      <c r="B22" s="450"/>
      <c r="C22" s="450"/>
      <c r="D22" s="453"/>
      <c r="E22" s="454"/>
      <c r="F22" s="6"/>
      <c r="G22" s="6"/>
      <c r="H22" s="6"/>
    </row>
    <row r="23" spans="1:8" s="2" customFormat="1" ht="27.4" customHeight="1" x14ac:dyDescent="0.15">
      <c r="A23" s="6"/>
      <c r="B23" s="451"/>
      <c r="C23" s="451"/>
      <c r="D23" s="455"/>
      <c r="E23" s="456"/>
      <c r="F23" s="6"/>
      <c r="G23" s="6"/>
      <c r="H23" s="6"/>
    </row>
    <row r="24" spans="1:8" s="2" customFormat="1" ht="27.4" customHeight="1" x14ac:dyDescent="0.15">
      <c r="A24" s="6"/>
      <c r="B24" s="452"/>
      <c r="C24" s="452"/>
      <c r="D24" s="457"/>
      <c r="E24" s="458"/>
      <c r="F24" s="6"/>
      <c r="G24" s="6"/>
      <c r="H24" s="6"/>
    </row>
    <row r="25" spans="1:8" s="2" customFormat="1" ht="13.5" customHeight="1" x14ac:dyDescent="0.15">
      <c r="A25" s="6"/>
      <c r="B25" s="201" t="s">
        <v>209</v>
      </c>
      <c r="C25" s="4"/>
      <c r="D25" s="37"/>
      <c r="E25" s="37"/>
      <c r="F25" s="38"/>
      <c r="G25" s="6"/>
      <c r="H25" s="6"/>
    </row>
    <row r="26" spans="1:8" s="2" customFormat="1" ht="13.5" customHeight="1" x14ac:dyDescent="0.15">
      <c r="A26" s="6"/>
      <c r="B26" s="14"/>
      <c r="C26" s="4"/>
      <c r="D26" s="37"/>
      <c r="E26" s="37"/>
      <c r="F26" s="38"/>
      <c r="G26" s="6"/>
      <c r="H26" s="6"/>
    </row>
    <row r="27" spans="1:8" s="2" customFormat="1" ht="13.5" customHeight="1" x14ac:dyDescent="0.15">
      <c r="A27" s="6" t="s">
        <v>210</v>
      </c>
      <c r="B27" s="6"/>
      <c r="C27" s="6"/>
      <c r="D27" s="6"/>
      <c r="E27" s="6"/>
      <c r="F27" s="6"/>
      <c r="G27" s="6"/>
      <c r="H27" s="6"/>
    </row>
    <row r="28" spans="1:8" s="2" customFormat="1" ht="27.4" customHeight="1" x14ac:dyDescent="0.15">
      <c r="A28" s="6"/>
      <c r="B28" s="131"/>
      <c r="C28" s="154"/>
      <c r="D28" s="154"/>
      <c r="E28" s="6"/>
      <c r="F28" s="6"/>
      <c r="G28" s="6"/>
      <c r="H28" s="6"/>
    </row>
    <row r="29" spans="1:8" s="2" customFormat="1" ht="13.5" customHeight="1" x14ac:dyDescent="0.15">
      <c r="A29" s="6"/>
      <c r="B29" s="23"/>
      <c r="C29" s="23"/>
      <c r="D29" s="23"/>
      <c r="E29" s="6"/>
      <c r="F29" s="6"/>
      <c r="G29" s="6"/>
      <c r="H29" s="6"/>
    </row>
    <row r="30" spans="1:8" s="2" customFormat="1" ht="13.5" customHeight="1" x14ac:dyDescent="0.15">
      <c r="A30" s="6" t="s">
        <v>25</v>
      </c>
      <c r="B30" s="6"/>
      <c r="C30" s="6"/>
      <c r="D30" s="6"/>
      <c r="E30" s="6"/>
      <c r="F30" s="6"/>
      <c r="G30" s="6"/>
      <c r="H30" s="6"/>
    </row>
    <row r="31" spans="1:8" ht="76.5" customHeight="1" x14ac:dyDescent="0.15">
      <c r="A31" s="7"/>
      <c r="B31" s="446"/>
      <c r="C31" s="447"/>
      <c r="D31" s="447"/>
      <c r="E31" s="448"/>
    </row>
  </sheetData>
  <mergeCells count="17">
    <mergeCell ref="B31:E31"/>
    <mergeCell ref="D21:E21"/>
    <mergeCell ref="A16:H16"/>
    <mergeCell ref="B22:B24"/>
    <mergeCell ref="C22:C24"/>
    <mergeCell ref="D22:E24"/>
    <mergeCell ref="A2:H2"/>
    <mergeCell ref="A3:E3"/>
    <mergeCell ref="A4:A7"/>
    <mergeCell ref="B6:B7"/>
    <mergeCell ref="A1:E1"/>
    <mergeCell ref="A8:E8"/>
    <mergeCell ref="A10:E10"/>
    <mergeCell ref="B11:C11"/>
    <mergeCell ref="D11:E11"/>
    <mergeCell ref="B12:C15"/>
    <mergeCell ref="D12:E15"/>
  </mergeCells>
  <phoneticPr fontId="3"/>
  <dataValidations count="2">
    <dataValidation type="list" allowBlank="1" showInputMessage="1" showErrorMessage="1" sqref="D18" xr:uid="{00000000-0002-0000-0700-000000000000}">
      <formula1>"有,無"</formula1>
    </dataValidation>
    <dataValidation type="list" allowBlank="1" showInputMessage="1" showErrorMessage="1" sqref="B28" xr:uid="{00000000-0002-0000-0700-000001000000}">
      <formula1>"毎日実施,適宜実施,実施していない"</formula1>
    </dataValidation>
  </dataValidations>
  <pageMargins left="0.66" right="0.42" top="0.59055118110236227" bottom="0.42" header="0" footer="0"/>
  <pageSetup paperSize="9" scale="91"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indexed="43"/>
    <pageSetUpPr fitToPage="1"/>
  </sheetPr>
  <dimension ref="A1:Z56"/>
  <sheetViews>
    <sheetView view="pageBreakPreview" zoomScale="70" zoomScaleNormal="100" zoomScaleSheetLayoutView="70" workbookViewId="0">
      <pane xSplit="2" topLeftCell="C1" activePane="topRight" state="frozen"/>
      <selection sqref="A1:XFD1048576"/>
      <selection pane="topRight" activeCell="R28" sqref="R28"/>
    </sheetView>
  </sheetViews>
  <sheetFormatPr defaultRowHeight="14.25" x14ac:dyDescent="0.15"/>
  <cols>
    <col min="1" max="1" width="9" style="133"/>
    <col min="2" max="2" width="29.875" style="133" bestFit="1" customWidth="1"/>
    <col min="3" max="26" width="10.625" style="133" customWidth="1"/>
    <col min="27" max="16384" width="9" style="133"/>
  </cols>
  <sheetData>
    <row r="1" spans="1:26" s="68" customFormat="1" ht="27.95" customHeight="1" x14ac:dyDescent="0.15">
      <c r="A1" s="218"/>
      <c r="B1" s="339" t="s">
        <v>195</v>
      </c>
      <c r="C1" s="339"/>
      <c r="D1" s="339"/>
      <c r="E1" s="339"/>
      <c r="F1" s="339"/>
      <c r="G1" s="339"/>
      <c r="H1" s="339"/>
      <c r="I1" s="339"/>
      <c r="J1" s="339"/>
      <c r="K1" s="339"/>
      <c r="L1" s="339"/>
      <c r="M1" s="339"/>
      <c r="N1" s="339"/>
      <c r="O1" s="339"/>
      <c r="P1" s="339"/>
      <c r="Q1" s="339"/>
      <c r="R1" s="339"/>
      <c r="S1" s="339"/>
      <c r="T1" s="339"/>
      <c r="U1" s="339"/>
      <c r="V1" s="339"/>
      <c r="W1" s="339"/>
      <c r="X1" s="339"/>
      <c r="Y1" s="339"/>
      <c r="Z1" s="339"/>
    </row>
    <row r="2" spans="1:26" ht="24" customHeight="1" x14ac:dyDescent="0.15">
      <c r="B2" s="134" t="s">
        <v>35</v>
      </c>
      <c r="C2" s="467"/>
      <c r="D2" s="467"/>
      <c r="E2" s="467"/>
      <c r="F2" s="467"/>
      <c r="G2" s="467"/>
      <c r="H2" s="467"/>
      <c r="I2" s="467"/>
      <c r="J2" s="467"/>
      <c r="K2" s="467"/>
    </row>
    <row r="3" spans="1:26" s="135" customFormat="1" ht="28.5" customHeight="1" x14ac:dyDescent="0.15">
      <c r="B3" s="469"/>
      <c r="C3" s="470" t="s">
        <v>288</v>
      </c>
      <c r="D3" s="471"/>
      <c r="E3" s="471"/>
      <c r="F3" s="471"/>
      <c r="G3" s="471"/>
      <c r="H3" s="471"/>
      <c r="I3" s="471"/>
      <c r="J3" s="471"/>
      <c r="K3" s="471"/>
      <c r="L3" s="471"/>
      <c r="M3" s="471"/>
      <c r="N3" s="472"/>
      <c r="O3" s="470" t="s">
        <v>312</v>
      </c>
      <c r="P3" s="471"/>
      <c r="Q3" s="471"/>
      <c r="R3" s="471"/>
      <c r="S3" s="471"/>
      <c r="T3" s="471"/>
      <c r="U3" s="471"/>
      <c r="V3" s="471"/>
      <c r="W3" s="471"/>
      <c r="X3" s="471"/>
      <c r="Y3" s="471"/>
      <c r="Z3" s="472"/>
    </row>
    <row r="4" spans="1:26" s="135" customFormat="1" ht="28.5" customHeight="1" x14ac:dyDescent="0.15">
      <c r="B4" s="469"/>
      <c r="C4" s="162" t="s">
        <v>104</v>
      </c>
      <c r="D4" s="163" t="s">
        <v>105</v>
      </c>
      <c r="E4" s="163" t="s">
        <v>106</v>
      </c>
      <c r="F4" s="163" t="s">
        <v>107</v>
      </c>
      <c r="G4" s="163" t="s">
        <v>108</v>
      </c>
      <c r="H4" s="163" t="s">
        <v>109</v>
      </c>
      <c r="I4" s="163" t="s">
        <v>98</v>
      </c>
      <c r="J4" s="163" t="s">
        <v>99</v>
      </c>
      <c r="K4" s="163" t="s">
        <v>100</v>
      </c>
      <c r="L4" s="163" t="s">
        <v>101</v>
      </c>
      <c r="M4" s="163" t="s">
        <v>102</v>
      </c>
      <c r="N4" s="164" t="s">
        <v>103</v>
      </c>
      <c r="O4" s="162" t="s">
        <v>104</v>
      </c>
      <c r="P4" s="163" t="s">
        <v>105</v>
      </c>
      <c r="Q4" s="163" t="s">
        <v>106</v>
      </c>
      <c r="R4" s="163" t="s">
        <v>107</v>
      </c>
      <c r="S4" s="163" t="s">
        <v>108</v>
      </c>
      <c r="T4" s="163" t="s">
        <v>109</v>
      </c>
      <c r="U4" s="163" t="s">
        <v>98</v>
      </c>
      <c r="V4" s="163" t="s">
        <v>99</v>
      </c>
      <c r="W4" s="163" t="s">
        <v>100</v>
      </c>
      <c r="X4" s="163" t="s">
        <v>101</v>
      </c>
      <c r="Y4" s="163" t="s">
        <v>102</v>
      </c>
      <c r="Z4" s="164" t="s">
        <v>103</v>
      </c>
    </row>
    <row r="5" spans="1:26" ht="28.5" customHeight="1" x14ac:dyDescent="0.15">
      <c r="B5" s="142" t="s">
        <v>65</v>
      </c>
      <c r="C5" s="165"/>
      <c r="D5" s="166"/>
      <c r="E5" s="166"/>
      <c r="F5" s="166"/>
      <c r="G5" s="166"/>
      <c r="H5" s="166"/>
      <c r="I5" s="166"/>
      <c r="J5" s="166"/>
      <c r="K5" s="166"/>
      <c r="L5" s="166"/>
      <c r="M5" s="166"/>
      <c r="N5" s="167"/>
      <c r="O5" s="165"/>
      <c r="P5" s="166"/>
      <c r="Q5" s="166"/>
      <c r="R5" s="166"/>
      <c r="S5" s="166"/>
      <c r="T5" s="166"/>
      <c r="U5" s="166"/>
      <c r="V5" s="166"/>
      <c r="W5" s="166"/>
      <c r="X5" s="166"/>
      <c r="Y5" s="166"/>
      <c r="Z5" s="167"/>
    </row>
    <row r="6" spans="1:26" ht="28.5" customHeight="1" x14ac:dyDescent="0.15">
      <c r="B6" s="143" t="s">
        <v>66</v>
      </c>
      <c r="C6" s="168"/>
      <c r="D6" s="169"/>
      <c r="E6" s="169"/>
      <c r="F6" s="169"/>
      <c r="G6" s="169"/>
      <c r="H6" s="169"/>
      <c r="I6" s="169"/>
      <c r="J6" s="169"/>
      <c r="K6" s="169"/>
      <c r="L6" s="169"/>
      <c r="M6" s="169"/>
      <c r="N6" s="170"/>
      <c r="O6" s="168"/>
      <c r="P6" s="169"/>
      <c r="Q6" s="169"/>
      <c r="R6" s="169"/>
      <c r="S6" s="169"/>
      <c r="T6" s="169"/>
      <c r="U6" s="169"/>
      <c r="V6" s="169"/>
      <c r="W6" s="169"/>
      <c r="X6" s="169"/>
      <c r="Y6" s="169"/>
      <c r="Z6" s="170"/>
    </row>
    <row r="7" spans="1:26" ht="28.5" customHeight="1" x14ac:dyDescent="0.15">
      <c r="B7" s="143" t="s">
        <v>67</v>
      </c>
      <c r="C7" s="168"/>
      <c r="D7" s="169"/>
      <c r="E7" s="169"/>
      <c r="F7" s="169"/>
      <c r="G7" s="169"/>
      <c r="H7" s="169"/>
      <c r="I7" s="169"/>
      <c r="J7" s="169"/>
      <c r="K7" s="169"/>
      <c r="L7" s="169"/>
      <c r="M7" s="169"/>
      <c r="N7" s="170"/>
      <c r="O7" s="168"/>
      <c r="P7" s="169"/>
      <c r="Q7" s="169"/>
      <c r="R7" s="169"/>
      <c r="S7" s="169"/>
      <c r="T7" s="169"/>
      <c r="U7" s="169"/>
      <c r="V7" s="169"/>
      <c r="W7" s="169"/>
      <c r="X7" s="169"/>
      <c r="Y7" s="169"/>
      <c r="Z7" s="170"/>
    </row>
    <row r="8" spans="1:26" ht="28.5" customHeight="1" x14ac:dyDescent="0.15">
      <c r="B8" s="143" t="s">
        <v>68</v>
      </c>
      <c r="C8" s="168"/>
      <c r="D8" s="169"/>
      <c r="E8" s="169"/>
      <c r="F8" s="169"/>
      <c r="G8" s="169"/>
      <c r="H8" s="169"/>
      <c r="I8" s="169"/>
      <c r="J8" s="169"/>
      <c r="K8" s="169"/>
      <c r="L8" s="169"/>
      <c r="M8" s="169"/>
      <c r="N8" s="170"/>
      <c r="O8" s="168"/>
      <c r="P8" s="169"/>
      <c r="Q8" s="169"/>
      <c r="R8" s="169"/>
      <c r="S8" s="169"/>
      <c r="T8" s="169"/>
      <c r="U8" s="169"/>
      <c r="V8" s="169"/>
      <c r="W8" s="169"/>
      <c r="X8" s="169"/>
      <c r="Y8" s="169"/>
      <c r="Z8" s="170"/>
    </row>
    <row r="9" spans="1:26" ht="28.5" customHeight="1" x14ac:dyDescent="0.15">
      <c r="B9" s="143" t="s">
        <v>69</v>
      </c>
      <c r="C9" s="168"/>
      <c r="D9" s="169"/>
      <c r="E9" s="169"/>
      <c r="F9" s="169"/>
      <c r="G9" s="169"/>
      <c r="H9" s="169"/>
      <c r="I9" s="169"/>
      <c r="J9" s="169"/>
      <c r="K9" s="169"/>
      <c r="L9" s="169"/>
      <c r="M9" s="169"/>
      <c r="N9" s="170"/>
      <c r="O9" s="168"/>
      <c r="P9" s="169"/>
      <c r="Q9" s="169"/>
      <c r="R9" s="169"/>
      <c r="S9" s="169"/>
      <c r="T9" s="169"/>
      <c r="U9" s="169"/>
      <c r="V9" s="169"/>
      <c r="W9" s="169"/>
      <c r="X9" s="169"/>
      <c r="Y9" s="169"/>
      <c r="Z9" s="170"/>
    </row>
    <row r="10" spans="1:26" ht="28.5" customHeight="1" x14ac:dyDescent="0.15">
      <c r="B10" s="143" t="s">
        <v>70</v>
      </c>
      <c r="C10" s="168"/>
      <c r="D10" s="169"/>
      <c r="E10" s="169"/>
      <c r="F10" s="169"/>
      <c r="G10" s="169"/>
      <c r="H10" s="169"/>
      <c r="I10" s="169"/>
      <c r="J10" s="169"/>
      <c r="K10" s="169"/>
      <c r="L10" s="169"/>
      <c r="M10" s="169"/>
      <c r="N10" s="170"/>
      <c r="O10" s="168"/>
      <c r="P10" s="169"/>
      <c r="Q10" s="169"/>
      <c r="R10" s="169"/>
      <c r="S10" s="169"/>
      <c r="T10" s="169"/>
      <c r="U10" s="169"/>
      <c r="V10" s="169"/>
      <c r="W10" s="169"/>
      <c r="X10" s="169"/>
      <c r="Y10" s="169"/>
      <c r="Z10" s="170"/>
    </row>
    <row r="11" spans="1:26" ht="28.5" customHeight="1" x14ac:dyDescent="0.15">
      <c r="B11" s="143" t="s">
        <v>71</v>
      </c>
      <c r="C11" s="168"/>
      <c r="D11" s="169"/>
      <c r="E11" s="169"/>
      <c r="F11" s="169"/>
      <c r="G11" s="169"/>
      <c r="H11" s="169"/>
      <c r="I11" s="169"/>
      <c r="J11" s="169"/>
      <c r="K11" s="169"/>
      <c r="L11" s="169"/>
      <c r="M11" s="169"/>
      <c r="N11" s="170"/>
      <c r="O11" s="168"/>
      <c r="P11" s="169"/>
      <c r="Q11" s="169"/>
      <c r="R11" s="169"/>
      <c r="S11" s="169"/>
      <c r="T11" s="169"/>
      <c r="U11" s="169"/>
      <c r="V11" s="169"/>
      <c r="W11" s="169"/>
      <c r="X11" s="169"/>
      <c r="Y11" s="169"/>
      <c r="Z11" s="170"/>
    </row>
    <row r="12" spans="1:26" ht="28.5" customHeight="1" x14ac:dyDescent="0.15">
      <c r="B12" s="143" t="s">
        <v>72</v>
      </c>
      <c r="C12" s="168"/>
      <c r="D12" s="169"/>
      <c r="E12" s="169"/>
      <c r="F12" s="169"/>
      <c r="G12" s="169"/>
      <c r="H12" s="169"/>
      <c r="I12" s="169"/>
      <c r="J12" s="169"/>
      <c r="K12" s="169"/>
      <c r="L12" s="169"/>
      <c r="M12" s="169"/>
      <c r="N12" s="170"/>
      <c r="O12" s="168"/>
      <c r="P12" s="169"/>
      <c r="Q12" s="169"/>
      <c r="R12" s="169"/>
      <c r="S12" s="169"/>
      <c r="T12" s="169"/>
      <c r="U12" s="169"/>
      <c r="V12" s="169"/>
      <c r="W12" s="169"/>
      <c r="X12" s="169"/>
      <c r="Y12" s="169"/>
      <c r="Z12" s="170"/>
    </row>
    <row r="13" spans="1:26" ht="28.5" customHeight="1" x14ac:dyDescent="0.15">
      <c r="B13" s="143" t="s">
        <v>73</v>
      </c>
      <c r="C13" s="168"/>
      <c r="D13" s="169"/>
      <c r="E13" s="169"/>
      <c r="F13" s="169"/>
      <c r="G13" s="169"/>
      <c r="H13" s="169"/>
      <c r="I13" s="169"/>
      <c r="J13" s="169"/>
      <c r="K13" s="169"/>
      <c r="L13" s="169"/>
      <c r="M13" s="169"/>
      <c r="N13" s="170"/>
      <c r="O13" s="168"/>
      <c r="P13" s="169"/>
      <c r="Q13" s="169"/>
      <c r="R13" s="169"/>
      <c r="S13" s="169"/>
      <c r="T13" s="169"/>
      <c r="U13" s="169"/>
      <c r="V13" s="169"/>
      <c r="W13" s="169"/>
      <c r="X13" s="169"/>
      <c r="Y13" s="169"/>
      <c r="Z13" s="170"/>
    </row>
    <row r="14" spans="1:26" ht="28.5" customHeight="1" x14ac:dyDescent="0.15">
      <c r="B14" s="143" t="s">
        <v>74</v>
      </c>
      <c r="C14" s="168"/>
      <c r="D14" s="169"/>
      <c r="E14" s="169"/>
      <c r="F14" s="169"/>
      <c r="G14" s="169"/>
      <c r="H14" s="169"/>
      <c r="I14" s="169"/>
      <c r="J14" s="169"/>
      <c r="K14" s="169"/>
      <c r="L14" s="169"/>
      <c r="M14" s="169"/>
      <c r="N14" s="170"/>
      <c r="O14" s="168"/>
      <c r="P14" s="169"/>
      <c r="Q14" s="169"/>
      <c r="R14" s="169"/>
      <c r="S14" s="169"/>
      <c r="T14" s="169"/>
      <c r="U14" s="169"/>
      <c r="V14" s="169"/>
      <c r="W14" s="169"/>
      <c r="X14" s="169"/>
      <c r="Y14" s="169"/>
      <c r="Z14" s="170"/>
    </row>
    <row r="15" spans="1:26" ht="28.5" customHeight="1" x14ac:dyDescent="0.15">
      <c r="B15" s="143" t="s">
        <v>75</v>
      </c>
      <c r="C15" s="168"/>
      <c r="D15" s="169"/>
      <c r="E15" s="169"/>
      <c r="F15" s="169"/>
      <c r="G15" s="169"/>
      <c r="H15" s="169"/>
      <c r="I15" s="169"/>
      <c r="J15" s="169"/>
      <c r="K15" s="169"/>
      <c r="L15" s="169"/>
      <c r="M15" s="169"/>
      <c r="N15" s="170"/>
      <c r="O15" s="168"/>
      <c r="P15" s="169"/>
      <c r="Q15" s="169"/>
      <c r="R15" s="169"/>
      <c r="S15" s="169"/>
      <c r="T15" s="169"/>
      <c r="U15" s="169"/>
      <c r="V15" s="169"/>
      <c r="W15" s="169"/>
      <c r="X15" s="169"/>
      <c r="Y15" s="169"/>
      <c r="Z15" s="170"/>
    </row>
    <row r="16" spans="1:26" ht="28.5" customHeight="1" x14ac:dyDescent="0.15">
      <c r="B16" s="143" t="s">
        <v>76</v>
      </c>
      <c r="C16" s="168"/>
      <c r="D16" s="169"/>
      <c r="E16" s="169"/>
      <c r="F16" s="169"/>
      <c r="G16" s="169"/>
      <c r="H16" s="169"/>
      <c r="I16" s="169"/>
      <c r="J16" s="169"/>
      <c r="K16" s="169"/>
      <c r="L16" s="169"/>
      <c r="M16" s="169"/>
      <c r="N16" s="170"/>
      <c r="O16" s="168"/>
      <c r="P16" s="169"/>
      <c r="Q16" s="169"/>
      <c r="R16" s="169"/>
      <c r="S16" s="169"/>
      <c r="T16" s="169"/>
      <c r="U16" s="169"/>
      <c r="V16" s="169"/>
      <c r="W16" s="169"/>
      <c r="X16" s="169"/>
      <c r="Y16" s="169"/>
      <c r="Z16" s="170"/>
    </row>
    <row r="17" spans="2:26" ht="28.5" customHeight="1" x14ac:dyDescent="0.15">
      <c r="B17" s="143" t="s">
        <v>77</v>
      </c>
      <c r="C17" s="168"/>
      <c r="D17" s="169"/>
      <c r="E17" s="169"/>
      <c r="F17" s="169"/>
      <c r="G17" s="169"/>
      <c r="H17" s="169"/>
      <c r="I17" s="169"/>
      <c r="J17" s="169"/>
      <c r="K17" s="169"/>
      <c r="L17" s="169"/>
      <c r="M17" s="169"/>
      <c r="N17" s="170"/>
      <c r="O17" s="168"/>
      <c r="P17" s="169"/>
      <c r="Q17" s="169"/>
      <c r="R17" s="169"/>
      <c r="S17" s="169"/>
      <c r="T17" s="169"/>
      <c r="U17" s="169"/>
      <c r="V17" s="169"/>
      <c r="W17" s="169"/>
      <c r="X17" s="169"/>
      <c r="Y17" s="169"/>
      <c r="Z17" s="170"/>
    </row>
    <row r="18" spans="2:26" ht="28.5" customHeight="1" x14ac:dyDescent="0.15">
      <c r="B18" s="143" t="s">
        <v>78</v>
      </c>
      <c r="C18" s="168"/>
      <c r="D18" s="169"/>
      <c r="E18" s="169"/>
      <c r="F18" s="169"/>
      <c r="G18" s="169"/>
      <c r="H18" s="169"/>
      <c r="I18" s="169"/>
      <c r="J18" s="169"/>
      <c r="K18" s="169"/>
      <c r="L18" s="169"/>
      <c r="M18" s="169"/>
      <c r="N18" s="170"/>
      <c r="O18" s="168"/>
      <c r="P18" s="169"/>
      <c r="Q18" s="169"/>
      <c r="R18" s="169"/>
      <c r="S18" s="169"/>
      <c r="T18" s="169"/>
      <c r="U18" s="169"/>
      <c r="V18" s="169"/>
      <c r="W18" s="169"/>
      <c r="X18" s="169"/>
      <c r="Y18" s="169"/>
      <c r="Z18" s="170"/>
    </row>
    <row r="19" spans="2:26" ht="28.5" customHeight="1" x14ac:dyDescent="0.15">
      <c r="B19" s="143" t="s">
        <v>79</v>
      </c>
      <c r="C19" s="168"/>
      <c r="D19" s="169"/>
      <c r="E19" s="169"/>
      <c r="F19" s="169"/>
      <c r="G19" s="169"/>
      <c r="H19" s="169"/>
      <c r="I19" s="169"/>
      <c r="J19" s="169"/>
      <c r="K19" s="169"/>
      <c r="L19" s="169"/>
      <c r="M19" s="169"/>
      <c r="N19" s="170"/>
      <c r="O19" s="168"/>
      <c r="P19" s="169"/>
      <c r="Q19" s="169"/>
      <c r="R19" s="169"/>
      <c r="S19" s="169"/>
      <c r="T19" s="169"/>
      <c r="U19" s="169"/>
      <c r="V19" s="169"/>
      <c r="W19" s="169"/>
      <c r="X19" s="169"/>
      <c r="Y19" s="169"/>
      <c r="Z19" s="170"/>
    </row>
    <row r="20" spans="2:26" ht="28.5" customHeight="1" x14ac:dyDescent="0.15">
      <c r="B20" s="143" t="s">
        <v>80</v>
      </c>
      <c r="C20" s="168"/>
      <c r="D20" s="169"/>
      <c r="E20" s="169"/>
      <c r="F20" s="169"/>
      <c r="G20" s="169"/>
      <c r="H20" s="169"/>
      <c r="I20" s="169"/>
      <c r="J20" s="169"/>
      <c r="K20" s="169"/>
      <c r="L20" s="169"/>
      <c r="M20" s="169"/>
      <c r="N20" s="170"/>
      <c r="O20" s="168"/>
      <c r="P20" s="169"/>
      <c r="Q20" s="169"/>
      <c r="R20" s="169"/>
      <c r="S20" s="169"/>
      <c r="T20" s="169"/>
      <c r="U20" s="169"/>
      <c r="V20" s="169"/>
      <c r="W20" s="169"/>
      <c r="X20" s="169"/>
      <c r="Y20" s="169"/>
      <c r="Z20" s="170"/>
    </row>
    <row r="21" spans="2:26" ht="28.5" customHeight="1" x14ac:dyDescent="0.15">
      <c r="B21" s="143" t="s">
        <v>81</v>
      </c>
      <c r="C21" s="168"/>
      <c r="D21" s="169"/>
      <c r="E21" s="169"/>
      <c r="F21" s="169"/>
      <c r="G21" s="169"/>
      <c r="H21" s="169"/>
      <c r="I21" s="169"/>
      <c r="J21" s="169"/>
      <c r="K21" s="169"/>
      <c r="L21" s="169"/>
      <c r="M21" s="169"/>
      <c r="N21" s="170"/>
      <c r="O21" s="168"/>
      <c r="P21" s="169"/>
      <c r="Q21" s="169"/>
      <c r="R21" s="169"/>
      <c r="S21" s="169"/>
      <c r="T21" s="169"/>
      <c r="U21" s="169"/>
      <c r="V21" s="169"/>
      <c r="W21" s="169"/>
      <c r="X21" s="169"/>
      <c r="Y21" s="169"/>
      <c r="Z21" s="170"/>
    </row>
    <row r="22" spans="2:26" ht="28.5" customHeight="1" x14ac:dyDescent="0.15">
      <c r="B22" s="143" t="s">
        <v>82</v>
      </c>
      <c r="C22" s="168"/>
      <c r="D22" s="169"/>
      <c r="E22" s="169"/>
      <c r="F22" s="169"/>
      <c r="G22" s="169"/>
      <c r="H22" s="169"/>
      <c r="I22" s="169"/>
      <c r="J22" s="169"/>
      <c r="K22" s="169"/>
      <c r="L22" s="169"/>
      <c r="M22" s="169"/>
      <c r="N22" s="170"/>
      <c r="O22" s="168"/>
      <c r="P22" s="169"/>
      <c r="Q22" s="169"/>
      <c r="R22" s="169"/>
      <c r="S22" s="169"/>
      <c r="T22" s="169"/>
      <c r="U22" s="169"/>
      <c r="V22" s="169"/>
      <c r="W22" s="169"/>
      <c r="X22" s="169"/>
      <c r="Y22" s="169"/>
      <c r="Z22" s="170"/>
    </row>
    <row r="23" spans="2:26" ht="28.5" customHeight="1" x14ac:dyDescent="0.15">
      <c r="B23" s="143" t="s">
        <v>83</v>
      </c>
      <c r="C23" s="168"/>
      <c r="D23" s="169"/>
      <c r="E23" s="169"/>
      <c r="F23" s="169"/>
      <c r="G23" s="169"/>
      <c r="H23" s="169"/>
      <c r="I23" s="169"/>
      <c r="J23" s="169"/>
      <c r="K23" s="169"/>
      <c r="L23" s="169"/>
      <c r="M23" s="169"/>
      <c r="N23" s="170"/>
      <c r="O23" s="168"/>
      <c r="P23" s="169"/>
      <c r="Q23" s="169"/>
      <c r="R23" s="169"/>
      <c r="S23" s="169"/>
      <c r="T23" s="169"/>
      <c r="U23" s="169"/>
      <c r="V23" s="169"/>
      <c r="W23" s="169"/>
      <c r="X23" s="169"/>
      <c r="Y23" s="169"/>
      <c r="Z23" s="170"/>
    </row>
    <row r="24" spans="2:26" ht="28.5" customHeight="1" x14ac:dyDescent="0.15">
      <c r="B24" s="143" t="s">
        <v>84</v>
      </c>
      <c r="C24" s="168"/>
      <c r="D24" s="169"/>
      <c r="E24" s="169"/>
      <c r="F24" s="169"/>
      <c r="G24" s="169"/>
      <c r="H24" s="169"/>
      <c r="I24" s="169"/>
      <c r="J24" s="169"/>
      <c r="K24" s="169"/>
      <c r="L24" s="169"/>
      <c r="M24" s="169"/>
      <c r="N24" s="170"/>
      <c r="O24" s="168"/>
      <c r="P24" s="169"/>
      <c r="Q24" s="169"/>
      <c r="R24" s="169"/>
      <c r="S24" s="169"/>
      <c r="T24" s="169"/>
      <c r="U24" s="169"/>
      <c r="V24" s="169"/>
      <c r="W24" s="169"/>
      <c r="X24" s="169"/>
      <c r="Y24" s="169"/>
      <c r="Z24" s="170"/>
    </row>
    <row r="25" spans="2:26" ht="28.5" customHeight="1" x14ac:dyDescent="0.15">
      <c r="B25" s="143" t="s">
        <v>85</v>
      </c>
      <c r="C25" s="168"/>
      <c r="D25" s="169"/>
      <c r="E25" s="169"/>
      <c r="F25" s="169"/>
      <c r="G25" s="169"/>
      <c r="H25" s="169"/>
      <c r="I25" s="169"/>
      <c r="J25" s="169"/>
      <c r="K25" s="169"/>
      <c r="L25" s="169"/>
      <c r="M25" s="169"/>
      <c r="N25" s="170"/>
      <c r="O25" s="168"/>
      <c r="P25" s="169"/>
      <c r="Q25" s="169"/>
      <c r="R25" s="169"/>
      <c r="S25" s="169"/>
      <c r="T25" s="169"/>
      <c r="U25" s="169"/>
      <c r="V25" s="169"/>
      <c r="W25" s="169"/>
      <c r="X25" s="169"/>
      <c r="Y25" s="169"/>
      <c r="Z25" s="170"/>
    </row>
    <row r="26" spans="2:26" ht="28.5" customHeight="1" x14ac:dyDescent="0.15">
      <c r="B26" s="143" t="s">
        <v>86</v>
      </c>
      <c r="C26" s="168"/>
      <c r="D26" s="169"/>
      <c r="E26" s="169"/>
      <c r="F26" s="169"/>
      <c r="G26" s="169"/>
      <c r="H26" s="169"/>
      <c r="I26" s="169"/>
      <c r="J26" s="169"/>
      <c r="K26" s="169"/>
      <c r="L26" s="169"/>
      <c r="M26" s="169"/>
      <c r="N26" s="170"/>
      <c r="O26" s="168"/>
      <c r="P26" s="169"/>
      <c r="Q26" s="169"/>
      <c r="R26" s="169"/>
      <c r="S26" s="169"/>
      <c r="T26" s="169"/>
      <c r="U26" s="169"/>
      <c r="V26" s="169"/>
      <c r="W26" s="169"/>
      <c r="X26" s="169"/>
      <c r="Y26" s="169"/>
      <c r="Z26" s="170"/>
    </row>
    <row r="27" spans="2:26" ht="28.5" customHeight="1" x14ac:dyDescent="0.15">
      <c r="B27" s="143" t="s">
        <v>87</v>
      </c>
      <c r="C27" s="168"/>
      <c r="D27" s="169"/>
      <c r="E27" s="169"/>
      <c r="F27" s="169"/>
      <c r="G27" s="169"/>
      <c r="H27" s="169"/>
      <c r="I27" s="169"/>
      <c r="J27" s="169"/>
      <c r="K27" s="169"/>
      <c r="L27" s="169"/>
      <c r="M27" s="169"/>
      <c r="N27" s="170"/>
      <c r="O27" s="168"/>
      <c r="P27" s="169"/>
      <c r="Q27" s="169"/>
      <c r="R27" s="169"/>
      <c r="S27" s="169"/>
      <c r="T27" s="169"/>
      <c r="U27" s="169"/>
      <c r="V27" s="169"/>
      <c r="W27" s="169"/>
      <c r="X27" s="169"/>
      <c r="Y27" s="169"/>
      <c r="Z27" s="170"/>
    </row>
    <row r="28" spans="2:26" ht="28.5" customHeight="1" x14ac:dyDescent="0.15">
      <c r="B28" s="143" t="s">
        <v>88</v>
      </c>
      <c r="C28" s="168"/>
      <c r="D28" s="169"/>
      <c r="E28" s="169"/>
      <c r="F28" s="169"/>
      <c r="G28" s="169"/>
      <c r="H28" s="169"/>
      <c r="I28" s="169"/>
      <c r="J28" s="169"/>
      <c r="K28" s="169"/>
      <c r="L28" s="169"/>
      <c r="M28" s="169"/>
      <c r="N28" s="170"/>
      <c r="O28" s="168"/>
      <c r="P28" s="169"/>
      <c r="Q28" s="169"/>
      <c r="R28" s="169"/>
      <c r="S28" s="169"/>
      <c r="T28" s="169"/>
      <c r="U28" s="169"/>
      <c r="V28" s="169"/>
      <c r="W28" s="169"/>
      <c r="X28" s="169"/>
      <c r="Y28" s="169"/>
      <c r="Z28" s="170"/>
    </row>
    <row r="29" spans="2:26" ht="28.5" customHeight="1" x14ac:dyDescent="0.15">
      <c r="B29" s="143" t="s">
        <v>89</v>
      </c>
      <c r="C29" s="168"/>
      <c r="D29" s="169"/>
      <c r="E29" s="169"/>
      <c r="F29" s="169"/>
      <c r="G29" s="169"/>
      <c r="H29" s="169"/>
      <c r="I29" s="169"/>
      <c r="J29" s="169"/>
      <c r="K29" s="169"/>
      <c r="L29" s="169"/>
      <c r="M29" s="169"/>
      <c r="N29" s="170"/>
      <c r="O29" s="168"/>
      <c r="P29" s="169"/>
      <c r="Q29" s="169"/>
      <c r="R29" s="169"/>
      <c r="S29" s="169"/>
      <c r="T29" s="169"/>
      <c r="U29" s="169"/>
      <c r="V29" s="169"/>
      <c r="W29" s="169"/>
      <c r="X29" s="169"/>
      <c r="Y29" s="169"/>
      <c r="Z29" s="170"/>
    </row>
    <row r="30" spans="2:26" ht="28.5" customHeight="1" x14ac:dyDescent="0.15">
      <c r="B30" s="143" t="s">
        <v>90</v>
      </c>
      <c r="C30" s="168"/>
      <c r="D30" s="169"/>
      <c r="E30" s="169"/>
      <c r="F30" s="169"/>
      <c r="G30" s="169"/>
      <c r="H30" s="169"/>
      <c r="I30" s="169"/>
      <c r="J30" s="169"/>
      <c r="K30" s="169"/>
      <c r="L30" s="169"/>
      <c r="M30" s="169"/>
      <c r="N30" s="170"/>
      <c r="O30" s="168"/>
      <c r="P30" s="169"/>
      <c r="Q30" s="169"/>
      <c r="R30" s="169"/>
      <c r="S30" s="169"/>
      <c r="T30" s="169"/>
      <c r="U30" s="169"/>
      <c r="V30" s="169"/>
      <c r="W30" s="169"/>
      <c r="X30" s="169"/>
      <c r="Y30" s="169"/>
      <c r="Z30" s="170"/>
    </row>
    <row r="31" spans="2:26" ht="28.5" customHeight="1" x14ac:dyDescent="0.15">
      <c r="B31" s="143" t="s">
        <v>91</v>
      </c>
      <c r="C31" s="168"/>
      <c r="D31" s="169"/>
      <c r="E31" s="169"/>
      <c r="F31" s="169"/>
      <c r="G31" s="169"/>
      <c r="H31" s="169"/>
      <c r="I31" s="169"/>
      <c r="J31" s="169"/>
      <c r="K31" s="169"/>
      <c r="L31" s="169"/>
      <c r="M31" s="169"/>
      <c r="N31" s="170"/>
      <c r="O31" s="168"/>
      <c r="P31" s="169"/>
      <c r="Q31" s="169"/>
      <c r="R31" s="169"/>
      <c r="S31" s="169"/>
      <c r="T31" s="169"/>
      <c r="U31" s="169"/>
      <c r="V31" s="169"/>
      <c r="W31" s="169"/>
      <c r="X31" s="169"/>
      <c r="Y31" s="169"/>
      <c r="Z31" s="170"/>
    </row>
    <row r="32" spans="2:26" ht="28.5" customHeight="1" x14ac:dyDescent="0.15">
      <c r="B32" s="143" t="s">
        <v>92</v>
      </c>
      <c r="C32" s="168"/>
      <c r="D32" s="169"/>
      <c r="E32" s="169"/>
      <c r="F32" s="169"/>
      <c r="G32" s="169"/>
      <c r="H32" s="169"/>
      <c r="I32" s="169"/>
      <c r="J32" s="169"/>
      <c r="K32" s="169"/>
      <c r="L32" s="169"/>
      <c r="M32" s="169"/>
      <c r="N32" s="170"/>
      <c r="O32" s="168"/>
      <c r="P32" s="169"/>
      <c r="Q32" s="169"/>
      <c r="R32" s="169"/>
      <c r="S32" s="169"/>
      <c r="T32" s="169"/>
      <c r="U32" s="169"/>
      <c r="V32" s="169"/>
      <c r="W32" s="169"/>
      <c r="X32" s="169"/>
      <c r="Y32" s="169"/>
      <c r="Z32" s="170"/>
    </row>
    <row r="33" spans="2:26" ht="28.5" customHeight="1" x14ac:dyDescent="0.15">
      <c r="B33" s="143" t="s">
        <v>93</v>
      </c>
      <c r="C33" s="168"/>
      <c r="D33" s="169"/>
      <c r="E33" s="169"/>
      <c r="F33" s="169"/>
      <c r="G33" s="169"/>
      <c r="H33" s="169"/>
      <c r="I33" s="169"/>
      <c r="J33" s="169"/>
      <c r="K33" s="169"/>
      <c r="L33" s="169"/>
      <c r="M33" s="173"/>
      <c r="N33" s="170"/>
      <c r="O33" s="168"/>
      <c r="P33" s="169"/>
      <c r="Q33" s="169"/>
      <c r="R33" s="169"/>
      <c r="S33" s="169"/>
      <c r="T33" s="169"/>
      <c r="U33" s="169"/>
      <c r="V33" s="169"/>
      <c r="W33" s="169"/>
      <c r="X33" s="169"/>
      <c r="Y33" s="173"/>
      <c r="Z33" s="170"/>
    </row>
    <row r="34" spans="2:26" ht="28.5" customHeight="1" x14ac:dyDescent="0.15">
      <c r="B34" s="143" t="s">
        <v>94</v>
      </c>
      <c r="C34" s="168"/>
      <c r="D34" s="169"/>
      <c r="E34" s="169"/>
      <c r="F34" s="169"/>
      <c r="G34" s="169"/>
      <c r="H34" s="169"/>
      <c r="I34" s="169"/>
      <c r="J34" s="169"/>
      <c r="K34" s="169"/>
      <c r="L34" s="169"/>
      <c r="M34" s="173"/>
      <c r="N34" s="170"/>
      <c r="O34" s="168"/>
      <c r="P34" s="169"/>
      <c r="Q34" s="169"/>
      <c r="R34" s="169"/>
      <c r="S34" s="169"/>
      <c r="T34" s="169"/>
      <c r="U34" s="169"/>
      <c r="V34" s="169"/>
      <c r="W34" s="169"/>
      <c r="X34" s="169"/>
      <c r="Y34" s="173"/>
      <c r="Z34" s="170"/>
    </row>
    <row r="35" spans="2:26" ht="28.5" customHeight="1" x14ac:dyDescent="0.15">
      <c r="B35" s="144" t="s">
        <v>95</v>
      </c>
      <c r="C35" s="171"/>
      <c r="D35" s="172"/>
      <c r="E35" s="173"/>
      <c r="F35" s="172"/>
      <c r="G35" s="172"/>
      <c r="H35" s="173"/>
      <c r="I35" s="172"/>
      <c r="J35" s="173"/>
      <c r="K35" s="172"/>
      <c r="L35" s="172"/>
      <c r="M35" s="173"/>
      <c r="N35" s="174"/>
      <c r="O35" s="171"/>
      <c r="P35" s="172"/>
      <c r="Q35" s="173"/>
      <c r="R35" s="172"/>
      <c r="S35" s="172"/>
      <c r="T35" s="173"/>
      <c r="U35" s="172"/>
      <c r="V35" s="173"/>
      <c r="W35" s="172"/>
      <c r="X35" s="172"/>
      <c r="Y35" s="173"/>
      <c r="Z35" s="174"/>
    </row>
    <row r="36" spans="2:26" ht="28.5" customHeight="1" x14ac:dyDescent="0.15">
      <c r="B36" s="136" t="s">
        <v>27</v>
      </c>
      <c r="C36" s="175"/>
      <c r="D36" s="176"/>
      <c r="E36" s="176"/>
      <c r="F36" s="176"/>
      <c r="G36" s="176"/>
      <c r="H36" s="176"/>
      <c r="I36" s="176"/>
      <c r="J36" s="176"/>
      <c r="K36" s="176"/>
      <c r="L36" s="176"/>
      <c r="M36" s="176"/>
      <c r="N36" s="177"/>
      <c r="O36" s="175"/>
      <c r="P36" s="176"/>
      <c r="Q36" s="176"/>
      <c r="R36" s="176"/>
      <c r="S36" s="176"/>
      <c r="T36" s="176"/>
      <c r="U36" s="176"/>
      <c r="V36" s="176"/>
      <c r="W36" s="176"/>
      <c r="X36" s="176"/>
      <c r="Y36" s="176"/>
      <c r="Z36" s="177"/>
    </row>
    <row r="37" spans="2:26" ht="28.5" customHeight="1" thickBot="1" x14ac:dyDescent="0.2">
      <c r="B37" s="207" t="s">
        <v>1</v>
      </c>
      <c r="C37" s="208"/>
      <c r="D37" s="209"/>
      <c r="E37" s="209"/>
      <c r="F37" s="209"/>
      <c r="G37" s="209"/>
      <c r="H37" s="209"/>
      <c r="I37" s="209"/>
      <c r="J37" s="209"/>
      <c r="K37" s="209"/>
      <c r="L37" s="209"/>
      <c r="M37" s="209"/>
      <c r="N37" s="210"/>
      <c r="O37" s="208"/>
      <c r="P37" s="209"/>
      <c r="Q37" s="209"/>
      <c r="R37" s="209"/>
      <c r="S37" s="209"/>
      <c r="T37" s="209"/>
      <c r="U37" s="209"/>
      <c r="V37" s="209"/>
      <c r="W37" s="209"/>
      <c r="X37" s="209"/>
      <c r="Y37" s="209"/>
      <c r="Z37" s="210"/>
    </row>
    <row r="38" spans="2:26" ht="57.75" thickBot="1" x14ac:dyDescent="0.2">
      <c r="B38" s="215" t="s">
        <v>148</v>
      </c>
      <c r="C38" s="216">
        <f t="shared" ref="C38:Z38" si="0">IF(C36&lt;51,C36*1.5,(C36-50)*1.25+75)</f>
        <v>0</v>
      </c>
      <c r="D38" s="216">
        <f t="shared" si="0"/>
        <v>0</v>
      </c>
      <c r="E38" s="216">
        <f t="shared" si="0"/>
        <v>0</v>
      </c>
      <c r="F38" s="216">
        <f t="shared" si="0"/>
        <v>0</v>
      </c>
      <c r="G38" s="216">
        <f t="shared" si="0"/>
        <v>0</v>
      </c>
      <c r="H38" s="216">
        <f t="shared" si="0"/>
        <v>0</v>
      </c>
      <c r="I38" s="216">
        <f t="shared" si="0"/>
        <v>0</v>
      </c>
      <c r="J38" s="216">
        <f t="shared" si="0"/>
        <v>0</v>
      </c>
      <c r="K38" s="216">
        <f t="shared" si="0"/>
        <v>0</v>
      </c>
      <c r="L38" s="216">
        <f t="shared" si="0"/>
        <v>0</v>
      </c>
      <c r="M38" s="216">
        <f t="shared" si="0"/>
        <v>0</v>
      </c>
      <c r="N38" s="216">
        <f t="shared" si="0"/>
        <v>0</v>
      </c>
      <c r="O38" s="216">
        <f t="shared" si="0"/>
        <v>0</v>
      </c>
      <c r="P38" s="216">
        <f t="shared" si="0"/>
        <v>0</v>
      </c>
      <c r="Q38" s="216">
        <f t="shared" si="0"/>
        <v>0</v>
      </c>
      <c r="R38" s="216">
        <f t="shared" si="0"/>
        <v>0</v>
      </c>
      <c r="S38" s="216">
        <f t="shared" si="0"/>
        <v>0</v>
      </c>
      <c r="T38" s="216">
        <f t="shared" si="0"/>
        <v>0</v>
      </c>
      <c r="U38" s="216">
        <f t="shared" si="0"/>
        <v>0</v>
      </c>
      <c r="V38" s="216">
        <f t="shared" si="0"/>
        <v>0</v>
      </c>
      <c r="W38" s="216">
        <f t="shared" si="0"/>
        <v>0</v>
      </c>
      <c r="X38" s="216">
        <f t="shared" si="0"/>
        <v>0</v>
      </c>
      <c r="Y38" s="216">
        <f t="shared" si="0"/>
        <v>0</v>
      </c>
      <c r="Z38" s="228">
        <f t="shared" si="0"/>
        <v>0</v>
      </c>
    </row>
    <row r="39" spans="2:26" ht="28.5" customHeight="1" thickBot="1" x14ac:dyDescent="0.2">
      <c r="B39" s="211" t="s">
        <v>96</v>
      </c>
      <c r="C39" s="212">
        <f t="shared" ref="C39:P39" si="1">C36*C37</f>
        <v>0</v>
      </c>
      <c r="D39" s="213">
        <f t="shared" si="1"/>
        <v>0</v>
      </c>
      <c r="E39" s="213">
        <f t="shared" si="1"/>
        <v>0</v>
      </c>
      <c r="F39" s="213">
        <f t="shared" si="1"/>
        <v>0</v>
      </c>
      <c r="G39" s="213">
        <f t="shared" si="1"/>
        <v>0</v>
      </c>
      <c r="H39" s="213">
        <f t="shared" si="1"/>
        <v>0</v>
      </c>
      <c r="I39" s="213">
        <f t="shared" si="1"/>
        <v>0</v>
      </c>
      <c r="J39" s="213">
        <f t="shared" si="1"/>
        <v>0</v>
      </c>
      <c r="K39" s="213">
        <f t="shared" si="1"/>
        <v>0</v>
      </c>
      <c r="L39" s="213">
        <f t="shared" si="1"/>
        <v>0</v>
      </c>
      <c r="M39" s="213">
        <f t="shared" si="1"/>
        <v>0</v>
      </c>
      <c r="N39" s="214">
        <f t="shared" si="1"/>
        <v>0</v>
      </c>
      <c r="O39" s="212">
        <f t="shared" si="1"/>
        <v>0</v>
      </c>
      <c r="P39" s="213">
        <f t="shared" si="1"/>
        <v>0</v>
      </c>
      <c r="Q39" s="213">
        <f t="shared" ref="Q39:Z39" si="2">Q36*Q37</f>
        <v>0</v>
      </c>
      <c r="R39" s="213">
        <f t="shared" si="2"/>
        <v>0</v>
      </c>
      <c r="S39" s="213">
        <f t="shared" si="2"/>
        <v>0</v>
      </c>
      <c r="T39" s="213">
        <f t="shared" si="2"/>
        <v>0</v>
      </c>
      <c r="U39" s="213">
        <f t="shared" si="2"/>
        <v>0</v>
      </c>
      <c r="V39" s="213">
        <f t="shared" si="2"/>
        <v>0</v>
      </c>
      <c r="W39" s="213">
        <f t="shared" si="2"/>
        <v>0</v>
      </c>
      <c r="X39" s="213">
        <f t="shared" si="2"/>
        <v>0</v>
      </c>
      <c r="Y39" s="213">
        <f t="shared" si="2"/>
        <v>0</v>
      </c>
      <c r="Z39" s="214">
        <f t="shared" si="2"/>
        <v>0</v>
      </c>
    </row>
    <row r="40" spans="2:26" ht="28.5" customHeight="1" x14ac:dyDescent="0.15">
      <c r="B40" s="468" t="s">
        <v>183</v>
      </c>
      <c r="C40" s="463">
        <f>SUM(C$39:E$39)*1.3</f>
        <v>0</v>
      </c>
      <c r="D40" s="463"/>
      <c r="E40" s="463"/>
      <c r="F40" s="463">
        <f>SUM(F$39:H$39)*1.3</f>
        <v>0</v>
      </c>
      <c r="G40" s="463"/>
      <c r="H40" s="463"/>
      <c r="I40" s="463">
        <f>SUM(I$39:K$39)*1.3</f>
        <v>0</v>
      </c>
      <c r="J40" s="463"/>
      <c r="K40" s="463"/>
      <c r="L40" s="463">
        <f>SUM(L$39:N$39)*1.3</f>
        <v>0</v>
      </c>
      <c r="M40" s="463"/>
      <c r="N40" s="463"/>
      <c r="O40" s="463">
        <f>SUM(O$39:Q$39)*1.3</f>
        <v>0</v>
      </c>
      <c r="P40" s="463"/>
      <c r="Q40" s="463"/>
      <c r="R40" s="463">
        <f>SUM(R$39:T$39)*1.3</f>
        <v>0</v>
      </c>
      <c r="S40" s="463"/>
      <c r="T40" s="463"/>
      <c r="U40" s="463">
        <f>SUM(U$39:W$39)*1.3</f>
        <v>0</v>
      </c>
      <c r="V40" s="463"/>
      <c r="W40" s="463"/>
      <c r="X40" s="463">
        <f>SUM(X$39:Z$39)*1.3</f>
        <v>0</v>
      </c>
      <c r="Y40" s="463"/>
      <c r="Z40" s="463"/>
    </row>
    <row r="41" spans="2:26" ht="28.5" customHeight="1" x14ac:dyDescent="0.15">
      <c r="B41" s="465"/>
      <c r="C41" s="226"/>
      <c r="D41" s="462">
        <f>SUM(D$39:F$39)*1.3</f>
        <v>0</v>
      </c>
      <c r="E41" s="462"/>
      <c r="F41" s="462"/>
      <c r="G41" s="462">
        <f>SUM(G$39:I$39)*1.3</f>
        <v>0</v>
      </c>
      <c r="H41" s="462"/>
      <c r="I41" s="462"/>
      <c r="J41" s="462">
        <f>SUM(J$39:L$39)*1.3</f>
        <v>0</v>
      </c>
      <c r="K41" s="462"/>
      <c r="L41" s="462"/>
      <c r="M41" s="462">
        <f>SUM(M$39:O$39)*1.3</f>
        <v>0</v>
      </c>
      <c r="N41" s="462"/>
      <c r="O41" s="462"/>
      <c r="P41" s="462">
        <f>SUM(P$39:R$39)*1.3</f>
        <v>0</v>
      </c>
      <c r="Q41" s="462"/>
      <c r="R41" s="462"/>
      <c r="S41" s="462">
        <f>SUM(S$39:U$39)*1.3</f>
        <v>0</v>
      </c>
      <c r="T41" s="462"/>
      <c r="U41" s="462"/>
      <c r="V41" s="462">
        <f>SUM(V$39:X$39)*1.3</f>
        <v>0</v>
      </c>
      <c r="W41" s="462"/>
      <c r="X41" s="462"/>
      <c r="Y41" s="459">
        <f>SUM(Y$39:Z$39)*1.3</f>
        <v>0</v>
      </c>
      <c r="Z41" s="460"/>
    </row>
    <row r="42" spans="2:26" ht="28.5" customHeight="1" thickBot="1" x14ac:dyDescent="0.2">
      <c r="B42" s="466"/>
      <c r="C42" s="461"/>
      <c r="D42" s="461"/>
      <c r="E42" s="461">
        <f>SUM(E$39:G$39)*1.3</f>
        <v>0</v>
      </c>
      <c r="F42" s="461"/>
      <c r="G42" s="461"/>
      <c r="H42" s="461">
        <f>SUM(H$39:J$39)*1.3</f>
        <v>0</v>
      </c>
      <c r="I42" s="461"/>
      <c r="J42" s="461"/>
      <c r="K42" s="461">
        <f>SUM(K$39:M$39)*1.3</f>
        <v>0</v>
      </c>
      <c r="L42" s="461"/>
      <c r="M42" s="461"/>
      <c r="N42" s="461">
        <f>SUM(N$39:P$39)*1.3</f>
        <v>0</v>
      </c>
      <c r="O42" s="461"/>
      <c r="P42" s="461"/>
      <c r="Q42" s="461">
        <f>SUM(Q$39:S$39)*1.3</f>
        <v>0</v>
      </c>
      <c r="R42" s="461"/>
      <c r="S42" s="461"/>
      <c r="T42" s="461">
        <f>SUM(T$39:V$39)*1.3</f>
        <v>0</v>
      </c>
      <c r="U42" s="461"/>
      <c r="V42" s="461"/>
      <c r="W42" s="461">
        <f>SUM(W$39:Y$39)*1.3</f>
        <v>0</v>
      </c>
      <c r="X42" s="461"/>
      <c r="Y42" s="461"/>
      <c r="Z42" s="227">
        <f>SUM(Z$39:Z$39)*1.3</f>
        <v>0</v>
      </c>
    </row>
    <row r="43" spans="2:26" s="145" customFormat="1" ht="28.5" customHeight="1" thickBot="1" x14ac:dyDescent="0.2">
      <c r="B43" s="203" t="s">
        <v>64</v>
      </c>
      <c r="C43" s="204">
        <f t="shared" ref="C43:P43" si="3">SUM(C5:C35)</f>
        <v>0</v>
      </c>
      <c r="D43" s="204">
        <f t="shared" si="3"/>
        <v>0</v>
      </c>
      <c r="E43" s="204">
        <f t="shared" si="3"/>
        <v>0</v>
      </c>
      <c r="F43" s="204">
        <f t="shared" si="3"/>
        <v>0</v>
      </c>
      <c r="G43" s="204">
        <f t="shared" si="3"/>
        <v>0</v>
      </c>
      <c r="H43" s="204">
        <f t="shared" si="3"/>
        <v>0</v>
      </c>
      <c r="I43" s="204">
        <f t="shared" si="3"/>
        <v>0</v>
      </c>
      <c r="J43" s="204">
        <f t="shared" si="3"/>
        <v>0</v>
      </c>
      <c r="K43" s="204">
        <f t="shared" si="3"/>
        <v>0</v>
      </c>
      <c r="L43" s="204">
        <f t="shared" si="3"/>
        <v>0</v>
      </c>
      <c r="M43" s="204">
        <f t="shared" si="3"/>
        <v>0</v>
      </c>
      <c r="N43" s="204">
        <f t="shared" si="3"/>
        <v>0</v>
      </c>
      <c r="O43" s="204">
        <f t="shared" si="3"/>
        <v>0</v>
      </c>
      <c r="P43" s="204">
        <f t="shared" si="3"/>
        <v>0</v>
      </c>
      <c r="Q43" s="204">
        <f t="shared" ref="Q43:Z43" si="4">SUM(Q5:Q35)</f>
        <v>0</v>
      </c>
      <c r="R43" s="204">
        <f t="shared" si="4"/>
        <v>0</v>
      </c>
      <c r="S43" s="204">
        <f t="shared" si="4"/>
        <v>0</v>
      </c>
      <c r="T43" s="204">
        <f t="shared" si="4"/>
        <v>0</v>
      </c>
      <c r="U43" s="204">
        <f t="shared" si="4"/>
        <v>0</v>
      </c>
      <c r="V43" s="204">
        <f t="shared" si="4"/>
        <v>0</v>
      </c>
      <c r="W43" s="204">
        <f t="shared" si="4"/>
        <v>0</v>
      </c>
      <c r="X43" s="204">
        <f t="shared" si="4"/>
        <v>0</v>
      </c>
      <c r="Y43" s="204">
        <f t="shared" si="4"/>
        <v>0</v>
      </c>
      <c r="Z43" s="204">
        <f t="shared" si="4"/>
        <v>0</v>
      </c>
    </row>
    <row r="44" spans="2:26" ht="28.5" customHeight="1" x14ac:dyDescent="0.15">
      <c r="B44" s="464" t="s">
        <v>63</v>
      </c>
      <c r="C44" s="463">
        <f>SUM(C$43:E$43)</f>
        <v>0</v>
      </c>
      <c r="D44" s="463"/>
      <c r="E44" s="463"/>
      <c r="F44" s="463">
        <f>SUM(F$43:H$43)</f>
        <v>0</v>
      </c>
      <c r="G44" s="463"/>
      <c r="H44" s="463"/>
      <c r="I44" s="463">
        <f>SUM(I$43:K$43)</f>
        <v>0</v>
      </c>
      <c r="J44" s="463"/>
      <c r="K44" s="463"/>
      <c r="L44" s="463">
        <f>SUM(L$43:N$43)</f>
        <v>0</v>
      </c>
      <c r="M44" s="463"/>
      <c r="N44" s="463"/>
      <c r="O44" s="463">
        <f>SUM(O$43:Q$43)</f>
        <v>0</v>
      </c>
      <c r="P44" s="463"/>
      <c r="Q44" s="463"/>
      <c r="R44" s="463">
        <f>SUM(R$43:T$43)</f>
        <v>0</v>
      </c>
      <c r="S44" s="463"/>
      <c r="T44" s="463"/>
      <c r="U44" s="463">
        <f>SUM(U$43:W$43)</f>
        <v>0</v>
      </c>
      <c r="V44" s="463"/>
      <c r="W44" s="463"/>
      <c r="X44" s="463">
        <f>SUM(X$43:Z$43)</f>
        <v>0</v>
      </c>
      <c r="Y44" s="463"/>
      <c r="Z44" s="463"/>
    </row>
    <row r="45" spans="2:26" ht="28.5" customHeight="1" x14ac:dyDescent="0.15">
      <c r="B45" s="465"/>
      <c r="C45" s="226"/>
      <c r="D45" s="462">
        <f>SUM(D$43:F$43)</f>
        <v>0</v>
      </c>
      <c r="E45" s="462"/>
      <c r="F45" s="462"/>
      <c r="G45" s="462">
        <f>SUM(G$43:I$43)</f>
        <v>0</v>
      </c>
      <c r="H45" s="462"/>
      <c r="I45" s="462"/>
      <c r="J45" s="462">
        <f>SUM(J$43:L$43)</f>
        <v>0</v>
      </c>
      <c r="K45" s="462"/>
      <c r="L45" s="462"/>
      <c r="M45" s="462">
        <f>SUM(M$43:O$43)</f>
        <v>0</v>
      </c>
      <c r="N45" s="462"/>
      <c r="O45" s="462"/>
      <c r="P45" s="462">
        <f>SUM(P$43:R$43)</f>
        <v>0</v>
      </c>
      <c r="Q45" s="462"/>
      <c r="R45" s="462"/>
      <c r="S45" s="462">
        <f>SUM(S$43:U$43)</f>
        <v>0</v>
      </c>
      <c r="T45" s="462"/>
      <c r="U45" s="462"/>
      <c r="V45" s="462">
        <f>SUM(V$43:X$43)</f>
        <v>0</v>
      </c>
      <c r="W45" s="462"/>
      <c r="X45" s="462"/>
      <c r="Y45" s="459">
        <f>SUM(Y$43:Z$43)</f>
        <v>0</v>
      </c>
      <c r="Z45" s="460"/>
    </row>
    <row r="46" spans="2:26" ht="28.5" customHeight="1" thickBot="1" x14ac:dyDescent="0.2">
      <c r="B46" s="466"/>
      <c r="C46" s="461"/>
      <c r="D46" s="461"/>
      <c r="E46" s="461">
        <f>SUM(E$43:G$43)</f>
        <v>0</v>
      </c>
      <c r="F46" s="461"/>
      <c r="G46" s="461"/>
      <c r="H46" s="461">
        <f>SUM(H$43:J$43)</f>
        <v>0</v>
      </c>
      <c r="I46" s="461"/>
      <c r="J46" s="461"/>
      <c r="K46" s="461">
        <f>SUM(K$43:M$43)</f>
        <v>0</v>
      </c>
      <c r="L46" s="461"/>
      <c r="M46" s="461"/>
      <c r="N46" s="461">
        <f>SUM(N$43:P$43)</f>
        <v>0</v>
      </c>
      <c r="O46" s="461"/>
      <c r="P46" s="461"/>
      <c r="Q46" s="461">
        <f>SUM(Q$43:S$43)</f>
        <v>0</v>
      </c>
      <c r="R46" s="461"/>
      <c r="S46" s="461"/>
      <c r="T46" s="461">
        <f>SUM(T$43:V$43)</f>
        <v>0</v>
      </c>
      <c r="U46" s="461"/>
      <c r="V46" s="461"/>
      <c r="W46" s="461">
        <f>SUM(W$43:Y$43)</f>
        <v>0</v>
      </c>
      <c r="X46" s="461"/>
      <c r="Y46" s="461"/>
      <c r="Z46" s="227">
        <f>SUM(Z$43:Z$43)</f>
        <v>0</v>
      </c>
    </row>
    <row r="47" spans="2:26" ht="28.5" customHeight="1" x14ac:dyDescent="0.15">
      <c r="B47" s="205" t="s">
        <v>149</v>
      </c>
      <c r="C47" s="206" t="str">
        <f t="shared" ref="C47:Z47" si="5">IF(MAXA(C5:C35)&gt;C38,"有","-")</f>
        <v>-</v>
      </c>
      <c r="D47" s="206" t="str">
        <f t="shared" si="5"/>
        <v>-</v>
      </c>
      <c r="E47" s="206" t="str">
        <f t="shared" si="5"/>
        <v>-</v>
      </c>
      <c r="F47" s="206" t="str">
        <f t="shared" si="5"/>
        <v>-</v>
      </c>
      <c r="G47" s="206" t="str">
        <f t="shared" si="5"/>
        <v>-</v>
      </c>
      <c r="H47" s="206" t="str">
        <f t="shared" si="5"/>
        <v>-</v>
      </c>
      <c r="I47" s="206" t="str">
        <f t="shared" si="5"/>
        <v>-</v>
      </c>
      <c r="J47" s="206" t="str">
        <f t="shared" si="5"/>
        <v>-</v>
      </c>
      <c r="K47" s="206" t="str">
        <f t="shared" si="5"/>
        <v>-</v>
      </c>
      <c r="L47" s="206" t="str">
        <f t="shared" si="5"/>
        <v>-</v>
      </c>
      <c r="M47" s="206" t="str">
        <f t="shared" si="5"/>
        <v>-</v>
      </c>
      <c r="N47" s="206" t="str">
        <f t="shared" si="5"/>
        <v>-</v>
      </c>
      <c r="O47" s="206" t="str">
        <f t="shared" si="5"/>
        <v>-</v>
      </c>
      <c r="P47" s="206" t="str">
        <f t="shared" si="5"/>
        <v>-</v>
      </c>
      <c r="Q47" s="206" t="str">
        <f t="shared" si="5"/>
        <v>-</v>
      </c>
      <c r="R47" s="206" t="str">
        <f t="shared" si="5"/>
        <v>-</v>
      </c>
      <c r="S47" s="206" t="str">
        <f t="shared" si="5"/>
        <v>-</v>
      </c>
      <c r="T47" s="206" t="str">
        <f t="shared" si="5"/>
        <v>-</v>
      </c>
      <c r="U47" s="206" t="str">
        <f t="shared" si="5"/>
        <v>-</v>
      </c>
      <c r="V47" s="206" t="str">
        <f t="shared" si="5"/>
        <v>-</v>
      </c>
      <c r="W47" s="206" t="str">
        <f t="shared" si="5"/>
        <v>-</v>
      </c>
      <c r="X47" s="206" t="str">
        <f t="shared" si="5"/>
        <v>-</v>
      </c>
      <c r="Y47" s="206" t="str">
        <f t="shared" si="5"/>
        <v>-</v>
      </c>
      <c r="Z47" s="206" t="str">
        <f t="shared" si="5"/>
        <v>-</v>
      </c>
    </row>
    <row r="48" spans="2:26" ht="28.5" customHeight="1" x14ac:dyDescent="0.15">
      <c r="B48" s="137" t="s">
        <v>150</v>
      </c>
      <c r="C48" s="139" t="s">
        <v>182</v>
      </c>
      <c r="D48" s="139" t="s">
        <v>182</v>
      </c>
      <c r="E48" s="139" t="s">
        <v>182</v>
      </c>
      <c r="F48" s="139" t="str">
        <f>IF(C44&gt;C40,"有","-")</f>
        <v>-</v>
      </c>
      <c r="G48" s="139" t="str">
        <f>IF(D45&gt;D41,"有","-")</f>
        <v>-</v>
      </c>
      <c r="H48" s="139" t="str">
        <f>IF(E46&gt;E42,"有","-")</f>
        <v>-</v>
      </c>
      <c r="I48" s="139" t="str">
        <f>IF(F44&gt;F40,"有","-")</f>
        <v>-</v>
      </c>
      <c r="J48" s="139" t="str">
        <f>IF(G45&gt;G41,"有","-")</f>
        <v>-</v>
      </c>
      <c r="K48" s="139" t="str">
        <f>IF(H46&gt;H42,"有","-")</f>
        <v>-</v>
      </c>
      <c r="L48" s="139" t="str">
        <f>IF(I44&gt;I40,"有","-")</f>
        <v>-</v>
      </c>
      <c r="M48" s="139" t="str">
        <f>IF(J45&gt;J41,"有","-")</f>
        <v>-</v>
      </c>
      <c r="N48" s="139" t="str">
        <f>IF(K46&gt;K42,"有","-")</f>
        <v>-</v>
      </c>
      <c r="O48" s="139" t="str">
        <f>IF(L44&gt;L40,"有","-")</f>
        <v>-</v>
      </c>
      <c r="P48" s="139" t="str">
        <f>IF(M45&gt;M41,"有","-")</f>
        <v>-</v>
      </c>
      <c r="Q48" s="139" t="str">
        <f>IF(N46&gt;N42,"有","-")</f>
        <v>-</v>
      </c>
      <c r="R48" s="139" t="str">
        <f>IF(O44&gt;O40,"有","-")</f>
        <v>-</v>
      </c>
      <c r="S48" s="139" t="str">
        <f>IF(P45&gt;P41,"有","-")</f>
        <v>-</v>
      </c>
      <c r="T48" s="139" t="str">
        <f>IF(Q46&gt;Q42,"有","-")</f>
        <v>-</v>
      </c>
      <c r="U48" s="139" t="str">
        <f>IF(R44&gt;R40,"有","-")</f>
        <v>-</v>
      </c>
      <c r="V48" s="139" t="str">
        <f>IF(S45&gt;S41,"有","-")</f>
        <v>-</v>
      </c>
      <c r="W48" s="139" t="str">
        <f>IF(T46&gt;T42,"有","-")</f>
        <v>-</v>
      </c>
      <c r="X48" s="139" t="str">
        <f>IF(U44&gt;U40,"有","-")</f>
        <v>-</v>
      </c>
      <c r="Y48" s="139" t="str">
        <f>IF(V45&gt;V41,"有","-")</f>
        <v>-</v>
      </c>
      <c r="Z48" s="139" t="str">
        <f>IF(W46&gt;W42,"有","-")</f>
        <v>-</v>
      </c>
    </row>
    <row r="49" spans="2:26" ht="28.5" customHeight="1" x14ac:dyDescent="0.15">
      <c r="B49" s="141" t="s">
        <v>97</v>
      </c>
      <c r="C49" s="140" t="str">
        <f t="shared" ref="C49:Z49" si="6">IF(C39=0,"",C43/C39%)</f>
        <v/>
      </c>
      <c r="D49" s="140" t="str">
        <f t="shared" si="6"/>
        <v/>
      </c>
      <c r="E49" s="140" t="str">
        <f t="shared" si="6"/>
        <v/>
      </c>
      <c r="F49" s="140" t="str">
        <f t="shared" si="6"/>
        <v/>
      </c>
      <c r="G49" s="140" t="str">
        <f t="shared" si="6"/>
        <v/>
      </c>
      <c r="H49" s="140" t="str">
        <f t="shared" si="6"/>
        <v/>
      </c>
      <c r="I49" s="140" t="str">
        <f t="shared" si="6"/>
        <v/>
      </c>
      <c r="J49" s="140" t="str">
        <f t="shared" si="6"/>
        <v/>
      </c>
      <c r="K49" s="140" t="str">
        <f t="shared" si="6"/>
        <v/>
      </c>
      <c r="L49" s="140" t="str">
        <f t="shared" si="6"/>
        <v/>
      </c>
      <c r="M49" s="140" t="str">
        <f t="shared" si="6"/>
        <v/>
      </c>
      <c r="N49" s="140" t="str">
        <f t="shared" si="6"/>
        <v/>
      </c>
      <c r="O49" s="140" t="str">
        <f t="shared" si="6"/>
        <v/>
      </c>
      <c r="P49" s="140" t="str">
        <f t="shared" si="6"/>
        <v/>
      </c>
      <c r="Q49" s="140" t="str">
        <f t="shared" si="6"/>
        <v/>
      </c>
      <c r="R49" s="140" t="str">
        <f t="shared" si="6"/>
        <v/>
      </c>
      <c r="S49" s="140" t="str">
        <f t="shared" si="6"/>
        <v/>
      </c>
      <c r="T49" s="140" t="str">
        <f t="shared" si="6"/>
        <v/>
      </c>
      <c r="U49" s="140" t="str">
        <f t="shared" si="6"/>
        <v/>
      </c>
      <c r="V49" s="140" t="str">
        <f t="shared" si="6"/>
        <v/>
      </c>
      <c r="W49" s="140" t="str">
        <f t="shared" si="6"/>
        <v/>
      </c>
      <c r="X49" s="140" t="str">
        <f t="shared" si="6"/>
        <v/>
      </c>
      <c r="Y49" s="140" t="str">
        <f t="shared" si="6"/>
        <v/>
      </c>
      <c r="Z49" s="140" t="str">
        <f t="shared" si="6"/>
        <v/>
      </c>
    </row>
    <row r="54" spans="2:26" x14ac:dyDescent="0.15">
      <c r="B54" s="132"/>
    </row>
    <row r="55" spans="2:26" x14ac:dyDescent="0.15">
      <c r="B55" s="132"/>
    </row>
    <row r="56" spans="2:26" x14ac:dyDescent="0.15">
      <c r="B56" s="132"/>
    </row>
  </sheetData>
  <mergeCells count="55">
    <mergeCell ref="B1:Z1"/>
    <mergeCell ref="C2:K2"/>
    <mergeCell ref="F40:H40"/>
    <mergeCell ref="L40:N40"/>
    <mergeCell ref="O40:Q40"/>
    <mergeCell ref="I40:K40"/>
    <mergeCell ref="B40:B42"/>
    <mergeCell ref="B3:B4"/>
    <mergeCell ref="R40:T40"/>
    <mergeCell ref="U40:W40"/>
    <mergeCell ref="C3:N3"/>
    <mergeCell ref="O3:Z3"/>
    <mergeCell ref="D41:F41"/>
    <mergeCell ref="G41:I41"/>
    <mergeCell ref="X40:Z40"/>
    <mergeCell ref="C40:E40"/>
    <mergeCell ref="J41:L41"/>
    <mergeCell ref="O44:Q44"/>
    <mergeCell ref="P41:R41"/>
    <mergeCell ref="M41:O41"/>
    <mergeCell ref="R44:T44"/>
    <mergeCell ref="S41:U41"/>
    <mergeCell ref="B44:B46"/>
    <mergeCell ref="H42:J42"/>
    <mergeCell ref="K42:M42"/>
    <mergeCell ref="M45:O45"/>
    <mergeCell ref="H46:J46"/>
    <mergeCell ref="K46:M46"/>
    <mergeCell ref="N46:P46"/>
    <mergeCell ref="F44:H44"/>
    <mergeCell ref="E46:G46"/>
    <mergeCell ref="E42:G42"/>
    <mergeCell ref="D45:F45"/>
    <mergeCell ref="C44:E44"/>
    <mergeCell ref="I44:K44"/>
    <mergeCell ref="C46:D46"/>
    <mergeCell ref="G45:I45"/>
    <mergeCell ref="J45:L45"/>
    <mergeCell ref="Y41:Z41"/>
    <mergeCell ref="V41:X41"/>
    <mergeCell ref="Q42:S42"/>
    <mergeCell ref="T42:V42"/>
    <mergeCell ref="W42:Y42"/>
    <mergeCell ref="Y45:Z45"/>
    <mergeCell ref="W46:Y46"/>
    <mergeCell ref="V45:X45"/>
    <mergeCell ref="X44:Z44"/>
    <mergeCell ref="C42:D42"/>
    <mergeCell ref="Q46:S46"/>
    <mergeCell ref="T46:V46"/>
    <mergeCell ref="U44:W44"/>
    <mergeCell ref="P45:R45"/>
    <mergeCell ref="S45:U45"/>
    <mergeCell ref="L44:N44"/>
    <mergeCell ref="N42:P42"/>
  </mergeCells>
  <phoneticPr fontId="3"/>
  <conditionalFormatting sqref="C5:Z35">
    <cfRule type="cellIs" dxfId="1" priority="4" stopIfTrue="1" operator="greaterThan">
      <formula>C$38</formula>
    </cfRule>
  </conditionalFormatting>
  <dataValidations count="1">
    <dataValidation type="list" allowBlank="1" showInputMessage="1" showErrorMessage="1" sqref="C2:K2" xr:uid="{00000000-0002-0000-0800-000000000000}">
      <formula1>"児童発達支援,放課後等デイサービス,保育所等訪問支援,居宅訪問型児童発達支援"</formula1>
    </dataValidation>
  </dataValidations>
  <pageMargins left="0.98425196850393704" right="0.39370078740157483" top="0.59055118110236227" bottom="0.39370078740157483" header="0" footer="0"/>
  <pageSetup paperSize="8" scale="56"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3"/>
    <pageSetUpPr fitToPage="1"/>
  </sheetPr>
  <dimension ref="A1:Z56"/>
  <sheetViews>
    <sheetView view="pageBreakPreview" zoomScale="70" zoomScaleNormal="100" zoomScaleSheetLayoutView="70" workbookViewId="0">
      <pane xSplit="2" topLeftCell="C1" activePane="topRight" state="frozen"/>
      <selection sqref="A1:XFD1048576"/>
      <selection pane="topRight" activeCell="Z4" sqref="Z4"/>
    </sheetView>
  </sheetViews>
  <sheetFormatPr defaultRowHeight="14.25" x14ac:dyDescent="0.15"/>
  <cols>
    <col min="1" max="1" width="9" style="133"/>
    <col min="2" max="2" width="29.875" style="133" bestFit="1" customWidth="1"/>
    <col min="3" max="26" width="10.625" style="133" customWidth="1"/>
    <col min="27" max="16384" width="9" style="133"/>
  </cols>
  <sheetData>
    <row r="1" spans="1:26" s="68" customFormat="1" ht="27.95" customHeight="1" x14ac:dyDescent="0.15">
      <c r="A1" s="218"/>
      <c r="B1" s="339" t="s">
        <v>195</v>
      </c>
      <c r="C1" s="339"/>
      <c r="D1" s="339"/>
      <c r="E1" s="339"/>
      <c r="F1" s="339"/>
      <c r="G1" s="339"/>
      <c r="H1" s="339"/>
      <c r="I1" s="339"/>
      <c r="J1" s="339"/>
      <c r="K1" s="339"/>
      <c r="L1" s="339"/>
      <c r="M1" s="339"/>
      <c r="N1" s="339"/>
      <c r="O1" s="339"/>
      <c r="P1" s="339"/>
      <c r="Q1" s="339"/>
      <c r="R1" s="339"/>
      <c r="S1" s="339"/>
      <c r="T1" s="339"/>
      <c r="U1" s="339"/>
      <c r="V1" s="339"/>
      <c r="W1" s="339"/>
      <c r="X1" s="339"/>
      <c r="Y1" s="339"/>
      <c r="Z1" s="339"/>
    </row>
    <row r="2" spans="1:26" ht="24" customHeight="1" x14ac:dyDescent="0.15">
      <c r="B2" s="134" t="s">
        <v>35</v>
      </c>
      <c r="C2" s="467"/>
      <c r="D2" s="467"/>
      <c r="E2" s="467"/>
      <c r="F2" s="467"/>
      <c r="G2" s="467"/>
      <c r="H2" s="467"/>
      <c r="I2" s="467"/>
      <c r="J2" s="467"/>
      <c r="K2" s="467"/>
    </row>
    <row r="3" spans="1:26" s="135" customFormat="1" ht="28.5" customHeight="1" x14ac:dyDescent="0.15">
      <c r="B3" s="469"/>
      <c r="C3" s="470" t="s">
        <v>288</v>
      </c>
      <c r="D3" s="471"/>
      <c r="E3" s="471"/>
      <c r="F3" s="471"/>
      <c r="G3" s="471"/>
      <c r="H3" s="471"/>
      <c r="I3" s="471"/>
      <c r="J3" s="471"/>
      <c r="K3" s="471"/>
      <c r="L3" s="471"/>
      <c r="M3" s="471"/>
      <c r="N3" s="472"/>
      <c r="O3" s="470" t="s">
        <v>312</v>
      </c>
      <c r="P3" s="471"/>
      <c r="Q3" s="471"/>
      <c r="R3" s="471"/>
      <c r="S3" s="471"/>
      <c r="T3" s="471"/>
      <c r="U3" s="471"/>
      <c r="V3" s="471"/>
      <c r="W3" s="471"/>
      <c r="X3" s="471"/>
      <c r="Y3" s="471"/>
      <c r="Z3" s="472"/>
    </row>
    <row r="4" spans="1:26" s="135" customFormat="1" ht="28.5" customHeight="1" x14ac:dyDescent="0.15">
      <c r="B4" s="469"/>
      <c r="C4" s="162" t="s">
        <v>104</v>
      </c>
      <c r="D4" s="163" t="s">
        <v>105</v>
      </c>
      <c r="E4" s="163" t="s">
        <v>106</v>
      </c>
      <c r="F4" s="163" t="s">
        <v>107</v>
      </c>
      <c r="G4" s="163" t="s">
        <v>108</v>
      </c>
      <c r="H4" s="163" t="s">
        <v>109</v>
      </c>
      <c r="I4" s="163" t="s">
        <v>98</v>
      </c>
      <c r="J4" s="163" t="s">
        <v>99</v>
      </c>
      <c r="K4" s="163" t="s">
        <v>100</v>
      </c>
      <c r="L4" s="163" t="s">
        <v>101</v>
      </c>
      <c r="M4" s="163" t="s">
        <v>102</v>
      </c>
      <c r="N4" s="164" t="s">
        <v>103</v>
      </c>
      <c r="O4" s="162" t="s">
        <v>104</v>
      </c>
      <c r="P4" s="163" t="s">
        <v>105</v>
      </c>
      <c r="Q4" s="163" t="s">
        <v>106</v>
      </c>
      <c r="R4" s="163" t="s">
        <v>107</v>
      </c>
      <c r="S4" s="163" t="s">
        <v>108</v>
      </c>
      <c r="T4" s="163" t="s">
        <v>109</v>
      </c>
      <c r="U4" s="163" t="s">
        <v>98</v>
      </c>
      <c r="V4" s="163" t="s">
        <v>99</v>
      </c>
      <c r="W4" s="163" t="s">
        <v>100</v>
      </c>
      <c r="X4" s="163" t="s">
        <v>101</v>
      </c>
      <c r="Y4" s="163" t="s">
        <v>102</v>
      </c>
      <c r="Z4" s="164" t="s">
        <v>103</v>
      </c>
    </row>
    <row r="5" spans="1:26" ht="28.5" customHeight="1" x14ac:dyDescent="0.15">
      <c r="B5" s="142" t="s">
        <v>65</v>
      </c>
      <c r="C5" s="165"/>
      <c r="D5" s="166"/>
      <c r="E5" s="166"/>
      <c r="F5" s="166"/>
      <c r="G5" s="166"/>
      <c r="H5" s="166"/>
      <c r="I5" s="166"/>
      <c r="J5" s="166"/>
      <c r="K5" s="166"/>
      <c r="L5" s="166"/>
      <c r="M5" s="166"/>
      <c r="N5" s="167"/>
      <c r="O5" s="165"/>
      <c r="P5" s="166"/>
      <c r="Q5" s="166"/>
      <c r="R5" s="166"/>
      <c r="S5" s="166"/>
      <c r="T5" s="166"/>
      <c r="U5" s="166"/>
      <c r="V5" s="166"/>
      <c r="W5" s="166"/>
      <c r="X5" s="166"/>
      <c r="Y5" s="166"/>
      <c r="Z5" s="167"/>
    </row>
    <row r="6" spans="1:26" ht="28.5" customHeight="1" x14ac:dyDescent="0.15">
      <c r="B6" s="143" t="s">
        <v>66</v>
      </c>
      <c r="C6" s="168"/>
      <c r="D6" s="169"/>
      <c r="E6" s="169"/>
      <c r="F6" s="169"/>
      <c r="G6" s="169"/>
      <c r="H6" s="169"/>
      <c r="I6" s="169"/>
      <c r="J6" s="169"/>
      <c r="K6" s="169"/>
      <c r="L6" s="169"/>
      <c r="M6" s="169"/>
      <c r="N6" s="170"/>
      <c r="O6" s="168"/>
      <c r="P6" s="169"/>
      <c r="Q6" s="169"/>
      <c r="R6" s="169"/>
      <c r="S6" s="169"/>
      <c r="T6" s="169"/>
      <c r="U6" s="169"/>
      <c r="V6" s="169"/>
      <c r="W6" s="169"/>
      <c r="X6" s="169"/>
      <c r="Y6" s="169"/>
      <c r="Z6" s="170"/>
    </row>
    <row r="7" spans="1:26" ht="28.5" customHeight="1" x14ac:dyDescent="0.15">
      <c r="B7" s="143" t="s">
        <v>67</v>
      </c>
      <c r="C7" s="168"/>
      <c r="D7" s="169"/>
      <c r="E7" s="169"/>
      <c r="F7" s="169"/>
      <c r="G7" s="169"/>
      <c r="H7" s="169"/>
      <c r="I7" s="169"/>
      <c r="J7" s="169"/>
      <c r="K7" s="169"/>
      <c r="L7" s="169"/>
      <c r="M7" s="169"/>
      <c r="N7" s="170"/>
      <c r="O7" s="168"/>
      <c r="P7" s="169"/>
      <c r="Q7" s="169"/>
      <c r="R7" s="169"/>
      <c r="S7" s="169"/>
      <c r="T7" s="169"/>
      <c r="U7" s="169"/>
      <c r="V7" s="169"/>
      <c r="W7" s="169"/>
      <c r="X7" s="169"/>
      <c r="Y7" s="169"/>
      <c r="Z7" s="170"/>
    </row>
    <row r="8" spans="1:26" ht="28.5" customHeight="1" x14ac:dyDescent="0.15">
      <c r="B8" s="143" t="s">
        <v>68</v>
      </c>
      <c r="C8" s="168"/>
      <c r="D8" s="169"/>
      <c r="E8" s="169"/>
      <c r="F8" s="169"/>
      <c r="G8" s="169"/>
      <c r="H8" s="169"/>
      <c r="I8" s="169"/>
      <c r="J8" s="169"/>
      <c r="K8" s="169"/>
      <c r="L8" s="169"/>
      <c r="M8" s="169"/>
      <c r="N8" s="170"/>
      <c r="O8" s="168"/>
      <c r="P8" s="169"/>
      <c r="Q8" s="169"/>
      <c r="R8" s="169"/>
      <c r="S8" s="169"/>
      <c r="T8" s="169"/>
      <c r="U8" s="169"/>
      <c r="V8" s="169"/>
      <c r="W8" s="169"/>
      <c r="X8" s="169"/>
      <c r="Y8" s="169"/>
      <c r="Z8" s="170"/>
    </row>
    <row r="9" spans="1:26" ht="28.5" customHeight="1" x14ac:dyDescent="0.15">
      <c r="B9" s="143" t="s">
        <v>69</v>
      </c>
      <c r="C9" s="168"/>
      <c r="D9" s="169"/>
      <c r="E9" s="169"/>
      <c r="F9" s="169"/>
      <c r="G9" s="169"/>
      <c r="H9" s="169"/>
      <c r="I9" s="169"/>
      <c r="J9" s="169"/>
      <c r="K9" s="169"/>
      <c r="L9" s="169"/>
      <c r="M9" s="169"/>
      <c r="N9" s="170"/>
      <c r="O9" s="168"/>
      <c r="P9" s="169"/>
      <c r="Q9" s="169"/>
      <c r="R9" s="169"/>
      <c r="S9" s="169"/>
      <c r="T9" s="169"/>
      <c r="U9" s="169"/>
      <c r="V9" s="169"/>
      <c r="W9" s="169"/>
      <c r="X9" s="169"/>
      <c r="Y9" s="169"/>
      <c r="Z9" s="170"/>
    </row>
    <row r="10" spans="1:26" ht="28.5" customHeight="1" x14ac:dyDescent="0.15">
      <c r="B10" s="143" t="s">
        <v>70</v>
      </c>
      <c r="C10" s="168"/>
      <c r="D10" s="169"/>
      <c r="E10" s="169"/>
      <c r="F10" s="169"/>
      <c r="G10" s="169"/>
      <c r="H10" s="169"/>
      <c r="I10" s="169"/>
      <c r="J10" s="169"/>
      <c r="K10" s="169"/>
      <c r="L10" s="169"/>
      <c r="M10" s="169"/>
      <c r="N10" s="170"/>
      <c r="O10" s="168"/>
      <c r="P10" s="169"/>
      <c r="Q10" s="169"/>
      <c r="R10" s="169"/>
      <c r="S10" s="169"/>
      <c r="T10" s="169"/>
      <c r="U10" s="169"/>
      <c r="V10" s="169"/>
      <c r="W10" s="169"/>
      <c r="X10" s="169"/>
      <c r="Y10" s="169"/>
      <c r="Z10" s="170"/>
    </row>
    <row r="11" spans="1:26" ht="28.5" customHeight="1" x14ac:dyDescent="0.15">
      <c r="B11" s="143" t="s">
        <v>71</v>
      </c>
      <c r="C11" s="168"/>
      <c r="D11" s="169"/>
      <c r="E11" s="169"/>
      <c r="F11" s="169"/>
      <c r="G11" s="169"/>
      <c r="H11" s="169"/>
      <c r="I11" s="169"/>
      <c r="J11" s="169"/>
      <c r="K11" s="169"/>
      <c r="L11" s="169"/>
      <c r="M11" s="169"/>
      <c r="N11" s="170"/>
      <c r="O11" s="168"/>
      <c r="P11" s="169"/>
      <c r="Q11" s="169"/>
      <c r="R11" s="169"/>
      <c r="S11" s="169"/>
      <c r="T11" s="169"/>
      <c r="U11" s="169"/>
      <c r="V11" s="169"/>
      <c r="W11" s="169"/>
      <c r="X11" s="169"/>
      <c r="Y11" s="169"/>
      <c r="Z11" s="170"/>
    </row>
    <row r="12" spans="1:26" ht="28.5" customHeight="1" x14ac:dyDescent="0.15">
      <c r="B12" s="143" t="s">
        <v>72</v>
      </c>
      <c r="C12" s="168"/>
      <c r="D12" s="169"/>
      <c r="E12" s="169"/>
      <c r="F12" s="169"/>
      <c r="G12" s="169"/>
      <c r="H12" s="169"/>
      <c r="I12" s="169"/>
      <c r="J12" s="169"/>
      <c r="K12" s="169"/>
      <c r="L12" s="169"/>
      <c r="M12" s="169"/>
      <c r="N12" s="170"/>
      <c r="O12" s="168"/>
      <c r="P12" s="169"/>
      <c r="Q12" s="169"/>
      <c r="R12" s="169"/>
      <c r="S12" s="169"/>
      <c r="T12" s="169"/>
      <c r="U12" s="169"/>
      <c r="V12" s="169"/>
      <c r="W12" s="169"/>
      <c r="X12" s="169"/>
      <c r="Y12" s="169"/>
      <c r="Z12" s="170"/>
    </row>
    <row r="13" spans="1:26" ht="28.5" customHeight="1" x14ac:dyDescent="0.15">
      <c r="B13" s="143" t="s">
        <v>73</v>
      </c>
      <c r="C13" s="168"/>
      <c r="D13" s="169"/>
      <c r="E13" s="169"/>
      <c r="F13" s="169"/>
      <c r="G13" s="169"/>
      <c r="H13" s="169"/>
      <c r="I13" s="169"/>
      <c r="J13" s="169"/>
      <c r="K13" s="169"/>
      <c r="L13" s="169"/>
      <c r="M13" s="169"/>
      <c r="N13" s="170"/>
      <c r="O13" s="168"/>
      <c r="P13" s="169"/>
      <c r="Q13" s="169"/>
      <c r="R13" s="169"/>
      <c r="S13" s="169"/>
      <c r="T13" s="169"/>
      <c r="U13" s="169"/>
      <c r="V13" s="169"/>
      <c r="W13" s="169"/>
      <c r="X13" s="169"/>
      <c r="Y13" s="169"/>
      <c r="Z13" s="170"/>
    </row>
    <row r="14" spans="1:26" ht="28.5" customHeight="1" x14ac:dyDescent="0.15">
      <c r="B14" s="143" t="s">
        <v>74</v>
      </c>
      <c r="C14" s="168"/>
      <c r="D14" s="169"/>
      <c r="E14" s="169"/>
      <c r="F14" s="169"/>
      <c r="G14" s="169"/>
      <c r="H14" s="169"/>
      <c r="I14" s="169"/>
      <c r="J14" s="169"/>
      <c r="K14" s="169"/>
      <c r="L14" s="169"/>
      <c r="M14" s="169"/>
      <c r="N14" s="170"/>
      <c r="O14" s="168"/>
      <c r="P14" s="169"/>
      <c r="Q14" s="169"/>
      <c r="R14" s="169"/>
      <c r="S14" s="169"/>
      <c r="T14" s="169"/>
      <c r="U14" s="169"/>
      <c r="V14" s="169"/>
      <c r="W14" s="169"/>
      <c r="X14" s="169"/>
      <c r="Y14" s="169"/>
      <c r="Z14" s="170"/>
    </row>
    <row r="15" spans="1:26" ht="28.5" customHeight="1" x14ac:dyDescent="0.15">
      <c r="B15" s="143" t="s">
        <v>75</v>
      </c>
      <c r="C15" s="168"/>
      <c r="D15" s="169"/>
      <c r="E15" s="169"/>
      <c r="F15" s="169"/>
      <c r="G15" s="169"/>
      <c r="H15" s="169"/>
      <c r="I15" s="169"/>
      <c r="J15" s="169"/>
      <c r="K15" s="169"/>
      <c r="L15" s="169"/>
      <c r="M15" s="169"/>
      <c r="N15" s="170"/>
      <c r="O15" s="168"/>
      <c r="P15" s="169"/>
      <c r="Q15" s="169"/>
      <c r="R15" s="169"/>
      <c r="S15" s="169"/>
      <c r="T15" s="169"/>
      <c r="U15" s="169"/>
      <c r="V15" s="169"/>
      <c r="W15" s="169"/>
      <c r="X15" s="169"/>
      <c r="Y15" s="169"/>
      <c r="Z15" s="170"/>
    </row>
    <row r="16" spans="1:26" ht="28.5" customHeight="1" x14ac:dyDescent="0.15">
      <c r="B16" s="143" t="s">
        <v>76</v>
      </c>
      <c r="C16" s="168"/>
      <c r="D16" s="169"/>
      <c r="E16" s="169"/>
      <c r="F16" s="169"/>
      <c r="G16" s="169"/>
      <c r="H16" s="169"/>
      <c r="I16" s="169"/>
      <c r="J16" s="169"/>
      <c r="K16" s="169"/>
      <c r="L16" s="169"/>
      <c r="M16" s="169"/>
      <c r="N16" s="170"/>
      <c r="O16" s="168"/>
      <c r="P16" s="169"/>
      <c r="Q16" s="169"/>
      <c r="R16" s="169"/>
      <c r="S16" s="169"/>
      <c r="T16" s="169"/>
      <c r="U16" s="169"/>
      <c r="V16" s="169"/>
      <c r="W16" s="169"/>
      <c r="X16" s="169"/>
      <c r="Y16" s="169"/>
      <c r="Z16" s="170"/>
    </row>
    <row r="17" spans="2:26" ht="28.5" customHeight="1" x14ac:dyDescent="0.15">
      <c r="B17" s="143" t="s">
        <v>77</v>
      </c>
      <c r="C17" s="168"/>
      <c r="D17" s="169"/>
      <c r="E17" s="169"/>
      <c r="F17" s="169"/>
      <c r="G17" s="169"/>
      <c r="H17" s="169"/>
      <c r="I17" s="169"/>
      <c r="J17" s="169"/>
      <c r="K17" s="169"/>
      <c r="L17" s="169"/>
      <c r="M17" s="169"/>
      <c r="N17" s="170"/>
      <c r="O17" s="168"/>
      <c r="P17" s="169"/>
      <c r="Q17" s="169"/>
      <c r="R17" s="169"/>
      <c r="S17" s="169"/>
      <c r="T17" s="169"/>
      <c r="U17" s="169"/>
      <c r="V17" s="169"/>
      <c r="W17" s="169"/>
      <c r="X17" s="169"/>
      <c r="Y17" s="169"/>
      <c r="Z17" s="170"/>
    </row>
    <row r="18" spans="2:26" ht="28.5" customHeight="1" x14ac:dyDescent="0.15">
      <c r="B18" s="143" t="s">
        <v>78</v>
      </c>
      <c r="C18" s="168"/>
      <c r="D18" s="169"/>
      <c r="E18" s="169"/>
      <c r="F18" s="169"/>
      <c r="G18" s="169"/>
      <c r="H18" s="169"/>
      <c r="I18" s="169"/>
      <c r="J18" s="169"/>
      <c r="K18" s="169"/>
      <c r="L18" s="169"/>
      <c r="M18" s="169"/>
      <c r="N18" s="170"/>
      <c r="O18" s="168"/>
      <c r="P18" s="169"/>
      <c r="Q18" s="169"/>
      <c r="R18" s="169"/>
      <c r="S18" s="169"/>
      <c r="T18" s="169"/>
      <c r="U18" s="169"/>
      <c r="V18" s="169"/>
      <c r="W18" s="169"/>
      <c r="X18" s="169"/>
      <c r="Y18" s="169"/>
      <c r="Z18" s="170"/>
    </row>
    <row r="19" spans="2:26" ht="28.5" customHeight="1" x14ac:dyDescent="0.15">
      <c r="B19" s="143" t="s">
        <v>79</v>
      </c>
      <c r="C19" s="168"/>
      <c r="D19" s="169"/>
      <c r="E19" s="169"/>
      <c r="F19" s="169"/>
      <c r="G19" s="169"/>
      <c r="H19" s="169"/>
      <c r="I19" s="169"/>
      <c r="J19" s="169"/>
      <c r="K19" s="169"/>
      <c r="L19" s="169"/>
      <c r="M19" s="169"/>
      <c r="N19" s="170"/>
      <c r="O19" s="168"/>
      <c r="P19" s="169"/>
      <c r="Q19" s="169"/>
      <c r="R19" s="169"/>
      <c r="S19" s="169"/>
      <c r="T19" s="169"/>
      <c r="U19" s="169"/>
      <c r="V19" s="169"/>
      <c r="W19" s="169"/>
      <c r="X19" s="169"/>
      <c r="Y19" s="169"/>
      <c r="Z19" s="170"/>
    </row>
    <row r="20" spans="2:26" ht="28.5" customHeight="1" x14ac:dyDescent="0.15">
      <c r="B20" s="143" t="s">
        <v>80</v>
      </c>
      <c r="C20" s="168"/>
      <c r="D20" s="169"/>
      <c r="E20" s="169"/>
      <c r="F20" s="169"/>
      <c r="G20" s="169"/>
      <c r="H20" s="169"/>
      <c r="I20" s="169"/>
      <c r="J20" s="169"/>
      <c r="K20" s="169"/>
      <c r="L20" s="169"/>
      <c r="M20" s="169"/>
      <c r="N20" s="170"/>
      <c r="O20" s="168"/>
      <c r="P20" s="169"/>
      <c r="Q20" s="169"/>
      <c r="R20" s="169"/>
      <c r="S20" s="169"/>
      <c r="T20" s="169"/>
      <c r="U20" s="169"/>
      <c r="V20" s="169"/>
      <c r="W20" s="169"/>
      <c r="X20" s="169"/>
      <c r="Y20" s="169"/>
      <c r="Z20" s="170"/>
    </row>
    <row r="21" spans="2:26" ht="28.5" customHeight="1" x14ac:dyDescent="0.15">
      <c r="B21" s="143" t="s">
        <v>81</v>
      </c>
      <c r="C21" s="168"/>
      <c r="D21" s="169"/>
      <c r="E21" s="169"/>
      <c r="F21" s="169"/>
      <c r="G21" s="169"/>
      <c r="H21" s="169"/>
      <c r="I21" s="169"/>
      <c r="J21" s="169"/>
      <c r="K21" s="169"/>
      <c r="L21" s="169"/>
      <c r="M21" s="169"/>
      <c r="N21" s="170"/>
      <c r="O21" s="168"/>
      <c r="P21" s="169"/>
      <c r="Q21" s="169"/>
      <c r="R21" s="169"/>
      <c r="S21" s="169"/>
      <c r="T21" s="169"/>
      <c r="U21" s="169"/>
      <c r="V21" s="169"/>
      <c r="W21" s="169"/>
      <c r="X21" s="169"/>
      <c r="Y21" s="169"/>
      <c r="Z21" s="170"/>
    </row>
    <row r="22" spans="2:26" ht="28.5" customHeight="1" x14ac:dyDescent="0.15">
      <c r="B22" s="143" t="s">
        <v>82</v>
      </c>
      <c r="C22" s="168"/>
      <c r="D22" s="169"/>
      <c r="E22" s="169"/>
      <c r="F22" s="169"/>
      <c r="G22" s="169"/>
      <c r="H22" s="169"/>
      <c r="I22" s="169"/>
      <c r="J22" s="169"/>
      <c r="K22" s="169"/>
      <c r="L22" s="169"/>
      <c r="M22" s="169"/>
      <c r="N22" s="170"/>
      <c r="O22" s="168"/>
      <c r="P22" s="169"/>
      <c r="Q22" s="169"/>
      <c r="R22" s="169"/>
      <c r="S22" s="169"/>
      <c r="T22" s="169"/>
      <c r="U22" s="169"/>
      <c r="V22" s="169"/>
      <c r="W22" s="169"/>
      <c r="X22" s="169"/>
      <c r="Y22" s="169"/>
      <c r="Z22" s="170"/>
    </row>
    <row r="23" spans="2:26" ht="28.5" customHeight="1" x14ac:dyDescent="0.15">
      <c r="B23" s="143" t="s">
        <v>83</v>
      </c>
      <c r="C23" s="168"/>
      <c r="D23" s="169"/>
      <c r="E23" s="169"/>
      <c r="F23" s="169"/>
      <c r="G23" s="169"/>
      <c r="H23" s="169"/>
      <c r="I23" s="169"/>
      <c r="J23" s="169"/>
      <c r="K23" s="169"/>
      <c r="L23" s="169"/>
      <c r="M23" s="169"/>
      <c r="N23" s="170"/>
      <c r="O23" s="168"/>
      <c r="P23" s="169"/>
      <c r="Q23" s="169"/>
      <c r="R23" s="169"/>
      <c r="S23" s="169"/>
      <c r="T23" s="169"/>
      <c r="U23" s="169"/>
      <c r="V23" s="169"/>
      <c r="W23" s="169"/>
      <c r="X23" s="169"/>
      <c r="Y23" s="169"/>
      <c r="Z23" s="170"/>
    </row>
    <row r="24" spans="2:26" ht="28.5" customHeight="1" x14ac:dyDescent="0.15">
      <c r="B24" s="143" t="s">
        <v>84</v>
      </c>
      <c r="C24" s="168"/>
      <c r="D24" s="169"/>
      <c r="E24" s="169"/>
      <c r="F24" s="169"/>
      <c r="G24" s="169"/>
      <c r="H24" s="169"/>
      <c r="I24" s="169"/>
      <c r="J24" s="169"/>
      <c r="K24" s="169"/>
      <c r="L24" s="169"/>
      <c r="M24" s="169"/>
      <c r="N24" s="170"/>
      <c r="O24" s="168"/>
      <c r="P24" s="169"/>
      <c r="Q24" s="169"/>
      <c r="R24" s="169"/>
      <c r="S24" s="169"/>
      <c r="T24" s="169"/>
      <c r="U24" s="169"/>
      <c r="V24" s="169"/>
      <c r="W24" s="169"/>
      <c r="X24" s="169"/>
      <c r="Y24" s="169"/>
      <c r="Z24" s="170"/>
    </row>
    <row r="25" spans="2:26" ht="28.5" customHeight="1" x14ac:dyDescent="0.15">
      <c r="B25" s="143" t="s">
        <v>85</v>
      </c>
      <c r="C25" s="168"/>
      <c r="D25" s="169"/>
      <c r="E25" s="169"/>
      <c r="F25" s="169"/>
      <c r="G25" s="169"/>
      <c r="H25" s="169"/>
      <c r="I25" s="169"/>
      <c r="J25" s="169"/>
      <c r="K25" s="169"/>
      <c r="L25" s="169"/>
      <c r="M25" s="169"/>
      <c r="N25" s="170"/>
      <c r="O25" s="168"/>
      <c r="P25" s="169"/>
      <c r="Q25" s="169"/>
      <c r="R25" s="169"/>
      <c r="S25" s="169"/>
      <c r="T25" s="169"/>
      <c r="U25" s="169"/>
      <c r="V25" s="169"/>
      <c r="W25" s="169"/>
      <c r="X25" s="169"/>
      <c r="Y25" s="169"/>
      <c r="Z25" s="170"/>
    </row>
    <row r="26" spans="2:26" ht="28.5" customHeight="1" x14ac:dyDescent="0.15">
      <c r="B26" s="143" t="s">
        <v>86</v>
      </c>
      <c r="C26" s="168"/>
      <c r="D26" s="169"/>
      <c r="E26" s="169"/>
      <c r="F26" s="169"/>
      <c r="G26" s="169"/>
      <c r="H26" s="169"/>
      <c r="I26" s="169"/>
      <c r="J26" s="169"/>
      <c r="K26" s="169"/>
      <c r="L26" s="169"/>
      <c r="M26" s="169"/>
      <c r="N26" s="170"/>
      <c r="O26" s="168"/>
      <c r="P26" s="169"/>
      <c r="Q26" s="169"/>
      <c r="R26" s="169"/>
      <c r="S26" s="169"/>
      <c r="T26" s="169"/>
      <c r="U26" s="169"/>
      <c r="V26" s="169"/>
      <c r="W26" s="169"/>
      <c r="X26" s="169"/>
      <c r="Y26" s="169"/>
      <c r="Z26" s="170"/>
    </row>
    <row r="27" spans="2:26" ht="28.5" customHeight="1" x14ac:dyDescent="0.15">
      <c r="B27" s="143" t="s">
        <v>87</v>
      </c>
      <c r="C27" s="168"/>
      <c r="D27" s="169"/>
      <c r="E27" s="169"/>
      <c r="F27" s="169"/>
      <c r="G27" s="169"/>
      <c r="H27" s="169"/>
      <c r="I27" s="169"/>
      <c r="J27" s="169"/>
      <c r="K27" s="169"/>
      <c r="L27" s="169"/>
      <c r="M27" s="169"/>
      <c r="N27" s="170"/>
      <c r="O27" s="168"/>
      <c r="P27" s="169"/>
      <c r="Q27" s="169"/>
      <c r="R27" s="169"/>
      <c r="S27" s="169"/>
      <c r="T27" s="169"/>
      <c r="U27" s="169"/>
      <c r="V27" s="169"/>
      <c r="W27" s="169"/>
      <c r="X27" s="169"/>
      <c r="Y27" s="169"/>
      <c r="Z27" s="170"/>
    </row>
    <row r="28" spans="2:26" ht="28.5" customHeight="1" x14ac:dyDescent="0.15">
      <c r="B28" s="143" t="s">
        <v>88</v>
      </c>
      <c r="C28" s="168"/>
      <c r="D28" s="169"/>
      <c r="E28" s="169"/>
      <c r="F28" s="169"/>
      <c r="G28" s="169"/>
      <c r="H28" s="169"/>
      <c r="I28" s="169"/>
      <c r="J28" s="169"/>
      <c r="K28" s="169"/>
      <c r="L28" s="169"/>
      <c r="M28" s="169"/>
      <c r="N28" s="170"/>
      <c r="O28" s="168"/>
      <c r="P28" s="169"/>
      <c r="Q28" s="169"/>
      <c r="R28" s="169"/>
      <c r="S28" s="169"/>
      <c r="T28" s="169"/>
      <c r="U28" s="169"/>
      <c r="V28" s="169"/>
      <c r="W28" s="169"/>
      <c r="X28" s="169"/>
      <c r="Y28" s="169"/>
      <c r="Z28" s="170"/>
    </row>
    <row r="29" spans="2:26" ht="28.5" customHeight="1" x14ac:dyDescent="0.15">
      <c r="B29" s="143" t="s">
        <v>89</v>
      </c>
      <c r="C29" s="168"/>
      <c r="D29" s="169"/>
      <c r="E29" s="169"/>
      <c r="F29" s="169"/>
      <c r="G29" s="169"/>
      <c r="H29" s="169"/>
      <c r="I29" s="169"/>
      <c r="J29" s="169"/>
      <c r="K29" s="169"/>
      <c r="L29" s="169"/>
      <c r="M29" s="169"/>
      <c r="N29" s="170"/>
      <c r="O29" s="168"/>
      <c r="P29" s="169"/>
      <c r="Q29" s="169"/>
      <c r="R29" s="169"/>
      <c r="S29" s="169"/>
      <c r="T29" s="169"/>
      <c r="U29" s="169"/>
      <c r="V29" s="169"/>
      <c r="W29" s="169"/>
      <c r="X29" s="169"/>
      <c r="Y29" s="169"/>
      <c r="Z29" s="170"/>
    </row>
    <row r="30" spans="2:26" ht="28.5" customHeight="1" x14ac:dyDescent="0.15">
      <c r="B30" s="143" t="s">
        <v>90</v>
      </c>
      <c r="C30" s="168"/>
      <c r="D30" s="169"/>
      <c r="E30" s="169"/>
      <c r="F30" s="169"/>
      <c r="G30" s="169"/>
      <c r="H30" s="169"/>
      <c r="I30" s="169"/>
      <c r="J30" s="169"/>
      <c r="K30" s="169"/>
      <c r="L30" s="169"/>
      <c r="M30" s="169"/>
      <c r="N30" s="170"/>
      <c r="O30" s="168"/>
      <c r="P30" s="169"/>
      <c r="Q30" s="169"/>
      <c r="R30" s="169"/>
      <c r="S30" s="169"/>
      <c r="T30" s="169"/>
      <c r="U30" s="169"/>
      <c r="V30" s="169"/>
      <c r="W30" s="169"/>
      <c r="X30" s="169"/>
      <c r="Y30" s="169"/>
      <c r="Z30" s="170"/>
    </row>
    <row r="31" spans="2:26" ht="28.5" customHeight="1" x14ac:dyDescent="0.15">
      <c r="B31" s="143" t="s">
        <v>91</v>
      </c>
      <c r="C31" s="168"/>
      <c r="D31" s="169"/>
      <c r="E31" s="169"/>
      <c r="F31" s="169"/>
      <c r="G31" s="169"/>
      <c r="H31" s="169"/>
      <c r="I31" s="169"/>
      <c r="J31" s="169"/>
      <c r="K31" s="169"/>
      <c r="L31" s="169"/>
      <c r="M31" s="169"/>
      <c r="N31" s="170"/>
      <c r="O31" s="168"/>
      <c r="P31" s="169"/>
      <c r="Q31" s="169"/>
      <c r="R31" s="169"/>
      <c r="S31" s="169"/>
      <c r="T31" s="169"/>
      <c r="U31" s="169"/>
      <c r="V31" s="169"/>
      <c r="W31" s="169"/>
      <c r="X31" s="169"/>
      <c r="Y31" s="169"/>
      <c r="Z31" s="170"/>
    </row>
    <row r="32" spans="2:26" ht="28.5" customHeight="1" x14ac:dyDescent="0.15">
      <c r="B32" s="143" t="s">
        <v>92</v>
      </c>
      <c r="C32" s="168"/>
      <c r="D32" s="169"/>
      <c r="E32" s="169"/>
      <c r="F32" s="169"/>
      <c r="G32" s="169"/>
      <c r="H32" s="169"/>
      <c r="I32" s="169"/>
      <c r="J32" s="169"/>
      <c r="K32" s="169"/>
      <c r="L32" s="169"/>
      <c r="M32" s="169"/>
      <c r="N32" s="170"/>
      <c r="O32" s="168"/>
      <c r="P32" s="169"/>
      <c r="Q32" s="169"/>
      <c r="R32" s="169"/>
      <c r="S32" s="169"/>
      <c r="T32" s="169"/>
      <c r="U32" s="169"/>
      <c r="V32" s="169"/>
      <c r="W32" s="169"/>
      <c r="X32" s="169"/>
      <c r="Y32" s="169"/>
      <c r="Z32" s="170"/>
    </row>
    <row r="33" spans="2:26" ht="28.5" customHeight="1" x14ac:dyDescent="0.15">
      <c r="B33" s="143" t="s">
        <v>93</v>
      </c>
      <c r="C33" s="168"/>
      <c r="D33" s="169"/>
      <c r="E33" s="169"/>
      <c r="F33" s="169"/>
      <c r="G33" s="169"/>
      <c r="H33" s="169"/>
      <c r="I33" s="169"/>
      <c r="J33" s="169"/>
      <c r="K33" s="169"/>
      <c r="L33" s="169"/>
      <c r="M33" s="173"/>
      <c r="N33" s="170"/>
      <c r="O33" s="168"/>
      <c r="P33" s="169"/>
      <c r="Q33" s="169"/>
      <c r="R33" s="169"/>
      <c r="S33" s="169"/>
      <c r="T33" s="169"/>
      <c r="U33" s="169"/>
      <c r="V33" s="169"/>
      <c r="W33" s="169"/>
      <c r="X33" s="169"/>
      <c r="Y33" s="173"/>
      <c r="Z33" s="170"/>
    </row>
    <row r="34" spans="2:26" ht="28.5" customHeight="1" x14ac:dyDescent="0.15">
      <c r="B34" s="143" t="s">
        <v>94</v>
      </c>
      <c r="C34" s="168"/>
      <c r="D34" s="169"/>
      <c r="E34" s="169"/>
      <c r="F34" s="169"/>
      <c r="G34" s="169"/>
      <c r="H34" s="169"/>
      <c r="I34" s="169"/>
      <c r="J34" s="169"/>
      <c r="K34" s="169"/>
      <c r="L34" s="169"/>
      <c r="M34" s="173"/>
      <c r="N34" s="170"/>
      <c r="O34" s="168"/>
      <c r="P34" s="169"/>
      <c r="Q34" s="169"/>
      <c r="R34" s="169"/>
      <c r="S34" s="169"/>
      <c r="T34" s="169"/>
      <c r="U34" s="169"/>
      <c r="V34" s="169"/>
      <c r="W34" s="169"/>
      <c r="X34" s="169"/>
      <c r="Y34" s="173"/>
      <c r="Z34" s="170"/>
    </row>
    <row r="35" spans="2:26" ht="28.5" customHeight="1" x14ac:dyDescent="0.15">
      <c r="B35" s="144" t="s">
        <v>95</v>
      </c>
      <c r="C35" s="171"/>
      <c r="D35" s="172"/>
      <c r="E35" s="173"/>
      <c r="F35" s="172"/>
      <c r="G35" s="172"/>
      <c r="H35" s="173"/>
      <c r="I35" s="172"/>
      <c r="J35" s="173"/>
      <c r="K35" s="172"/>
      <c r="L35" s="172"/>
      <c r="M35" s="173"/>
      <c r="N35" s="174"/>
      <c r="O35" s="171"/>
      <c r="P35" s="172"/>
      <c r="Q35" s="173"/>
      <c r="R35" s="172"/>
      <c r="S35" s="172"/>
      <c r="T35" s="173"/>
      <c r="U35" s="172"/>
      <c r="V35" s="173"/>
      <c r="W35" s="172"/>
      <c r="X35" s="172"/>
      <c r="Y35" s="173"/>
      <c r="Z35" s="174"/>
    </row>
    <row r="36" spans="2:26" ht="28.5" customHeight="1" x14ac:dyDescent="0.15">
      <c r="B36" s="136" t="s">
        <v>27</v>
      </c>
      <c r="C36" s="175"/>
      <c r="D36" s="176"/>
      <c r="E36" s="176"/>
      <c r="F36" s="176"/>
      <c r="G36" s="176"/>
      <c r="H36" s="176"/>
      <c r="I36" s="176"/>
      <c r="J36" s="176"/>
      <c r="K36" s="176"/>
      <c r="L36" s="176"/>
      <c r="M36" s="176"/>
      <c r="N36" s="177"/>
      <c r="O36" s="175"/>
      <c r="P36" s="176"/>
      <c r="Q36" s="176"/>
      <c r="R36" s="176"/>
      <c r="S36" s="176"/>
      <c r="T36" s="176"/>
      <c r="U36" s="176"/>
      <c r="V36" s="176"/>
      <c r="W36" s="176"/>
      <c r="X36" s="176"/>
      <c r="Y36" s="176"/>
      <c r="Z36" s="177"/>
    </row>
    <row r="37" spans="2:26" ht="28.5" customHeight="1" x14ac:dyDescent="0.15">
      <c r="B37" s="136" t="s">
        <v>1</v>
      </c>
      <c r="C37" s="175"/>
      <c r="D37" s="176"/>
      <c r="E37" s="176"/>
      <c r="F37" s="176"/>
      <c r="G37" s="176"/>
      <c r="H37" s="176"/>
      <c r="I37" s="176"/>
      <c r="J37" s="176"/>
      <c r="K37" s="176"/>
      <c r="L37" s="176"/>
      <c r="M37" s="176"/>
      <c r="N37" s="177"/>
      <c r="O37" s="175"/>
      <c r="P37" s="176"/>
      <c r="Q37" s="176"/>
      <c r="R37" s="176"/>
      <c r="S37" s="176"/>
      <c r="T37" s="176"/>
      <c r="U37" s="176"/>
      <c r="V37" s="176"/>
      <c r="W37" s="176"/>
      <c r="X37" s="176"/>
      <c r="Y37" s="176"/>
      <c r="Z37" s="177"/>
    </row>
    <row r="38" spans="2:26" ht="57" x14ac:dyDescent="0.15">
      <c r="B38" s="181" t="s">
        <v>148</v>
      </c>
      <c r="C38" s="178">
        <f t="shared" ref="C38:Z38" si="0">IF(C36&lt;51,C36*1.5,(C36-50)*1.25+75)</f>
        <v>0</v>
      </c>
      <c r="D38" s="178">
        <f t="shared" si="0"/>
        <v>0</v>
      </c>
      <c r="E38" s="178">
        <f t="shared" si="0"/>
        <v>0</v>
      </c>
      <c r="F38" s="178">
        <f t="shared" si="0"/>
        <v>0</v>
      </c>
      <c r="G38" s="178">
        <f t="shared" si="0"/>
        <v>0</v>
      </c>
      <c r="H38" s="178">
        <f t="shared" si="0"/>
        <v>0</v>
      </c>
      <c r="I38" s="178">
        <f t="shared" si="0"/>
        <v>0</v>
      </c>
      <c r="J38" s="178">
        <f t="shared" si="0"/>
        <v>0</v>
      </c>
      <c r="K38" s="178">
        <f t="shared" si="0"/>
        <v>0</v>
      </c>
      <c r="L38" s="178">
        <f t="shared" si="0"/>
        <v>0</v>
      </c>
      <c r="M38" s="178">
        <f t="shared" si="0"/>
        <v>0</v>
      </c>
      <c r="N38" s="178">
        <f t="shared" si="0"/>
        <v>0</v>
      </c>
      <c r="O38" s="178">
        <f t="shared" si="0"/>
        <v>0</v>
      </c>
      <c r="P38" s="178">
        <f t="shared" si="0"/>
        <v>0</v>
      </c>
      <c r="Q38" s="178">
        <f t="shared" si="0"/>
        <v>0</v>
      </c>
      <c r="R38" s="178">
        <f t="shared" si="0"/>
        <v>0</v>
      </c>
      <c r="S38" s="178">
        <f t="shared" si="0"/>
        <v>0</v>
      </c>
      <c r="T38" s="178">
        <f t="shared" si="0"/>
        <v>0</v>
      </c>
      <c r="U38" s="178">
        <f t="shared" si="0"/>
        <v>0</v>
      </c>
      <c r="V38" s="178">
        <f t="shared" si="0"/>
        <v>0</v>
      </c>
      <c r="W38" s="178">
        <f t="shared" si="0"/>
        <v>0</v>
      </c>
      <c r="X38" s="178">
        <f t="shared" si="0"/>
        <v>0</v>
      </c>
      <c r="Y38" s="178">
        <f t="shared" si="0"/>
        <v>0</v>
      </c>
      <c r="Z38" s="229">
        <f t="shared" si="0"/>
        <v>0</v>
      </c>
    </row>
    <row r="39" spans="2:26" ht="28.5" customHeight="1" x14ac:dyDescent="0.15">
      <c r="B39" s="181" t="s">
        <v>96</v>
      </c>
      <c r="C39" s="178">
        <f t="shared" ref="C39:Z39" si="1">C36*C37</f>
        <v>0</v>
      </c>
      <c r="D39" s="179">
        <f t="shared" si="1"/>
        <v>0</v>
      </c>
      <c r="E39" s="179">
        <f t="shared" si="1"/>
        <v>0</v>
      </c>
      <c r="F39" s="179">
        <f t="shared" si="1"/>
        <v>0</v>
      </c>
      <c r="G39" s="179">
        <f t="shared" si="1"/>
        <v>0</v>
      </c>
      <c r="H39" s="179">
        <f t="shared" si="1"/>
        <v>0</v>
      </c>
      <c r="I39" s="179">
        <f t="shared" si="1"/>
        <v>0</v>
      </c>
      <c r="J39" s="179">
        <f t="shared" si="1"/>
        <v>0</v>
      </c>
      <c r="K39" s="179">
        <f t="shared" si="1"/>
        <v>0</v>
      </c>
      <c r="L39" s="179">
        <f t="shared" si="1"/>
        <v>0</v>
      </c>
      <c r="M39" s="179">
        <f t="shared" si="1"/>
        <v>0</v>
      </c>
      <c r="N39" s="180">
        <f t="shared" si="1"/>
        <v>0</v>
      </c>
      <c r="O39" s="178">
        <f t="shared" si="1"/>
        <v>0</v>
      </c>
      <c r="P39" s="179">
        <f t="shared" si="1"/>
        <v>0</v>
      </c>
      <c r="Q39" s="179">
        <f t="shared" si="1"/>
        <v>0</v>
      </c>
      <c r="R39" s="179">
        <f t="shared" si="1"/>
        <v>0</v>
      </c>
      <c r="S39" s="179">
        <f t="shared" si="1"/>
        <v>0</v>
      </c>
      <c r="T39" s="179">
        <f t="shared" si="1"/>
        <v>0</v>
      </c>
      <c r="U39" s="179">
        <f t="shared" si="1"/>
        <v>0</v>
      </c>
      <c r="V39" s="179">
        <f t="shared" si="1"/>
        <v>0</v>
      </c>
      <c r="W39" s="179">
        <f t="shared" si="1"/>
        <v>0</v>
      </c>
      <c r="X39" s="179">
        <f t="shared" si="1"/>
        <v>0</v>
      </c>
      <c r="Y39" s="179">
        <f t="shared" si="1"/>
        <v>0</v>
      </c>
      <c r="Z39" s="180">
        <f t="shared" si="1"/>
        <v>0</v>
      </c>
    </row>
    <row r="40" spans="2:26" ht="28.5" customHeight="1" x14ac:dyDescent="0.15">
      <c r="B40" s="473" t="s">
        <v>162</v>
      </c>
      <c r="C40" s="462">
        <f>SUM(C$39:E$39)*1.25</f>
        <v>0</v>
      </c>
      <c r="D40" s="462"/>
      <c r="E40" s="462"/>
      <c r="F40" s="462">
        <f>SUM(F$39:H$39)*1.25</f>
        <v>0</v>
      </c>
      <c r="G40" s="462"/>
      <c r="H40" s="462"/>
      <c r="I40" s="462">
        <f>SUM(I$39:K$39)*1.25</f>
        <v>0</v>
      </c>
      <c r="J40" s="462"/>
      <c r="K40" s="462"/>
      <c r="L40" s="462">
        <f>SUM(L$39:N$39)*1.25</f>
        <v>0</v>
      </c>
      <c r="M40" s="462"/>
      <c r="N40" s="462"/>
      <c r="O40" s="462">
        <f>SUM(O$39:Q$39)*1.25</f>
        <v>0</v>
      </c>
      <c r="P40" s="462"/>
      <c r="Q40" s="462"/>
      <c r="R40" s="462">
        <f>SUM(R$39:T$39)*1.25</f>
        <v>0</v>
      </c>
      <c r="S40" s="462"/>
      <c r="T40" s="462"/>
      <c r="U40" s="462">
        <f>SUM(U$39:W$39)*1.25</f>
        <v>0</v>
      </c>
      <c r="V40" s="462"/>
      <c r="W40" s="462"/>
      <c r="X40" s="462">
        <f>SUM(X$39:Z$39)*1.25</f>
        <v>0</v>
      </c>
      <c r="Y40" s="462"/>
      <c r="Z40" s="462"/>
    </row>
    <row r="41" spans="2:26" ht="28.5" customHeight="1" x14ac:dyDescent="0.15">
      <c r="B41" s="465"/>
      <c r="C41" s="226"/>
      <c r="D41" s="462">
        <f>SUM(D$39:F$39)*1.25</f>
        <v>0</v>
      </c>
      <c r="E41" s="462"/>
      <c r="F41" s="462"/>
      <c r="G41" s="462">
        <f>SUM(G$39:I$39)*1.25</f>
        <v>0</v>
      </c>
      <c r="H41" s="462"/>
      <c r="I41" s="462"/>
      <c r="J41" s="462">
        <f>SUM(J$39:L$39)*1.25</f>
        <v>0</v>
      </c>
      <c r="K41" s="462"/>
      <c r="L41" s="462"/>
      <c r="M41" s="462">
        <f>SUM(M$39:O$39)*1.25</f>
        <v>0</v>
      </c>
      <c r="N41" s="462"/>
      <c r="O41" s="462"/>
      <c r="P41" s="462">
        <f>SUM(P$39:R$39)*1.25</f>
        <v>0</v>
      </c>
      <c r="Q41" s="462"/>
      <c r="R41" s="462"/>
      <c r="S41" s="462">
        <f>SUM(S$39:U$39)*1.25</f>
        <v>0</v>
      </c>
      <c r="T41" s="462"/>
      <c r="U41" s="462"/>
      <c r="V41" s="462">
        <f>SUM(V$39:X$39)*1.25</f>
        <v>0</v>
      </c>
      <c r="W41" s="462"/>
      <c r="X41" s="462"/>
      <c r="Y41" s="459">
        <f>SUM(Y$39:Z$39)*1.25</f>
        <v>0</v>
      </c>
      <c r="Z41" s="460"/>
    </row>
    <row r="42" spans="2:26" ht="28.5" customHeight="1" x14ac:dyDescent="0.15">
      <c r="B42" s="474"/>
      <c r="C42" s="462"/>
      <c r="D42" s="462"/>
      <c r="E42" s="462">
        <f>SUM(E$39:G$39)*1.25</f>
        <v>0</v>
      </c>
      <c r="F42" s="462"/>
      <c r="G42" s="462"/>
      <c r="H42" s="462">
        <f>SUM(H$39:J$39)*1.25</f>
        <v>0</v>
      </c>
      <c r="I42" s="462"/>
      <c r="J42" s="462"/>
      <c r="K42" s="462">
        <f>SUM(K$39:M$39)*1.25</f>
        <v>0</v>
      </c>
      <c r="L42" s="462"/>
      <c r="M42" s="462"/>
      <c r="N42" s="462">
        <f>SUM(N$39:P$39)*1.25</f>
        <v>0</v>
      </c>
      <c r="O42" s="462"/>
      <c r="P42" s="462"/>
      <c r="Q42" s="462">
        <f>SUM(Q$39:S$39)*1.25</f>
        <v>0</v>
      </c>
      <c r="R42" s="462"/>
      <c r="S42" s="462"/>
      <c r="T42" s="462">
        <f>SUM(T$39:V$39)*1.25</f>
        <v>0</v>
      </c>
      <c r="U42" s="462"/>
      <c r="V42" s="462"/>
      <c r="W42" s="462">
        <f>SUM(W$39:Y$39)*1.25</f>
        <v>0</v>
      </c>
      <c r="X42" s="462"/>
      <c r="Y42" s="462"/>
      <c r="Z42" s="230">
        <f>SUM(Z$39:Z$39)*1.25</f>
        <v>0</v>
      </c>
    </row>
    <row r="43" spans="2:26" s="145" customFormat="1" ht="28.5" customHeight="1" x14ac:dyDescent="0.15">
      <c r="B43" s="146" t="s">
        <v>64</v>
      </c>
      <c r="C43" s="147">
        <f t="shared" ref="C43:Z43" si="2">SUM(C5:C35)</f>
        <v>0</v>
      </c>
      <c r="D43" s="147">
        <f t="shared" si="2"/>
        <v>0</v>
      </c>
      <c r="E43" s="147">
        <f t="shared" si="2"/>
        <v>0</v>
      </c>
      <c r="F43" s="147">
        <f t="shared" si="2"/>
        <v>0</v>
      </c>
      <c r="G43" s="147">
        <f t="shared" si="2"/>
        <v>0</v>
      </c>
      <c r="H43" s="147">
        <f t="shared" si="2"/>
        <v>0</v>
      </c>
      <c r="I43" s="147">
        <f t="shared" si="2"/>
        <v>0</v>
      </c>
      <c r="J43" s="147">
        <f t="shared" si="2"/>
        <v>0</v>
      </c>
      <c r="K43" s="147">
        <f t="shared" si="2"/>
        <v>0</v>
      </c>
      <c r="L43" s="147">
        <f t="shared" si="2"/>
        <v>0</v>
      </c>
      <c r="M43" s="147">
        <f t="shared" si="2"/>
        <v>0</v>
      </c>
      <c r="N43" s="147">
        <f t="shared" si="2"/>
        <v>0</v>
      </c>
      <c r="O43" s="147">
        <f t="shared" si="2"/>
        <v>0</v>
      </c>
      <c r="P43" s="147">
        <f t="shared" si="2"/>
        <v>0</v>
      </c>
      <c r="Q43" s="147">
        <f t="shared" si="2"/>
        <v>0</v>
      </c>
      <c r="R43" s="147">
        <f t="shared" si="2"/>
        <v>0</v>
      </c>
      <c r="S43" s="147">
        <f t="shared" si="2"/>
        <v>0</v>
      </c>
      <c r="T43" s="147">
        <f t="shared" si="2"/>
        <v>0</v>
      </c>
      <c r="U43" s="147">
        <f t="shared" si="2"/>
        <v>0</v>
      </c>
      <c r="V43" s="147">
        <f t="shared" si="2"/>
        <v>0</v>
      </c>
      <c r="W43" s="147">
        <f t="shared" si="2"/>
        <v>0</v>
      </c>
      <c r="X43" s="147">
        <f t="shared" si="2"/>
        <v>0</v>
      </c>
      <c r="Y43" s="147">
        <f t="shared" si="2"/>
        <v>0</v>
      </c>
      <c r="Z43" s="147">
        <f t="shared" si="2"/>
        <v>0</v>
      </c>
    </row>
    <row r="44" spans="2:26" ht="28.5" customHeight="1" x14ac:dyDescent="0.15">
      <c r="B44" s="475" t="s">
        <v>63</v>
      </c>
      <c r="C44" s="462">
        <f>SUM(C$43:E$43)</f>
        <v>0</v>
      </c>
      <c r="D44" s="462"/>
      <c r="E44" s="462"/>
      <c r="F44" s="462">
        <f>SUM(F$43:H$43)</f>
        <v>0</v>
      </c>
      <c r="G44" s="462"/>
      <c r="H44" s="462"/>
      <c r="I44" s="462">
        <f>SUM(I$43:K$43)</f>
        <v>0</v>
      </c>
      <c r="J44" s="462"/>
      <c r="K44" s="462"/>
      <c r="L44" s="462">
        <f>SUM(L$43:N$43)</f>
        <v>0</v>
      </c>
      <c r="M44" s="462"/>
      <c r="N44" s="462"/>
      <c r="O44" s="462">
        <f>SUM(O$43:Q$43)</f>
        <v>0</v>
      </c>
      <c r="P44" s="462"/>
      <c r="Q44" s="462"/>
      <c r="R44" s="462">
        <f>SUM(R$43:T$43)</f>
        <v>0</v>
      </c>
      <c r="S44" s="462"/>
      <c r="T44" s="462"/>
      <c r="U44" s="462">
        <f>SUM(U$43:W$43)</f>
        <v>0</v>
      </c>
      <c r="V44" s="462"/>
      <c r="W44" s="462"/>
      <c r="X44" s="462">
        <f>SUM(X$43:Z$43)</f>
        <v>0</v>
      </c>
      <c r="Y44" s="462"/>
      <c r="Z44" s="462"/>
    </row>
    <row r="45" spans="2:26" ht="28.5" customHeight="1" x14ac:dyDescent="0.15">
      <c r="B45" s="465"/>
      <c r="C45" s="226"/>
      <c r="D45" s="462">
        <f>SUM(D$43:F$43)</f>
        <v>0</v>
      </c>
      <c r="E45" s="462"/>
      <c r="F45" s="462"/>
      <c r="G45" s="462">
        <f>SUM(G$43:I$43)</f>
        <v>0</v>
      </c>
      <c r="H45" s="462"/>
      <c r="I45" s="462"/>
      <c r="J45" s="462">
        <f>SUM(J$43:L$43)</f>
        <v>0</v>
      </c>
      <c r="K45" s="462"/>
      <c r="L45" s="462"/>
      <c r="M45" s="462">
        <f>SUM(M$43:O$43)</f>
        <v>0</v>
      </c>
      <c r="N45" s="462"/>
      <c r="O45" s="462"/>
      <c r="P45" s="462">
        <f>SUM(P$43:R$43)</f>
        <v>0</v>
      </c>
      <c r="Q45" s="462"/>
      <c r="R45" s="462"/>
      <c r="S45" s="462">
        <f>SUM(S$43:U$43)</f>
        <v>0</v>
      </c>
      <c r="T45" s="462"/>
      <c r="U45" s="462"/>
      <c r="V45" s="462">
        <f>SUM(V$43:X$43)</f>
        <v>0</v>
      </c>
      <c r="W45" s="462"/>
      <c r="X45" s="462"/>
      <c r="Y45" s="459">
        <f>SUM(Y$43:Z$43)</f>
        <v>0</v>
      </c>
      <c r="Z45" s="460"/>
    </row>
    <row r="46" spans="2:26" ht="28.5" customHeight="1" x14ac:dyDescent="0.15">
      <c r="B46" s="474"/>
      <c r="C46" s="462"/>
      <c r="D46" s="462"/>
      <c r="E46" s="462">
        <f>SUM(E$43:G$43)</f>
        <v>0</v>
      </c>
      <c r="F46" s="462"/>
      <c r="G46" s="462"/>
      <c r="H46" s="462">
        <f>SUM(H$43:J$43)</f>
        <v>0</v>
      </c>
      <c r="I46" s="462"/>
      <c r="J46" s="462"/>
      <c r="K46" s="462">
        <f>SUM(K$43:M$43)</f>
        <v>0</v>
      </c>
      <c r="L46" s="462"/>
      <c r="M46" s="462"/>
      <c r="N46" s="462">
        <f>SUM(N$43:P$43)</f>
        <v>0</v>
      </c>
      <c r="O46" s="462"/>
      <c r="P46" s="462"/>
      <c r="Q46" s="462">
        <f>SUM(Q$43:S$43)</f>
        <v>0</v>
      </c>
      <c r="R46" s="462"/>
      <c r="S46" s="462"/>
      <c r="T46" s="462">
        <f>SUM(T$43:V$43)</f>
        <v>0</v>
      </c>
      <c r="U46" s="462"/>
      <c r="V46" s="462"/>
      <c r="W46" s="462">
        <f>SUM(W$43:Y$43)</f>
        <v>0</v>
      </c>
      <c r="X46" s="462"/>
      <c r="Y46" s="462"/>
      <c r="Z46" s="230">
        <f>SUM(Z$43:Z$43)</f>
        <v>0</v>
      </c>
    </row>
    <row r="47" spans="2:26" ht="28.5" customHeight="1" x14ac:dyDescent="0.15">
      <c r="B47" s="137" t="s">
        <v>149</v>
      </c>
      <c r="C47" s="138" t="str">
        <f t="shared" ref="C47:Z47" si="3">IF(MAXA(C5:C35)&gt;C38,"有","-")</f>
        <v>-</v>
      </c>
      <c r="D47" s="138" t="str">
        <f t="shared" si="3"/>
        <v>-</v>
      </c>
      <c r="E47" s="138" t="str">
        <f t="shared" si="3"/>
        <v>-</v>
      </c>
      <c r="F47" s="138" t="str">
        <f t="shared" si="3"/>
        <v>-</v>
      </c>
      <c r="G47" s="138" t="str">
        <f t="shared" si="3"/>
        <v>-</v>
      </c>
      <c r="H47" s="138" t="str">
        <f t="shared" si="3"/>
        <v>-</v>
      </c>
      <c r="I47" s="138" t="str">
        <f t="shared" si="3"/>
        <v>-</v>
      </c>
      <c r="J47" s="138" t="str">
        <f t="shared" si="3"/>
        <v>-</v>
      </c>
      <c r="K47" s="138" t="str">
        <f t="shared" si="3"/>
        <v>-</v>
      </c>
      <c r="L47" s="138" t="str">
        <f t="shared" si="3"/>
        <v>-</v>
      </c>
      <c r="M47" s="138" t="str">
        <f t="shared" si="3"/>
        <v>-</v>
      </c>
      <c r="N47" s="138" t="str">
        <f t="shared" si="3"/>
        <v>-</v>
      </c>
      <c r="O47" s="138" t="str">
        <f t="shared" si="3"/>
        <v>-</v>
      </c>
      <c r="P47" s="138" t="str">
        <f t="shared" si="3"/>
        <v>-</v>
      </c>
      <c r="Q47" s="138" t="str">
        <f t="shared" si="3"/>
        <v>-</v>
      </c>
      <c r="R47" s="138" t="str">
        <f t="shared" si="3"/>
        <v>-</v>
      </c>
      <c r="S47" s="138" t="str">
        <f t="shared" si="3"/>
        <v>-</v>
      </c>
      <c r="T47" s="138" t="str">
        <f t="shared" si="3"/>
        <v>-</v>
      </c>
      <c r="U47" s="138" t="str">
        <f t="shared" si="3"/>
        <v>-</v>
      </c>
      <c r="V47" s="138" t="str">
        <f t="shared" si="3"/>
        <v>-</v>
      </c>
      <c r="W47" s="138" t="str">
        <f t="shared" si="3"/>
        <v>-</v>
      </c>
      <c r="X47" s="138" t="str">
        <f t="shared" si="3"/>
        <v>-</v>
      </c>
      <c r="Y47" s="138" t="str">
        <f t="shared" si="3"/>
        <v>-</v>
      </c>
      <c r="Z47" s="138" t="str">
        <f t="shared" si="3"/>
        <v>-</v>
      </c>
    </row>
    <row r="48" spans="2:26" ht="28.5" customHeight="1" x14ac:dyDescent="0.15">
      <c r="B48" s="137" t="s">
        <v>150</v>
      </c>
      <c r="C48" s="139" t="s">
        <v>182</v>
      </c>
      <c r="D48" s="139" t="s">
        <v>182</v>
      </c>
      <c r="E48" s="139" t="s">
        <v>182</v>
      </c>
      <c r="F48" s="139" t="str">
        <f>IF(C44&gt;C40,"有","-")</f>
        <v>-</v>
      </c>
      <c r="G48" s="139" t="str">
        <f>IF(D45&gt;D41,"有","-")</f>
        <v>-</v>
      </c>
      <c r="H48" s="139" t="str">
        <f>IF(E46&gt;E42,"有","-")</f>
        <v>-</v>
      </c>
      <c r="I48" s="139" t="str">
        <f>IF(F44&gt;F40,"有","-")</f>
        <v>-</v>
      </c>
      <c r="J48" s="139" t="str">
        <f>IF(G45&gt;G41,"有","-")</f>
        <v>-</v>
      </c>
      <c r="K48" s="139" t="str">
        <f>IF(H46&gt;H42,"有","-")</f>
        <v>-</v>
      </c>
      <c r="L48" s="139" t="str">
        <f>IF(I44&gt;I40,"有","-")</f>
        <v>-</v>
      </c>
      <c r="M48" s="139" t="str">
        <f>IF(J45&gt;J41,"有","-")</f>
        <v>-</v>
      </c>
      <c r="N48" s="139" t="str">
        <f>IF(K46&gt;K42,"有","-")</f>
        <v>-</v>
      </c>
      <c r="O48" s="139" t="str">
        <f>IF(L44&gt;L40,"有","-")</f>
        <v>-</v>
      </c>
      <c r="P48" s="139" t="str">
        <f>IF(M45&gt;M41,"有","-")</f>
        <v>-</v>
      </c>
      <c r="Q48" s="139" t="str">
        <f>IF(N46&gt;N42,"有","-")</f>
        <v>-</v>
      </c>
      <c r="R48" s="139" t="str">
        <f>IF(O44&gt;O40,"有","-")</f>
        <v>-</v>
      </c>
      <c r="S48" s="139" t="str">
        <f>IF(P45&gt;P41,"有","-")</f>
        <v>-</v>
      </c>
      <c r="T48" s="139" t="str">
        <f>IF(Q46&gt;Q42,"有","-")</f>
        <v>-</v>
      </c>
      <c r="U48" s="139" t="str">
        <f>IF(R44&gt;R40,"有","-")</f>
        <v>-</v>
      </c>
      <c r="V48" s="139" t="str">
        <f>IF(S45&gt;S41,"有","-")</f>
        <v>-</v>
      </c>
      <c r="W48" s="139" t="str">
        <f>IF(T46&gt;T42,"有","-")</f>
        <v>-</v>
      </c>
      <c r="X48" s="139" t="str">
        <f>IF(U44&gt;U40,"有","-")</f>
        <v>-</v>
      </c>
      <c r="Y48" s="139" t="str">
        <f>IF(V45&gt;V41,"有","-")</f>
        <v>-</v>
      </c>
      <c r="Z48" s="139" t="str">
        <f>IF(W46&gt;W42,"有","-")</f>
        <v>-</v>
      </c>
    </row>
    <row r="49" spans="2:26" ht="28.5" customHeight="1" x14ac:dyDescent="0.15">
      <c r="B49" s="141" t="s">
        <v>97</v>
      </c>
      <c r="C49" s="140" t="str">
        <f t="shared" ref="C49:Z49" si="4">IF(C39=0,"",C43/C39%)</f>
        <v/>
      </c>
      <c r="D49" s="140" t="str">
        <f t="shared" si="4"/>
        <v/>
      </c>
      <c r="E49" s="140" t="str">
        <f t="shared" si="4"/>
        <v/>
      </c>
      <c r="F49" s="140" t="str">
        <f t="shared" si="4"/>
        <v/>
      </c>
      <c r="G49" s="140" t="str">
        <f t="shared" si="4"/>
        <v/>
      </c>
      <c r="H49" s="140" t="str">
        <f t="shared" si="4"/>
        <v/>
      </c>
      <c r="I49" s="140" t="str">
        <f t="shared" si="4"/>
        <v/>
      </c>
      <c r="J49" s="140" t="str">
        <f t="shared" si="4"/>
        <v/>
      </c>
      <c r="K49" s="140" t="str">
        <f t="shared" si="4"/>
        <v/>
      </c>
      <c r="L49" s="140" t="str">
        <f t="shared" si="4"/>
        <v/>
      </c>
      <c r="M49" s="140" t="str">
        <f t="shared" si="4"/>
        <v/>
      </c>
      <c r="N49" s="140" t="str">
        <f t="shared" si="4"/>
        <v/>
      </c>
      <c r="O49" s="140" t="str">
        <f t="shared" si="4"/>
        <v/>
      </c>
      <c r="P49" s="140" t="str">
        <f t="shared" si="4"/>
        <v/>
      </c>
      <c r="Q49" s="140" t="str">
        <f t="shared" si="4"/>
        <v/>
      </c>
      <c r="R49" s="140" t="str">
        <f t="shared" si="4"/>
        <v/>
      </c>
      <c r="S49" s="140" t="str">
        <f t="shared" si="4"/>
        <v/>
      </c>
      <c r="T49" s="140" t="str">
        <f t="shared" si="4"/>
        <v/>
      </c>
      <c r="U49" s="140" t="str">
        <f t="shared" si="4"/>
        <v/>
      </c>
      <c r="V49" s="140" t="str">
        <f t="shared" si="4"/>
        <v/>
      </c>
      <c r="W49" s="140" t="str">
        <f t="shared" si="4"/>
        <v/>
      </c>
      <c r="X49" s="140" t="str">
        <f t="shared" si="4"/>
        <v/>
      </c>
      <c r="Y49" s="140" t="str">
        <f t="shared" si="4"/>
        <v/>
      </c>
      <c r="Z49" s="140" t="str">
        <f t="shared" si="4"/>
        <v/>
      </c>
    </row>
    <row r="54" spans="2:26" x14ac:dyDescent="0.15">
      <c r="B54" s="132"/>
    </row>
    <row r="55" spans="2:26" x14ac:dyDescent="0.15">
      <c r="B55" s="132"/>
    </row>
    <row r="56" spans="2:26" x14ac:dyDescent="0.15">
      <c r="B56" s="132"/>
    </row>
  </sheetData>
  <mergeCells count="55">
    <mergeCell ref="B1:Z1"/>
    <mergeCell ref="C2:K2"/>
    <mergeCell ref="T46:V46"/>
    <mergeCell ref="W46:Y46"/>
    <mergeCell ref="Q46:S46"/>
    <mergeCell ref="D45:F45"/>
    <mergeCell ref="V45:X45"/>
    <mergeCell ref="Y45:Z45"/>
    <mergeCell ref="O44:Q44"/>
    <mergeCell ref="R44:T44"/>
    <mergeCell ref="U44:W44"/>
    <mergeCell ref="X44:Z44"/>
    <mergeCell ref="M45:O45"/>
    <mergeCell ref="P45:R45"/>
    <mergeCell ref="S45:U45"/>
    <mergeCell ref="B44:B46"/>
    <mergeCell ref="C44:E44"/>
    <mergeCell ref="F44:H44"/>
    <mergeCell ref="I44:K44"/>
    <mergeCell ref="L44:N44"/>
    <mergeCell ref="C46:D46"/>
    <mergeCell ref="E46:G46"/>
    <mergeCell ref="H46:J46"/>
    <mergeCell ref="K46:M46"/>
    <mergeCell ref="N46:P46"/>
    <mergeCell ref="G45:I45"/>
    <mergeCell ref="J45:L45"/>
    <mergeCell ref="X40:Z40"/>
    <mergeCell ref="C42:D42"/>
    <mergeCell ref="E42:G42"/>
    <mergeCell ref="H42:J42"/>
    <mergeCell ref="K42:M42"/>
    <mergeCell ref="N42:P42"/>
    <mergeCell ref="Q42:S42"/>
    <mergeCell ref="T42:V42"/>
    <mergeCell ref="S41:U41"/>
    <mergeCell ref="V41:X41"/>
    <mergeCell ref="Y41:Z41"/>
    <mergeCell ref="W42:Y42"/>
    <mergeCell ref="B3:B4"/>
    <mergeCell ref="C3:N3"/>
    <mergeCell ref="O3:Z3"/>
    <mergeCell ref="B40:B42"/>
    <mergeCell ref="C40:E40"/>
    <mergeCell ref="F40:H40"/>
    <mergeCell ref="I40:K40"/>
    <mergeCell ref="L40:N40"/>
    <mergeCell ref="O40:Q40"/>
    <mergeCell ref="D41:F41"/>
    <mergeCell ref="G41:I41"/>
    <mergeCell ref="J41:L41"/>
    <mergeCell ref="M41:O41"/>
    <mergeCell ref="P41:R41"/>
    <mergeCell ref="R40:T40"/>
    <mergeCell ref="U40:W40"/>
  </mergeCells>
  <phoneticPr fontId="3"/>
  <conditionalFormatting sqref="C5:Z35">
    <cfRule type="cellIs" dxfId="0" priority="4" stopIfTrue="1" operator="greaterThan">
      <formula>C$38</formula>
    </cfRule>
  </conditionalFormatting>
  <dataValidations count="1">
    <dataValidation type="list" allowBlank="1" showInputMessage="1" showErrorMessage="1" sqref="C2:K2" xr:uid="{00000000-0002-0000-0900-000000000000}">
      <formula1>"児童発達支援,放課後等デイサービス,保育所等訪問支援,居宅訪問型児童発達支援"</formula1>
    </dataValidation>
  </dataValidations>
  <pageMargins left="0.98425196850393704" right="0.39370078740157483" top="0.59055118110236227" bottom="0.39370078740157483" header="0" footer="0"/>
  <pageSetup paperSize="9" scale="37"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indexed="43"/>
  </sheetPr>
  <dimension ref="A1:T16"/>
  <sheetViews>
    <sheetView view="pageBreakPreview" zoomScale="90" zoomScaleNormal="100" zoomScaleSheetLayoutView="90" workbookViewId="0">
      <selection activeCell="A4" sqref="A4"/>
    </sheetView>
  </sheetViews>
  <sheetFormatPr defaultRowHeight="13.5" x14ac:dyDescent="0.15"/>
  <cols>
    <col min="1" max="1" width="3.625" customWidth="1"/>
    <col min="2" max="2" width="35.75" customWidth="1"/>
    <col min="3" max="3" width="12.5" customWidth="1"/>
    <col min="4" max="4" width="33" style="32" customWidth="1"/>
    <col min="5" max="5" width="10.375" customWidth="1"/>
    <col min="9" max="9" width="4.25" hidden="1" customWidth="1"/>
    <col min="10" max="10" width="6.125" hidden="1" customWidth="1"/>
  </cols>
  <sheetData>
    <row r="1" spans="1:20" s="68" customFormat="1" ht="27" customHeight="1" x14ac:dyDescent="0.15">
      <c r="A1" s="339" t="s">
        <v>196</v>
      </c>
      <c r="B1" s="339"/>
      <c r="C1" s="339"/>
      <c r="D1" s="339"/>
      <c r="E1" s="218"/>
      <c r="F1" s="218"/>
      <c r="G1" s="218"/>
      <c r="H1" s="218"/>
      <c r="I1" s="218"/>
      <c r="J1" s="218"/>
      <c r="K1" s="218"/>
      <c r="L1" s="218"/>
      <c r="M1" s="218"/>
      <c r="N1" s="218"/>
      <c r="O1" s="218"/>
      <c r="P1" s="218"/>
      <c r="Q1" s="218"/>
      <c r="R1" s="218"/>
      <c r="S1" s="218"/>
      <c r="T1" s="218"/>
    </row>
    <row r="2" spans="1:20" ht="18" customHeight="1" x14ac:dyDescent="0.15">
      <c r="A2" s="237" t="s">
        <v>8</v>
      </c>
      <c r="C2" s="236" t="s">
        <v>229</v>
      </c>
      <c r="D2" s="235"/>
    </row>
    <row r="3" spans="1:20" ht="18" customHeight="1" x14ac:dyDescent="0.15">
      <c r="A3" s="237" t="s">
        <v>311</v>
      </c>
      <c r="E3" s="28"/>
    </row>
    <row r="4" spans="1:20" ht="18" customHeight="1" x14ac:dyDescent="0.15">
      <c r="A4" s="237" t="s">
        <v>228</v>
      </c>
      <c r="E4" s="28"/>
    </row>
    <row r="5" spans="1:20" s="27" customFormat="1" ht="30" customHeight="1" x14ac:dyDescent="0.15">
      <c r="A5" s="29" t="s">
        <v>9</v>
      </c>
      <c r="B5" s="30" t="s">
        <v>7</v>
      </c>
      <c r="C5" s="148" t="s">
        <v>230</v>
      </c>
      <c r="D5" s="33" t="s">
        <v>6</v>
      </c>
      <c r="E5"/>
    </row>
    <row r="6" spans="1:20" ht="60" customHeight="1" x14ac:dyDescent="0.15">
      <c r="A6" s="30">
        <v>1</v>
      </c>
      <c r="B6" s="44" t="s">
        <v>151</v>
      </c>
      <c r="C6" s="149"/>
      <c r="D6" s="150"/>
    </row>
    <row r="7" spans="1:20" ht="60" customHeight="1" x14ac:dyDescent="0.15">
      <c r="A7" s="30">
        <v>2</v>
      </c>
      <c r="B7" s="44" t="s">
        <v>152</v>
      </c>
      <c r="C7" s="149"/>
      <c r="D7" s="150"/>
    </row>
    <row r="8" spans="1:20" ht="60" customHeight="1" x14ac:dyDescent="0.15">
      <c r="A8" s="30">
        <v>3</v>
      </c>
      <c r="B8" s="31" t="s">
        <v>153</v>
      </c>
      <c r="C8" s="149"/>
      <c r="D8" s="150"/>
    </row>
    <row r="9" spans="1:20" ht="60" customHeight="1" x14ac:dyDescent="0.15">
      <c r="A9" s="30">
        <v>4</v>
      </c>
      <c r="B9" s="44" t="s">
        <v>181</v>
      </c>
      <c r="C9" s="149"/>
      <c r="D9" s="150"/>
    </row>
    <row r="10" spans="1:20" ht="60" customHeight="1" x14ac:dyDescent="0.15">
      <c r="A10" s="30">
        <v>5</v>
      </c>
      <c r="B10" s="44" t="s">
        <v>5</v>
      </c>
      <c r="C10" s="149"/>
      <c r="D10" s="150"/>
    </row>
    <row r="11" spans="1:20" ht="60" customHeight="1" x14ac:dyDescent="0.15">
      <c r="A11" s="30">
        <v>6</v>
      </c>
      <c r="B11" s="44" t="s">
        <v>187</v>
      </c>
      <c r="C11" s="149"/>
      <c r="D11" s="150"/>
    </row>
    <row r="12" spans="1:20" ht="60" customHeight="1" x14ac:dyDescent="0.15">
      <c r="A12" s="30">
        <v>7</v>
      </c>
      <c r="B12" s="44" t="s">
        <v>154</v>
      </c>
      <c r="C12" s="149"/>
      <c r="D12" s="150"/>
    </row>
    <row r="13" spans="1:20" ht="60" customHeight="1" x14ac:dyDescent="0.15">
      <c r="A13" s="30">
        <v>8</v>
      </c>
      <c r="B13" s="44" t="s">
        <v>231</v>
      </c>
      <c r="C13" s="149"/>
      <c r="D13" s="150"/>
    </row>
    <row r="14" spans="1:20" ht="60" customHeight="1" x14ac:dyDescent="0.15">
      <c r="A14" s="30">
        <v>9</v>
      </c>
      <c r="B14" s="44" t="s">
        <v>232</v>
      </c>
      <c r="C14" s="149"/>
      <c r="D14" s="150"/>
    </row>
    <row r="15" spans="1:20" ht="60" customHeight="1" x14ac:dyDescent="0.15">
      <c r="A15" s="30">
        <v>10</v>
      </c>
      <c r="B15" s="44" t="s">
        <v>233</v>
      </c>
      <c r="C15" s="149"/>
      <c r="D15" s="150"/>
    </row>
    <row r="16" spans="1:20" ht="60" customHeight="1" x14ac:dyDescent="0.15">
      <c r="A16" s="30">
        <v>11</v>
      </c>
      <c r="B16" s="44" t="s">
        <v>234</v>
      </c>
      <c r="C16" s="149"/>
      <c r="D16" s="150"/>
    </row>
  </sheetData>
  <mergeCells count="1">
    <mergeCell ref="A1:D1"/>
  </mergeCells>
  <phoneticPr fontId="4"/>
  <dataValidations count="2">
    <dataValidation type="list" allowBlank="1" showInputMessage="1" showErrorMessage="1" sqref="C6:C16" xr:uid="{00000000-0002-0000-0A00-000000000000}">
      <formula1>"有,無"</formula1>
    </dataValidation>
    <dataValidation type="list" allowBlank="1" showInputMessage="1" showErrorMessage="1" sqref="D2" xr:uid="{00000000-0002-0000-0A00-000001000000}">
      <formula1>"児童発達支援,放課後等デイサービス,保育所等訪問支援,居宅訪問型児童発達支援"</formula1>
    </dataValidation>
  </dataValidations>
  <pageMargins left="0.98425196850393704" right="0.39370078740157483" top="0.78740157480314965" bottom="0.78740157480314965" header="0.39370078740157483" footer="0.3937007874015748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当日準備すべき書類等</vt:lpstr>
      <vt:lpstr>表紙</vt:lpstr>
      <vt:lpstr>様式1（配置）放デイ</vt:lpstr>
      <vt:lpstr>様式2(人員2）</vt:lpstr>
      <vt:lpstr>様式3(利用者数）</vt:lpstr>
      <vt:lpstr>様式5(健康）</vt:lpstr>
      <vt:lpstr>様式６（利用者数）定員11名以下</vt:lpstr>
      <vt:lpstr>様式６（利用者数）定員12名以上</vt:lpstr>
      <vt:lpstr>様式７（減算）</vt:lpstr>
      <vt:lpstr>様式８（加算）</vt:lpstr>
      <vt:lpstr>様式９（サービスの提供）</vt:lpstr>
      <vt:lpstr>当日準備すべき書類等!Print_Area</vt:lpstr>
      <vt:lpstr>表紙!Print_Area</vt:lpstr>
      <vt:lpstr>'様式1（配置）放デイ'!Print_Area</vt:lpstr>
      <vt:lpstr>'様式2(人員2）'!Print_Area</vt:lpstr>
      <vt:lpstr>'様式3(利用者数）'!Print_Area</vt:lpstr>
      <vt:lpstr>'様式5(健康）'!Print_Area</vt:lpstr>
      <vt:lpstr>'様式６（利用者数）定員11名以下'!Print_Area</vt:lpstr>
      <vt:lpstr>'様式６（利用者数）定員12名以上'!Print_Area</vt:lpstr>
      <vt:lpstr>'様式７（減算）'!Print_Area</vt:lpstr>
      <vt:lpstr>'様式８（加算）'!Print_Area</vt:lpstr>
      <vt:lpstr>'様式９（サービスの提供）'!Print_Area</vt:lpstr>
      <vt:lpstr>'様式６（利用者数）定員11名以下'!Print_Titles</vt:lpstr>
      <vt:lpstr>'様式６（利用者数）定員12名以上'!Print_Titles</vt:lpstr>
      <vt:lpstr>'様式７（減算）'!Print_Titles</vt:lpstr>
      <vt:lpstr>'様式８（加算）'!Print_Titles</vt:lpstr>
      <vt:lpstr>'様式９（サービスの提供）'!Print_Titles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五通　裕美</cp:lastModifiedBy>
  <cp:lastPrinted>2025-07-25T09:03:10Z</cp:lastPrinted>
  <dcterms:modified xsi:type="dcterms:W3CDTF">2026-06-01T02:14:53Z</dcterms:modified>
</cp:coreProperties>
</file>