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4_{1FF3BDB8-C64A-4706-BF56-B65574E9EF50}" xr6:coauthVersionLast="47" xr6:coauthVersionMax="47" xr10:uidLastSave="{00000000-0000-0000-0000-000000000000}"/>
  <bookViews>
    <workbookView xWindow="-120" yWindow="-120" windowWidth="29040" windowHeight="15720" tabRatio="662" xr2:uid="{00000000-000D-0000-FFFF-FFFF00000000}"/>
  </bookViews>
  <sheets>
    <sheet name="様式（計算式あり）" sheetId="13" r:id="rId1"/>
    <sheet name="様式（計算式説明）" sheetId="16" r:id="rId2"/>
  </sheets>
  <definedNames>
    <definedName name="_xlnm.Print_Area" localSheetId="0">'様式（計算式あり）'!$A$1:$AL$50</definedName>
    <definedName name="_xlnm.Print_Area" localSheetId="1">'様式（計算式説明）'!$A$1:$S$50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3" l="1"/>
  <c r="X6" i="13"/>
  <c r="X38" i="13"/>
  <c r="X18" i="13" s="1"/>
  <c r="Z19" i="13" l="1"/>
  <c r="Z14" i="13" s="1"/>
  <c r="G28" i="13"/>
  <c r="AB6" i="13" l="1"/>
  <c r="AB8" i="13" s="1"/>
  <c r="Z8" i="13"/>
  <c r="X8" i="13"/>
  <c r="AB38" i="13"/>
  <c r="AB18" i="13" s="1"/>
  <c r="Z38" i="13"/>
  <c r="Z18" i="13" s="1"/>
  <c r="AB19" i="13"/>
  <c r="AB14" i="13" s="1"/>
  <c r="AB20" i="13"/>
  <c r="AB21" i="13"/>
  <c r="AB22" i="13"/>
  <c r="AB23" i="13"/>
  <c r="AB24" i="13"/>
  <c r="AB25" i="13"/>
  <c r="Z20" i="13"/>
  <c r="Z21" i="13"/>
  <c r="Z22" i="13"/>
  <c r="Z23" i="13"/>
  <c r="Z24" i="13"/>
  <c r="Z25" i="13"/>
  <c r="X19" i="13"/>
  <c r="X14" i="13" s="1"/>
  <c r="X20" i="13"/>
  <c r="X21" i="13"/>
  <c r="X22" i="13"/>
  <c r="X23" i="13"/>
  <c r="X24" i="13"/>
  <c r="X25" i="13"/>
  <c r="G17" i="13"/>
  <c r="X31" i="13" l="1"/>
  <c r="X50" i="13" s="1"/>
  <c r="AB31" i="13"/>
  <c r="AB50" i="13" s="1"/>
  <c r="Z31" i="13"/>
  <c r="Z50" i="13" s="1"/>
</calcChain>
</file>

<file path=xl/sharedStrings.xml><?xml version="1.0" encoding="utf-8"?>
<sst xmlns="http://schemas.openxmlformats.org/spreadsheetml/2006/main" count="658" uniqueCount="195">
  <si>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</si>
  <si>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</si>
  <si>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</si>
  <si>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光熱費</t>
    <rPh sb="0" eb="3">
      <t>コウネツヒ</t>
    </rPh>
    <phoneticPr fontId="1"/>
  </si>
  <si>
    <t>設備使用料</t>
    <rPh sb="0" eb="2">
      <t>セツビ</t>
    </rPh>
    <rPh sb="2" eb="5">
      <t>シヨウリョウ</t>
    </rPh>
    <phoneticPr fontId="1"/>
  </si>
  <si>
    <t>駐車場代</t>
    <rPh sb="0" eb="3">
      <t>チュウシャジョウ</t>
    </rPh>
    <rPh sb="3" eb="4">
      <t>ダイ</t>
    </rPh>
    <phoneticPr fontId="1"/>
  </si>
  <si>
    <t>人件費</t>
    <rPh sb="0" eb="3">
      <t>ジンケンヒ</t>
    </rPh>
    <phoneticPr fontId="1"/>
  </si>
  <si>
    <t>仕入れ</t>
    <rPh sb="0" eb="2">
      <t>シイ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</si>
  <si>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</si>
  <si>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計</t>
    <rPh sb="0" eb="1">
      <t>ケイ</t>
    </rPh>
    <phoneticPr fontId="1"/>
  </si>
  <si>
    <t>＜収支計画＞</t>
    <rPh sb="1" eb="3">
      <t>シュウシ</t>
    </rPh>
    <rPh sb="3" eb="5">
      <t>ケイカク</t>
    </rPh>
    <phoneticPr fontId="1"/>
  </si>
  <si>
    <t>３年目</t>
    <rPh sb="1" eb="2">
      <t>ネン</t>
    </rPh>
    <rPh sb="2" eb="3">
      <t>メ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</si>
  <si>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</si>
  <si>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</si>
  <si>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１年目（円）</t>
    <rPh sb="1" eb="3">
      <t>ネンメ</t>
    </rPh>
    <rPh sb="4" eb="5">
      <t>エン</t>
    </rPh>
    <phoneticPr fontId="1"/>
  </si>
  <si>
    <t>２年目（円）</t>
    <rPh sb="1" eb="3">
      <t>ネンメ</t>
    </rPh>
    <phoneticPr fontId="1"/>
  </si>
  <si>
    <t>３年目（円）</t>
    <rPh sb="1" eb="3">
      <t>ネンメ</t>
    </rPh>
    <phoneticPr fontId="1"/>
  </si>
  <si>
    <t>１年目（円）</t>
    <rPh sb="1" eb="3">
      <t>ネンメ</t>
    </rPh>
    <phoneticPr fontId="1"/>
  </si>
  <si>
    <t>金　額（円）</t>
    <rPh sb="0" eb="1">
      <t>キン</t>
    </rPh>
    <rPh sb="2" eb="3">
      <t>ガク</t>
    </rPh>
    <phoneticPr fontId="1"/>
  </si>
  <si>
    <t>道路（公園）占用料・使用料</t>
    <rPh sb="0" eb="2">
      <t>ドウロ</t>
    </rPh>
    <rPh sb="3" eb="5">
      <t>コウエン</t>
    </rPh>
    <rPh sb="6" eb="8">
      <t>センヨウ</t>
    </rPh>
    <rPh sb="8" eb="9">
      <t>リョウ</t>
    </rPh>
    <rPh sb="10" eb="13">
      <t>シヨウリョウ</t>
    </rPh>
    <phoneticPr fontId="1"/>
  </si>
  <si>
    <t>消耗品費</t>
    <rPh sb="0" eb="3">
      <t>ショウモウヒン</t>
    </rPh>
    <rPh sb="3" eb="4">
      <t>ヒ</t>
    </rPh>
    <phoneticPr fontId="1"/>
  </si>
  <si>
    <t>設備使用料（上下水道、電気）／月（円）</t>
    <rPh sb="0" eb="2">
      <t>セツビ</t>
    </rPh>
    <rPh sb="2" eb="5">
      <t>シヨウリョウ</t>
    </rPh>
    <rPh sb="6" eb="8">
      <t>ジョウゲ</t>
    </rPh>
    <rPh sb="8" eb="10">
      <t>スイドウ</t>
    </rPh>
    <rPh sb="11" eb="13">
      <t>デンキ</t>
    </rPh>
    <rPh sb="15" eb="16">
      <t>ツキ</t>
    </rPh>
    <rPh sb="17" eb="18">
      <t>エン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</si>
  <si>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</si>
  <si>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</si>
  <si>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</si>
  <si>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</si>
  <si>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</si>
  <si>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同左</t>
    <rPh sb="0" eb="2">
      <t>ドウサ</t>
    </rPh>
    <phoneticPr fontId="3"/>
  </si>
  <si>
    <t>原価率</t>
    <rPh sb="0" eb="3">
      <t>ゲンカリツ</t>
    </rPh>
    <phoneticPr fontId="1"/>
  </si>
  <si>
    <t>％</t>
    <phoneticPr fontId="1"/>
  </si>
  <si>
    <t>①</t>
    <phoneticPr fontId="1"/>
  </si>
  <si>
    <t>㉝</t>
    <phoneticPr fontId="1"/>
  </si>
  <si>
    <t>　　１　新規に屋台を製作する予定の方</t>
    <rPh sb="4" eb="6">
      <t>シンキ</t>
    </rPh>
    <rPh sb="7" eb="9">
      <t>ヤタイ</t>
    </rPh>
    <rPh sb="10" eb="12">
      <t>セイサク</t>
    </rPh>
    <rPh sb="14" eb="16">
      <t>ヨテイ</t>
    </rPh>
    <rPh sb="17" eb="18">
      <t>カタ</t>
    </rPh>
    <phoneticPr fontId="1"/>
  </si>
  <si>
    <t>　　２　中古の屋台を購入する予定の方</t>
    <rPh sb="4" eb="6">
      <t>チュウコ</t>
    </rPh>
    <rPh sb="7" eb="9">
      <t>ヤタイ</t>
    </rPh>
    <rPh sb="10" eb="12">
      <t>コウニュウ</t>
    </rPh>
    <rPh sb="14" eb="16">
      <t>ヨテイ</t>
    </rPh>
    <rPh sb="17" eb="18">
      <t>カタ</t>
    </rPh>
    <phoneticPr fontId="1"/>
  </si>
  <si>
    <t>　　３　上記１及び２に当てはまらない方</t>
    <rPh sb="4" eb="6">
      <t>ジョウキ</t>
    </rPh>
    <rPh sb="7" eb="8">
      <t>オヨ</t>
    </rPh>
    <rPh sb="11" eb="12">
      <t>ア</t>
    </rPh>
    <rPh sb="18" eb="19">
      <t>カタ</t>
    </rPh>
    <phoneticPr fontId="1"/>
  </si>
  <si>
    <t>従業員時給　　　　　（円）</t>
    <rPh sb="0" eb="3">
      <t>ジュウギョウイン</t>
    </rPh>
    <rPh sb="3" eb="5">
      <t>ジキュウ</t>
    </rPh>
    <rPh sb="11" eb="12">
      <t>エン</t>
    </rPh>
    <phoneticPr fontId="1"/>
  </si>
  <si>
    <t>従業員従事時間／日　（時間）</t>
    <rPh sb="0" eb="3">
      <t>ジュウギョウイン</t>
    </rPh>
    <rPh sb="3" eb="5">
      <t>ジュウジ</t>
    </rPh>
    <rPh sb="5" eb="7">
      <t>ジカン</t>
    </rPh>
    <rPh sb="8" eb="9">
      <t>ニチ</t>
    </rPh>
    <rPh sb="11" eb="13">
      <t>ジカン</t>
    </rPh>
    <phoneticPr fontId="1"/>
  </si>
  <si>
    <t>従事員従事日数／月　（日）</t>
    <rPh sb="0" eb="2">
      <t>ジュウジ</t>
    </rPh>
    <rPh sb="2" eb="3">
      <t>イン</t>
    </rPh>
    <rPh sb="3" eb="5">
      <t>ジュウジ</t>
    </rPh>
    <rPh sb="5" eb="7">
      <t>ニッスウ</t>
    </rPh>
    <rPh sb="8" eb="9">
      <t>ツキ</t>
    </rPh>
    <rPh sb="11" eb="12">
      <t>ニチ</t>
    </rPh>
    <phoneticPr fontId="1"/>
  </si>
  <si>
    <t>従業員人数　　　　　（人）</t>
    <rPh sb="0" eb="3">
      <t>ジュウギョウイン</t>
    </rPh>
    <rPh sb="3" eb="5">
      <t>ニンズウ</t>
    </rPh>
    <rPh sb="11" eb="12">
      <t>ニン</t>
    </rPh>
    <phoneticPr fontId="1"/>
  </si>
  <si>
    <t>仕入れ費用／日　　　（円）</t>
    <rPh sb="0" eb="2">
      <t>シイ</t>
    </rPh>
    <rPh sb="3" eb="5">
      <t>ヒヨウ</t>
    </rPh>
    <rPh sb="6" eb="7">
      <t>ニチ</t>
    </rPh>
    <rPh sb="11" eb="12">
      <t>エン</t>
    </rPh>
    <phoneticPr fontId="1"/>
  </si>
  <si>
    <t>営業日数／月　　　　（日）</t>
    <rPh sb="0" eb="2">
      <t>エイギョウ</t>
    </rPh>
    <rPh sb="2" eb="4">
      <t>ニッスウ</t>
    </rPh>
    <rPh sb="5" eb="6">
      <t>ツキ</t>
    </rPh>
    <rPh sb="11" eb="12">
      <t>ニチ</t>
    </rPh>
    <phoneticPr fontId="1"/>
  </si>
  <si>
    <t>道路（公園）占用料・使用料／月　（円）</t>
    <rPh sb="0" eb="2">
      <t>ドウロ</t>
    </rPh>
    <rPh sb="3" eb="5">
      <t>コウエン</t>
    </rPh>
    <rPh sb="6" eb="8">
      <t>センヨウ</t>
    </rPh>
    <rPh sb="8" eb="9">
      <t>リョウ</t>
    </rPh>
    <rPh sb="10" eb="13">
      <t>シヨウリョウ</t>
    </rPh>
    <rPh sb="14" eb="15">
      <t>ツキ</t>
    </rPh>
    <rPh sb="17" eb="18">
      <t>エン</t>
    </rPh>
    <phoneticPr fontId="1"/>
  </si>
  <si>
    <t>光熱費／月　　　　　（円）</t>
    <rPh sb="0" eb="3">
      <t>コウネツヒ</t>
    </rPh>
    <rPh sb="4" eb="5">
      <t>ツキ</t>
    </rPh>
    <rPh sb="11" eb="12">
      <t>エン</t>
    </rPh>
    <phoneticPr fontId="1"/>
  </si>
  <si>
    <t>駐車場代／月　　　　（円）</t>
    <rPh sb="0" eb="3">
      <t>チュウシャジョウ</t>
    </rPh>
    <rPh sb="3" eb="4">
      <t>ダイ</t>
    </rPh>
    <rPh sb="5" eb="6">
      <t>ツキ</t>
    </rPh>
    <rPh sb="11" eb="12">
      <t>エン</t>
    </rPh>
    <phoneticPr fontId="1"/>
  </si>
  <si>
    <t>消耗品費／月　　　　（円）</t>
    <rPh sb="0" eb="3">
      <t>ショウモウヒン</t>
    </rPh>
    <rPh sb="3" eb="4">
      <t>ヒ</t>
    </rPh>
    <rPh sb="5" eb="6">
      <t>ツキ</t>
    </rPh>
    <rPh sb="11" eb="12">
      <t>エン</t>
    </rPh>
    <phoneticPr fontId="1"/>
  </si>
  <si>
    <t>借入金返済／月　　　（円）</t>
    <rPh sb="0" eb="2">
      <t>カリイレ</t>
    </rPh>
    <rPh sb="2" eb="3">
      <t>キン</t>
    </rPh>
    <rPh sb="3" eb="5">
      <t>ヘンサイ</t>
    </rPh>
    <rPh sb="6" eb="7">
      <t>ツキ</t>
    </rPh>
    <phoneticPr fontId="1"/>
  </si>
  <si>
    <t>売上（客単価×客数/日×営業日数/月×12ヵ月）</t>
    <rPh sb="0" eb="2">
      <t>ウリアゲ</t>
    </rPh>
    <rPh sb="3" eb="6">
      <t>キャクタンカ</t>
    </rPh>
    <rPh sb="7" eb="9">
      <t>キャクスウ</t>
    </rPh>
    <rPh sb="10" eb="11">
      <t>ニチ</t>
    </rPh>
    <rPh sb="12" eb="14">
      <t>エイギョウ</t>
    </rPh>
    <rPh sb="14" eb="16">
      <t>ニッスウ</t>
    </rPh>
    <rPh sb="17" eb="18">
      <t>ツキ</t>
    </rPh>
    <rPh sb="22" eb="23">
      <t>ゲツ</t>
    </rPh>
    <phoneticPr fontId="1"/>
  </si>
  <si>
    <t>客単価　　　　（円）</t>
    <rPh sb="0" eb="3">
      <t>キャクタンカ</t>
    </rPh>
    <rPh sb="8" eb="9">
      <t>エン</t>
    </rPh>
    <phoneticPr fontId="1"/>
  </si>
  <si>
    <t>客数／日　　　（人）</t>
    <rPh sb="0" eb="1">
      <t>キャク</t>
    </rPh>
    <rPh sb="1" eb="2">
      <t>スウ</t>
    </rPh>
    <rPh sb="3" eb="4">
      <t>ニチ</t>
    </rPh>
    <rPh sb="8" eb="9">
      <t>ニン</t>
    </rPh>
    <phoneticPr fontId="1"/>
  </si>
  <si>
    <t>営業日数／月　（日）</t>
    <rPh sb="0" eb="2">
      <t>エイギョウ</t>
    </rPh>
    <rPh sb="2" eb="4">
      <t>ニッスウ</t>
    </rPh>
    <rPh sb="5" eb="6">
      <t>ツキ</t>
    </rPh>
    <rPh sb="8" eb="9">
      <t>ニチ</t>
    </rPh>
    <phoneticPr fontId="1"/>
  </si>
  <si>
    <t>＜収支計画の考え方＞</t>
    <rPh sb="6" eb="7">
      <t>カンガ</t>
    </rPh>
    <rPh sb="8" eb="9">
      <t>カタ</t>
    </rPh>
    <phoneticPr fontId="1"/>
  </si>
  <si>
    <t>屋台本体</t>
    <rPh sb="0" eb="4">
      <t>ヤタイホンタイ</t>
    </rPh>
    <phoneticPr fontId="1"/>
  </si>
  <si>
    <t>運転資金</t>
    <rPh sb="0" eb="4">
      <t>ウンテンシキン</t>
    </rPh>
    <phoneticPr fontId="1"/>
  </si>
  <si>
    <t>その他</t>
    <rPh sb="2" eb="3">
      <t>タ</t>
    </rPh>
    <phoneticPr fontId="1"/>
  </si>
  <si>
    <t>自己資金</t>
    <rPh sb="0" eb="4">
      <t>ジコシキン</t>
    </rPh>
    <phoneticPr fontId="1"/>
  </si>
  <si>
    <t>借入</t>
    <phoneticPr fontId="1"/>
  </si>
  <si>
    <t>(</t>
    <phoneticPr fontId="1"/>
  </si>
  <si>
    <t>)</t>
    <phoneticPr fontId="1"/>
  </si>
  <si>
    <t>自動車</t>
    <rPh sb="0" eb="3">
      <t>ジドウシャ</t>
    </rPh>
    <phoneticPr fontId="1"/>
  </si>
  <si>
    <t>バイク</t>
    <phoneticPr fontId="1"/>
  </si>
  <si>
    <t>円</t>
    <rPh sb="0" eb="1">
      <t>エン</t>
    </rPh>
    <phoneticPr fontId="1"/>
  </si>
  <si>
    <t>　　３　その他に、収支計画を立てるうえで考慮した点や補足があれば、ご説明ください。</t>
    <phoneticPr fontId="1"/>
  </si>
  <si>
    <t>　　２　仕入れ費用は、どのような想定で見込みを立てたのか、簡単にご説明ください。</t>
    <phoneticPr fontId="1"/>
  </si>
  <si>
    <t>　　１　売上は、どのような想定で見込みを立てたのか、簡単にご説明ください。</t>
    <phoneticPr fontId="1"/>
  </si>
  <si>
    <t>【別紙３】資金・収支計画書</t>
    <rPh sb="1" eb="3">
      <t>ベッシ</t>
    </rPh>
    <rPh sb="5" eb="7">
      <t>シキン</t>
    </rPh>
    <rPh sb="8" eb="10">
      <t>シュウシ</t>
    </rPh>
    <rPh sb="10" eb="12">
      <t>ケイカク</t>
    </rPh>
    <rPh sb="12" eb="13">
      <t>ショ</t>
    </rPh>
    <phoneticPr fontId="1"/>
  </si>
  <si>
    <t>小計　月額人件費(円)</t>
    <rPh sb="0" eb="2">
      <t>ショウケイ</t>
    </rPh>
    <rPh sb="3" eb="5">
      <t>ゲツガク</t>
    </rPh>
    <rPh sb="5" eb="8">
      <t>ジンケンヒ</t>
    </rPh>
    <rPh sb="9" eb="10">
      <t>エン</t>
    </rPh>
    <phoneticPr fontId="1"/>
  </si>
  <si>
    <t>その他器材</t>
    <rPh sb="2" eb="3">
      <t>タ</t>
    </rPh>
    <rPh sb="3" eb="5">
      <t>キザイ</t>
    </rPh>
    <phoneticPr fontId="1"/>
  </si>
  <si>
    <t>加熱調理器材</t>
    <rPh sb="0" eb="2">
      <t>カネツ</t>
    </rPh>
    <rPh sb="2" eb="5">
      <t>チョウリキ</t>
    </rPh>
    <rPh sb="5" eb="6">
      <t>ザイ</t>
    </rPh>
    <phoneticPr fontId="1"/>
  </si>
  <si>
    <t>項　目　※（）内には名称等を記入</t>
    <rPh sb="0" eb="1">
      <t>コウ</t>
    </rPh>
    <rPh sb="2" eb="3">
      <t>メ</t>
    </rPh>
    <phoneticPr fontId="1"/>
  </si>
  <si>
    <t>項　目</t>
    <rPh sb="0" eb="1">
      <t>コウ</t>
    </rPh>
    <phoneticPr fontId="1"/>
  </si>
  <si>
    <t>　　　　問　どのようにして製作する予定ですか？（自作する、業者に製作を依頼する　など）</t>
    <rPh sb="4" eb="5">
      <t>トイ</t>
    </rPh>
    <rPh sb="13" eb="15">
      <t>セイサク</t>
    </rPh>
    <rPh sb="17" eb="19">
      <t>ヨテイ</t>
    </rPh>
    <rPh sb="24" eb="26">
      <t>ジサク</t>
    </rPh>
    <rPh sb="29" eb="31">
      <t>ギョウシャ</t>
    </rPh>
    <rPh sb="32" eb="34">
      <t>セイサク</t>
    </rPh>
    <rPh sb="35" eb="37">
      <t>イライ</t>
    </rPh>
    <phoneticPr fontId="1"/>
  </si>
  <si>
    <t>　　　　問　どのような屋台を製作する予定ですか？</t>
    <phoneticPr fontId="1"/>
  </si>
  <si>
    <t>　　　　問　購入に向けた交渉状況を教えてください。（交渉中、購入内諾　など）</t>
    <rPh sb="4" eb="5">
      <t>トイ</t>
    </rPh>
    <rPh sb="6" eb="8">
      <t>コウニュウ</t>
    </rPh>
    <rPh sb="9" eb="10">
      <t>ム</t>
    </rPh>
    <rPh sb="12" eb="16">
      <t>コウショウジョウキョウ</t>
    </rPh>
    <rPh sb="17" eb="18">
      <t>オシ</t>
    </rPh>
    <rPh sb="26" eb="28">
      <t>コウショウ</t>
    </rPh>
    <rPh sb="28" eb="29">
      <t>チュウ</t>
    </rPh>
    <rPh sb="30" eb="32">
      <t>コウニュウ</t>
    </rPh>
    <rPh sb="32" eb="34">
      <t>ナイダク</t>
    </rPh>
    <phoneticPr fontId="1"/>
  </si>
  <si>
    <t>　　　　問　どのような状況なのか教えてください。（すでに屋台を持っている　など）</t>
    <phoneticPr fontId="1"/>
  </si>
  <si>
    <t>　　１　「資金調達」について、補足したいことがあればご説明ください。</t>
    <rPh sb="5" eb="9">
      <t>シキンチョウタツ</t>
    </rPh>
    <phoneticPr fontId="1"/>
  </si>
  <si>
    <t>　　２　「資金使途」について、補足したいことがあればご説明ください。</t>
    <rPh sb="5" eb="7">
      <t>シキン</t>
    </rPh>
    <rPh sb="7" eb="9">
      <t>シト</t>
    </rPh>
    <phoneticPr fontId="1"/>
  </si>
  <si>
    <t>　　３　「屋台本体の手配等」について、補足したいことがあればご説明ください。</t>
    <rPh sb="5" eb="7">
      <t>ヤタイ</t>
    </rPh>
    <rPh sb="7" eb="9">
      <t>ホンタイ</t>
    </rPh>
    <rPh sb="10" eb="13">
      <t>テハイナド</t>
    </rPh>
    <phoneticPr fontId="1"/>
  </si>
  <si>
    <t>氏名</t>
    <rPh sb="0" eb="2">
      <t>シメイ</t>
    </rPh>
    <phoneticPr fontId="1"/>
  </si>
  <si>
    <t>＜資金計画＞</t>
    <rPh sb="1" eb="3">
      <t>シキン</t>
    </rPh>
    <rPh sb="3" eb="5">
      <t>ケイカク</t>
    </rPh>
    <phoneticPr fontId="1"/>
  </si>
  <si>
    <t>＜資金計画の考え方＞</t>
    <rPh sb="6" eb="7">
      <t>カンガ</t>
    </rPh>
    <rPh sb="8" eb="9">
      <t>カタ</t>
    </rPh>
    <phoneticPr fontId="1"/>
  </si>
  <si>
    <t>　　（車体積み込み可能な屋台、伝統的な屋台、デザインに工夫を凝らした屋台　など）</t>
    <rPh sb="15" eb="18">
      <t>デントウテキ</t>
    </rPh>
    <rPh sb="19" eb="21">
      <t>ヤタイ</t>
    </rPh>
    <rPh sb="27" eb="29">
      <t>クフウ</t>
    </rPh>
    <rPh sb="30" eb="31">
      <t>コ</t>
    </rPh>
    <phoneticPr fontId="1"/>
  </si>
  <si>
    <t>該当するものに○を入力</t>
    <rPh sb="0" eb="2">
      <t>ガイトウ</t>
    </rPh>
    <rPh sb="9" eb="11">
      <t>ニュウリョク</t>
    </rPh>
    <phoneticPr fontId="1"/>
  </si>
  <si>
    <t>　　　　問　屋台用駐車場として想定している場所を教えてください。</t>
    <rPh sb="4" eb="5">
      <t>トイ</t>
    </rPh>
    <rPh sb="6" eb="9">
      <t>ヤタイヨウ</t>
    </rPh>
    <rPh sb="9" eb="12">
      <t>チュウシャジョウ</t>
    </rPh>
    <rPh sb="15" eb="17">
      <t>ソウテイ</t>
    </rPh>
    <rPh sb="21" eb="23">
      <t>バショ</t>
    </rPh>
    <rPh sb="24" eb="25">
      <t>オシ</t>
    </rPh>
    <phoneticPr fontId="1"/>
  </si>
  <si>
    <t>　　下記「屋台本体の手配等」も入力してください。</t>
    <rPh sb="2" eb="4">
      <t>カキ</t>
    </rPh>
    <rPh sb="5" eb="7">
      <t>ヤタイ</t>
    </rPh>
    <rPh sb="7" eb="9">
      <t>ホンタイ</t>
    </rPh>
    <rPh sb="10" eb="13">
      <t>テハイトウ</t>
    </rPh>
    <rPh sb="15" eb="17">
      <t>ニュウリョク</t>
    </rPh>
    <phoneticPr fontId="1"/>
  </si>
  <si>
    <t>　　以下の１～３のうち、該当する箇所に回答を入力してください。</t>
    <rPh sb="2" eb="4">
      <t>イカ</t>
    </rPh>
    <rPh sb="12" eb="14">
      <t>ガイトウ</t>
    </rPh>
    <rPh sb="16" eb="18">
      <t>カショ</t>
    </rPh>
    <rPh sb="19" eb="21">
      <t>カイトウ</t>
    </rPh>
    <rPh sb="22" eb="24">
      <t>ニュウリョク</t>
    </rPh>
    <phoneticPr fontId="1"/>
  </si>
  <si>
    <t>【別紙３】資金・収支計画書（計算式説明）</t>
    <rPh sb="1" eb="3">
      <t>ベッシ</t>
    </rPh>
    <rPh sb="5" eb="7">
      <t>シキン</t>
    </rPh>
    <rPh sb="8" eb="10">
      <t>シュウシ</t>
    </rPh>
    <rPh sb="10" eb="12">
      <t>ケイカク</t>
    </rPh>
    <rPh sb="12" eb="13">
      <t>ショ</t>
    </rPh>
    <rPh sb="14" eb="17">
      <t>ケイサンシキ</t>
    </rPh>
    <rPh sb="17" eb="19">
      <t>セツメイ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</si>
  <si>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</si>
  <si>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</si>
  <si>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</si>
  <si>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</si>
  <si>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</si>
  <si>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</si>
  <si>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</si>
  <si>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</si>
  <si>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</si>
  <si>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</si>
  <si>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</si>
  <si>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</si>
  <si>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</si>
  <si>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※ 人件費に営業者本人の報酬・給与は含みません。</t>
    <phoneticPr fontId="1"/>
  </si>
  <si>
    <t>①～③の合計</t>
    <rPh sb="4" eb="6">
      <t>ゴウケイ</t>
    </rPh>
    <phoneticPr fontId="1"/>
  </si>
  <si>
    <t>＝</t>
    <phoneticPr fontId="1"/>
  </si>
  <si>
    <t>＜計算式の説明＞</t>
    <rPh sb="1" eb="4">
      <t>ケイサンシキ</t>
    </rPh>
    <rPh sb="5" eb="7">
      <t>セツメイ</t>
    </rPh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</si>
  <si>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</si>
  <si>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</si>
  <si>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</si>
  <si>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</si>
  <si>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</si>
  <si>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㊸×12ヵ月</t>
    <phoneticPr fontId="1"/>
  </si>
  <si>
    <t>㊹×12ヵ月</t>
    <phoneticPr fontId="1"/>
  </si>
  <si>
    <t>㊺×12ヵ月</t>
    <phoneticPr fontId="1"/>
  </si>
  <si>
    <t>㊻×12ヵ月</t>
    <phoneticPr fontId="1"/>
  </si>
  <si>
    <t>㊼</t>
    <phoneticPr fontId="1"/>
  </si>
  <si>
    <t>　下記の囲み数字は、表内の数字と対応しています。</t>
    <phoneticPr fontId="1"/>
  </si>
  <si>
    <t>　　※ 計算間違いや記載誤りを避けるため、可能な方はパソコンで作成して提出してください。</t>
    <phoneticPr fontId="1"/>
  </si>
  <si>
    <t xml:space="preserve"> 新規開業</t>
    <rPh sb="1" eb="3">
      <t>シンキ</t>
    </rPh>
    <rPh sb="3" eb="5">
      <t>カイギョウ</t>
    </rPh>
    <phoneticPr fontId="1"/>
  </si>
  <si>
    <t xml:space="preserve"> 屋台営業中</t>
    <rPh sb="1" eb="3">
      <t>ヤタイ</t>
    </rPh>
    <rPh sb="3" eb="6">
      <t>エイギョウチュウ</t>
    </rPh>
    <phoneticPr fontId="1"/>
  </si>
  <si>
    <t>地区</t>
    <rPh sb="0" eb="2">
      <t>チク</t>
    </rPh>
    <phoneticPr fontId="1"/>
  </si>
  <si>
    <t>中洲北</t>
    <rPh sb="0" eb="3">
      <t>ナカスキタ</t>
    </rPh>
    <phoneticPr fontId="1"/>
  </si>
  <si>
    <t>清流公園</t>
    <rPh sb="0" eb="4">
      <t>セイリュウコウエン</t>
    </rPh>
    <phoneticPr fontId="1"/>
  </si>
  <si>
    <t>天神北</t>
    <rPh sb="0" eb="3">
      <t>テンジンキタ</t>
    </rPh>
    <phoneticPr fontId="1"/>
  </si>
  <si>
    <t>天神中央</t>
    <rPh sb="0" eb="4">
      <t>テンジンチュウオウ</t>
    </rPh>
    <phoneticPr fontId="1"/>
  </si>
  <si>
    <t>長浜</t>
    <rPh sb="0" eb="2">
      <t>ナガハマ</t>
    </rPh>
    <phoneticPr fontId="1"/>
  </si>
  <si>
    <t>天神南</t>
    <rPh sb="0" eb="3">
      <t>テンジンミナミ</t>
    </rPh>
    <phoneticPr fontId="1"/>
  </si>
  <si>
    <t>営業想定地区：</t>
    <rPh sb="0" eb="2">
      <t>エイギョウ</t>
    </rPh>
    <rPh sb="2" eb="4">
      <t>ソウテイ</t>
    </rPh>
    <rPh sb="4" eb="6">
      <t>チク</t>
    </rPh>
    <phoneticPr fontId="1"/>
  </si>
  <si>
    <t>金　額</t>
    <rPh sb="0" eb="1">
      <t>キン</t>
    </rPh>
    <rPh sb="2" eb="3">
      <t>ガク</t>
    </rPh>
    <phoneticPr fontId="1"/>
  </si>
  <si>
    <t>客単価</t>
    <rPh sb="0" eb="3">
      <t>キャクタンカ</t>
    </rPh>
    <phoneticPr fontId="1"/>
  </si>
  <si>
    <t>客数／日</t>
    <rPh sb="0" eb="1">
      <t>キャク</t>
    </rPh>
    <rPh sb="1" eb="2">
      <t>スウ</t>
    </rPh>
    <rPh sb="3" eb="4">
      <t>ニチ</t>
    </rPh>
    <phoneticPr fontId="1"/>
  </si>
  <si>
    <t>営業日数／月</t>
    <rPh sb="0" eb="2">
      <t>エイギョウ</t>
    </rPh>
    <rPh sb="2" eb="4">
      <t>ニッスウ</t>
    </rPh>
    <rPh sb="5" eb="6">
      <t>ツキ</t>
    </rPh>
    <phoneticPr fontId="1"/>
  </si>
  <si>
    <t>項　目　※（  ）内には名称等を記入</t>
    <rPh sb="0" eb="1">
      <t>コウ</t>
    </rPh>
    <rPh sb="2" eb="3">
      <t>メ</t>
    </rPh>
    <phoneticPr fontId="1"/>
  </si>
  <si>
    <t>従業員時給</t>
    <rPh sb="0" eb="3">
      <t>ジュウギョウイン</t>
    </rPh>
    <rPh sb="3" eb="5">
      <t>ジキュウ</t>
    </rPh>
    <phoneticPr fontId="1"/>
  </si>
  <si>
    <t>従業員従事時間／日</t>
    <rPh sb="0" eb="3">
      <t>ジュウギョウイン</t>
    </rPh>
    <rPh sb="3" eb="5">
      <t>ジュウジ</t>
    </rPh>
    <rPh sb="5" eb="7">
      <t>ジカン</t>
    </rPh>
    <rPh sb="8" eb="9">
      <t>ニチ</t>
    </rPh>
    <phoneticPr fontId="1"/>
  </si>
  <si>
    <t>従事員従事日数／月</t>
    <rPh sb="0" eb="2">
      <t>ジュウジ</t>
    </rPh>
    <rPh sb="2" eb="3">
      <t>イン</t>
    </rPh>
    <rPh sb="3" eb="5">
      <t>ジュウジ</t>
    </rPh>
    <rPh sb="5" eb="7">
      <t>ニッスウ</t>
    </rPh>
    <rPh sb="8" eb="9">
      <t>ツキ</t>
    </rPh>
    <phoneticPr fontId="1"/>
  </si>
  <si>
    <t>従業員人数</t>
    <rPh sb="0" eb="3">
      <t>ジュウギョウイン</t>
    </rPh>
    <rPh sb="3" eb="5">
      <t>ニンズウ</t>
    </rPh>
    <phoneticPr fontId="1"/>
  </si>
  <si>
    <t>小計　月額人件費</t>
    <rPh sb="0" eb="2">
      <t>ショウケイ</t>
    </rPh>
    <rPh sb="3" eb="5">
      <t>ゲツガク</t>
    </rPh>
    <rPh sb="5" eb="8">
      <t>ジンケンヒ</t>
    </rPh>
    <phoneticPr fontId="1"/>
  </si>
  <si>
    <t>仕入れ費用／日</t>
    <rPh sb="0" eb="2">
      <t>シイ</t>
    </rPh>
    <rPh sb="3" eb="5">
      <t>ヒヨウ</t>
    </rPh>
    <rPh sb="6" eb="7">
      <t>ニチ</t>
    </rPh>
    <phoneticPr fontId="1"/>
  </si>
  <si>
    <t>道路（公園）占用料・使用料／月</t>
    <rPh sb="0" eb="2">
      <t>ドウロ</t>
    </rPh>
    <rPh sb="3" eb="5">
      <t>コウエン</t>
    </rPh>
    <rPh sb="6" eb="8">
      <t>センヨウ</t>
    </rPh>
    <rPh sb="8" eb="9">
      <t>リョウ</t>
    </rPh>
    <rPh sb="10" eb="13">
      <t>シヨウリョウ</t>
    </rPh>
    <rPh sb="14" eb="15">
      <t>ツキ</t>
    </rPh>
    <phoneticPr fontId="1"/>
  </si>
  <si>
    <t>光熱費／月</t>
    <rPh sb="0" eb="3">
      <t>コウネツヒ</t>
    </rPh>
    <rPh sb="4" eb="5">
      <t>ツキ</t>
    </rPh>
    <phoneticPr fontId="1"/>
  </si>
  <si>
    <t>設備使用料（上下水道、電気）／月</t>
    <rPh sb="0" eb="2">
      <t>セツビ</t>
    </rPh>
    <rPh sb="2" eb="5">
      <t>シヨウリョウ</t>
    </rPh>
    <rPh sb="6" eb="8">
      <t>ジョウゲ</t>
    </rPh>
    <rPh sb="8" eb="10">
      <t>スイドウ</t>
    </rPh>
    <rPh sb="11" eb="13">
      <t>デンキ</t>
    </rPh>
    <rPh sb="15" eb="16">
      <t>ツキ</t>
    </rPh>
    <phoneticPr fontId="1"/>
  </si>
  <si>
    <t>駐車場代／月</t>
    <rPh sb="0" eb="3">
      <t>チュウシャジョウ</t>
    </rPh>
    <rPh sb="3" eb="4">
      <t>ダイ</t>
    </rPh>
    <rPh sb="5" eb="6">
      <t>ツキ</t>
    </rPh>
    <phoneticPr fontId="1"/>
  </si>
  <si>
    <t>消耗品費／月</t>
    <rPh sb="0" eb="3">
      <t>ショウモウヒン</t>
    </rPh>
    <rPh sb="3" eb="4">
      <t>ヒ</t>
    </rPh>
    <rPh sb="5" eb="6">
      <t>ツキ</t>
    </rPh>
    <phoneticPr fontId="1"/>
  </si>
  <si>
    <t>借入金返済／月</t>
    <rPh sb="0" eb="2">
      <t>カリイレ</t>
    </rPh>
    <rPh sb="2" eb="3">
      <t>キン</t>
    </rPh>
    <rPh sb="3" eb="5">
      <t>ヘンサイ</t>
    </rPh>
    <rPh sb="6" eb="7">
      <t>ツキ</t>
    </rPh>
    <phoneticPr fontId="1"/>
  </si>
  <si>
    <t>項　目　※（  ）内には名称等を記入</t>
    <rPh sb="0" eb="1">
      <t>コウ</t>
    </rPh>
    <rPh sb="2" eb="3">
      <t>メ</t>
    </rPh>
    <rPh sb="9" eb="10">
      <t>ナイ</t>
    </rPh>
    <rPh sb="12" eb="15">
      <t>メイショウナド</t>
    </rPh>
    <rPh sb="16" eb="18">
      <t>キニュウ</t>
    </rPh>
    <phoneticPr fontId="1"/>
  </si>
  <si>
    <t>借入先名：</t>
    <phoneticPr fontId="1"/>
  </si>
  <si>
    <t>活用目的：</t>
    <phoneticPr fontId="1"/>
  </si>
  <si>
    <t>主な器材：</t>
    <phoneticPr fontId="1"/>
  </si>
  <si>
    <t>主な使途：</t>
    <phoneticPr fontId="1"/>
  </si>
  <si>
    <t>　※データ入力される場合は、        　　　　　の枠内を入力ください。</t>
    <rPh sb="5" eb="7">
      <t>ニュウリョク</t>
    </rPh>
    <rPh sb="10" eb="12">
      <t>バアイ</t>
    </rPh>
    <rPh sb="28" eb="29">
      <t>ワク</t>
    </rPh>
    <rPh sb="29" eb="30">
      <t>ナイ</t>
    </rPh>
    <rPh sb="31" eb="33">
      <t>ニュウリョク</t>
    </rPh>
    <phoneticPr fontId="1"/>
  </si>
  <si>
    <t>　※文字の大きさや幅を変更しないでください。</t>
    <rPh sb="2" eb="4">
      <t>モジ</t>
    </rPh>
    <rPh sb="5" eb="6">
      <t>オオ</t>
    </rPh>
    <phoneticPr fontId="1"/>
  </si>
  <si>
    <t>　※別紙、別図等の提出は認めません。本様式の記載内容のみで評価します。</t>
    <rPh sb="2" eb="4">
      <t>ベッシ</t>
    </rPh>
    <rPh sb="5" eb="7">
      <t>ベツズ</t>
    </rPh>
    <rPh sb="7" eb="8">
      <t>トウ</t>
    </rPh>
    <rPh sb="9" eb="11">
      <t>テイシュツ</t>
    </rPh>
    <rPh sb="12" eb="13">
      <t>ミト</t>
    </rPh>
    <rPh sb="18" eb="19">
      <t>ホン</t>
    </rPh>
    <rPh sb="19" eb="21">
      <t>ヨウシキ</t>
    </rPh>
    <rPh sb="22" eb="24">
      <t>キサイ</t>
    </rPh>
    <rPh sb="24" eb="26">
      <t>ナイヨウ</t>
    </rPh>
    <rPh sb="29" eb="31">
      <t>ヒョウカ</t>
    </rPh>
    <phoneticPr fontId="1"/>
  </si>
  <si>
    <t>活用目的：</t>
    <phoneticPr fontId="1"/>
  </si>
  <si>
    <t>主な器材：</t>
    <phoneticPr fontId="1"/>
  </si>
  <si>
    <t>主な使途：</t>
    <phoneticPr fontId="1"/>
  </si>
  <si>
    <t>借入先名：</t>
    <phoneticPr fontId="1"/>
  </si>
  <si>
    <t>⑤～⑪の合計</t>
    <phoneticPr fontId="1"/>
  </si>
  <si>
    <t>㊶</t>
    <phoneticPr fontId="1"/>
  </si>
  <si>
    <t>⑬＋⑭</t>
    <phoneticPr fontId="1"/>
  </si>
  <si>
    <t>⑯×⑰×⑱×12ヵ月</t>
    <rPh sb="9" eb="10">
      <t>ゲツ</t>
    </rPh>
    <phoneticPr fontId="1"/>
  </si>
  <si>
    <t>㉒</t>
    <phoneticPr fontId="1"/>
  </si>
  <si>
    <t>㉑</t>
    <phoneticPr fontId="1"/>
  </si>
  <si>
    <t>㉑÷⑬×100</t>
    <phoneticPr fontId="1"/>
  </si>
  <si>
    <t>㊳×12ヵ月</t>
    <rPh sb="5" eb="6">
      <t>ゲツ</t>
    </rPh>
    <phoneticPr fontId="1"/>
  </si>
  <si>
    <t>⑳</t>
    <phoneticPr fontId="1"/>
  </si>
  <si>
    <t>㊳</t>
    <phoneticPr fontId="1"/>
  </si>
  <si>
    <t>㊴</t>
    <phoneticPr fontId="1"/>
  </si>
  <si>
    <t>㊲</t>
    <phoneticPr fontId="1"/>
  </si>
  <si>
    <t>㊱</t>
    <phoneticPr fontId="1"/>
  </si>
  <si>
    <t>㉟</t>
    <phoneticPr fontId="1"/>
  </si>
  <si>
    <t>㉞</t>
    <phoneticPr fontId="1"/>
  </si>
  <si>
    <t>㉜</t>
    <phoneticPr fontId="1"/>
  </si>
  <si>
    <t>㉝</t>
    <phoneticPr fontId="1"/>
  </si>
  <si>
    <t>㉛</t>
    <phoneticPr fontId="1"/>
  </si>
  <si>
    <t>㉚</t>
    <phoneticPr fontId="1"/>
  </si>
  <si>
    <t>㉙</t>
    <phoneticPr fontId="1"/>
  </si>
  <si>
    <t>㉘</t>
    <phoneticPr fontId="1"/>
  </si>
  <si>
    <t>㉗</t>
    <phoneticPr fontId="1"/>
  </si>
  <si>
    <t>㉖</t>
    <phoneticPr fontId="1"/>
  </si>
  <si>
    <t>㉕</t>
    <phoneticPr fontId="1"/>
  </si>
  <si>
    <t>㉔</t>
    <phoneticPr fontId="1"/>
  </si>
  <si>
    <t>㉓</t>
    <phoneticPr fontId="1"/>
  </si>
  <si>
    <t>㊵</t>
    <phoneticPr fontId="1"/>
  </si>
  <si>
    <t>㊴×㊵×12ヵ月</t>
    <phoneticPr fontId="1"/>
  </si>
  <si>
    <t>㊶×12ヵ月</t>
    <phoneticPr fontId="1"/>
  </si>
  <si>
    <t>㊷</t>
    <phoneticPr fontId="1"/>
  </si>
  <si>
    <t>㊷×12ヵ月</t>
    <phoneticPr fontId="1"/>
  </si>
  <si>
    <t>㊸</t>
    <phoneticPr fontId="1"/>
  </si>
  <si>
    <t>㊹</t>
    <phoneticPr fontId="1"/>
  </si>
  <si>
    <t>㊺</t>
    <phoneticPr fontId="1"/>
  </si>
  <si>
    <t>㊻</t>
    <phoneticPr fontId="1"/>
  </si>
  <si>
    <t>⑳～㉜の合計</t>
    <rPh sb="4" eb="6">
      <t>ゴウケイ</t>
    </rPh>
    <phoneticPr fontId="1"/>
  </si>
  <si>
    <t>㉞×㉟×㊱×㊲</t>
    <phoneticPr fontId="1"/>
  </si>
  <si>
    <t>利益（収入－支出）</t>
    <rPh sb="0" eb="2">
      <t>リエキ</t>
    </rPh>
    <rPh sb="3" eb="5">
      <t>シュウニュウ</t>
    </rPh>
    <rPh sb="6" eb="8">
      <t>シシュツ</t>
    </rPh>
    <phoneticPr fontId="1"/>
  </si>
  <si>
    <t>⑮－㉝</t>
    <phoneticPr fontId="1"/>
  </si>
  <si>
    <t>＜提出書類掲載場所＞</t>
  </si>
  <si>
    <t>https://www.city.fukuoka.lg.jp/keizai/yatai/shisei/yataikoubo_6.html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</si>
</sst>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);[Red]\(#,##0.0\)"/>
    <numFmt numFmtId="179" formatCode="#,##0.00_);[Red]\(#,##0.00\)"/>
    <numFmt numFmtId="180" formatCode="0.00_ "/>
  </numFmts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scheme val="minor"/>
    </font>
    <font>
      <u/>
      <sz val="14"/>
      <color theme="1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0" fontId="4" fillId="4" borderId="17" xfId="0" applyNumberFormat="1" applyFont="1" applyFill="1" applyBorder="1" applyAlignment="1" applyProtection="1">
      <alignment horizontal="left" vertical="center"/>
      <protection locked="0"/>
    </xf>
    <xf numFmtId="0" fontId="4" fillId="4" borderId="7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NumberFormat="1" applyFont="1" applyFill="1" applyBorder="1" applyAlignment="1" applyProtection="1">
      <alignment horizontal="left" vertical="center"/>
      <protection locked="0"/>
    </xf>
    <xf numFmtId="0" fontId="5" fillId="4" borderId="11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177" fontId="6" fillId="4" borderId="21" xfId="0" applyNumberFormat="1" applyFont="1" applyFill="1" applyBorder="1" applyAlignment="1" applyProtection="1">
      <alignment vertical="center" shrinkToFit="1"/>
      <protection locked="0"/>
    </xf>
    <xf numFmtId="177" fontId="11" fillId="0" borderId="20" xfId="0" applyNumberFormat="1" applyFont="1" applyFill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7" fontId="4" fillId="3" borderId="20" xfId="0" applyNumberFormat="1" applyFont="1" applyFill="1" applyBorder="1" applyAlignment="1" applyProtection="1">
      <alignment vertical="center" shrinkToFit="1"/>
      <protection locked="0"/>
    </xf>
    <xf numFmtId="177" fontId="4" fillId="4" borderId="21" xfId="0" applyNumberFormat="1" applyFont="1" applyFill="1" applyBorder="1" applyAlignment="1" applyProtection="1">
      <alignment vertical="center" shrinkToFit="1"/>
      <protection locked="0"/>
    </xf>
    <xf numFmtId="177" fontId="4" fillId="0" borderId="16" xfId="0" applyNumberFormat="1" applyFont="1" applyBorder="1" applyAlignment="1">
      <alignment vertical="center" shrinkToFit="1"/>
    </xf>
    <xf numFmtId="177" fontId="4" fillId="0" borderId="24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7" fontId="4" fillId="0" borderId="23" xfId="0" applyNumberFormat="1" applyFont="1" applyBorder="1" applyAlignment="1">
      <alignment vertical="center" shrinkToFit="1"/>
    </xf>
    <xf numFmtId="177" fontId="4" fillId="3" borderId="3" xfId="0" applyNumberFormat="1" applyFont="1" applyFill="1" applyBorder="1" applyAlignment="1" applyProtection="1">
      <alignment vertical="center" shrinkToFit="1"/>
      <protection locked="0"/>
    </xf>
    <xf numFmtId="177" fontId="4" fillId="3" borderId="23" xfId="0" applyNumberFormat="1" applyFont="1" applyFill="1" applyBorder="1" applyAlignment="1" applyProtection="1">
      <alignment vertical="center" shrinkToFit="1"/>
      <protection locked="0"/>
    </xf>
    <xf numFmtId="177" fontId="4" fillId="3" borderId="5" xfId="0" applyNumberFormat="1" applyFont="1" applyFill="1" applyBorder="1" applyAlignment="1" applyProtection="1">
      <alignment vertical="center" shrinkToFit="1"/>
      <protection locked="0"/>
    </xf>
    <xf numFmtId="177" fontId="4" fillId="3" borderId="25" xfId="0" applyNumberFormat="1" applyFont="1" applyFill="1" applyBorder="1" applyAlignment="1" applyProtection="1">
      <alignment vertical="center" shrinkToFit="1"/>
      <protection locked="0"/>
    </xf>
    <xf numFmtId="177" fontId="5" fillId="0" borderId="4" xfId="0" applyNumberFormat="1" applyFont="1" applyBorder="1" applyAlignment="1">
      <alignment vertical="center" shrinkToFit="1"/>
    </xf>
    <xf numFmtId="177" fontId="5" fillId="0" borderId="19" xfId="0" applyNumberFormat="1" applyFont="1" applyBorder="1" applyAlignment="1">
      <alignment vertical="center" shrinkToFit="1"/>
    </xf>
    <xf numFmtId="177" fontId="5" fillId="0" borderId="18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177" fontId="4" fillId="3" borderId="32" xfId="0" applyNumberFormat="1" applyFont="1" applyFill="1" applyBorder="1" applyAlignment="1" applyProtection="1">
      <alignment vertical="center" shrinkToFit="1"/>
      <protection locked="0"/>
    </xf>
    <xf numFmtId="177" fontId="4" fillId="3" borderId="33" xfId="0" applyNumberFormat="1" applyFont="1" applyFill="1" applyBorder="1" applyAlignment="1" applyProtection="1">
      <alignment vertical="center" shrinkToFit="1"/>
      <protection locked="0"/>
    </xf>
    <xf numFmtId="177" fontId="4" fillId="3" borderId="26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4" borderId="8" xfId="0" applyNumberFormat="1" applyFont="1" applyFill="1" applyBorder="1" applyAlignment="1" applyProtection="1">
      <alignment vertical="center" shrinkToFit="1"/>
      <protection locked="0"/>
    </xf>
    <xf numFmtId="177" fontId="5" fillId="0" borderId="10" xfId="0" applyNumberFormat="1" applyFont="1" applyBorder="1" applyAlignment="1">
      <alignment vertical="center" shrinkToFit="1"/>
    </xf>
    <xf numFmtId="177" fontId="4" fillId="4" borderId="31" xfId="0" applyNumberFormat="1" applyFont="1" applyFill="1" applyBorder="1" applyAlignment="1" applyProtection="1">
      <alignment vertical="center" shrinkToFit="1"/>
      <protection locked="0"/>
    </xf>
    <xf numFmtId="177" fontId="4" fillId="4" borderId="30" xfId="0" applyNumberFormat="1" applyFont="1" applyFill="1" applyBorder="1" applyAlignment="1" applyProtection="1">
      <alignment vertical="center" shrinkToFit="1"/>
      <protection locked="0"/>
    </xf>
    <xf numFmtId="177" fontId="4" fillId="4" borderId="22" xfId="0" applyNumberFormat="1" applyFont="1" applyFill="1" applyBorder="1" applyAlignment="1" applyProtection="1">
      <alignment vertical="center" shrinkToFit="1"/>
      <protection locked="0"/>
    </xf>
    <xf numFmtId="177" fontId="15" fillId="0" borderId="31" xfId="0" applyNumberFormat="1" applyFont="1" applyFill="1" applyBorder="1" applyAlignment="1" applyProtection="1">
      <alignment vertical="center" shrinkToFit="1"/>
      <protection locked="0"/>
    </xf>
    <xf numFmtId="0" fontId="6" fillId="0" borderId="19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177" fontId="4" fillId="4" borderId="6" xfId="0" applyNumberFormat="1" applyFont="1" applyFill="1" applyBorder="1" applyAlignment="1">
      <alignment vertical="center" shrinkToFit="1"/>
    </xf>
    <xf numFmtId="177" fontId="4" fillId="4" borderId="17" xfId="0" applyNumberFormat="1" applyFont="1" applyFill="1" applyBorder="1" applyAlignment="1">
      <alignment vertical="center" shrinkToFit="1"/>
    </xf>
    <xf numFmtId="177" fontId="4" fillId="4" borderId="7" xfId="0" applyNumberFormat="1" applyFont="1" applyFill="1" applyBorder="1" applyAlignment="1">
      <alignment vertical="center" shrinkToFit="1"/>
    </xf>
    <xf numFmtId="177" fontId="4" fillId="4" borderId="7" xfId="0" applyNumberFormat="1" applyFont="1" applyFill="1" applyBorder="1" applyAlignment="1" applyProtection="1">
      <alignment vertical="center" shrinkToFit="1"/>
      <protection locked="0"/>
    </xf>
    <xf numFmtId="177" fontId="5" fillId="4" borderId="11" xfId="0" applyNumberFormat="1" applyFont="1" applyFill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0" fontId="4" fillId="0" borderId="15" xfId="0" applyFont="1" applyFill="1" applyBorder="1" applyAlignment="1">
      <alignment vertical="top"/>
    </xf>
    <xf numFmtId="177" fontId="13" fillId="0" borderId="16" xfId="0" applyNumberFormat="1" applyFont="1" applyBorder="1" applyAlignment="1">
      <alignment horizontal="center" vertical="center" shrinkToFit="1"/>
    </xf>
    <xf numFmtId="177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16" fillId="0" borderId="18" xfId="0" applyNumberFormat="1" applyFont="1" applyBorder="1" applyAlignment="1">
      <alignment horizontal="center" vertical="center" shrinkToFit="1"/>
    </xf>
    <xf numFmtId="177" fontId="6" fillId="3" borderId="32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26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20" xfId="0" applyNumberFormat="1" applyFont="1" applyFill="1" applyBorder="1" applyAlignment="1" applyProtection="1">
      <alignment horizontal="center" vertical="center" shrinkToFit="1"/>
      <protection locked="0"/>
    </xf>
    <xf numFmtId="178" fontId="12" fillId="0" borderId="20" xfId="0" applyNumberFormat="1" applyFont="1" applyFill="1" applyBorder="1" applyAlignment="1" applyProtection="1">
      <alignment horizontal="center" vertical="center" shrinkToFit="1"/>
      <protection locked="0"/>
    </xf>
    <xf numFmtId="177" fontId="16" fillId="0" borderId="20" xfId="0" applyNumberFormat="1" applyFont="1" applyFill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/>
    </xf>
    <xf numFmtId="177" fontId="17" fillId="0" borderId="1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3" borderId="25" xfId="0" applyFont="1" applyFill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vertical="center" shrinkToFit="1"/>
    </xf>
    <xf numFmtId="0" fontId="4" fillId="3" borderId="23" xfId="0" applyFont="1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distributed" vertical="center" shrinkToFit="1"/>
    </xf>
    <xf numFmtId="177" fontId="5" fillId="0" borderId="0" xfId="0" applyNumberFormat="1" applyFont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9" fontId="4" fillId="3" borderId="20" xfId="0" applyNumberFormat="1" applyFont="1" applyFill="1" applyBorder="1" applyAlignment="1" applyProtection="1">
      <alignment vertical="center" shrinkToFit="1"/>
      <protection locked="0"/>
    </xf>
    <xf numFmtId="180" fontId="4" fillId="0" borderId="0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vertical="center" shrinkToFit="1"/>
    </xf>
    <xf numFmtId="178" fontId="15" fillId="0" borderId="20" xfId="0" applyNumberFormat="1" applyFont="1" applyFill="1" applyBorder="1" applyAlignment="1" applyProtection="1">
      <alignment vertical="center" shrinkToFit="1"/>
    </xf>
    <xf numFmtId="0" fontId="13" fillId="0" borderId="0" xfId="0" applyFont="1" applyAlignment="1"/>
    <xf numFmtId="0" fontId="7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177" fontId="4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 indent="1"/>
    </xf>
    <xf numFmtId="179" fontId="4" fillId="3" borderId="20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24" xfId="0" applyNumberFormat="1" applyFont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177" fontId="21" fillId="0" borderId="19" xfId="0" applyNumberFormat="1" applyFont="1" applyBorder="1" applyAlignment="1">
      <alignment horizontal="center" vertical="center" shrinkToFit="1"/>
    </xf>
    <xf numFmtId="177" fontId="26" fillId="3" borderId="23" xfId="0" applyNumberFormat="1" applyFont="1" applyFill="1" applyBorder="1" applyAlignment="1" applyProtection="1">
      <alignment horizontal="center" vertical="center"/>
      <protection locked="0"/>
    </xf>
    <xf numFmtId="177" fontId="27" fillId="3" borderId="0" xfId="0" applyNumberFormat="1" applyFont="1" applyFill="1" applyAlignment="1">
      <alignment horizontal="center" vertical="center"/>
    </xf>
    <xf numFmtId="177" fontId="26" fillId="3" borderId="25" xfId="0" applyNumberFormat="1" applyFont="1" applyFill="1" applyBorder="1" applyAlignment="1" applyProtection="1">
      <alignment horizontal="center" vertical="center"/>
      <protection locked="0"/>
    </xf>
    <xf numFmtId="176" fontId="28" fillId="0" borderId="4" xfId="0" applyNumberFormat="1" applyFont="1" applyBorder="1" applyAlignment="1">
      <alignment horizontal="center" vertical="center"/>
    </xf>
    <xf numFmtId="177" fontId="26" fillId="3" borderId="16" xfId="0" applyNumberFormat="1" applyFont="1" applyFill="1" applyBorder="1" applyAlignment="1" applyProtection="1">
      <alignment horizontal="center" vertical="center"/>
      <protection locked="0"/>
    </xf>
    <xf numFmtId="177" fontId="26" fillId="3" borderId="2" xfId="0" applyNumberFormat="1" applyFont="1" applyFill="1" applyBorder="1" applyAlignment="1" applyProtection="1">
      <alignment horizontal="center" vertical="center"/>
      <protection locked="0"/>
    </xf>
    <xf numFmtId="177" fontId="26" fillId="3" borderId="3" xfId="0" applyNumberFormat="1" applyFont="1" applyFill="1" applyBorder="1" applyAlignment="1" applyProtection="1">
      <alignment horizontal="center" vertical="center"/>
      <protection locked="0"/>
    </xf>
    <xf numFmtId="177" fontId="26" fillId="3" borderId="5" xfId="0" applyNumberFormat="1" applyFont="1" applyFill="1" applyBorder="1" applyAlignment="1" applyProtection="1">
      <alignment horizontal="center" vertical="center"/>
      <protection locked="0"/>
    </xf>
    <xf numFmtId="177" fontId="28" fillId="0" borderId="18" xfId="0" applyNumberFormat="1" applyFont="1" applyBorder="1" applyAlignment="1">
      <alignment horizontal="center" vertical="center"/>
    </xf>
    <xf numFmtId="177" fontId="28" fillId="0" borderId="16" xfId="0" applyNumberFormat="1" applyFont="1" applyBorder="1" applyAlignment="1">
      <alignment horizontal="center" vertical="center" shrinkToFit="1"/>
    </xf>
    <xf numFmtId="177" fontId="26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26" fillId="3" borderId="20" xfId="0" applyNumberFormat="1" applyFont="1" applyFill="1" applyBorder="1" applyAlignment="1" applyProtection="1">
      <alignment horizontal="center" vertical="center" shrinkToFit="1"/>
      <protection locked="0"/>
    </xf>
    <xf numFmtId="178" fontId="28" fillId="0" borderId="20" xfId="0" applyNumberFormat="1" applyFont="1" applyFill="1" applyBorder="1" applyAlignment="1" applyProtection="1">
      <alignment horizontal="center" vertical="center" shrinkToFit="1"/>
    </xf>
    <xf numFmtId="177" fontId="28" fillId="0" borderId="3" xfId="0" applyNumberFormat="1" applyFont="1" applyBorder="1" applyAlignment="1">
      <alignment horizontal="center" vertical="center" shrinkToFit="1"/>
    </xf>
    <xf numFmtId="177" fontId="26" fillId="3" borderId="3" xfId="0" applyNumberFormat="1" applyFont="1" applyFill="1" applyBorder="1" applyAlignment="1" applyProtection="1">
      <alignment horizontal="center" vertical="center" shrinkToFit="1"/>
      <protection locked="0"/>
    </xf>
    <xf numFmtId="177" fontId="28" fillId="0" borderId="4" xfId="0" applyNumberFormat="1" applyFont="1" applyBorder="1" applyAlignment="1">
      <alignment horizontal="center" vertical="center" shrinkToFit="1"/>
    </xf>
    <xf numFmtId="179" fontId="26" fillId="3" borderId="20" xfId="0" applyNumberFormat="1" applyFont="1" applyFill="1" applyBorder="1" applyAlignment="1" applyProtection="1">
      <alignment horizontal="center" vertical="center" shrinkToFit="1"/>
      <protection locked="0"/>
    </xf>
    <xf numFmtId="177" fontId="28" fillId="0" borderId="20" xfId="0" applyNumberFormat="1" applyFont="1" applyFill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30" fillId="0" borderId="0" xfId="1" applyFont="1" applyAlignment="1">
      <alignment vertical="center"/>
    </xf>
    <xf numFmtId="0" fontId="2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8" fillId="5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 indent="1"/>
    </xf>
    <xf numFmtId="0" fontId="23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 inden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7" fontId="15" fillId="0" borderId="21" xfId="0" applyNumberFormat="1" applyFont="1" applyFill="1" applyBorder="1" applyAlignment="1" applyProtection="1">
      <alignment vertical="center" shrinkToFit="1"/>
      <protection locked="0"/>
    </xf>
    <xf numFmtId="0" fontId="14" fillId="0" borderId="0" xfId="0" applyFont="1" applyAlignment="1"/>
    <xf numFmtId="0" fontId="4" fillId="0" borderId="4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 vertical="center" shrinkToFit="1"/>
    </xf>
    <xf numFmtId="0" fontId="4" fillId="3" borderId="25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0" fontId="4" fillId="3" borderId="23" xfId="0" applyFont="1" applyFill="1" applyBorder="1" applyAlignment="1" applyProtection="1">
      <alignment vertical="center"/>
      <protection locked="0"/>
    </xf>
    <xf numFmtId="177" fontId="28" fillId="0" borderId="18" xfId="0" applyNumberFormat="1" applyFont="1" applyBorder="1" applyAlignment="1">
      <alignment horizontal="center" vertical="center" shrinkToFit="1"/>
    </xf>
    <xf numFmtId="0" fontId="5" fillId="3" borderId="55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vertical="top" wrapText="1"/>
      <protection locked="0"/>
    </xf>
    <xf numFmtId="0" fontId="4" fillId="3" borderId="15" xfId="0" applyFont="1" applyFill="1" applyBorder="1" applyAlignment="1" applyProtection="1">
      <alignment vertical="top" wrapText="1"/>
      <protection locked="0"/>
    </xf>
    <xf numFmtId="0" fontId="4" fillId="3" borderId="35" xfId="0" applyFont="1" applyFill="1" applyBorder="1" applyAlignment="1" applyProtection="1">
      <alignment vertical="top" wrapText="1"/>
      <protection locked="0"/>
    </xf>
    <xf numFmtId="0" fontId="4" fillId="3" borderId="36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Border="1" applyAlignment="1" applyProtection="1">
      <alignment vertical="top" wrapText="1"/>
      <protection locked="0"/>
    </xf>
    <xf numFmtId="0" fontId="4" fillId="3" borderId="37" xfId="0" applyFont="1" applyFill="1" applyBorder="1" applyAlignment="1" applyProtection="1">
      <alignment vertical="top" wrapText="1"/>
      <protection locked="0"/>
    </xf>
    <xf numFmtId="0" fontId="4" fillId="3" borderId="38" xfId="0" applyFont="1" applyFill="1" applyBorder="1" applyAlignment="1" applyProtection="1">
      <alignment vertical="top" wrapText="1"/>
      <protection locked="0"/>
    </xf>
    <xf numFmtId="0" fontId="4" fillId="3" borderId="12" xfId="0" applyFont="1" applyFill="1" applyBorder="1" applyAlignment="1" applyProtection="1">
      <alignment vertical="top" wrapText="1"/>
      <protection locked="0"/>
    </xf>
    <xf numFmtId="0" fontId="4" fillId="3" borderId="39" xfId="0" applyFont="1" applyFill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27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3" borderId="40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41" xfId="0" applyFont="1" applyFill="1" applyBorder="1" applyAlignment="1" applyProtection="1">
      <alignment vertical="center"/>
      <protection locked="0"/>
    </xf>
    <xf numFmtId="0" fontId="4" fillId="3" borderId="34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35" xfId="0" applyFont="1" applyFill="1" applyBorder="1" applyAlignment="1" applyProtection="1">
      <alignment vertical="center" wrapText="1"/>
      <protection locked="0"/>
    </xf>
    <xf numFmtId="0" fontId="4" fillId="3" borderId="38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39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 applyProtection="1">
      <alignment vertical="center"/>
      <protection locked="0"/>
    </xf>
    <xf numFmtId="0" fontId="4" fillId="0" borderId="4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6" fontId="4" fillId="2" borderId="20" xfId="0" applyNumberFormat="1" applyFont="1" applyFill="1" applyBorder="1" applyAlignment="1">
      <alignment horizontal="center" vertical="center" shrinkToFit="1"/>
    </xf>
    <xf numFmtId="176" fontId="4" fillId="2" borderId="21" xfId="0" applyNumberFormat="1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vertical="center"/>
    </xf>
    <xf numFmtId="177" fontId="5" fillId="0" borderId="46" xfId="0" applyNumberFormat="1" applyFont="1" applyBorder="1" applyAlignment="1">
      <alignment vertical="center"/>
    </xf>
    <xf numFmtId="177" fontId="4" fillId="3" borderId="3" xfId="0" applyNumberFormat="1" applyFont="1" applyFill="1" applyBorder="1" applyAlignment="1" applyProtection="1">
      <alignment vertical="center"/>
      <protection locked="0"/>
    </xf>
    <xf numFmtId="177" fontId="4" fillId="3" borderId="23" xfId="0" applyNumberFormat="1" applyFont="1" applyFill="1" applyBorder="1" applyAlignment="1" applyProtection="1">
      <alignment vertical="center"/>
      <protection locked="0"/>
    </xf>
    <xf numFmtId="177" fontId="4" fillId="3" borderId="5" xfId="0" applyNumberFormat="1" applyFont="1" applyFill="1" applyBorder="1" applyAlignment="1" applyProtection="1">
      <alignment vertical="center"/>
      <protection locked="0"/>
    </xf>
    <xf numFmtId="177" fontId="4" fillId="3" borderId="25" xfId="0" applyNumberFormat="1" applyFont="1" applyFill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7" fontId="4" fillId="3" borderId="16" xfId="0" applyNumberFormat="1" applyFont="1" applyFill="1" applyBorder="1" applyAlignment="1" applyProtection="1">
      <alignment vertical="center"/>
      <protection locked="0"/>
    </xf>
    <xf numFmtId="177" fontId="4" fillId="3" borderId="24" xfId="0" applyNumberFormat="1" applyFont="1" applyFill="1" applyBorder="1" applyAlignment="1" applyProtection="1">
      <alignment vertical="center"/>
      <protection locked="0"/>
    </xf>
    <xf numFmtId="177" fontId="18" fillId="3" borderId="3" xfId="0" applyNumberFormat="1" applyFont="1" applyFill="1" applyBorder="1" applyAlignment="1" applyProtection="1">
      <alignment vertical="center"/>
      <protection locked="0"/>
    </xf>
    <xf numFmtId="177" fontId="18" fillId="3" borderId="23" xfId="0" applyNumberFormat="1" applyFont="1" applyFill="1" applyBorder="1" applyAlignment="1" applyProtection="1">
      <alignment vertical="center"/>
      <protection locked="0"/>
    </xf>
    <xf numFmtId="176" fontId="5" fillId="0" borderId="18" xfId="0" applyNumberFormat="1" applyFont="1" applyBorder="1" applyAlignment="1">
      <alignment vertical="center"/>
    </xf>
    <xf numFmtId="176" fontId="5" fillId="0" borderId="46" xfId="0" applyNumberFormat="1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0" fillId="3" borderId="34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  <protection locked="0"/>
    </xf>
    <xf numFmtId="0" fontId="20" fillId="3" borderId="35" xfId="0" applyFont="1" applyFill="1" applyBorder="1" applyAlignment="1" applyProtection="1">
      <alignment horizontal="center" vertical="center"/>
      <protection locked="0"/>
    </xf>
    <xf numFmtId="0" fontId="20" fillId="3" borderId="38" xfId="0" applyFont="1" applyFill="1" applyBorder="1" applyAlignment="1" applyProtection="1">
      <alignment horizontal="center" vertical="center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20" fillId="3" borderId="39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7" fillId="3" borderId="40" xfId="0" applyFont="1" applyFill="1" applyBorder="1" applyAlignment="1" applyProtection="1">
      <alignment horizontal="center" vertical="center" shrinkToFit="1"/>
      <protection locked="0"/>
    </xf>
    <xf numFmtId="0" fontId="7" fillId="3" borderId="41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65973</xdr:colOff>
      <xdr:row>10</xdr:row>
      <xdr:rowOff>162954</xdr:rowOff>
    </xdr:from>
    <xdr:to>
      <xdr:col>2</xdr:col>
      <xdr:colOff>180048</xdr:colOff>
      <xdr:row>11</xdr:row>
      <xdr:rowOff>203304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973" y="2315604"/>
          <a:ext cx="180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資金調達</a:t>
          </a:r>
          <a:endParaRPr kumimoji="1" lang="en-US" altLang="ja-JP" sz="1300" b="1"/>
        </a:p>
      </xdr:txBody>
    </xdr:sp>
    <xdr:clientData/>
  </xdr:twoCellAnchor>
  <xdr:twoCellAnchor>
    <xdr:from>
      <xdr:col>18</xdr:col>
      <xdr:colOff>72778</xdr:colOff>
      <xdr:row>2</xdr:row>
      <xdr:rowOff>161591</xdr:rowOff>
    </xdr:from>
    <xdr:to>
      <xdr:col>19</xdr:col>
      <xdr:colOff>590803</xdr:colOff>
      <xdr:row>3</xdr:row>
      <xdr:rowOff>201941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6074E5-238A-4607-95D2-CC147F162611}"/>
            </a:ext>
          </a:extLst>
        </xdr:cNvPr>
        <xdr:cNvSpPr txBox="1"/>
      </xdr:nvSpPr>
      <xdr:spPr>
        <a:xfrm>
          <a:off x="15617578" y="828341"/>
          <a:ext cx="108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収入</a:t>
          </a:r>
          <a:endParaRPr kumimoji="1" lang="en-US" altLang="ja-JP" sz="1300" b="1"/>
        </a:p>
      </xdr:txBody>
    </xdr:sp>
    <xdr:clientData/>
  </xdr:twoCellAnchor>
  <xdr:twoCellAnchor>
    <xdr:from>
      <xdr:col>18</xdr:col>
      <xdr:colOff>54430</xdr:colOff>
      <xdr:row>14</xdr:row>
      <xdr:rowOff>163284</xdr:rowOff>
    </xdr:from>
    <xdr:to>
      <xdr:col>19</xdr:col>
      <xdr:colOff>572455</xdr:colOff>
      <xdr:row>15</xdr:row>
      <xdr:rowOff>203634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AF31188-E262-4B51-98AB-617A816D1E99}"/>
            </a:ext>
          </a:extLst>
        </xdr:cNvPr>
        <xdr:cNvSpPr txBox="1"/>
      </xdr:nvSpPr>
      <xdr:spPr>
        <a:xfrm>
          <a:off x="15599230" y="3801834"/>
          <a:ext cx="108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支出</a:t>
          </a:r>
          <a:endParaRPr kumimoji="1" lang="en-US" altLang="ja-JP" sz="1300" b="1"/>
        </a:p>
      </xdr:txBody>
    </xdr:sp>
    <xdr:clientData/>
  </xdr:twoCellAnchor>
  <xdr:twoCellAnchor>
    <xdr:from>
      <xdr:col>0</xdr:col>
      <xdr:colOff>54432</xdr:colOff>
      <xdr:row>17</xdr:row>
      <xdr:rowOff>190500</xdr:rowOff>
    </xdr:from>
    <xdr:to>
      <xdr:col>2</xdr:col>
      <xdr:colOff>168507</xdr:colOff>
      <xdr:row>18</xdr:row>
      <xdr:rowOff>230850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66BDF8-55ED-471A-A1B1-7BA881A5A03E}"/>
            </a:ext>
          </a:extLst>
        </xdr:cNvPr>
        <xdr:cNvSpPr txBox="1">
          <a:spLocks/>
        </xdr:cNvSpPr>
      </xdr:nvSpPr>
      <xdr:spPr>
        <a:xfrm>
          <a:off x="54432" y="4076700"/>
          <a:ext cx="180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資金使途</a:t>
          </a:r>
          <a:endParaRPr kumimoji="1" lang="en-US" altLang="ja-JP" sz="1300" b="1"/>
        </a:p>
      </xdr:txBody>
    </xdr:sp>
    <xdr:clientData/>
  </xdr:twoCellAnchor>
  <xdr:twoCellAnchor>
    <xdr:from>
      <xdr:col>0</xdr:col>
      <xdr:colOff>68036</xdr:colOff>
      <xdr:row>28</xdr:row>
      <xdr:rowOff>204108</xdr:rowOff>
    </xdr:from>
    <xdr:to>
      <xdr:col>2</xdr:col>
      <xdr:colOff>182111</xdr:colOff>
      <xdr:row>29</xdr:row>
      <xdr:rowOff>234933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3AAE216-AA56-4548-BF58-E4B9EC885ED4}"/>
            </a:ext>
          </a:extLst>
        </xdr:cNvPr>
        <xdr:cNvSpPr txBox="1"/>
      </xdr:nvSpPr>
      <xdr:spPr>
        <a:xfrm>
          <a:off x="68036" y="7414533"/>
          <a:ext cx="180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屋台本体の手配等</a:t>
          </a:r>
          <a:endParaRPr kumimoji="1" lang="en-US" altLang="ja-JP" sz="1300" b="1"/>
        </a:p>
      </xdr:txBody>
    </xdr:sp>
    <xdr:clientData/>
  </xdr:twoCellAnchor>
  <xdr:twoCellAnchor>
    <xdr:from>
      <xdr:col>18</xdr:col>
      <xdr:colOff>40823</xdr:colOff>
      <xdr:row>46</xdr:row>
      <xdr:rowOff>190499</xdr:rowOff>
    </xdr:from>
    <xdr:to>
      <xdr:col>19</xdr:col>
      <xdr:colOff>558848</xdr:colOff>
      <xdr:row>47</xdr:row>
      <xdr:rowOff>221324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C6D51C-0250-4384-8708-01BFB6CA9B02}"/>
            </a:ext>
          </a:extLst>
        </xdr:cNvPr>
        <xdr:cNvSpPr txBox="1"/>
      </xdr:nvSpPr>
      <xdr:spPr>
        <a:xfrm>
          <a:off x="15585623" y="12030074"/>
          <a:ext cx="1080000" cy="2880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利益</a:t>
          </a:r>
          <a:endParaRPr kumimoji="1" lang="en-US" altLang="ja-JP" sz="1300" b="1"/>
        </a:p>
      </xdr:txBody>
    </xdr:sp>
    <xdr:clientData/>
  </xdr:twoCellAnchor>
  <xdr:oneCellAnchor>
    <xdr:from>
      <xdr:col>3</xdr:col>
      <xdr:colOff>647699</xdr:colOff>
      <xdr:row>1</xdr:row>
      <xdr:rowOff>8370</xdr:rowOff>
    </xdr:from>
    <xdr:ext cx="809625" cy="2297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93909E-BB59-4237-9E53-53BDBCB1A3DA}"/>
            </a:ext>
          </a:extLst>
        </xdr:cNvPr>
        <xdr:cNvSpPr txBox="1"/>
      </xdr:nvSpPr>
      <xdr:spPr>
        <a:xfrm>
          <a:off x="2533649" y="427470"/>
          <a:ext cx="809625" cy="2297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65973</xdr:colOff>
      <xdr:row>8</xdr:row>
      <xdr:rowOff>143905</xdr:rowOff>
    </xdr:from>
    <xdr:to>
      <xdr:col>3</xdr:col>
      <xdr:colOff>13607</xdr:colOff>
      <xdr:row>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68933-E990-4E7E-90A5-FCB1D473A180}"/>
            </a:ext>
          </a:extLst>
        </xdr:cNvPr>
        <xdr:cNvSpPr txBox="1"/>
      </xdr:nvSpPr>
      <xdr:spPr>
        <a:xfrm>
          <a:off x="65973" y="2525155"/>
          <a:ext cx="1833584" cy="29424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資金調達</a:t>
          </a:r>
          <a:endParaRPr kumimoji="1" lang="en-US" altLang="ja-JP" sz="1300" b="1"/>
        </a:p>
      </xdr:txBody>
    </xdr:sp>
    <xdr:clientData/>
  </xdr:twoCellAnchor>
  <xdr:twoCellAnchor>
    <xdr:from>
      <xdr:col>8</xdr:col>
      <xdr:colOff>82303</xdr:colOff>
      <xdr:row>2</xdr:row>
      <xdr:rowOff>228266</xdr:rowOff>
    </xdr:from>
    <xdr:to>
      <xdr:col>10</xdr:col>
      <xdr:colOff>13609</xdr:colOff>
      <xdr:row>3</xdr:row>
      <xdr:rowOff>217714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EEF458-5BAC-451F-8CAE-4191321776BC}"/>
            </a:ext>
          </a:extLst>
        </xdr:cNvPr>
        <xdr:cNvSpPr txBox="1"/>
      </xdr:nvSpPr>
      <xdr:spPr>
        <a:xfrm>
          <a:off x="15627103" y="971216"/>
          <a:ext cx="1169556" cy="31329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収入</a:t>
          </a:r>
          <a:endParaRPr kumimoji="1" lang="en-US" altLang="ja-JP" sz="1300" b="1"/>
        </a:p>
      </xdr:txBody>
    </xdr:sp>
    <xdr:clientData/>
  </xdr:twoCellAnchor>
  <xdr:twoCellAnchor>
    <xdr:from>
      <xdr:col>8</xdr:col>
      <xdr:colOff>54430</xdr:colOff>
      <xdr:row>14</xdr:row>
      <xdr:rowOff>163284</xdr:rowOff>
    </xdr:from>
    <xdr:to>
      <xdr:col>10</xdr:col>
      <xdr:colOff>27216</xdr:colOff>
      <xdr:row>15</xdr:row>
      <xdr:rowOff>217713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F54ABE-A05D-40BD-9989-C3C8D384D04D}"/>
            </a:ext>
          </a:extLst>
        </xdr:cNvPr>
        <xdr:cNvSpPr txBox="1"/>
      </xdr:nvSpPr>
      <xdr:spPr>
        <a:xfrm>
          <a:off x="15599230" y="4030434"/>
          <a:ext cx="1211036" cy="30207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支出</a:t>
          </a:r>
          <a:endParaRPr kumimoji="1" lang="en-US" altLang="ja-JP" sz="1300" b="1"/>
        </a:p>
      </xdr:txBody>
    </xdr:sp>
    <xdr:clientData/>
  </xdr:twoCellAnchor>
  <xdr:twoCellAnchor>
    <xdr:from>
      <xdr:col>0</xdr:col>
      <xdr:colOff>54432</xdr:colOff>
      <xdr:row>15</xdr:row>
      <xdr:rowOff>190501</xdr:rowOff>
    </xdr:from>
    <xdr:to>
      <xdr:col>3</xdr:col>
      <xdr:colOff>13607</xdr:colOff>
      <xdr:row>16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6C09CD-8BA2-4D22-ACEE-859E88913528}"/>
            </a:ext>
          </a:extLst>
        </xdr:cNvPr>
        <xdr:cNvSpPr txBox="1">
          <a:spLocks/>
        </xdr:cNvSpPr>
      </xdr:nvSpPr>
      <xdr:spPr>
        <a:xfrm>
          <a:off x="54432" y="4305301"/>
          <a:ext cx="1845125" cy="24764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資金使途</a:t>
          </a:r>
          <a:endParaRPr kumimoji="1" lang="en-US" altLang="ja-JP" sz="1300" b="1"/>
        </a:p>
      </xdr:txBody>
    </xdr:sp>
    <xdr:clientData/>
  </xdr:twoCellAnchor>
  <xdr:twoCellAnchor>
    <xdr:from>
      <xdr:col>8</xdr:col>
      <xdr:colOff>40823</xdr:colOff>
      <xdr:row>46</xdr:row>
      <xdr:rowOff>190500</xdr:rowOff>
    </xdr:from>
    <xdr:to>
      <xdr:col>10</xdr:col>
      <xdr:colOff>1</xdr:colOff>
      <xdr:row>47</xdr:row>
      <xdr:rowOff>204108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0917E5-911A-4CE6-B5A2-2071C55CE9E7}"/>
            </a:ext>
          </a:extLst>
        </xdr:cNvPr>
        <xdr:cNvSpPr txBox="1"/>
      </xdr:nvSpPr>
      <xdr:spPr>
        <a:xfrm>
          <a:off x="15585623" y="12258675"/>
          <a:ext cx="1197428" cy="270783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300" b="1"/>
            <a:t>利益</a:t>
          </a:r>
          <a:endParaRPr kumimoji="1" lang="en-US" altLang="ja-JP" sz="1300" b="1"/>
        </a:p>
      </xdr:txBody>
    </xdr:sp>
    <xdr:clientData/>
  </xdr:twoCellAnchor>
  <xdr:twoCellAnchor editAs="oneCell">
    <xdr:from>
      <xdr:col>5</xdr:col>
      <xdr:colOff>104775</xdr:colOff>
      <xdr:row>3</xdr:row>
      <xdr:rowOff>180975</xdr:rowOff>
    </xdr:from>
    <xdr:to>
      <xdr:col>6</xdr:col>
      <xdr:colOff>819150</xdr:colOff>
      <xdr:row>7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811925-F2D8-D94C-66A2-D83F3119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095375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0"/>
  <sheetViews>
    <sheetView tabSelected="1" view="pageBreakPreview" zoomScaleNormal="100" zoomScaleSheetLayoutView="100" zoomScalePageLayoutView="40" workbookViewId="0"/>
  </sheetViews>
  <sheetFormatPr defaultRowHeight="13.5" x14ac:dyDescent="0.15"/>
  <cols>
    <col min="1" max="1" width="7.25" style="1" customWidth="1"/>
    <col min="2" max="2" width="14.875" style="1" customWidth="1"/>
    <col min="3" max="3" width="2.625" style="1" bestFit="1" customWidth="1"/>
    <col min="4" max="4" width="10.625" style="1" customWidth="1"/>
    <col min="5" max="5" width="46.625" style="1" customWidth="1"/>
    <col min="6" max="6" width="3.625" style="1" customWidth="1"/>
    <col min="7" max="7" width="8.625" style="1" customWidth="1"/>
    <col min="8" max="8" width="6.625" style="1" customWidth="1"/>
    <col min="9" max="9" width="3.5" style="1" customWidth="1"/>
    <col min="10" max="10" width="7.25" style="1" customWidth="1"/>
    <col min="11" max="18" width="11.625" style="1" customWidth="1"/>
    <col min="19" max="19" width="7.375" style="5" customWidth="1"/>
    <col min="20" max="20" width="8.875" style="5" customWidth="1"/>
    <col min="21" max="21" width="2.625" style="5" customWidth="1"/>
    <col min="22" max="22" width="27.625" style="5" customWidth="1"/>
    <col min="23" max="23" width="2.625" style="5" customWidth="1"/>
    <col min="24" max="24" width="14.125" style="5" customWidth="1"/>
    <col min="25" max="25" width="3.5" style="5" customWidth="1"/>
    <col min="26" max="26" width="14.125" style="5" customWidth="1"/>
    <col min="27" max="27" width="3.625" style="5" customWidth="1"/>
    <col min="28" max="28" width="14.125" style="5" customWidth="1"/>
    <col min="29" max="29" width="3.625" style="5" customWidth="1"/>
    <col min="30" max="30" width="7.25" style="15" customWidth="1"/>
    <col min="31" max="38" width="11.625" style="15" customWidth="1"/>
    <col min="39" max="39" width="9" style="1"/>
    <col min="40" max="40" width="0" style="1" hidden="1" customWidth="1"/>
    <col min="41" max="16384" width="9" style="1"/>
  </cols>
  <sheetData>
    <row r="1" spans="1:40" ht="33.4" customHeight="1" x14ac:dyDescent="0.15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6"/>
      <c r="AE1" s="16"/>
      <c r="AF1" s="16"/>
      <c r="AG1" s="16"/>
      <c r="AH1" s="16"/>
      <c r="AI1" s="16"/>
      <c r="AJ1" s="16"/>
      <c r="AK1" s="16"/>
      <c r="AL1" s="16"/>
    </row>
    <row r="2" spans="1:40" ht="19.5" customHeight="1" x14ac:dyDescent="0.15">
      <c r="A2" s="21" t="s">
        <v>147</v>
      </c>
      <c r="B2" s="21"/>
      <c r="C2" s="15"/>
      <c r="D2" s="15"/>
      <c r="E2" s="21"/>
      <c r="F2" s="21"/>
      <c r="G2" s="19"/>
      <c r="H2" s="19"/>
      <c r="I2" s="19"/>
      <c r="J2" s="85" t="s">
        <v>79</v>
      </c>
      <c r="K2" s="85"/>
      <c r="L2" s="16"/>
      <c r="M2" s="16"/>
      <c r="N2" s="103"/>
      <c r="O2" s="16"/>
      <c r="P2" s="16"/>
      <c r="Q2" s="16"/>
      <c r="R2" s="16"/>
      <c r="S2" s="85" t="s">
        <v>10</v>
      </c>
      <c r="T2" s="90"/>
      <c r="U2" s="90"/>
      <c r="V2" s="90"/>
      <c r="W2" s="84"/>
      <c r="X2" s="20"/>
      <c r="Y2" s="20"/>
      <c r="Z2" s="20"/>
      <c r="AA2" s="20"/>
      <c r="AB2" s="20"/>
      <c r="AC2" s="20"/>
      <c r="AD2" s="85" t="s">
        <v>50</v>
      </c>
      <c r="AE2" s="85"/>
      <c r="AF2" s="16"/>
      <c r="AG2" s="103"/>
      <c r="AH2" s="16"/>
      <c r="AI2" s="16"/>
      <c r="AJ2" s="16"/>
      <c r="AK2" s="16"/>
      <c r="AL2" s="16"/>
      <c r="AN2" s="1" t="s">
        <v>122</v>
      </c>
    </row>
    <row r="3" spans="1:40" ht="19.5" customHeight="1" x14ac:dyDescent="0.15">
      <c r="A3" s="21" t="s">
        <v>148</v>
      </c>
      <c r="B3" s="21"/>
      <c r="C3" s="15"/>
      <c r="D3" s="15"/>
      <c r="E3" s="21"/>
      <c r="F3" s="21"/>
      <c r="G3" s="19"/>
      <c r="H3" s="19"/>
      <c r="I3" s="19"/>
      <c r="J3" s="85"/>
      <c r="K3" s="85"/>
      <c r="L3" s="16"/>
      <c r="M3" s="16"/>
      <c r="N3" s="16"/>
      <c r="O3" s="16"/>
      <c r="P3" s="16"/>
      <c r="Q3" s="16"/>
      <c r="R3" s="16"/>
      <c r="S3" s="51"/>
      <c r="T3" s="89"/>
      <c r="U3" s="89"/>
      <c r="V3" s="20"/>
      <c r="W3" s="20"/>
      <c r="X3" s="20"/>
      <c r="Y3" s="20"/>
      <c r="Z3" s="20"/>
      <c r="AA3" s="20"/>
      <c r="AB3" s="20"/>
      <c r="AC3" s="20"/>
      <c r="AD3" s="85"/>
      <c r="AE3" s="85"/>
      <c r="AF3" s="16"/>
      <c r="AG3" s="16"/>
      <c r="AH3" s="16"/>
      <c r="AI3" s="16"/>
      <c r="AJ3" s="16"/>
      <c r="AK3" s="16"/>
      <c r="AL3" s="16"/>
      <c r="AN3" s="1" t="s">
        <v>120</v>
      </c>
    </row>
    <row r="4" spans="1:40" ht="19.5" customHeight="1" thickBot="1" x14ac:dyDescent="0.2">
      <c r="A4" s="21" t="s">
        <v>149</v>
      </c>
      <c r="B4" s="21"/>
      <c r="C4" s="15"/>
      <c r="D4" s="15"/>
      <c r="E4" s="21"/>
      <c r="F4" s="21"/>
      <c r="G4" s="19"/>
      <c r="H4" s="19"/>
      <c r="I4" s="19"/>
      <c r="J4" s="86" t="s">
        <v>74</v>
      </c>
      <c r="K4" s="86"/>
      <c r="L4" s="16"/>
      <c r="M4" s="16"/>
      <c r="N4" s="16"/>
      <c r="O4" s="16"/>
      <c r="P4" s="16"/>
      <c r="Q4" s="16"/>
      <c r="R4" s="16"/>
      <c r="S4" s="51"/>
      <c r="T4" s="89"/>
      <c r="U4" s="89"/>
      <c r="V4" s="24"/>
      <c r="W4" s="24"/>
      <c r="X4" s="24"/>
      <c r="Y4" s="24"/>
      <c r="Z4" s="24"/>
      <c r="AA4" s="24"/>
      <c r="AB4" s="24"/>
      <c r="AC4" s="24"/>
      <c r="AD4" s="86" t="s">
        <v>63</v>
      </c>
      <c r="AE4" s="86"/>
      <c r="AF4" s="16"/>
      <c r="AG4" s="16"/>
      <c r="AH4" s="16"/>
      <c r="AI4" s="16"/>
      <c r="AJ4" s="16"/>
      <c r="AK4" s="16"/>
      <c r="AL4" s="16"/>
      <c r="AN4" s="1" t="s">
        <v>121</v>
      </c>
    </row>
    <row r="5" spans="1:40" ht="19.7" customHeight="1" thickBot="1" x14ac:dyDescent="0.2">
      <c r="A5" s="15"/>
      <c r="B5" s="15"/>
      <c r="C5" s="15"/>
      <c r="D5" s="15"/>
      <c r="E5" s="172"/>
      <c r="F5" s="21"/>
      <c r="G5" s="19"/>
      <c r="H5" s="19"/>
      <c r="I5" s="19"/>
      <c r="J5" s="16"/>
      <c r="K5" s="185"/>
      <c r="L5" s="186"/>
      <c r="M5" s="186"/>
      <c r="N5" s="186"/>
      <c r="O5" s="186"/>
      <c r="P5" s="186"/>
      <c r="Q5" s="186"/>
      <c r="R5" s="187"/>
      <c r="S5" s="49"/>
      <c r="T5" s="197" t="s">
        <v>129</v>
      </c>
      <c r="U5" s="198"/>
      <c r="V5" s="198"/>
      <c r="W5" s="199"/>
      <c r="X5" s="250" t="s">
        <v>0</v>
      </c>
      <c r="Y5" s="251"/>
      <c r="Z5" s="250" t="s">
        <v>1</v>
      </c>
      <c r="AA5" s="251"/>
      <c r="AB5" s="250" t="s">
        <v>2</v>
      </c>
      <c r="AC5" s="251"/>
      <c r="AD5" s="16"/>
      <c r="AE5" s="185"/>
      <c r="AF5" s="186"/>
      <c r="AG5" s="186"/>
      <c r="AH5" s="186"/>
      <c r="AI5" s="186"/>
      <c r="AJ5" s="186"/>
      <c r="AK5" s="186"/>
      <c r="AL5" s="187"/>
      <c r="AN5" s="1" t="s">
        <v>123</v>
      </c>
    </row>
    <row r="6" spans="1:40" ht="19.899999999999999" customHeight="1" x14ac:dyDescent="0.15">
      <c r="A6" s="276" t="s">
        <v>77</v>
      </c>
      <c r="B6" s="277"/>
      <c r="C6" s="278"/>
      <c r="D6" s="279"/>
      <c r="E6" s="283" t="s">
        <v>81</v>
      </c>
      <c r="F6" s="184"/>
      <c r="G6" s="171" t="s">
        <v>115</v>
      </c>
      <c r="H6" s="126"/>
      <c r="I6" s="126"/>
      <c r="J6" s="16"/>
      <c r="K6" s="188"/>
      <c r="L6" s="189"/>
      <c r="M6" s="189"/>
      <c r="N6" s="189"/>
      <c r="O6" s="189"/>
      <c r="P6" s="189"/>
      <c r="Q6" s="189"/>
      <c r="R6" s="190"/>
      <c r="S6" s="45"/>
      <c r="T6" s="200" t="s">
        <v>46</v>
      </c>
      <c r="U6" s="201"/>
      <c r="V6" s="201"/>
      <c r="W6" s="202"/>
      <c r="X6" s="34" t="str">
        <f>IF(COUNTA(X11:X13)=0,"",X11*X12*X13*12)</f>
        <v/>
      </c>
      <c r="Y6" s="52" t="s">
        <v>23</v>
      </c>
      <c r="Z6" s="34" t="str">
        <f>IF(COUNTA(Z11:Z13)=0,"",Z11*Z12*Z13*12)</f>
        <v/>
      </c>
      <c r="AA6" s="52" t="s">
        <v>23</v>
      </c>
      <c r="AB6" s="34" t="str">
        <f>IF(COUNTA(AB11:AB13)=0,"",AB11*AB12*AB13*12)</f>
        <v/>
      </c>
      <c r="AC6" s="53" t="s">
        <v>23</v>
      </c>
      <c r="AD6" s="16"/>
      <c r="AE6" s="188"/>
      <c r="AF6" s="189"/>
      <c r="AG6" s="189"/>
      <c r="AH6" s="189"/>
      <c r="AI6" s="189"/>
      <c r="AJ6" s="189"/>
      <c r="AK6" s="189"/>
      <c r="AL6" s="190"/>
      <c r="AN6" s="1" t="s">
        <v>118</v>
      </c>
    </row>
    <row r="7" spans="1:40" ht="19.899999999999999" customHeight="1" thickBot="1" x14ac:dyDescent="0.2">
      <c r="A7" s="276"/>
      <c r="B7" s="280"/>
      <c r="C7" s="281"/>
      <c r="D7" s="282"/>
      <c r="E7" s="283"/>
      <c r="F7" s="184"/>
      <c r="G7" s="171" t="s">
        <v>116</v>
      </c>
      <c r="H7" s="126"/>
      <c r="I7" s="126"/>
      <c r="J7" s="16"/>
      <c r="K7" s="188"/>
      <c r="L7" s="189"/>
      <c r="M7" s="189"/>
      <c r="N7" s="189"/>
      <c r="O7" s="189"/>
      <c r="P7" s="189"/>
      <c r="Q7" s="189"/>
      <c r="R7" s="190"/>
      <c r="S7" s="49"/>
      <c r="T7" s="98" t="s">
        <v>53</v>
      </c>
      <c r="U7" s="112" t="s">
        <v>56</v>
      </c>
      <c r="V7" s="179"/>
      <c r="W7" s="114" t="s">
        <v>57</v>
      </c>
      <c r="X7" s="40"/>
      <c r="Y7" s="54" t="s">
        <v>23</v>
      </c>
      <c r="Z7" s="40"/>
      <c r="AA7" s="54" t="s">
        <v>23</v>
      </c>
      <c r="AB7" s="40"/>
      <c r="AC7" s="54" t="s">
        <v>23</v>
      </c>
      <c r="AD7" s="16"/>
      <c r="AE7" s="188"/>
      <c r="AF7" s="189"/>
      <c r="AG7" s="189"/>
      <c r="AH7" s="189"/>
      <c r="AI7" s="189"/>
      <c r="AJ7" s="189"/>
      <c r="AK7" s="189"/>
      <c r="AL7" s="190"/>
      <c r="AN7" s="1" t="s">
        <v>119</v>
      </c>
    </row>
    <row r="8" spans="1:40" ht="19.899999999999999" customHeight="1" thickTop="1" thickBot="1" x14ac:dyDescent="0.2">
      <c r="A8" s="15"/>
      <c r="B8" s="15"/>
      <c r="C8" s="15"/>
      <c r="D8" s="15"/>
      <c r="E8" s="170"/>
      <c r="F8" s="125"/>
      <c r="G8" s="125"/>
      <c r="H8" s="125"/>
      <c r="I8" s="125"/>
      <c r="J8" s="71"/>
      <c r="K8" s="188"/>
      <c r="L8" s="189"/>
      <c r="M8" s="189"/>
      <c r="N8" s="189"/>
      <c r="O8" s="189"/>
      <c r="P8" s="189"/>
      <c r="Q8" s="189"/>
      <c r="R8" s="190"/>
      <c r="S8" s="49"/>
      <c r="T8" s="194" t="s">
        <v>9</v>
      </c>
      <c r="U8" s="195"/>
      <c r="V8" s="195"/>
      <c r="W8" s="196"/>
      <c r="X8" s="44" t="str">
        <f>IF(COUNTBLANK(X6:X7)=2,"",SUM(X6:X7))</f>
        <v/>
      </c>
      <c r="Y8" s="55" t="s">
        <v>23</v>
      </c>
      <c r="Z8" s="44" t="str">
        <f>IF(COUNTBLANK(Z6:Z7)=2,"",SUM(Z6:Z7))</f>
        <v/>
      </c>
      <c r="AA8" s="55" t="s">
        <v>23</v>
      </c>
      <c r="AB8" s="44" t="str">
        <f>IF(COUNTBLANK(AB6:AB7)=2,"",SUM(AB6:AB7))</f>
        <v/>
      </c>
      <c r="AC8" s="55" t="s">
        <v>23</v>
      </c>
      <c r="AD8" s="71"/>
      <c r="AE8" s="188"/>
      <c r="AF8" s="189"/>
      <c r="AG8" s="189"/>
      <c r="AH8" s="189"/>
      <c r="AI8" s="189"/>
      <c r="AJ8" s="189"/>
      <c r="AK8" s="189"/>
      <c r="AL8" s="190"/>
    </row>
    <row r="9" spans="1:40" ht="19.899999999999999" customHeight="1" x14ac:dyDescent="0.15">
      <c r="A9" s="15"/>
      <c r="B9" s="15"/>
      <c r="C9" s="15"/>
      <c r="D9" s="15"/>
      <c r="E9" s="170" t="s">
        <v>124</v>
      </c>
      <c r="F9" s="284"/>
      <c r="G9" s="285"/>
      <c r="H9" s="173" t="s">
        <v>117</v>
      </c>
      <c r="I9" s="125"/>
      <c r="J9" s="71"/>
      <c r="K9" s="188"/>
      <c r="L9" s="189"/>
      <c r="M9" s="189"/>
      <c r="N9" s="189"/>
      <c r="O9" s="189"/>
      <c r="P9" s="189"/>
      <c r="Q9" s="189"/>
      <c r="R9" s="190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71"/>
      <c r="AE9" s="188"/>
      <c r="AF9" s="189"/>
      <c r="AG9" s="189"/>
      <c r="AH9" s="189"/>
      <c r="AI9" s="189"/>
      <c r="AJ9" s="189"/>
      <c r="AK9" s="189"/>
      <c r="AL9" s="190"/>
    </row>
    <row r="10" spans="1:40" ht="19.899999999999999" customHeight="1" x14ac:dyDescent="0.15">
      <c r="A10" s="22" t="s">
        <v>78</v>
      </c>
      <c r="B10" s="85"/>
      <c r="C10" s="85"/>
      <c r="D10" s="85"/>
      <c r="E10" s="15"/>
      <c r="F10" s="15"/>
      <c r="G10" s="23"/>
      <c r="H10" s="23"/>
      <c r="I10" s="23"/>
      <c r="J10" s="71"/>
      <c r="K10" s="188"/>
      <c r="L10" s="189"/>
      <c r="M10" s="189"/>
      <c r="N10" s="189"/>
      <c r="O10" s="189"/>
      <c r="P10" s="189"/>
      <c r="Q10" s="189"/>
      <c r="R10" s="190"/>
      <c r="S10" s="49"/>
      <c r="T10" s="237" t="s">
        <v>12</v>
      </c>
      <c r="U10" s="238"/>
      <c r="V10" s="238"/>
      <c r="W10" s="239"/>
      <c r="X10" s="237" t="s">
        <v>0</v>
      </c>
      <c r="Y10" s="239"/>
      <c r="Z10" s="237" t="s">
        <v>1</v>
      </c>
      <c r="AA10" s="238"/>
      <c r="AB10" s="254" t="s">
        <v>11</v>
      </c>
      <c r="AC10" s="255"/>
      <c r="AD10" s="71"/>
      <c r="AE10" s="188"/>
      <c r="AF10" s="189"/>
      <c r="AG10" s="189"/>
      <c r="AH10" s="189"/>
      <c r="AI10" s="189"/>
      <c r="AJ10" s="189"/>
      <c r="AK10" s="189"/>
      <c r="AL10" s="190"/>
    </row>
    <row r="11" spans="1:40" ht="19.899999999999999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71"/>
      <c r="K11" s="188"/>
      <c r="L11" s="189"/>
      <c r="M11" s="189"/>
      <c r="N11" s="189"/>
      <c r="O11" s="189"/>
      <c r="P11" s="189"/>
      <c r="Q11" s="189"/>
      <c r="R11" s="190"/>
      <c r="S11" s="49"/>
      <c r="T11" s="206" t="s">
        <v>126</v>
      </c>
      <c r="U11" s="207"/>
      <c r="V11" s="207"/>
      <c r="W11" s="208"/>
      <c r="X11" s="32"/>
      <c r="Y11" s="56" t="s">
        <v>23</v>
      </c>
      <c r="Z11" s="46"/>
      <c r="AA11" s="56" t="s">
        <v>23</v>
      </c>
      <c r="AB11" s="47"/>
      <c r="AC11" s="57" t="s">
        <v>23</v>
      </c>
      <c r="AD11" s="71"/>
      <c r="AE11" s="188"/>
      <c r="AF11" s="189"/>
      <c r="AG11" s="189"/>
      <c r="AH11" s="189"/>
      <c r="AI11" s="189"/>
      <c r="AJ11" s="189"/>
      <c r="AK11" s="189"/>
      <c r="AL11" s="190"/>
    </row>
    <row r="12" spans="1:40" ht="19.899999999999999" customHeight="1" thickBo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72"/>
      <c r="K12" s="188"/>
      <c r="L12" s="189"/>
      <c r="M12" s="189"/>
      <c r="N12" s="189"/>
      <c r="O12" s="189"/>
      <c r="P12" s="189"/>
      <c r="Q12" s="189"/>
      <c r="R12" s="190"/>
      <c r="S12" s="45"/>
      <c r="T12" s="206" t="s">
        <v>127</v>
      </c>
      <c r="U12" s="207"/>
      <c r="V12" s="207"/>
      <c r="W12" s="208"/>
      <c r="X12" s="32"/>
      <c r="Y12" s="58" t="s">
        <v>24</v>
      </c>
      <c r="Z12" s="48"/>
      <c r="AA12" s="58" t="s">
        <v>24</v>
      </c>
      <c r="AB12" s="48"/>
      <c r="AC12" s="58" t="s">
        <v>24</v>
      </c>
      <c r="AD12" s="72"/>
      <c r="AE12" s="188"/>
      <c r="AF12" s="189"/>
      <c r="AG12" s="189"/>
      <c r="AH12" s="189"/>
      <c r="AI12" s="189"/>
      <c r="AJ12" s="189"/>
      <c r="AK12" s="189"/>
      <c r="AL12" s="190"/>
    </row>
    <row r="13" spans="1:40" ht="19.899999999999999" customHeight="1" thickBot="1" x14ac:dyDescent="0.2">
      <c r="A13" s="15"/>
      <c r="B13" s="243" t="s">
        <v>142</v>
      </c>
      <c r="C13" s="244"/>
      <c r="D13" s="244"/>
      <c r="E13" s="244"/>
      <c r="F13" s="245"/>
      <c r="G13" s="243" t="s">
        <v>125</v>
      </c>
      <c r="H13" s="244"/>
      <c r="I13" s="245"/>
      <c r="J13" s="72"/>
      <c r="K13" s="188"/>
      <c r="L13" s="189"/>
      <c r="M13" s="189"/>
      <c r="N13" s="189"/>
      <c r="O13" s="189"/>
      <c r="P13" s="189"/>
      <c r="Q13" s="189"/>
      <c r="R13" s="190"/>
      <c r="S13" s="49"/>
      <c r="T13" s="206" t="s">
        <v>128</v>
      </c>
      <c r="U13" s="207"/>
      <c r="V13" s="207"/>
      <c r="W13" s="208"/>
      <c r="X13" s="32"/>
      <c r="Y13" s="33" t="s">
        <v>25</v>
      </c>
      <c r="Z13" s="32"/>
      <c r="AA13" s="33" t="s">
        <v>25</v>
      </c>
      <c r="AB13" s="32"/>
      <c r="AC13" s="33" t="s">
        <v>25</v>
      </c>
      <c r="AD13" s="72"/>
      <c r="AE13" s="188"/>
      <c r="AF13" s="189"/>
      <c r="AG13" s="189"/>
      <c r="AH13" s="189"/>
      <c r="AI13" s="189"/>
      <c r="AJ13" s="189"/>
      <c r="AK13" s="189"/>
      <c r="AL13" s="190"/>
    </row>
    <row r="14" spans="1:40" ht="19.899999999999999" customHeight="1" x14ac:dyDescent="0.15">
      <c r="A14" s="15"/>
      <c r="B14" s="117" t="s">
        <v>54</v>
      </c>
      <c r="C14" s="265"/>
      <c r="D14" s="266"/>
      <c r="E14" s="266"/>
      <c r="F14" s="267"/>
      <c r="G14" s="270"/>
      <c r="H14" s="271"/>
      <c r="I14" s="11" t="s">
        <v>22</v>
      </c>
      <c r="J14" s="72"/>
      <c r="K14" s="188"/>
      <c r="L14" s="189"/>
      <c r="M14" s="189"/>
      <c r="N14" s="189"/>
      <c r="O14" s="189"/>
      <c r="P14" s="189"/>
      <c r="Q14" s="189"/>
      <c r="R14" s="190"/>
      <c r="S14" s="49"/>
      <c r="T14" s="209" t="s">
        <v>28</v>
      </c>
      <c r="U14" s="210"/>
      <c r="V14" s="210"/>
      <c r="W14" s="211"/>
      <c r="X14" s="130" t="str">
        <f>IF(X19="","",ROUND(X19/X6*100,2))</f>
        <v/>
      </c>
      <c r="Y14" s="174" t="s">
        <v>29</v>
      </c>
      <c r="Z14" s="130" t="str">
        <f>IF(Z19="","",ROUND(Z19/Z6*100,2))</f>
        <v/>
      </c>
      <c r="AA14" s="174" t="s">
        <v>29</v>
      </c>
      <c r="AB14" s="130" t="str">
        <f>IF(AB19="","",ROUND(AB19/AB6*100,2))</f>
        <v/>
      </c>
      <c r="AC14" s="174" t="s">
        <v>29</v>
      </c>
      <c r="AD14" s="72"/>
      <c r="AE14" s="191"/>
      <c r="AF14" s="192"/>
      <c r="AG14" s="192"/>
      <c r="AH14" s="192"/>
      <c r="AI14" s="192"/>
      <c r="AJ14" s="192"/>
      <c r="AK14" s="192"/>
      <c r="AL14" s="193"/>
    </row>
    <row r="15" spans="1:40" ht="19.899999999999999" customHeight="1" x14ac:dyDescent="0.15">
      <c r="A15" s="15"/>
      <c r="B15" s="118" t="s">
        <v>55</v>
      </c>
      <c r="C15" s="108" t="s">
        <v>56</v>
      </c>
      <c r="D15" s="178" t="s">
        <v>143</v>
      </c>
      <c r="E15" s="182"/>
      <c r="F15" s="107" t="s">
        <v>57</v>
      </c>
      <c r="G15" s="272"/>
      <c r="H15" s="273"/>
      <c r="I15" s="12" t="s">
        <v>22</v>
      </c>
      <c r="J15" s="72"/>
      <c r="K15" s="73"/>
      <c r="L15" s="73"/>
      <c r="M15" s="73"/>
      <c r="N15" s="73"/>
      <c r="O15" s="73"/>
      <c r="P15" s="73"/>
      <c r="Q15" s="73"/>
      <c r="R15" s="73"/>
      <c r="S15" s="49"/>
      <c r="T15" s="49"/>
      <c r="U15" s="49"/>
      <c r="V15" s="49"/>
      <c r="W15" s="49"/>
      <c r="X15" s="128"/>
      <c r="Y15" s="50"/>
      <c r="Z15" s="129"/>
      <c r="AA15" s="50"/>
      <c r="AB15" s="50"/>
      <c r="AC15" s="50"/>
      <c r="AD15" s="72"/>
      <c r="AE15" s="94"/>
      <c r="AF15" s="94"/>
      <c r="AG15" s="94"/>
      <c r="AH15" s="94"/>
      <c r="AI15" s="94"/>
      <c r="AJ15" s="94"/>
      <c r="AK15" s="94"/>
      <c r="AL15" s="94"/>
    </row>
    <row r="16" spans="1:40" ht="19.899999999999999" customHeight="1" thickBot="1" x14ac:dyDescent="0.2">
      <c r="A16" s="15"/>
      <c r="B16" s="119" t="s">
        <v>53</v>
      </c>
      <c r="C16" s="115" t="s">
        <v>56</v>
      </c>
      <c r="D16" s="246"/>
      <c r="E16" s="246"/>
      <c r="F16" s="116" t="s">
        <v>57</v>
      </c>
      <c r="G16" s="260"/>
      <c r="H16" s="261"/>
      <c r="I16" s="13" t="s">
        <v>22</v>
      </c>
      <c r="J16" s="72"/>
      <c r="K16" s="94"/>
      <c r="L16" s="94"/>
      <c r="M16" s="94"/>
      <c r="N16" s="94"/>
      <c r="O16" s="94"/>
      <c r="P16" s="94"/>
      <c r="Q16" s="94"/>
      <c r="R16" s="94"/>
      <c r="S16" s="24"/>
      <c r="T16" s="24"/>
      <c r="U16" s="24"/>
      <c r="V16" s="26"/>
      <c r="W16" s="26"/>
      <c r="X16" s="26"/>
      <c r="Y16" s="60"/>
      <c r="Z16" s="26"/>
      <c r="AA16" s="26"/>
      <c r="AB16" s="26"/>
      <c r="AC16" s="26"/>
      <c r="AD16" s="102" t="s">
        <v>62</v>
      </c>
      <c r="AE16" s="86"/>
      <c r="AF16" s="16"/>
      <c r="AG16" s="16"/>
      <c r="AH16" s="16"/>
      <c r="AI16" s="16"/>
      <c r="AJ16" s="16"/>
      <c r="AK16" s="16"/>
      <c r="AL16" s="16"/>
    </row>
    <row r="17" spans="1:38" ht="20.25" customHeight="1" thickTop="1" thickBot="1" x14ac:dyDescent="0.2">
      <c r="A17" s="25"/>
      <c r="B17" s="240" t="s">
        <v>9</v>
      </c>
      <c r="C17" s="241"/>
      <c r="D17" s="241"/>
      <c r="E17" s="241"/>
      <c r="F17" s="242"/>
      <c r="G17" s="274" t="str">
        <f>IF(COUNTA(G14:G16)=0,"",SUM(G14:G16))</f>
        <v/>
      </c>
      <c r="H17" s="275"/>
      <c r="I17" s="14" t="s">
        <v>22</v>
      </c>
      <c r="J17" s="106" t="s">
        <v>75</v>
      </c>
      <c r="K17" s="106"/>
      <c r="L17" s="16"/>
      <c r="M17" s="16"/>
      <c r="N17" s="16"/>
      <c r="O17" s="16"/>
      <c r="P17" s="94"/>
      <c r="Q17" s="94"/>
      <c r="R17" s="94"/>
      <c r="S17" s="61"/>
      <c r="T17" s="221" t="s">
        <v>129</v>
      </c>
      <c r="U17" s="222"/>
      <c r="V17" s="222"/>
      <c r="W17" s="223"/>
      <c r="X17" s="250" t="s">
        <v>0</v>
      </c>
      <c r="Y17" s="251"/>
      <c r="Z17" s="250" t="s">
        <v>1</v>
      </c>
      <c r="AA17" s="251"/>
      <c r="AB17" s="250" t="s">
        <v>2</v>
      </c>
      <c r="AC17" s="251"/>
      <c r="AD17" s="72"/>
      <c r="AE17" s="185"/>
      <c r="AF17" s="186"/>
      <c r="AG17" s="186"/>
      <c r="AH17" s="186"/>
      <c r="AI17" s="186"/>
      <c r="AJ17" s="186"/>
      <c r="AK17" s="186"/>
      <c r="AL17" s="187"/>
    </row>
    <row r="18" spans="1:38" ht="20.2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6"/>
      <c r="K18" s="185"/>
      <c r="L18" s="186"/>
      <c r="M18" s="186"/>
      <c r="N18" s="186"/>
      <c r="O18" s="186"/>
      <c r="P18" s="186"/>
      <c r="Q18" s="186"/>
      <c r="R18" s="187"/>
      <c r="S18" s="45"/>
      <c r="T18" s="215" t="s">
        <v>6</v>
      </c>
      <c r="U18" s="216"/>
      <c r="V18" s="216"/>
      <c r="W18" s="217"/>
      <c r="X18" s="34" t="str">
        <f>IF(X38="","",X38*12)</f>
        <v/>
      </c>
      <c r="Y18" s="62" t="s">
        <v>23</v>
      </c>
      <c r="Z18" s="35" t="str">
        <f>IF(Z38="","",Z38*12)</f>
        <v/>
      </c>
      <c r="AA18" s="62" t="s">
        <v>23</v>
      </c>
      <c r="AB18" s="34" t="str">
        <f>IF(AB38="","",AB38*12)</f>
        <v/>
      </c>
      <c r="AC18" s="63" t="s">
        <v>23</v>
      </c>
      <c r="AD18" s="72"/>
      <c r="AE18" s="188"/>
      <c r="AF18" s="189"/>
      <c r="AG18" s="189"/>
      <c r="AH18" s="189"/>
      <c r="AI18" s="189"/>
      <c r="AJ18" s="189"/>
      <c r="AK18" s="189"/>
      <c r="AL18" s="190"/>
    </row>
    <row r="19" spans="1:38" ht="20.25" customHeight="1" thickBo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72"/>
      <c r="K19" s="188"/>
      <c r="L19" s="189"/>
      <c r="M19" s="189"/>
      <c r="N19" s="189"/>
      <c r="O19" s="189"/>
      <c r="P19" s="189"/>
      <c r="Q19" s="189"/>
      <c r="R19" s="190"/>
      <c r="S19" s="45"/>
      <c r="T19" s="218" t="s">
        <v>7</v>
      </c>
      <c r="U19" s="219"/>
      <c r="V19" s="219"/>
      <c r="W19" s="220"/>
      <c r="X19" s="36" t="str">
        <f>IF(COUNTA(X39:X40)=0,"",X39*X40*12)</f>
        <v/>
      </c>
      <c r="Y19" s="64" t="s">
        <v>23</v>
      </c>
      <c r="Z19" s="37" t="str">
        <f>IF(COUNTA(Z39:Z40)=0,"",Z39*Z40*12)</f>
        <v/>
      </c>
      <c r="AA19" s="64" t="s">
        <v>23</v>
      </c>
      <c r="AB19" s="36" t="str">
        <f>IF(COUNTA(AB39:AB40)=0,"",AB39*AB40*12)</f>
        <v/>
      </c>
      <c r="AC19" s="64" t="s">
        <v>23</v>
      </c>
      <c r="AD19" s="16"/>
      <c r="AE19" s="188"/>
      <c r="AF19" s="189"/>
      <c r="AG19" s="189"/>
      <c r="AH19" s="189"/>
      <c r="AI19" s="189"/>
      <c r="AJ19" s="189"/>
      <c r="AK19" s="189"/>
      <c r="AL19" s="190"/>
    </row>
    <row r="20" spans="1:38" ht="20.25" customHeight="1" thickBot="1" x14ac:dyDescent="0.2">
      <c r="A20" s="15"/>
      <c r="B20" s="243" t="s">
        <v>142</v>
      </c>
      <c r="C20" s="244"/>
      <c r="D20" s="244"/>
      <c r="E20" s="244"/>
      <c r="F20" s="245"/>
      <c r="G20" s="268" t="s">
        <v>18</v>
      </c>
      <c r="H20" s="244"/>
      <c r="I20" s="269"/>
      <c r="J20" s="72"/>
      <c r="K20" s="188"/>
      <c r="L20" s="189"/>
      <c r="M20" s="189"/>
      <c r="N20" s="189"/>
      <c r="O20" s="189"/>
      <c r="P20" s="189"/>
      <c r="Q20" s="189"/>
      <c r="R20" s="190"/>
      <c r="S20" s="45"/>
      <c r="T20" s="218" t="s">
        <v>19</v>
      </c>
      <c r="U20" s="219"/>
      <c r="V20" s="219"/>
      <c r="W20" s="220"/>
      <c r="X20" s="36" t="str">
        <f t="shared" ref="X20:AB25" si="0">IF(X41="","",X41*12)</f>
        <v/>
      </c>
      <c r="Y20" s="64" t="s">
        <v>23</v>
      </c>
      <c r="Z20" s="37" t="str">
        <f t="shared" si="0"/>
        <v/>
      </c>
      <c r="AA20" s="64" t="s">
        <v>23</v>
      </c>
      <c r="AB20" s="36" t="str">
        <f t="shared" si="0"/>
        <v/>
      </c>
      <c r="AC20" s="64" t="s">
        <v>23</v>
      </c>
      <c r="AD20" s="72"/>
      <c r="AE20" s="188"/>
      <c r="AF20" s="189"/>
      <c r="AG20" s="189"/>
      <c r="AH20" s="189"/>
      <c r="AI20" s="189"/>
      <c r="AJ20" s="189"/>
      <c r="AK20" s="189"/>
      <c r="AL20" s="190"/>
    </row>
    <row r="21" spans="1:38" ht="20.25" customHeight="1" x14ac:dyDescent="0.15">
      <c r="A21" s="15"/>
      <c r="B21" s="117" t="s">
        <v>51</v>
      </c>
      <c r="C21" s="247" t="s">
        <v>83</v>
      </c>
      <c r="D21" s="248"/>
      <c r="E21" s="248"/>
      <c r="F21" s="249"/>
      <c r="G21" s="270"/>
      <c r="H21" s="271"/>
      <c r="I21" s="7" t="s">
        <v>23</v>
      </c>
      <c r="J21" s="72"/>
      <c r="K21" s="188"/>
      <c r="L21" s="189"/>
      <c r="M21" s="189"/>
      <c r="N21" s="189"/>
      <c r="O21" s="189"/>
      <c r="P21" s="189"/>
      <c r="Q21" s="189"/>
      <c r="R21" s="190"/>
      <c r="S21" s="45"/>
      <c r="T21" s="218" t="s">
        <v>3</v>
      </c>
      <c r="U21" s="219"/>
      <c r="V21" s="219"/>
      <c r="W21" s="220"/>
      <c r="X21" s="36" t="str">
        <f t="shared" si="0"/>
        <v/>
      </c>
      <c r="Y21" s="64" t="s">
        <v>23</v>
      </c>
      <c r="Z21" s="37" t="str">
        <f t="shared" si="0"/>
        <v/>
      </c>
      <c r="AA21" s="64" t="s">
        <v>23</v>
      </c>
      <c r="AB21" s="36" t="str">
        <f t="shared" si="0"/>
        <v/>
      </c>
      <c r="AC21" s="64" t="s">
        <v>23</v>
      </c>
      <c r="AD21" s="72"/>
      <c r="AE21" s="188"/>
      <c r="AF21" s="189"/>
      <c r="AG21" s="189"/>
      <c r="AH21" s="189"/>
      <c r="AI21" s="189"/>
      <c r="AJ21" s="189"/>
      <c r="AK21" s="189"/>
      <c r="AL21" s="190"/>
    </row>
    <row r="22" spans="1:38" ht="20.25" customHeight="1" x14ac:dyDescent="0.15">
      <c r="A22" s="15"/>
      <c r="B22" s="118" t="s">
        <v>58</v>
      </c>
      <c r="C22" s="176" t="s">
        <v>56</v>
      </c>
      <c r="D22" s="178" t="s">
        <v>144</v>
      </c>
      <c r="E22" s="182"/>
      <c r="F22" s="177" t="s">
        <v>57</v>
      </c>
      <c r="G22" s="258"/>
      <c r="H22" s="259"/>
      <c r="I22" s="7" t="s">
        <v>60</v>
      </c>
      <c r="J22" s="72"/>
      <c r="K22" s="188"/>
      <c r="L22" s="189"/>
      <c r="M22" s="189"/>
      <c r="N22" s="189"/>
      <c r="O22" s="189"/>
      <c r="P22" s="189"/>
      <c r="Q22" s="189"/>
      <c r="R22" s="190"/>
      <c r="S22" s="45"/>
      <c r="T22" s="218" t="s">
        <v>4</v>
      </c>
      <c r="U22" s="219"/>
      <c r="V22" s="219"/>
      <c r="W22" s="220"/>
      <c r="X22" s="36" t="str">
        <f t="shared" si="0"/>
        <v/>
      </c>
      <c r="Y22" s="64" t="s">
        <v>23</v>
      </c>
      <c r="Z22" s="37" t="str">
        <f t="shared" si="0"/>
        <v/>
      </c>
      <c r="AA22" s="64" t="s">
        <v>23</v>
      </c>
      <c r="AB22" s="36" t="str">
        <f t="shared" si="0"/>
        <v/>
      </c>
      <c r="AC22" s="64" t="s">
        <v>23</v>
      </c>
      <c r="AD22" s="72"/>
      <c r="AE22" s="188"/>
      <c r="AF22" s="189"/>
      <c r="AG22" s="189"/>
      <c r="AH22" s="189"/>
      <c r="AI22" s="189"/>
      <c r="AJ22" s="189"/>
      <c r="AK22" s="189"/>
      <c r="AL22" s="190"/>
    </row>
    <row r="23" spans="1:38" ht="20.25" customHeight="1" x14ac:dyDescent="0.15">
      <c r="A23" s="15"/>
      <c r="B23" s="118" t="s">
        <v>59</v>
      </c>
      <c r="C23" s="176" t="s">
        <v>56</v>
      </c>
      <c r="D23" s="178" t="s">
        <v>144</v>
      </c>
      <c r="E23" s="182"/>
      <c r="F23" s="177" t="s">
        <v>57</v>
      </c>
      <c r="G23" s="258"/>
      <c r="H23" s="259"/>
      <c r="I23" s="8" t="s">
        <v>23</v>
      </c>
      <c r="J23" s="72"/>
      <c r="K23" s="188"/>
      <c r="L23" s="189"/>
      <c r="M23" s="189"/>
      <c r="N23" s="189"/>
      <c r="O23" s="189"/>
      <c r="P23" s="189"/>
      <c r="Q23" s="189"/>
      <c r="R23" s="190"/>
      <c r="S23" s="45"/>
      <c r="T23" s="218" t="s">
        <v>5</v>
      </c>
      <c r="U23" s="219"/>
      <c r="V23" s="219"/>
      <c r="W23" s="220"/>
      <c r="X23" s="36" t="str">
        <f t="shared" si="0"/>
        <v/>
      </c>
      <c r="Y23" s="64" t="s">
        <v>23</v>
      </c>
      <c r="Z23" s="37" t="str">
        <f t="shared" si="0"/>
        <v/>
      </c>
      <c r="AA23" s="64" t="s">
        <v>23</v>
      </c>
      <c r="AB23" s="36" t="str">
        <f t="shared" si="0"/>
        <v/>
      </c>
      <c r="AC23" s="64" t="s">
        <v>23</v>
      </c>
      <c r="AD23" s="72"/>
      <c r="AE23" s="188"/>
      <c r="AF23" s="189"/>
      <c r="AG23" s="189"/>
      <c r="AH23" s="189"/>
      <c r="AI23" s="189"/>
      <c r="AJ23" s="189"/>
      <c r="AK23" s="189"/>
      <c r="AL23" s="190"/>
    </row>
    <row r="24" spans="1:38" ht="20.25" customHeight="1" x14ac:dyDescent="0.15">
      <c r="A24" s="15"/>
      <c r="B24" s="100" t="s">
        <v>67</v>
      </c>
      <c r="C24" s="176" t="s">
        <v>56</v>
      </c>
      <c r="D24" s="178" t="s">
        <v>145</v>
      </c>
      <c r="E24" s="182"/>
      <c r="F24" s="177" t="s">
        <v>57</v>
      </c>
      <c r="G24" s="258"/>
      <c r="H24" s="259"/>
      <c r="I24" s="8" t="s">
        <v>23</v>
      </c>
      <c r="J24" s="72"/>
      <c r="K24" s="188"/>
      <c r="L24" s="189"/>
      <c r="M24" s="189"/>
      <c r="N24" s="189"/>
      <c r="O24" s="189"/>
      <c r="P24" s="189"/>
      <c r="Q24" s="189"/>
      <c r="R24" s="190"/>
      <c r="S24" s="45"/>
      <c r="T24" s="218" t="s">
        <v>20</v>
      </c>
      <c r="U24" s="219"/>
      <c r="V24" s="219"/>
      <c r="W24" s="220"/>
      <c r="X24" s="36" t="str">
        <f t="shared" si="0"/>
        <v/>
      </c>
      <c r="Y24" s="64" t="s">
        <v>23</v>
      </c>
      <c r="Z24" s="37" t="str">
        <f t="shared" si="0"/>
        <v/>
      </c>
      <c r="AA24" s="64" t="s">
        <v>23</v>
      </c>
      <c r="AB24" s="36" t="str">
        <f t="shared" si="0"/>
        <v/>
      </c>
      <c r="AC24" s="64" t="s">
        <v>23</v>
      </c>
      <c r="AD24" s="72"/>
      <c r="AE24" s="188"/>
      <c r="AF24" s="189"/>
      <c r="AG24" s="189"/>
      <c r="AH24" s="189"/>
      <c r="AI24" s="189"/>
      <c r="AJ24" s="189"/>
      <c r="AK24" s="189"/>
      <c r="AL24" s="190"/>
    </row>
    <row r="25" spans="1:38" ht="20.25" customHeight="1" x14ac:dyDescent="0.15">
      <c r="A25" s="15"/>
      <c r="B25" s="118" t="s">
        <v>66</v>
      </c>
      <c r="C25" s="176" t="s">
        <v>56</v>
      </c>
      <c r="D25" s="178" t="s">
        <v>145</v>
      </c>
      <c r="E25" s="182"/>
      <c r="F25" s="177" t="s">
        <v>57</v>
      </c>
      <c r="G25" s="258"/>
      <c r="H25" s="259"/>
      <c r="I25" s="8" t="s">
        <v>60</v>
      </c>
      <c r="J25" s="72"/>
      <c r="K25" s="188"/>
      <c r="L25" s="189"/>
      <c r="M25" s="189"/>
      <c r="N25" s="189"/>
      <c r="O25" s="189"/>
      <c r="P25" s="189"/>
      <c r="Q25" s="189"/>
      <c r="R25" s="190"/>
      <c r="S25" s="45"/>
      <c r="T25" s="218" t="s">
        <v>8</v>
      </c>
      <c r="U25" s="219"/>
      <c r="V25" s="219"/>
      <c r="W25" s="220"/>
      <c r="X25" s="36" t="str">
        <f t="shared" si="0"/>
        <v/>
      </c>
      <c r="Y25" s="64" t="s">
        <v>23</v>
      </c>
      <c r="Z25" s="37" t="str">
        <f t="shared" si="0"/>
        <v/>
      </c>
      <c r="AA25" s="64" t="s">
        <v>23</v>
      </c>
      <c r="AB25" s="36" t="str">
        <f t="shared" si="0"/>
        <v/>
      </c>
      <c r="AC25" s="64" t="s">
        <v>23</v>
      </c>
      <c r="AD25" s="72"/>
      <c r="AE25" s="188"/>
      <c r="AF25" s="189"/>
      <c r="AG25" s="189"/>
      <c r="AH25" s="189"/>
      <c r="AI25" s="189"/>
      <c r="AJ25" s="189"/>
      <c r="AK25" s="189"/>
      <c r="AL25" s="190"/>
    </row>
    <row r="26" spans="1:38" ht="20.25" customHeight="1" x14ac:dyDescent="0.15">
      <c r="A26" s="15"/>
      <c r="B26" s="118" t="s">
        <v>52</v>
      </c>
      <c r="C26" s="176" t="s">
        <v>56</v>
      </c>
      <c r="D26" s="178" t="s">
        <v>146</v>
      </c>
      <c r="E26" s="182"/>
      <c r="F26" s="177" t="s">
        <v>57</v>
      </c>
      <c r="G26" s="258"/>
      <c r="H26" s="259"/>
      <c r="I26" s="8" t="s">
        <v>23</v>
      </c>
      <c r="J26" s="16"/>
      <c r="K26" s="188"/>
      <c r="L26" s="189"/>
      <c r="M26" s="189"/>
      <c r="N26" s="189"/>
      <c r="O26" s="189"/>
      <c r="P26" s="189"/>
      <c r="Q26" s="189"/>
      <c r="R26" s="190"/>
      <c r="S26" s="45"/>
      <c r="T26" s="100" t="s">
        <v>53</v>
      </c>
      <c r="U26" s="111" t="s">
        <v>56</v>
      </c>
      <c r="V26" s="182"/>
      <c r="W26" s="113" t="s">
        <v>57</v>
      </c>
      <c r="X26" s="38"/>
      <c r="Y26" s="65" t="s">
        <v>23</v>
      </c>
      <c r="Z26" s="39"/>
      <c r="AA26" s="65" t="s">
        <v>23</v>
      </c>
      <c r="AB26" s="38"/>
      <c r="AC26" s="65" t="s">
        <v>23</v>
      </c>
      <c r="AD26" s="72"/>
      <c r="AE26" s="191"/>
      <c r="AF26" s="192"/>
      <c r="AG26" s="192"/>
      <c r="AH26" s="192"/>
      <c r="AI26" s="192"/>
      <c r="AJ26" s="192"/>
      <c r="AK26" s="192"/>
      <c r="AL26" s="193"/>
    </row>
    <row r="27" spans="1:38" ht="20.25" customHeight="1" thickBot="1" x14ac:dyDescent="0.2">
      <c r="A27" s="15"/>
      <c r="B27" s="120" t="s">
        <v>53</v>
      </c>
      <c r="C27" s="109" t="s">
        <v>56</v>
      </c>
      <c r="D27" s="246"/>
      <c r="E27" s="246"/>
      <c r="F27" s="110" t="s">
        <v>57</v>
      </c>
      <c r="G27" s="260"/>
      <c r="H27" s="261"/>
      <c r="I27" s="9" t="s">
        <v>23</v>
      </c>
      <c r="J27" s="72"/>
      <c r="K27" s="191"/>
      <c r="L27" s="192"/>
      <c r="M27" s="192"/>
      <c r="N27" s="192"/>
      <c r="O27" s="192"/>
      <c r="P27" s="192"/>
      <c r="Q27" s="192"/>
      <c r="R27" s="193"/>
      <c r="S27" s="45"/>
      <c r="T27" s="100" t="s">
        <v>53</v>
      </c>
      <c r="U27" s="111" t="s">
        <v>56</v>
      </c>
      <c r="V27" s="182"/>
      <c r="W27" s="113" t="s">
        <v>57</v>
      </c>
      <c r="X27" s="38"/>
      <c r="Y27" s="65" t="s">
        <v>23</v>
      </c>
      <c r="Z27" s="39"/>
      <c r="AA27" s="65" t="s">
        <v>23</v>
      </c>
      <c r="AB27" s="38"/>
      <c r="AC27" s="65" t="s">
        <v>23</v>
      </c>
      <c r="AD27" s="72"/>
      <c r="AE27" s="94"/>
      <c r="AF27" s="94"/>
      <c r="AG27" s="94"/>
      <c r="AH27" s="94"/>
      <c r="AI27" s="94"/>
      <c r="AJ27" s="94"/>
      <c r="AK27" s="94"/>
      <c r="AL27" s="94"/>
    </row>
    <row r="28" spans="1:38" ht="19.5" customHeight="1" thickTop="1" thickBot="1" x14ac:dyDescent="0.2">
      <c r="A28" s="15"/>
      <c r="B28" s="240" t="s">
        <v>9</v>
      </c>
      <c r="C28" s="241"/>
      <c r="D28" s="241"/>
      <c r="E28" s="241"/>
      <c r="F28" s="242"/>
      <c r="G28" s="256" t="str">
        <f>IF(COUNTA(G21:G27)=0,"",SUM(G21:G27))</f>
        <v/>
      </c>
      <c r="H28" s="257"/>
      <c r="I28" s="10" t="s">
        <v>23</v>
      </c>
      <c r="J28" s="72"/>
      <c r="K28" s="73"/>
      <c r="L28" s="73"/>
      <c r="M28" s="73"/>
      <c r="N28" s="73"/>
      <c r="O28" s="73"/>
      <c r="P28" s="73"/>
      <c r="Q28" s="73"/>
      <c r="R28" s="73"/>
      <c r="S28" s="45"/>
      <c r="T28" s="100" t="s">
        <v>53</v>
      </c>
      <c r="U28" s="111" t="s">
        <v>56</v>
      </c>
      <c r="V28" s="182"/>
      <c r="W28" s="113" t="s">
        <v>57</v>
      </c>
      <c r="X28" s="38"/>
      <c r="Y28" s="65" t="s">
        <v>23</v>
      </c>
      <c r="Z28" s="39"/>
      <c r="AA28" s="65" t="s">
        <v>23</v>
      </c>
      <c r="AB28" s="38"/>
      <c r="AC28" s="65" t="s">
        <v>23</v>
      </c>
      <c r="AD28" s="86" t="s">
        <v>61</v>
      </c>
      <c r="AE28" s="95"/>
      <c r="AF28" s="95"/>
      <c r="AG28" s="95"/>
      <c r="AH28" s="95"/>
      <c r="AI28" s="95"/>
      <c r="AJ28" s="95"/>
      <c r="AK28" s="95"/>
      <c r="AL28" s="95"/>
    </row>
    <row r="29" spans="1:38" ht="20.25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72"/>
      <c r="K29" s="94"/>
      <c r="L29" s="94"/>
      <c r="M29" s="94"/>
      <c r="N29" s="94"/>
      <c r="O29" s="94"/>
      <c r="P29" s="94"/>
      <c r="Q29" s="94"/>
      <c r="R29" s="94"/>
      <c r="S29" s="45"/>
      <c r="T29" s="100" t="s">
        <v>53</v>
      </c>
      <c r="U29" s="111" t="s">
        <v>56</v>
      </c>
      <c r="V29" s="182"/>
      <c r="W29" s="113" t="s">
        <v>57</v>
      </c>
      <c r="X29" s="38"/>
      <c r="Y29" s="65" t="s">
        <v>23</v>
      </c>
      <c r="Z29" s="39"/>
      <c r="AA29" s="65" t="s">
        <v>23</v>
      </c>
      <c r="AB29" s="38"/>
      <c r="AC29" s="65" t="s">
        <v>23</v>
      </c>
      <c r="AD29" s="72"/>
      <c r="AE29" s="185"/>
      <c r="AF29" s="186"/>
      <c r="AG29" s="186"/>
      <c r="AH29" s="186"/>
      <c r="AI29" s="186"/>
      <c r="AJ29" s="186"/>
      <c r="AK29" s="186"/>
      <c r="AL29" s="187"/>
    </row>
    <row r="30" spans="1:38" ht="20.25" customHeight="1" thickBot="1" x14ac:dyDescent="0.2">
      <c r="A30" s="15"/>
      <c r="B30" s="15"/>
      <c r="C30" s="15"/>
      <c r="D30" s="15"/>
      <c r="E30" s="15"/>
      <c r="F30" s="15"/>
      <c r="G30" s="27"/>
      <c r="H30" s="27"/>
      <c r="I30" s="27"/>
      <c r="J30" s="106" t="s">
        <v>76</v>
      </c>
      <c r="K30" s="106"/>
      <c r="L30" s="16"/>
      <c r="M30" s="16"/>
      <c r="N30" s="16"/>
      <c r="O30" s="16"/>
      <c r="P30" s="94"/>
      <c r="Q30" s="94"/>
      <c r="R30" s="94"/>
      <c r="S30" s="45"/>
      <c r="T30" s="101" t="s">
        <v>53</v>
      </c>
      <c r="U30" s="112" t="s">
        <v>56</v>
      </c>
      <c r="V30" s="179"/>
      <c r="W30" s="114" t="s">
        <v>57</v>
      </c>
      <c r="X30" s="40"/>
      <c r="Y30" s="54" t="s">
        <v>23</v>
      </c>
      <c r="Z30" s="41"/>
      <c r="AA30" s="54" t="s">
        <v>23</v>
      </c>
      <c r="AB30" s="40"/>
      <c r="AC30" s="54" t="s">
        <v>23</v>
      </c>
      <c r="AD30" s="72"/>
      <c r="AE30" s="188"/>
      <c r="AF30" s="189"/>
      <c r="AG30" s="189"/>
      <c r="AH30" s="189"/>
      <c r="AI30" s="189"/>
      <c r="AJ30" s="189"/>
      <c r="AK30" s="189"/>
      <c r="AL30" s="190"/>
    </row>
    <row r="31" spans="1:38" ht="20.25" customHeight="1" thickTop="1" thickBot="1" x14ac:dyDescent="0.2">
      <c r="A31" s="88" t="s">
        <v>84</v>
      </c>
      <c r="B31" s="104"/>
      <c r="C31" s="104"/>
      <c r="D31" s="104"/>
      <c r="E31" s="104"/>
      <c r="F31" s="104"/>
      <c r="G31" s="104"/>
      <c r="H31" s="104"/>
      <c r="I31" s="104"/>
      <c r="J31" s="16"/>
      <c r="K31" s="185"/>
      <c r="L31" s="186"/>
      <c r="M31" s="186"/>
      <c r="N31" s="186"/>
      <c r="O31" s="186"/>
      <c r="P31" s="186"/>
      <c r="Q31" s="186"/>
      <c r="R31" s="187"/>
      <c r="S31" s="45"/>
      <c r="T31" s="212" t="s">
        <v>9</v>
      </c>
      <c r="U31" s="213"/>
      <c r="V31" s="213"/>
      <c r="W31" s="214"/>
      <c r="X31" s="42" t="str">
        <f>IF(COUNTBLANK(X18:X30)=13,"",SUM(X18:X30))</f>
        <v/>
      </c>
      <c r="Y31" s="66" t="s">
        <v>23</v>
      </c>
      <c r="Z31" s="43" t="str">
        <f>IF(COUNTBLANK(Z18:Z30)=13,"",SUM(Z18:Z30))</f>
        <v/>
      </c>
      <c r="AA31" s="66" t="s">
        <v>23</v>
      </c>
      <c r="AB31" s="42" t="str">
        <f>IF(COUNTBLANK(AB18:AB30)=13,"",SUM(AB18:AB30))</f>
        <v/>
      </c>
      <c r="AC31" s="66" t="s">
        <v>23</v>
      </c>
      <c r="AD31" s="72"/>
      <c r="AE31" s="188"/>
      <c r="AF31" s="189"/>
      <c r="AG31" s="189"/>
      <c r="AH31" s="189"/>
      <c r="AI31" s="189"/>
      <c r="AJ31" s="189"/>
      <c r="AK31" s="189"/>
      <c r="AL31" s="190"/>
    </row>
    <row r="32" spans="1:38" ht="20.25" customHeight="1" x14ac:dyDescent="0.15">
      <c r="A32" s="105" t="s">
        <v>32</v>
      </c>
      <c r="B32" s="105"/>
      <c r="C32" s="105"/>
      <c r="D32" s="105"/>
      <c r="E32" s="105"/>
      <c r="F32" s="105"/>
      <c r="G32" s="105"/>
      <c r="H32" s="105"/>
      <c r="I32" s="105"/>
      <c r="J32" s="72"/>
      <c r="K32" s="188"/>
      <c r="L32" s="189"/>
      <c r="M32" s="189"/>
      <c r="N32" s="189"/>
      <c r="O32" s="189"/>
      <c r="P32" s="189"/>
      <c r="Q32" s="189"/>
      <c r="R32" s="190"/>
      <c r="S32" s="20"/>
      <c r="T32" s="175" t="s">
        <v>99</v>
      </c>
      <c r="U32" s="20"/>
      <c r="W32" s="67"/>
      <c r="X32" s="20"/>
      <c r="Y32" s="20"/>
      <c r="Z32" s="24"/>
      <c r="AA32" s="20"/>
      <c r="AB32" s="20"/>
      <c r="AC32" s="20"/>
      <c r="AD32" s="16"/>
      <c r="AE32" s="188"/>
      <c r="AF32" s="189"/>
      <c r="AG32" s="189"/>
      <c r="AH32" s="189"/>
      <c r="AI32" s="189"/>
      <c r="AJ32" s="189"/>
      <c r="AK32" s="189"/>
      <c r="AL32" s="190"/>
    </row>
    <row r="33" spans="1:38" ht="20.25" customHeight="1" x14ac:dyDescent="0.15">
      <c r="A33" s="88" t="s">
        <v>71</v>
      </c>
      <c r="B33" s="88"/>
      <c r="C33" s="88"/>
      <c r="D33" s="88"/>
      <c r="E33" s="88"/>
      <c r="F33" s="88"/>
      <c r="G33" s="88"/>
      <c r="H33" s="88"/>
      <c r="I33" s="88"/>
      <c r="J33" s="72"/>
      <c r="K33" s="188"/>
      <c r="L33" s="189"/>
      <c r="M33" s="189"/>
      <c r="N33" s="189"/>
      <c r="O33" s="189"/>
      <c r="P33" s="189"/>
      <c r="Q33" s="189"/>
      <c r="R33" s="190"/>
      <c r="S33" s="68"/>
      <c r="T33" s="237" t="s">
        <v>12</v>
      </c>
      <c r="U33" s="238"/>
      <c r="V33" s="238"/>
      <c r="W33" s="239"/>
      <c r="X33" s="252" t="s">
        <v>0</v>
      </c>
      <c r="Y33" s="253"/>
      <c r="Z33" s="237" t="s">
        <v>1</v>
      </c>
      <c r="AA33" s="239"/>
      <c r="AB33" s="237" t="s">
        <v>2</v>
      </c>
      <c r="AC33" s="239"/>
      <c r="AD33" s="16"/>
      <c r="AE33" s="188"/>
      <c r="AF33" s="189"/>
      <c r="AG33" s="189"/>
      <c r="AH33" s="189"/>
      <c r="AI33" s="189"/>
      <c r="AJ33" s="189"/>
      <c r="AK33" s="189"/>
      <c r="AL33" s="190"/>
    </row>
    <row r="34" spans="1:38" ht="20.25" customHeight="1" x14ac:dyDescent="0.15">
      <c r="A34" s="18"/>
      <c r="B34" s="88" t="s">
        <v>80</v>
      </c>
      <c r="C34" s="88"/>
      <c r="D34" s="88"/>
      <c r="E34" s="88"/>
      <c r="F34" s="88"/>
      <c r="G34" s="88"/>
      <c r="H34" s="88"/>
      <c r="I34" s="88"/>
      <c r="J34" s="72"/>
      <c r="K34" s="188"/>
      <c r="L34" s="189"/>
      <c r="M34" s="189"/>
      <c r="N34" s="189"/>
      <c r="O34" s="189"/>
      <c r="P34" s="189"/>
      <c r="Q34" s="189"/>
      <c r="R34" s="190"/>
      <c r="S34" s="68"/>
      <c r="T34" s="206" t="s">
        <v>130</v>
      </c>
      <c r="U34" s="207"/>
      <c r="V34" s="207"/>
      <c r="W34" s="208"/>
      <c r="X34" s="32"/>
      <c r="Y34" s="33" t="s">
        <v>23</v>
      </c>
      <c r="Z34" s="32"/>
      <c r="AA34" s="33" t="s">
        <v>23</v>
      </c>
      <c r="AB34" s="32"/>
      <c r="AC34" s="33" t="s">
        <v>23</v>
      </c>
      <c r="AD34" s="72"/>
      <c r="AE34" s="188"/>
      <c r="AF34" s="189"/>
      <c r="AG34" s="189"/>
      <c r="AH34" s="189"/>
      <c r="AI34" s="189"/>
      <c r="AJ34" s="189"/>
      <c r="AK34" s="189"/>
      <c r="AL34" s="190"/>
    </row>
    <row r="35" spans="1:38" ht="20.45" customHeight="1" x14ac:dyDescent="0.15">
      <c r="A35" s="15"/>
      <c r="B35" s="227"/>
      <c r="C35" s="228"/>
      <c r="D35" s="228"/>
      <c r="E35" s="228"/>
      <c r="F35" s="228"/>
      <c r="G35" s="228"/>
      <c r="H35" s="228"/>
      <c r="I35" s="229"/>
      <c r="J35" s="72"/>
      <c r="K35" s="188"/>
      <c r="L35" s="189"/>
      <c r="M35" s="189"/>
      <c r="N35" s="189"/>
      <c r="O35" s="189"/>
      <c r="P35" s="189"/>
      <c r="Q35" s="189"/>
      <c r="R35" s="190"/>
      <c r="S35" s="68"/>
      <c r="T35" s="206" t="s">
        <v>131</v>
      </c>
      <c r="U35" s="207"/>
      <c r="V35" s="207"/>
      <c r="W35" s="208"/>
      <c r="X35" s="127"/>
      <c r="Y35" s="33" t="s">
        <v>26</v>
      </c>
      <c r="Z35" s="127"/>
      <c r="AA35" s="33" t="s">
        <v>26</v>
      </c>
      <c r="AB35" s="127"/>
      <c r="AC35" s="33" t="s">
        <v>26</v>
      </c>
      <c r="AD35" s="72"/>
      <c r="AE35" s="188"/>
      <c r="AF35" s="189"/>
      <c r="AG35" s="189"/>
      <c r="AH35" s="189"/>
      <c r="AI35" s="189"/>
      <c r="AJ35" s="189"/>
      <c r="AK35" s="189"/>
      <c r="AL35" s="190"/>
    </row>
    <row r="36" spans="1:38" ht="20.45" customHeight="1" x14ac:dyDescent="0.15">
      <c r="A36" s="88" t="s">
        <v>70</v>
      </c>
      <c r="B36" s="88"/>
      <c r="C36" s="15"/>
      <c r="D36" s="15"/>
      <c r="E36" s="88"/>
      <c r="F36" s="88"/>
      <c r="G36" s="88"/>
      <c r="H36" s="88"/>
      <c r="I36" s="88"/>
      <c r="J36" s="72"/>
      <c r="K36" s="188"/>
      <c r="L36" s="189"/>
      <c r="M36" s="189"/>
      <c r="N36" s="189"/>
      <c r="O36" s="189"/>
      <c r="P36" s="189"/>
      <c r="Q36" s="189"/>
      <c r="R36" s="190"/>
      <c r="S36" s="68"/>
      <c r="T36" s="206" t="s">
        <v>132</v>
      </c>
      <c r="U36" s="207"/>
      <c r="V36" s="207"/>
      <c r="W36" s="208"/>
      <c r="X36" s="32"/>
      <c r="Y36" s="33" t="s">
        <v>25</v>
      </c>
      <c r="Z36" s="32"/>
      <c r="AA36" s="33" t="s">
        <v>25</v>
      </c>
      <c r="AB36" s="32"/>
      <c r="AC36" s="33" t="s">
        <v>25</v>
      </c>
      <c r="AD36" s="72"/>
      <c r="AE36" s="188"/>
      <c r="AF36" s="189"/>
      <c r="AG36" s="189"/>
      <c r="AH36" s="189"/>
      <c r="AI36" s="189"/>
      <c r="AJ36" s="189"/>
      <c r="AK36" s="189"/>
      <c r="AL36" s="190"/>
    </row>
    <row r="37" spans="1:38" ht="20.45" customHeight="1" x14ac:dyDescent="0.15">
      <c r="A37" s="15"/>
      <c r="B37" s="227"/>
      <c r="C37" s="228"/>
      <c r="D37" s="228"/>
      <c r="E37" s="228"/>
      <c r="F37" s="228"/>
      <c r="G37" s="228"/>
      <c r="H37" s="228"/>
      <c r="I37" s="229"/>
      <c r="J37" s="72"/>
      <c r="K37" s="188"/>
      <c r="L37" s="189"/>
      <c r="M37" s="189"/>
      <c r="N37" s="189"/>
      <c r="O37" s="189"/>
      <c r="P37" s="189"/>
      <c r="Q37" s="189"/>
      <c r="R37" s="190"/>
      <c r="S37" s="68"/>
      <c r="T37" s="206" t="s">
        <v>133</v>
      </c>
      <c r="U37" s="207"/>
      <c r="V37" s="207"/>
      <c r="W37" s="208"/>
      <c r="X37" s="32"/>
      <c r="Y37" s="33" t="s">
        <v>24</v>
      </c>
      <c r="Z37" s="32"/>
      <c r="AA37" s="33" t="s">
        <v>24</v>
      </c>
      <c r="AB37" s="32"/>
      <c r="AC37" s="33" t="s">
        <v>24</v>
      </c>
      <c r="AD37" s="72"/>
      <c r="AE37" s="188"/>
      <c r="AF37" s="189"/>
      <c r="AG37" s="189"/>
      <c r="AH37" s="189"/>
      <c r="AI37" s="189"/>
      <c r="AJ37" s="189"/>
      <c r="AK37" s="189"/>
      <c r="AL37" s="190"/>
    </row>
    <row r="38" spans="1:38" ht="20.45" customHeight="1" x14ac:dyDescent="0.15">
      <c r="A38" s="88" t="s">
        <v>82</v>
      </c>
      <c r="B38" s="88"/>
      <c r="C38" s="15"/>
      <c r="D38" s="15"/>
      <c r="E38" s="96"/>
      <c r="F38" s="96"/>
      <c r="G38" s="96"/>
      <c r="H38" s="96"/>
      <c r="I38" s="96"/>
      <c r="J38" s="72"/>
      <c r="K38" s="188"/>
      <c r="L38" s="189"/>
      <c r="M38" s="189"/>
      <c r="N38" s="189"/>
      <c r="O38" s="189"/>
      <c r="P38" s="189"/>
      <c r="Q38" s="189"/>
      <c r="R38" s="190"/>
      <c r="S38" s="68"/>
      <c r="T38" s="203" t="s">
        <v>134</v>
      </c>
      <c r="U38" s="204"/>
      <c r="V38" s="204"/>
      <c r="W38" s="205"/>
      <c r="X38" s="29" t="str">
        <f>IF(COUNTA(X34:X37)=0,"",X34*X35*X36*X37)</f>
        <v/>
      </c>
      <c r="Y38" s="28" t="s">
        <v>23</v>
      </c>
      <c r="Z38" s="29" t="str">
        <f>IF(COUNTA(Z34:Z37)=0,"",Z34*Z35*Z36*Z37)</f>
        <v/>
      </c>
      <c r="AA38" s="28" t="s">
        <v>23</v>
      </c>
      <c r="AB38" s="29" t="str">
        <f>IF(COUNTA(AB34:AB37)=0,"",AB34*AB35*AB36*AB37)</f>
        <v/>
      </c>
      <c r="AC38" s="28" t="s">
        <v>23</v>
      </c>
      <c r="AD38" s="72"/>
      <c r="AE38" s="188"/>
      <c r="AF38" s="189"/>
      <c r="AG38" s="189"/>
      <c r="AH38" s="189"/>
      <c r="AI38" s="189"/>
      <c r="AJ38" s="189"/>
      <c r="AK38" s="189"/>
      <c r="AL38" s="190"/>
    </row>
    <row r="39" spans="1:38" ht="20.45" customHeight="1" x14ac:dyDescent="0.15">
      <c r="A39" s="15"/>
      <c r="B39" s="227"/>
      <c r="C39" s="228"/>
      <c r="D39" s="228"/>
      <c r="E39" s="228"/>
      <c r="F39" s="228"/>
      <c r="G39" s="228"/>
      <c r="H39" s="228"/>
      <c r="I39" s="229"/>
      <c r="J39" s="16"/>
      <c r="K39" s="188"/>
      <c r="L39" s="189"/>
      <c r="M39" s="189"/>
      <c r="N39" s="189"/>
      <c r="O39" s="189"/>
      <c r="P39" s="189"/>
      <c r="Q39" s="189"/>
      <c r="R39" s="190"/>
      <c r="S39" s="68"/>
      <c r="T39" s="262" t="s">
        <v>135</v>
      </c>
      <c r="U39" s="263"/>
      <c r="V39" s="263"/>
      <c r="W39" s="264"/>
      <c r="X39" s="32"/>
      <c r="Y39" s="33" t="s">
        <v>23</v>
      </c>
      <c r="Z39" s="32"/>
      <c r="AA39" s="33" t="s">
        <v>23</v>
      </c>
      <c r="AB39" s="32"/>
      <c r="AC39" s="33" t="s">
        <v>23</v>
      </c>
      <c r="AD39" s="72"/>
      <c r="AE39" s="188"/>
      <c r="AF39" s="189"/>
      <c r="AG39" s="189"/>
      <c r="AH39" s="189"/>
      <c r="AI39" s="189"/>
      <c r="AJ39" s="189"/>
      <c r="AK39" s="189"/>
      <c r="AL39" s="190"/>
    </row>
    <row r="40" spans="1:38" ht="20.45" customHeight="1" x14ac:dyDescent="0.15">
      <c r="A40" s="15"/>
      <c r="B40" s="15"/>
      <c r="C40" s="15"/>
      <c r="D40" s="15"/>
      <c r="E40" s="236"/>
      <c r="F40" s="236"/>
      <c r="G40" s="236"/>
      <c r="H40" s="236"/>
      <c r="I40" s="236"/>
      <c r="J40" s="72"/>
      <c r="K40" s="191"/>
      <c r="L40" s="192"/>
      <c r="M40" s="192"/>
      <c r="N40" s="192"/>
      <c r="O40" s="192"/>
      <c r="P40" s="192"/>
      <c r="Q40" s="192"/>
      <c r="R40" s="193"/>
      <c r="S40" s="68"/>
      <c r="T40" s="206" t="s">
        <v>128</v>
      </c>
      <c r="U40" s="207"/>
      <c r="V40" s="207"/>
      <c r="W40" s="208"/>
      <c r="X40" s="32"/>
      <c r="Y40" s="33" t="s">
        <v>25</v>
      </c>
      <c r="Z40" s="32"/>
      <c r="AA40" s="33" t="s">
        <v>25</v>
      </c>
      <c r="AB40" s="32"/>
      <c r="AC40" s="33" t="s">
        <v>25</v>
      </c>
      <c r="AD40" s="16"/>
      <c r="AE40" s="188"/>
      <c r="AF40" s="189"/>
      <c r="AG40" s="189"/>
      <c r="AH40" s="189"/>
      <c r="AI40" s="189"/>
      <c r="AJ40" s="189"/>
      <c r="AK40" s="189"/>
      <c r="AL40" s="190"/>
    </row>
    <row r="41" spans="1:38" ht="20.45" customHeight="1" x14ac:dyDescent="0.15">
      <c r="A41" s="105" t="s">
        <v>33</v>
      </c>
      <c r="B41" s="105"/>
      <c r="C41" s="105"/>
      <c r="D41" s="105"/>
      <c r="E41" s="105"/>
      <c r="F41" s="105"/>
      <c r="G41" s="105"/>
      <c r="H41" s="105"/>
      <c r="I41" s="105"/>
      <c r="J41" s="72"/>
      <c r="K41" s="73"/>
      <c r="L41" s="73"/>
      <c r="M41" s="73"/>
      <c r="N41" s="73"/>
      <c r="O41" s="73"/>
      <c r="P41" s="73"/>
      <c r="Q41" s="73"/>
      <c r="R41" s="73"/>
      <c r="S41" s="68"/>
      <c r="T41" s="206" t="s">
        <v>136</v>
      </c>
      <c r="U41" s="207"/>
      <c r="V41" s="207"/>
      <c r="W41" s="208"/>
      <c r="X41" s="32"/>
      <c r="Y41" s="33" t="s">
        <v>23</v>
      </c>
      <c r="Z41" s="32"/>
      <c r="AA41" s="33" t="s">
        <v>23</v>
      </c>
      <c r="AB41" s="32"/>
      <c r="AC41" s="33" t="s">
        <v>23</v>
      </c>
      <c r="AD41" s="72"/>
      <c r="AE41" s="188"/>
      <c r="AF41" s="189"/>
      <c r="AG41" s="189"/>
      <c r="AH41" s="189"/>
      <c r="AI41" s="189"/>
      <c r="AJ41" s="189"/>
      <c r="AK41" s="189"/>
      <c r="AL41" s="190"/>
    </row>
    <row r="42" spans="1:38" ht="20.45" customHeight="1" x14ac:dyDescent="0.15">
      <c r="A42" s="88" t="s">
        <v>72</v>
      </c>
      <c r="B42" s="88"/>
      <c r="C42" s="16"/>
      <c r="D42" s="16"/>
      <c r="E42" s="88"/>
      <c r="F42" s="88"/>
      <c r="G42" s="88"/>
      <c r="H42" s="88"/>
      <c r="I42" s="88"/>
      <c r="J42" s="83"/>
      <c r="K42" s="83"/>
      <c r="L42" s="83"/>
      <c r="M42" s="83"/>
      <c r="N42" s="83"/>
      <c r="O42" s="83"/>
      <c r="P42" s="83"/>
      <c r="Q42" s="83"/>
      <c r="R42" s="83"/>
      <c r="S42" s="68"/>
      <c r="T42" s="206" t="s">
        <v>137</v>
      </c>
      <c r="U42" s="207"/>
      <c r="V42" s="207"/>
      <c r="W42" s="208"/>
      <c r="X42" s="32"/>
      <c r="Y42" s="33" t="s">
        <v>23</v>
      </c>
      <c r="Z42" s="32"/>
      <c r="AA42" s="33" t="s">
        <v>23</v>
      </c>
      <c r="AB42" s="32"/>
      <c r="AC42" s="33" t="s">
        <v>23</v>
      </c>
      <c r="AD42" s="72"/>
      <c r="AE42" s="188"/>
      <c r="AF42" s="189"/>
      <c r="AG42" s="189"/>
      <c r="AH42" s="189"/>
      <c r="AI42" s="189"/>
      <c r="AJ42" s="189"/>
      <c r="AK42" s="189"/>
      <c r="AL42" s="190"/>
    </row>
    <row r="43" spans="1:38" ht="20.45" customHeight="1" x14ac:dyDescent="0.15">
      <c r="A43" s="16"/>
      <c r="B43" s="227"/>
      <c r="C43" s="228"/>
      <c r="D43" s="228"/>
      <c r="E43" s="228"/>
      <c r="F43" s="228"/>
      <c r="G43" s="228"/>
      <c r="H43" s="228"/>
      <c r="I43" s="229"/>
      <c r="J43" s="83"/>
      <c r="K43" s="83"/>
      <c r="L43" s="83"/>
      <c r="M43" s="83"/>
      <c r="N43" s="83"/>
      <c r="O43" s="83"/>
      <c r="P43" s="83"/>
      <c r="Q43" s="83"/>
      <c r="R43" s="83"/>
      <c r="S43" s="68"/>
      <c r="T43" s="206" t="s">
        <v>138</v>
      </c>
      <c r="U43" s="207"/>
      <c r="V43" s="207"/>
      <c r="W43" s="208"/>
      <c r="X43" s="32"/>
      <c r="Y43" s="33" t="s">
        <v>23</v>
      </c>
      <c r="Z43" s="32"/>
      <c r="AA43" s="33" t="s">
        <v>23</v>
      </c>
      <c r="AB43" s="32"/>
      <c r="AC43" s="33" t="s">
        <v>23</v>
      </c>
      <c r="AD43" s="72"/>
      <c r="AE43" s="188"/>
      <c r="AF43" s="189"/>
      <c r="AG43" s="189"/>
      <c r="AH43" s="189"/>
      <c r="AI43" s="189"/>
      <c r="AJ43" s="189"/>
      <c r="AK43" s="189"/>
      <c r="AL43" s="190"/>
    </row>
    <row r="44" spans="1:38" ht="20.45" customHeight="1" x14ac:dyDescent="0.15">
      <c r="A44" s="88" t="s">
        <v>82</v>
      </c>
      <c r="B44" s="16"/>
      <c r="C44" s="16"/>
      <c r="D44" s="16"/>
      <c r="E44" s="96"/>
      <c r="F44" s="96"/>
      <c r="G44" s="96"/>
      <c r="H44" s="96"/>
      <c r="I44" s="96"/>
      <c r="J44" s="87"/>
      <c r="K44" s="87"/>
      <c r="L44" s="87"/>
      <c r="M44" s="87"/>
      <c r="N44" s="87"/>
      <c r="O44" s="87"/>
      <c r="P44" s="87"/>
      <c r="Q44" s="87"/>
      <c r="R44" s="87"/>
      <c r="S44" s="68"/>
      <c r="T44" s="206" t="s">
        <v>139</v>
      </c>
      <c r="U44" s="207"/>
      <c r="V44" s="207"/>
      <c r="W44" s="208"/>
      <c r="X44" s="32"/>
      <c r="Y44" s="33" t="s">
        <v>23</v>
      </c>
      <c r="Z44" s="32"/>
      <c r="AA44" s="33" t="s">
        <v>23</v>
      </c>
      <c r="AB44" s="32"/>
      <c r="AC44" s="33" t="s">
        <v>23</v>
      </c>
      <c r="AD44" s="72"/>
      <c r="AE44" s="188"/>
      <c r="AF44" s="189"/>
      <c r="AG44" s="189"/>
      <c r="AH44" s="189"/>
      <c r="AI44" s="189"/>
      <c r="AJ44" s="189"/>
      <c r="AK44" s="189"/>
      <c r="AL44" s="190"/>
    </row>
    <row r="45" spans="1:38" ht="20.45" customHeight="1" x14ac:dyDescent="0.15">
      <c r="A45" s="16"/>
      <c r="B45" s="227"/>
      <c r="C45" s="228"/>
      <c r="D45" s="228"/>
      <c r="E45" s="228"/>
      <c r="F45" s="228"/>
      <c r="G45" s="228"/>
      <c r="H45" s="228"/>
      <c r="I45" s="229"/>
      <c r="J45" s="83"/>
      <c r="K45" s="83"/>
      <c r="L45" s="83"/>
      <c r="M45" s="83"/>
      <c r="N45" s="83"/>
      <c r="O45" s="83"/>
      <c r="P45" s="83"/>
      <c r="Q45" s="83"/>
      <c r="R45" s="83"/>
      <c r="S45" s="68"/>
      <c r="T45" s="206" t="s">
        <v>140</v>
      </c>
      <c r="U45" s="207"/>
      <c r="V45" s="207"/>
      <c r="W45" s="208"/>
      <c r="X45" s="32"/>
      <c r="Y45" s="33" t="s">
        <v>23</v>
      </c>
      <c r="Z45" s="32"/>
      <c r="AA45" s="33" t="s">
        <v>23</v>
      </c>
      <c r="AB45" s="32"/>
      <c r="AC45" s="33" t="s">
        <v>23</v>
      </c>
      <c r="AD45" s="72"/>
      <c r="AE45" s="188"/>
      <c r="AF45" s="189"/>
      <c r="AG45" s="189"/>
      <c r="AH45" s="189"/>
      <c r="AI45" s="189"/>
      <c r="AJ45" s="189"/>
      <c r="AK45" s="189"/>
      <c r="AL45" s="190"/>
    </row>
    <row r="46" spans="1:38" ht="20.45" customHeight="1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91"/>
      <c r="K46" s="91"/>
      <c r="L46" s="91"/>
      <c r="M46" s="91"/>
      <c r="N46" s="91"/>
      <c r="O46" s="91"/>
      <c r="P46" s="91"/>
      <c r="Q46" s="91"/>
      <c r="R46" s="91"/>
      <c r="S46" s="68"/>
      <c r="T46" s="206" t="s">
        <v>141</v>
      </c>
      <c r="U46" s="207"/>
      <c r="V46" s="207"/>
      <c r="W46" s="208"/>
      <c r="X46" s="32"/>
      <c r="Y46" s="33" t="s">
        <v>23</v>
      </c>
      <c r="Z46" s="32"/>
      <c r="AA46" s="33" t="s">
        <v>23</v>
      </c>
      <c r="AB46" s="32"/>
      <c r="AC46" s="33" t="s">
        <v>23</v>
      </c>
      <c r="AD46" s="72"/>
      <c r="AE46" s="188"/>
      <c r="AF46" s="189"/>
      <c r="AG46" s="189"/>
      <c r="AH46" s="189"/>
      <c r="AI46" s="189"/>
      <c r="AJ46" s="189"/>
      <c r="AK46" s="189"/>
      <c r="AL46" s="190"/>
    </row>
    <row r="47" spans="1:38" ht="20.45" customHeight="1" x14ac:dyDescent="0.15">
      <c r="A47" s="106" t="s">
        <v>34</v>
      </c>
      <c r="B47" s="106"/>
      <c r="C47" s="106"/>
      <c r="D47" s="106"/>
      <c r="E47" s="106"/>
      <c r="F47" s="106"/>
      <c r="G47" s="106"/>
      <c r="H47" s="106"/>
      <c r="I47" s="106"/>
      <c r="J47" s="92"/>
      <c r="K47" s="92"/>
      <c r="L47" s="92"/>
      <c r="M47" s="92"/>
      <c r="N47" s="92"/>
      <c r="O47" s="92"/>
      <c r="P47" s="92"/>
      <c r="Q47" s="92"/>
      <c r="R47" s="92"/>
      <c r="S47" s="68"/>
      <c r="T47" s="68"/>
      <c r="U47" s="68"/>
      <c r="V47" s="20"/>
      <c r="W47" s="20"/>
      <c r="X47" s="20"/>
      <c r="Y47" s="20"/>
      <c r="Z47" s="24"/>
      <c r="AA47" s="20"/>
      <c r="AB47" s="24"/>
      <c r="AC47" s="20"/>
      <c r="AD47" s="72"/>
      <c r="AE47" s="188"/>
      <c r="AF47" s="189"/>
      <c r="AG47" s="189"/>
      <c r="AH47" s="189"/>
      <c r="AI47" s="189"/>
      <c r="AJ47" s="189"/>
      <c r="AK47" s="189"/>
      <c r="AL47" s="190"/>
    </row>
    <row r="48" spans="1:38" ht="20.45" customHeight="1" thickBot="1" x14ac:dyDescent="0.2">
      <c r="A48" s="16" t="s">
        <v>73</v>
      </c>
      <c r="B48" s="16"/>
      <c r="C48" s="16"/>
      <c r="D48" s="16"/>
      <c r="E48" s="17"/>
      <c r="F48" s="83"/>
      <c r="G48" s="17"/>
      <c r="H48" s="83"/>
      <c r="I48" s="17"/>
      <c r="J48" s="83"/>
      <c r="K48" s="83"/>
      <c r="L48" s="83"/>
      <c r="M48" s="83"/>
      <c r="N48" s="83"/>
      <c r="O48" s="83"/>
      <c r="P48" s="83"/>
      <c r="Q48" s="83"/>
      <c r="R48" s="83"/>
      <c r="S48" s="68"/>
      <c r="T48" s="68"/>
      <c r="U48" s="68"/>
      <c r="V48" s="20"/>
      <c r="W48" s="20"/>
      <c r="X48" s="20"/>
      <c r="Y48" s="20"/>
      <c r="Z48" s="24"/>
      <c r="AA48" s="20"/>
      <c r="AB48" s="24"/>
      <c r="AC48" s="20"/>
      <c r="AD48" s="72"/>
      <c r="AE48" s="191"/>
      <c r="AF48" s="192"/>
      <c r="AG48" s="192"/>
      <c r="AH48" s="192"/>
      <c r="AI48" s="192"/>
      <c r="AJ48" s="192"/>
      <c r="AK48" s="192"/>
      <c r="AL48" s="193"/>
    </row>
    <row r="49" spans="1:38" ht="20.45" customHeight="1" thickBot="1" x14ac:dyDescent="0.2">
      <c r="A49" s="16"/>
      <c r="B49" s="230"/>
      <c r="C49" s="231"/>
      <c r="D49" s="231"/>
      <c r="E49" s="231"/>
      <c r="F49" s="231"/>
      <c r="G49" s="231"/>
      <c r="H49" s="231"/>
      <c r="I49" s="232"/>
      <c r="J49" s="93"/>
      <c r="K49" s="93"/>
      <c r="L49" s="93"/>
      <c r="M49" s="93"/>
      <c r="N49" s="93"/>
      <c r="O49" s="93"/>
      <c r="P49" s="93"/>
      <c r="Q49" s="93"/>
      <c r="R49" s="93"/>
      <c r="S49" s="20"/>
      <c r="T49" s="221" t="s">
        <v>13</v>
      </c>
      <c r="U49" s="222"/>
      <c r="V49" s="222"/>
      <c r="W49" s="223"/>
      <c r="X49" s="250" t="s">
        <v>0</v>
      </c>
      <c r="Y49" s="251"/>
      <c r="Z49" s="250" t="s">
        <v>1</v>
      </c>
      <c r="AA49" s="251"/>
      <c r="AB49" s="250" t="s">
        <v>2</v>
      </c>
      <c r="AC49" s="251"/>
      <c r="AD49" s="72"/>
      <c r="AE49" s="16"/>
      <c r="AF49" s="16"/>
      <c r="AG49" s="16"/>
      <c r="AH49" s="16"/>
      <c r="AI49" s="16"/>
      <c r="AJ49" s="16"/>
      <c r="AK49" s="16"/>
      <c r="AL49" s="16"/>
    </row>
    <row r="50" spans="1:38" ht="20.45" customHeight="1" thickBot="1" x14ac:dyDescent="0.2">
      <c r="A50" s="16"/>
      <c r="B50" s="233"/>
      <c r="C50" s="234"/>
      <c r="D50" s="234"/>
      <c r="E50" s="234"/>
      <c r="F50" s="234"/>
      <c r="G50" s="234"/>
      <c r="H50" s="234"/>
      <c r="I50" s="235"/>
      <c r="J50" s="93"/>
      <c r="K50" s="93"/>
      <c r="L50" s="93"/>
      <c r="M50" s="93"/>
      <c r="N50" s="93"/>
      <c r="O50" s="93"/>
      <c r="P50" s="93"/>
      <c r="Q50" s="93"/>
      <c r="R50" s="93"/>
      <c r="S50" s="20"/>
      <c r="T50" s="224" t="s">
        <v>191</v>
      </c>
      <c r="U50" s="225"/>
      <c r="V50" s="225"/>
      <c r="W50" s="226"/>
      <c r="X50" s="30" t="str">
        <f>IF(X8="","",X8-X31)</f>
        <v/>
      </c>
      <c r="Y50" s="69" t="s">
        <v>23</v>
      </c>
      <c r="Z50" s="31" t="str">
        <f>IF(Z8="","",Z8-Z31)</f>
        <v/>
      </c>
      <c r="AA50" s="69" t="s">
        <v>23</v>
      </c>
      <c r="AB50" s="31" t="str">
        <f>IF(AB8="","",AB8-AB31)</f>
        <v/>
      </c>
      <c r="AC50" s="69" t="s">
        <v>23</v>
      </c>
      <c r="AD50" s="72"/>
      <c r="AE50" s="16"/>
      <c r="AF50" s="16"/>
      <c r="AG50" s="16"/>
      <c r="AH50" s="16"/>
      <c r="AI50" s="16"/>
      <c r="AJ50" s="16"/>
      <c r="AK50" s="16"/>
      <c r="AL50" s="16"/>
    </row>
    <row r="51" spans="1:38" ht="14.25" customHeight="1" x14ac:dyDescent="0.15">
      <c r="A51" s="16"/>
      <c r="B51" s="16"/>
      <c r="C51" s="16"/>
      <c r="D51" s="16"/>
      <c r="E51" s="16"/>
      <c r="F51" s="16"/>
      <c r="G51" s="16"/>
      <c r="H51" s="16"/>
      <c r="I51" s="16"/>
      <c r="J51" s="91"/>
      <c r="K51" s="91"/>
      <c r="L51" s="91"/>
      <c r="M51" s="91"/>
      <c r="N51" s="91"/>
      <c r="O51" s="91"/>
      <c r="P51" s="91"/>
      <c r="Q51" s="91"/>
      <c r="R51" s="91"/>
      <c r="S51" s="70"/>
      <c r="T51" s="70"/>
      <c r="U51" s="70"/>
      <c r="V51" s="4"/>
      <c r="W51" s="4"/>
      <c r="X51" s="4"/>
      <c r="Y51" s="4"/>
      <c r="Z51" s="4"/>
      <c r="AA51" s="4"/>
      <c r="AB51" s="3"/>
      <c r="AC51" s="4"/>
      <c r="AD51" s="72"/>
      <c r="AE51" s="16"/>
      <c r="AF51" s="16"/>
      <c r="AG51" s="16"/>
      <c r="AH51" s="16"/>
      <c r="AI51" s="16"/>
      <c r="AJ51" s="16"/>
      <c r="AK51" s="16"/>
      <c r="AL51" s="16"/>
    </row>
    <row r="52" spans="1:38" ht="14.2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AB52" s="6"/>
      <c r="AD52" s="72"/>
      <c r="AE52" s="16"/>
      <c r="AF52" s="16"/>
      <c r="AG52" s="16"/>
      <c r="AH52" s="16"/>
      <c r="AI52" s="16"/>
      <c r="AJ52" s="16"/>
      <c r="AK52" s="16"/>
      <c r="AL52" s="16"/>
    </row>
    <row r="53" spans="1:38" ht="14.25" customHeight="1" x14ac:dyDescent="0.15">
      <c r="AB53" s="6"/>
      <c r="AD53" s="72"/>
      <c r="AE53" s="16"/>
      <c r="AF53" s="16"/>
      <c r="AG53" s="16"/>
      <c r="AH53" s="16"/>
      <c r="AI53" s="16"/>
      <c r="AJ53" s="16"/>
      <c r="AK53" s="16"/>
      <c r="AL53" s="16"/>
    </row>
    <row r="54" spans="1:38" ht="14.25" customHeight="1" x14ac:dyDescent="0.15">
      <c r="AB54" s="6"/>
      <c r="AE54" s="16"/>
      <c r="AF54" s="16"/>
      <c r="AG54" s="16"/>
      <c r="AH54" s="16"/>
      <c r="AI54" s="16"/>
      <c r="AJ54" s="16"/>
      <c r="AK54" s="16"/>
      <c r="AL54" s="16"/>
    </row>
    <row r="55" spans="1:38" ht="14.25" x14ac:dyDescent="0.15">
      <c r="AB55" s="6"/>
      <c r="AE55" s="16"/>
      <c r="AF55" s="16"/>
      <c r="AG55" s="16"/>
      <c r="AH55" s="16"/>
      <c r="AI55" s="16"/>
      <c r="AJ55" s="16"/>
      <c r="AK55" s="16"/>
      <c r="AL55" s="16"/>
    </row>
    <row r="56" spans="1:38" ht="14.25" x14ac:dyDescent="0.15">
      <c r="AB56" s="6"/>
      <c r="AE56" s="16"/>
      <c r="AF56" s="16"/>
      <c r="AG56" s="16"/>
      <c r="AH56" s="16"/>
      <c r="AI56" s="16"/>
      <c r="AJ56" s="16"/>
      <c r="AK56" s="16"/>
      <c r="AL56" s="16"/>
    </row>
    <row r="57" spans="1:38" ht="14.25" x14ac:dyDescent="0.15">
      <c r="AB57" s="6"/>
      <c r="AE57" s="72"/>
      <c r="AF57" s="16"/>
      <c r="AG57" s="16"/>
      <c r="AH57" s="16"/>
      <c r="AI57" s="16"/>
      <c r="AJ57" s="16"/>
      <c r="AK57" s="16"/>
      <c r="AL57" s="16"/>
    </row>
    <row r="58" spans="1:38" ht="14.25" x14ac:dyDescent="0.15">
      <c r="AB58" s="6"/>
      <c r="AE58" s="72"/>
      <c r="AF58" s="16"/>
      <c r="AG58" s="16"/>
      <c r="AH58" s="16"/>
      <c r="AI58" s="16"/>
      <c r="AJ58" s="16"/>
      <c r="AK58" s="16"/>
      <c r="AL58" s="16"/>
    </row>
    <row r="59" spans="1:38" ht="14.25" x14ac:dyDescent="0.15">
      <c r="AB59" s="6"/>
      <c r="AE59" s="72"/>
      <c r="AF59" s="16"/>
      <c r="AG59" s="16"/>
      <c r="AH59" s="16"/>
      <c r="AI59" s="16"/>
      <c r="AJ59" s="16"/>
      <c r="AK59" s="16"/>
      <c r="AL59" s="16"/>
    </row>
    <row r="60" spans="1:38" ht="14.25" x14ac:dyDescent="0.15">
      <c r="AB60" s="6"/>
      <c r="AE60" s="72"/>
      <c r="AF60" s="16"/>
      <c r="AG60" s="16"/>
      <c r="AH60" s="16"/>
      <c r="AI60" s="16"/>
      <c r="AJ60" s="16"/>
      <c r="AK60" s="16"/>
      <c r="AL60" s="16"/>
    </row>
    <row r="61" spans="1:38" ht="14.25" x14ac:dyDescent="0.15">
      <c r="AB61" s="6"/>
      <c r="AE61" s="72"/>
      <c r="AF61" s="16"/>
      <c r="AG61" s="16"/>
      <c r="AH61" s="16"/>
      <c r="AI61" s="16"/>
      <c r="AJ61" s="16"/>
      <c r="AK61" s="16"/>
      <c r="AL61" s="16"/>
    </row>
    <row r="62" spans="1:38" ht="14.25" x14ac:dyDescent="0.15">
      <c r="AB62" s="6"/>
      <c r="AE62" s="72"/>
      <c r="AF62" s="16"/>
      <c r="AG62" s="16"/>
      <c r="AH62" s="16"/>
      <c r="AI62" s="16"/>
      <c r="AJ62" s="16"/>
      <c r="AK62" s="16"/>
      <c r="AL62" s="16"/>
    </row>
    <row r="63" spans="1:38" ht="14.25" x14ac:dyDescent="0.15">
      <c r="AB63" s="6"/>
      <c r="AE63" s="16"/>
      <c r="AF63" s="16"/>
      <c r="AG63" s="16"/>
      <c r="AH63" s="16"/>
      <c r="AI63" s="16"/>
      <c r="AJ63" s="16"/>
      <c r="AK63" s="16"/>
      <c r="AL63" s="16"/>
    </row>
    <row r="64" spans="1:38" x14ac:dyDescent="0.15">
      <c r="AB64" s="6"/>
    </row>
    <row r="65" spans="28:28" x14ac:dyDescent="0.15">
      <c r="AB65" s="6"/>
    </row>
    <row r="66" spans="28:28" x14ac:dyDescent="0.15">
      <c r="AB66" s="6"/>
    </row>
    <row r="67" spans="28:28" x14ac:dyDescent="0.15">
      <c r="AB67" s="6"/>
    </row>
    <row r="68" spans="28:28" x14ac:dyDescent="0.15">
      <c r="AB68" s="6"/>
    </row>
    <row r="69" spans="28:28" x14ac:dyDescent="0.15">
      <c r="AB69" s="6"/>
    </row>
    <row r="70" spans="28:28" x14ac:dyDescent="0.15">
      <c r="AB70" s="6"/>
    </row>
    <row r="71" spans="28:28" x14ac:dyDescent="0.15">
      <c r="AB71" s="6"/>
    </row>
    <row r="72" spans="28:28" x14ac:dyDescent="0.15">
      <c r="AB72" s="6"/>
    </row>
    <row r="73" spans="28:28" x14ac:dyDescent="0.15">
      <c r="AB73" s="6"/>
    </row>
    <row r="74" spans="28:28" x14ac:dyDescent="0.15">
      <c r="AB74" s="6"/>
    </row>
    <row r="75" spans="28:28" x14ac:dyDescent="0.15">
      <c r="AB75" s="6"/>
    </row>
    <row r="76" spans="28:28" x14ac:dyDescent="0.15">
      <c r="AB76" s="6"/>
    </row>
    <row r="77" spans="28:28" x14ac:dyDescent="0.15">
      <c r="AB77" s="6"/>
    </row>
    <row r="78" spans="28:28" x14ac:dyDescent="0.15">
      <c r="AB78" s="6"/>
    </row>
    <row r="79" spans="28:28" x14ac:dyDescent="0.15">
      <c r="AB79" s="6"/>
    </row>
    <row r="80" spans="28:28" x14ac:dyDescent="0.15">
      <c r="AB80" s="6"/>
    </row>
    <row r="81" spans="28:28" x14ac:dyDescent="0.15">
      <c r="AB81" s="6"/>
    </row>
    <row r="82" spans="28:28" x14ac:dyDescent="0.15">
      <c r="AB82" s="6"/>
    </row>
    <row r="83" spans="28:28" x14ac:dyDescent="0.15">
      <c r="AB83" s="6"/>
    </row>
    <row r="84" spans="28:28" x14ac:dyDescent="0.15">
      <c r="AB84" s="6"/>
    </row>
    <row r="85" spans="28:28" x14ac:dyDescent="0.15">
      <c r="AB85" s="6"/>
    </row>
    <row r="86" spans="28:28" x14ac:dyDescent="0.15">
      <c r="AB86" s="6"/>
    </row>
    <row r="87" spans="28:28" x14ac:dyDescent="0.15">
      <c r="AB87" s="6"/>
    </row>
    <row r="88" spans="28:28" x14ac:dyDescent="0.15">
      <c r="AB88" s="6"/>
    </row>
    <row r="89" spans="28:28" x14ac:dyDescent="0.15">
      <c r="AB89" s="6"/>
    </row>
    <row r="90" spans="28:28" x14ac:dyDescent="0.15">
      <c r="AB90" s="6"/>
    </row>
  </sheetData>
  <sheetProtection algorithmName="SHA-512" hashValue="DAS1GRh57+X81PALL2ugkMIz+fc/KvTh90G0dQPUHQFBGeZLSbu3GTvq75kyYW6w6FJgUhm5BttfsaZsRgqbEA==" saltValue="wtIsHR83HJhf33wHopAn2g==" spinCount="100000" sheet="1" objects="1" scenarios="1"/>
  <mergeCells count="88">
    <mergeCell ref="A6:A7"/>
    <mergeCell ref="B6:D7"/>
    <mergeCell ref="E6:E7"/>
    <mergeCell ref="B13:F13"/>
    <mergeCell ref="F9:G9"/>
    <mergeCell ref="C14:F14"/>
    <mergeCell ref="G20:I20"/>
    <mergeCell ref="D16:E16"/>
    <mergeCell ref="T25:W25"/>
    <mergeCell ref="T11:W11"/>
    <mergeCell ref="G13:I13"/>
    <mergeCell ref="T12:W12"/>
    <mergeCell ref="T23:W23"/>
    <mergeCell ref="T24:W24"/>
    <mergeCell ref="G14:H14"/>
    <mergeCell ref="G15:H15"/>
    <mergeCell ref="G16:H16"/>
    <mergeCell ref="G17:H17"/>
    <mergeCell ref="G21:H21"/>
    <mergeCell ref="T43:W43"/>
    <mergeCell ref="T42:W42"/>
    <mergeCell ref="T41:W41"/>
    <mergeCell ref="T40:W40"/>
    <mergeCell ref="T39:W39"/>
    <mergeCell ref="T37:W37"/>
    <mergeCell ref="T36:W36"/>
    <mergeCell ref="T35:W35"/>
    <mergeCell ref="T34:W34"/>
    <mergeCell ref="T33:W33"/>
    <mergeCell ref="G28:H28"/>
    <mergeCell ref="G22:H22"/>
    <mergeCell ref="G23:H23"/>
    <mergeCell ref="G24:H24"/>
    <mergeCell ref="G25:H25"/>
    <mergeCell ref="G26:H26"/>
    <mergeCell ref="G27:H27"/>
    <mergeCell ref="AB49:AC49"/>
    <mergeCell ref="X49:Y49"/>
    <mergeCell ref="Z5:AA5"/>
    <mergeCell ref="Z10:AA10"/>
    <mergeCell ref="Z17:AA17"/>
    <mergeCell ref="Z49:AA49"/>
    <mergeCell ref="X5:Y5"/>
    <mergeCell ref="X10:Y10"/>
    <mergeCell ref="X17:Y17"/>
    <mergeCell ref="X33:Y33"/>
    <mergeCell ref="AB5:AC5"/>
    <mergeCell ref="AB10:AC10"/>
    <mergeCell ref="AB17:AC17"/>
    <mergeCell ref="Z33:AA33"/>
    <mergeCell ref="AB33:AC33"/>
    <mergeCell ref="B45:I45"/>
    <mergeCell ref="B49:I50"/>
    <mergeCell ref="E40:I40"/>
    <mergeCell ref="B39:I39"/>
    <mergeCell ref="T10:W10"/>
    <mergeCell ref="T17:W17"/>
    <mergeCell ref="B43:I43"/>
    <mergeCell ref="B28:F28"/>
    <mergeCell ref="B20:F20"/>
    <mergeCell ref="B17:F17"/>
    <mergeCell ref="D27:E27"/>
    <mergeCell ref="C21:F21"/>
    <mergeCell ref="B35:I35"/>
    <mergeCell ref="B37:I37"/>
    <mergeCell ref="T21:W21"/>
    <mergeCell ref="T22:W22"/>
    <mergeCell ref="T49:W49"/>
    <mergeCell ref="T50:W50"/>
    <mergeCell ref="T46:W46"/>
    <mergeCell ref="T45:W45"/>
    <mergeCell ref="T44:W44"/>
    <mergeCell ref="AE5:AL14"/>
    <mergeCell ref="AE17:AL26"/>
    <mergeCell ref="K5:R14"/>
    <mergeCell ref="K18:R27"/>
    <mergeCell ref="K31:R40"/>
    <mergeCell ref="T8:W8"/>
    <mergeCell ref="T5:W5"/>
    <mergeCell ref="T6:W6"/>
    <mergeCell ref="T38:W38"/>
    <mergeCell ref="AE29:AL48"/>
    <mergeCell ref="T13:W13"/>
    <mergeCell ref="T14:W14"/>
    <mergeCell ref="T31:W31"/>
    <mergeCell ref="T18:W18"/>
    <mergeCell ref="T19:W19"/>
    <mergeCell ref="T20:W20"/>
  </mergeCells>
  <phoneticPr fontId="1"/>
  <dataValidations count="2">
    <dataValidation type="list" allowBlank="1" showInputMessage="1" showErrorMessage="1" sqref="F6:F7" xr:uid="{6ADD8CDC-A3A4-4050-9056-77177FBE5662}">
      <formula1>"○"</formula1>
    </dataValidation>
    <dataValidation type="list" allowBlank="1" showInputMessage="1" showErrorMessage="1" sqref="F9:G9" xr:uid="{18F3134A-0845-4065-846B-B9FD10A45BFD}">
      <formula1>$AN$2:$AN$7</formula1>
    </dataValidation>
  </dataValidations>
  <pageMargins left="0.70866141732283472" right="0.70866141732283472" top="0.27559055118110237" bottom="0.23622047244094491" header="0" footer="0"/>
  <pageSetup paperSize="9" scale="85" orientation="portrait" r:id="rId1"/>
  <headerFooter>
    <oddFooter>&amp;C&amp;P</oddFooter>
  </headerFooter>
  <colBreaks count="3" manualBreakCount="3">
    <brk id="9" max="49" man="1"/>
    <brk id="18" max="1048575" man="1"/>
    <brk id="29" max="49" man="1"/>
  </colBreaks>
  <ignoredErrors>
    <ignoredError sqref="AB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901C-069C-486E-B230-75235D9E1EF0}">
  <dimension ref="A1:S90"/>
  <sheetViews>
    <sheetView view="pageBreakPreview" zoomScaleNormal="100" zoomScaleSheetLayoutView="100" zoomScalePageLayoutView="40" workbookViewId="0"/>
  </sheetViews>
  <sheetFormatPr defaultRowHeight="13.5" x14ac:dyDescent="0.15"/>
  <cols>
    <col min="1" max="1" width="7.25" style="1" customWidth="1"/>
    <col min="2" max="2" width="14.875" style="1" customWidth="1"/>
    <col min="3" max="3" width="2.625" style="1" bestFit="1" customWidth="1"/>
    <col min="4" max="4" width="10.625" style="1" customWidth="1"/>
    <col min="5" max="5" width="45.625" style="1" customWidth="1"/>
    <col min="6" max="6" width="2.625" style="1" customWidth="1"/>
    <col min="7" max="7" width="16.625" style="1" customWidth="1"/>
    <col min="8" max="8" width="3.5" style="1" customWidth="1"/>
    <col min="9" max="9" width="7.375" style="5" customWidth="1"/>
    <col min="10" max="10" width="8.875" style="5" customWidth="1"/>
    <col min="11" max="11" width="2.625" style="5" customWidth="1"/>
    <col min="12" max="12" width="27.625" style="5" customWidth="1"/>
    <col min="13" max="13" width="2.625" style="5" customWidth="1"/>
    <col min="14" max="14" width="14.125" style="5" customWidth="1"/>
    <col min="15" max="15" width="3.5" style="5" customWidth="1"/>
    <col min="16" max="16" width="14.125" style="5" customWidth="1"/>
    <col min="17" max="17" width="3.625" style="5" customWidth="1"/>
    <col min="18" max="18" width="14.125" style="5" customWidth="1"/>
    <col min="19" max="19" width="3.625" style="5" customWidth="1"/>
    <col min="20" max="16384" width="9" style="1"/>
  </cols>
  <sheetData>
    <row r="1" spans="1:19" ht="33.4" customHeight="1" x14ac:dyDescent="0.15">
      <c r="A1" s="19" t="s">
        <v>85</v>
      </c>
      <c r="B1" s="19"/>
      <c r="C1" s="19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9.5" customHeight="1" x14ac:dyDescent="0.15">
      <c r="A2" s="15"/>
      <c r="B2" s="15"/>
      <c r="C2" s="15"/>
      <c r="D2" s="15"/>
      <c r="E2" s="21"/>
      <c r="F2" s="21"/>
      <c r="G2" s="19"/>
      <c r="H2" s="19"/>
      <c r="I2" s="85" t="s">
        <v>10</v>
      </c>
      <c r="J2" s="90"/>
      <c r="K2" s="90"/>
      <c r="L2" s="90"/>
      <c r="M2" s="90"/>
      <c r="N2" s="20"/>
      <c r="O2" s="20"/>
      <c r="P2" s="20"/>
      <c r="Q2" s="20"/>
      <c r="R2" s="20"/>
      <c r="S2" s="20"/>
    </row>
    <row r="3" spans="1:19" ht="19.5" customHeight="1" x14ac:dyDescent="0.15">
      <c r="A3" s="16" t="s">
        <v>114</v>
      </c>
      <c r="C3" s="15"/>
      <c r="D3" s="15"/>
      <c r="E3" s="21"/>
      <c r="F3" s="21"/>
      <c r="G3" s="19"/>
      <c r="H3" s="19"/>
      <c r="I3" s="124"/>
      <c r="J3" s="124"/>
      <c r="K3" s="124"/>
      <c r="L3" s="20"/>
      <c r="M3" s="20"/>
      <c r="N3" s="20"/>
      <c r="O3" s="20"/>
      <c r="P3" s="20"/>
      <c r="Q3" s="20"/>
      <c r="R3" s="20"/>
      <c r="S3" s="20"/>
    </row>
    <row r="4" spans="1:19" ht="19.5" customHeight="1" thickBot="1" x14ac:dyDescent="0.2">
      <c r="A4" s="15"/>
      <c r="B4" s="16"/>
      <c r="C4" s="15"/>
      <c r="D4" s="15"/>
      <c r="E4" s="21"/>
      <c r="F4" s="21"/>
      <c r="G4" s="19"/>
      <c r="H4" s="19"/>
      <c r="I4" s="124"/>
      <c r="J4" s="124"/>
      <c r="K4" s="124"/>
      <c r="L4" s="24"/>
      <c r="M4" s="24"/>
      <c r="N4" s="24"/>
      <c r="O4" s="24"/>
      <c r="P4" s="24"/>
      <c r="Q4" s="24"/>
      <c r="R4" s="24"/>
      <c r="S4" s="24"/>
    </row>
    <row r="5" spans="1:19" ht="19.7" customHeight="1" thickBot="1" x14ac:dyDescent="0.2">
      <c r="A5" s="133"/>
      <c r="B5" s="16" t="s">
        <v>193</v>
      </c>
      <c r="C5" s="15"/>
      <c r="D5" s="15"/>
      <c r="E5" s="132"/>
      <c r="F5" s="21"/>
      <c r="G5" s="126"/>
      <c r="H5" s="126"/>
      <c r="I5" s="49"/>
      <c r="J5" s="197" t="s">
        <v>68</v>
      </c>
      <c r="K5" s="198"/>
      <c r="L5" s="198"/>
      <c r="M5" s="199"/>
      <c r="N5" s="250" t="s">
        <v>17</v>
      </c>
      <c r="O5" s="251"/>
      <c r="P5" s="250" t="s">
        <v>15</v>
      </c>
      <c r="Q5" s="251"/>
      <c r="R5" s="250" t="s">
        <v>16</v>
      </c>
      <c r="S5" s="251"/>
    </row>
    <row r="6" spans="1:19" ht="19.899999999999999" customHeight="1" x14ac:dyDescent="0.15">
      <c r="A6" s="133"/>
      <c r="B6" s="162" t="s">
        <v>194</v>
      </c>
      <c r="C6" s="15"/>
      <c r="D6" s="15"/>
      <c r="E6" s="132"/>
      <c r="F6" s="21"/>
      <c r="G6" s="126"/>
      <c r="H6" s="126"/>
      <c r="I6" s="45"/>
      <c r="J6" s="200" t="s">
        <v>46</v>
      </c>
      <c r="K6" s="201"/>
      <c r="L6" s="201"/>
      <c r="M6" s="202"/>
      <c r="N6" s="152" t="s">
        <v>97</v>
      </c>
      <c r="O6" s="52" t="s">
        <v>22</v>
      </c>
      <c r="P6" s="74" t="s">
        <v>27</v>
      </c>
      <c r="Q6" s="52" t="s">
        <v>22</v>
      </c>
      <c r="R6" s="74" t="s">
        <v>27</v>
      </c>
      <c r="S6" s="53" t="s">
        <v>22</v>
      </c>
    </row>
    <row r="7" spans="1:19" ht="19.899999999999999" customHeight="1" thickBot="1" x14ac:dyDescent="0.2">
      <c r="A7" s="15"/>
      <c r="B7" s="15"/>
      <c r="C7" s="15"/>
      <c r="D7" s="15"/>
      <c r="E7" s="121"/>
      <c r="F7" s="125"/>
      <c r="G7" s="125"/>
      <c r="H7" s="125"/>
      <c r="I7" s="49"/>
      <c r="J7" s="98" t="s">
        <v>53</v>
      </c>
      <c r="K7" s="112" t="s">
        <v>56</v>
      </c>
      <c r="L7" s="97"/>
      <c r="M7" s="114" t="s">
        <v>57</v>
      </c>
      <c r="N7" s="153" t="s">
        <v>98</v>
      </c>
      <c r="O7" s="54" t="s">
        <v>22</v>
      </c>
      <c r="P7" s="75" t="s">
        <v>27</v>
      </c>
      <c r="Q7" s="54" t="s">
        <v>22</v>
      </c>
      <c r="R7" s="75" t="s">
        <v>27</v>
      </c>
      <c r="S7" s="54" t="s">
        <v>22</v>
      </c>
    </row>
    <row r="8" spans="1:19" ht="19.899999999999999" customHeight="1" thickTop="1" thickBot="1" x14ac:dyDescent="0.2">
      <c r="A8" s="85" t="s">
        <v>78</v>
      </c>
      <c r="B8" s="85"/>
      <c r="C8" s="85"/>
      <c r="D8" s="85"/>
      <c r="E8" s="15"/>
      <c r="F8" s="15"/>
      <c r="G8" s="23"/>
      <c r="H8" s="23"/>
      <c r="I8" s="49"/>
      <c r="J8" s="194" t="s">
        <v>9</v>
      </c>
      <c r="K8" s="195"/>
      <c r="L8" s="195"/>
      <c r="M8" s="196"/>
      <c r="N8" s="183" t="s">
        <v>103</v>
      </c>
      <c r="O8" s="55" t="s">
        <v>22</v>
      </c>
      <c r="P8" s="76" t="s">
        <v>27</v>
      </c>
      <c r="Q8" s="55" t="s">
        <v>22</v>
      </c>
      <c r="R8" s="76" t="s">
        <v>27</v>
      </c>
      <c r="S8" s="55" t="s">
        <v>22</v>
      </c>
    </row>
    <row r="9" spans="1:19" ht="19.899999999999999" customHeight="1" x14ac:dyDescent="0.15">
      <c r="A9" s="15"/>
      <c r="B9" s="15"/>
      <c r="C9" s="15"/>
      <c r="D9" s="15"/>
      <c r="E9" s="15"/>
      <c r="F9" s="15"/>
      <c r="G9" s="15"/>
      <c r="H9" s="1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19.899999999999999" customHeight="1" thickBot="1" x14ac:dyDescent="0.2">
      <c r="A10" s="15"/>
      <c r="B10" s="15"/>
      <c r="C10" s="15"/>
      <c r="D10" s="15"/>
      <c r="E10" s="15"/>
      <c r="F10" s="15"/>
      <c r="G10" s="15"/>
      <c r="H10" s="15"/>
      <c r="I10" s="49"/>
      <c r="J10" s="237" t="s">
        <v>12</v>
      </c>
      <c r="K10" s="238"/>
      <c r="L10" s="238"/>
      <c r="M10" s="239"/>
      <c r="N10" s="237" t="s">
        <v>0</v>
      </c>
      <c r="O10" s="239"/>
      <c r="P10" s="237" t="s">
        <v>1</v>
      </c>
      <c r="Q10" s="238"/>
      <c r="R10" s="254" t="s">
        <v>11</v>
      </c>
      <c r="S10" s="255"/>
    </row>
    <row r="11" spans="1:19" ht="19.899999999999999" customHeight="1" thickBot="1" x14ac:dyDescent="0.2">
      <c r="A11" s="15"/>
      <c r="B11" s="243" t="s">
        <v>69</v>
      </c>
      <c r="C11" s="244"/>
      <c r="D11" s="244"/>
      <c r="E11" s="244"/>
      <c r="F11" s="245"/>
      <c r="G11" s="243" t="s">
        <v>18</v>
      </c>
      <c r="H11" s="245"/>
      <c r="I11" s="49"/>
      <c r="J11" s="206" t="s">
        <v>47</v>
      </c>
      <c r="K11" s="207"/>
      <c r="L11" s="207"/>
      <c r="M11" s="208"/>
      <c r="N11" s="154" t="s">
        <v>104</v>
      </c>
      <c r="O11" s="56" t="s">
        <v>22</v>
      </c>
      <c r="P11" s="77" t="s">
        <v>27</v>
      </c>
      <c r="Q11" s="56" t="s">
        <v>22</v>
      </c>
      <c r="R11" s="77" t="s">
        <v>27</v>
      </c>
      <c r="S11" s="57" t="s">
        <v>22</v>
      </c>
    </row>
    <row r="12" spans="1:19" ht="19.899999999999999" customHeight="1" x14ac:dyDescent="0.15">
      <c r="A12" s="15"/>
      <c r="B12" s="117" t="s">
        <v>54</v>
      </c>
      <c r="C12" s="265"/>
      <c r="D12" s="266"/>
      <c r="E12" s="266"/>
      <c r="F12" s="267"/>
      <c r="G12" s="143" t="s">
        <v>30</v>
      </c>
      <c r="H12" s="11" t="s">
        <v>22</v>
      </c>
      <c r="I12" s="45"/>
      <c r="J12" s="206" t="s">
        <v>48</v>
      </c>
      <c r="K12" s="207"/>
      <c r="L12" s="207"/>
      <c r="M12" s="208"/>
      <c r="N12" s="154" t="s">
        <v>105</v>
      </c>
      <c r="O12" s="58" t="s">
        <v>24</v>
      </c>
      <c r="P12" s="78" t="s">
        <v>27</v>
      </c>
      <c r="Q12" s="58" t="s">
        <v>24</v>
      </c>
      <c r="R12" s="78" t="s">
        <v>27</v>
      </c>
      <c r="S12" s="58" t="s">
        <v>24</v>
      </c>
    </row>
    <row r="13" spans="1:19" ht="19.899999999999999" customHeight="1" x14ac:dyDescent="0.15">
      <c r="A13" s="15"/>
      <c r="B13" s="118" t="s">
        <v>55</v>
      </c>
      <c r="C13" s="176" t="s">
        <v>56</v>
      </c>
      <c r="D13" s="181" t="s">
        <v>153</v>
      </c>
      <c r="E13" s="182"/>
      <c r="F13" s="107" t="s">
        <v>57</v>
      </c>
      <c r="G13" s="144" t="s">
        <v>86</v>
      </c>
      <c r="H13" s="12" t="s">
        <v>22</v>
      </c>
      <c r="I13" s="49"/>
      <c r="J13" s="206" t="s">
        <v>49</v>
      </c>
      <c r="K13" s="207"/>
      <c r="L13" s="207"/>
      <c r="M13" s="208"/>
      <c r="N13" s="154" t="s">
        <v>106</v>
      </c>
      <c r="O13" s="33" t="s">
        <v>25</v>
      </c>
      <c r="P13" s="79" t="s">
        <v>27</v>
      </c>
      <c r="Q13" s="33" t="s">
        <v>25</v>
      </c>
      <c r="R13" s="79" t="s">
        <v>27</v>
      </c>
      <c r="S13" s="33" t="s">
        <v>25</v>
      </c>
    </row>
    <row r="14" spans="1:19" ht="19.899999999999999" customHeight="1" thickBot="1" x14ac:dyDescent="0.2">
      <c r="A14" s="15"/>
      <c r="B14" s="119" t="s">
        <v>53</v>
      </c>
      <c r="C14" s="115" t="s">
        <v>56</v>
      </c>
      <c r="D14" s="286"/>
      <c r="E14" s="286"/>
      <c r="F14" s="116" t="s">
        <v>57</v>
      </c>
      <c r="G14" s="145" t="s">
        <v>87</v>
      </c>
      <c r="H14" s="13" t="s">
        <v>22</v>
      </c>
      <c r="I14" s="49"/>
      <c r="J14" s="209" t="s">
        <v>28</v>
      </c>
      <c r="K14" s="210"/>
      <c r="L14" s="210"/>
      <c r="M14" s="211"/>
      <c r="N14" s="155" t="s">
        <v>107</v>
      </c>
      <c r="O14" s="59" t="s">
        <v>29</v>
      </c>
      <c r="P14" s="80" t="s">
        <v>27</v>
      </c>
      <c r="Q14" s="59" t="s">
        <v>29</v>
      </c>
      <c r="R14" s="80" t="s">
        <v>27</v>
      </c>
      <c r="S14" s="59" t="s">
        <v>29</v>
      </c>
    </row>
    <row r="15" spans="1:19" ht="19.899999999999999" customHeight="1" thickTop="1" thickBot="1" x14ac:dyDescent="0.2">
      <c r="A15" s="25"/>
      <c r="B15" s="240" t="s">
        <v>9</v>
      </c>
      <c r="C15" s="241"/>
      <c r="D15" s="241"/>
      <c r="E15" s="241"/>
      <c r="F15" s="242"/>
      <c r="G15" s="146" t="s">
        <v>88</v>
      </c>
      <c r="H15" s="14" t="s">
        <v>22</v>
      </c>
      <c r="I15" s="49"/>
      <c r="J15" s="49"/>
      <c r="K15" s="49"/>
      <c r="L15" s="49"/>
      <c r="M15" s="49"/>
      <c r="N15" s="128"/>
      <c r="O15" s="50"/>
      <c r="P15" s="129"/>
      <c r="Q15" s="50"/>
      <c r="R15" s="50"/>
      <c r="S15" s="50"/>
    </row>
    <row r="16" spans="1:19" ht="19.899999999999999" customHeight="1" thickBot="1" x14ac:dyDescent="0.2">
      <c r="A16" s="15"/>
      <c r="B16" s="15"/>
      <c r="C16" s="15"/>
      <c r="D16" s="15"/>
      <c r="E16" s="15"/>
      <c r="F16" s="15"/>
      <c r="G16" s="15"/>
      <c r="H16" s="15"/>
      <c r="I16" s="24"/>
      <c r="J16" s="24"/>
      <c r="K16" s="24"/>
      <c r="L16" s="26"/>
      <c r="M16" s="26"/>
      <c r="N16" s="26"/>
      <c r="O16" s="60"/>
      <c r="P16" s="26"/>
      <c r="Q16" s="26"/>
      <c r="R16" s="26"/>
      <c r="S16" s="26"/>
    </row>
    <row r="17" spans="1:19" ht="20.25" customHeight="1" thickBot="1" x14ac:dyDescent="0.2">
      <c r="A17" s="15"/>
      <c r="B17" s="15"/>
      <c r="C17" s="15"/>
      <c r="D17" s="15"/>
      <c r="E17" s="15"/>
      <c r="F17" s="15"/>
      <c r="G17" s="15"/>
      <c r="H17" s="15"/>
      <c r="I17" s="61"/>
      <c r="J17" s="221" t="s">
        <v>68</v>
      </c>
      <c r="K17" s="222"/>
      <c r="L17" s="222"/>
      <c r="M17" s="223"/>
      <c r="N17" s="221" t="s">
        <v>14</v>
      </c>
      <c r="O17" s="223"/>
      <c r="P17" s="221" t="s">
        <v>15</v>
      </c>
      <c r="Q17" s="223"/>
      <c r="R17" s="221" t="s">
        <v>16</v>
      </c>
      <c r="S17" s="223"/>
    </row>
    <row r="18" spans="1:19" ht="20.25" customHeight="1" thickBot="1" x14ac:dyDescent="0.2">
      <c r="A18" s="15"/>
      <c r="B18" s="243" t="s">
        <v>12</v>
      </c>
      <c r="C18" s="244"/>
      <c r="D18" s="244"/>
      <c r="E18" s="244"/>
      <c r="F18" s="245"/>
      <c r="G18" s="268" t="s">
        <v>18</v>
      </c>
      <c r="H18" s="269"/>
      <c r="I18" s="45"/>
      <c r="J18" s="215" t="s">
        <v>6</v>
      </c>
      <c r="K18" s="216"/>
      <c r="L18" s="216"/>
      <c r="M18" s="217"/>
      <c r="N18" s="152" t="s">
        <v>162</v>
      </c>
      <c r="O18" s="62" t="s">
        <v>22</v>
      </c>
      <c r="P18" s="140" t="s">
        <v>27</v>
      </c>
      <c r="Q18" s="62" t="s">
        <v>22</v>
      </c>
      <c r="R18" s="140" t="s">
        <v>27</v>
      </c>
      <c r="S18" s="63" t="s">
        <v>22</v>
      </c>
    </row>
    <row r="19" spans="1:19" ht="20.25" customHeight="1" x14ac:dyDescent="0.15">
      <c r="A19" s="15"/>
      <c r="B19" s="117" t="s">
        <v>51</v>
      </c>
      <c r="C19" s="247" t="s">
        <v>83</v>
      </c>
      <c r="D19" s="248"/>
      <c r="E19" s="248"/>
      <c r="F19" s="249"/>
      <c r="G19" s="147" t="s">
        <v>89</v>
      </c>
      <c r="H19" s="7" t="s">
        <v>22</v>
      </c>
      <c r="I19" s="45"/>
      <c r="J19" s="218" t="s">
        <v>7</v>
      </c>
      <c r="K19" s="219"/>
      <c r="L19" s="219"/>
      <c r="M19" s="220"/>
      <c r="N19" s="156" t="s">
        <v>159</v>
      </c>
      <c r="O19" s="64" t="s">
        <v>22</v>
      </c>
      <c r="P19" s="141" t="s">
        <v>27</v>
      </c>
      <c r="Q19" s="64" t="s">
        <v>22</v>
      </c>
      <c r="R19" s="141" t="s">
        <v>27</v>
      </c>
      <c r="S19" s="64" t="s">
        <v>22</v>
      </c>
    </row>
    <row r="20" spans="1:19" ht="20.25" customHeight="1" x14ac:dyDescent="0.15">
      <c r="A20" s="15"/>
      <c r="B20" s="118" t="s">
        <v>58</v>
      </c>
      <c r="C20" s="108" t="s">
        <v>56</v>
      </c>
      <c r="D20" s="181" t="s">
        <v>150</v>
      </c>
      <c r="E20" s="180"/>
      <c r="F20" s="107" t="s">
        <v>57</v>
      </c>
      <c r="G20" s="148" t="s">
        <v>90</v>
      </c>
      <c r="H20" s="7" t="s">
        <v>22</v>
      </c>
      <c r="I20" s="45"/>
      <c r="J20" s="218" t="s">
        <v>19</v>
      </c>
      <c r="K20" s="219"/>
      <c r="L20" s="219"/>
      <c r="M20" s="220"/>
      <c r="N20" s="156" t="s">
        <v>158</v>
      </c>
      <c r="O20" s="64" t="s">
        <v>22</v>
      </c>
      <c r="P20" s="141" t="s">
        <v>27</v>
      </c>
      <c r="Q20" s="64" t="s">
        <v>22</v>
      </c>
      <c r="R20" s="141" t="s">
        <v>27</v>
      </c>
      <c r="S20" s="64" t="s">
        <v>22</v>
      </c>
    </row>
    <row r="21" spans="1:19" ht="20.25" customHeight="1" x14ac:dyDescent="0.15">
      <c r="A21" s="15"/>
      <c r="B21" s="118" t="s">
        <v>59</v>
      </c>
      <c r="C21" s="108" t="s">
        <v>56</v>
      </c>
      <c r="D21" s="181" t="s">
        <v>150</v>
      </c>
      <c r="E21" s="180"/>
      <c r="F21" s="107" t="s">
        <v>57</v>
      </c>
      <c r="G21" s="149" t="s">
        <v>91</v>
      </c>
      <c r="H21" s="8" t="s">
        <v>22</v>
      </c>
      <c r="I21" s="45"/>
      <c r="J21" s="218" t="s">
        <v>3</v>
      </c>
      <c r="K21" s="219"/>
      <c r="L21" s="219"/>
      <c r="M21" s="220"/>
      <c r="N21" s="156" t="s">
        <v>179</v>
      </c>
      <c r="O21" s="64" t="s">
        <v>22</v>
      </c>
      <c r="P21" s="141" t="s">
        <v>27</v>
      </c>
      <c r="Q21" s="64" t="s">
        <v>22</v>
      </c>
      <c r="R21" s="141" t="s">
        <v>27</v>
      </c>
      <c r="S21" s="64" t="s">
        <v>22</v>
      </c>
    </row>
    <row r="22" spans="1:19" ht="20.25" customHeight="1" x14ac:dyDescent="0.15">
      <c r="A22" s="15"/>
      <c r="B22" s="100" t="s">
        <v>67</v>
      </c>
      <c r="C22" s="108" t="s">
        <v>56</v>
      </c>
      <c r="D22" s="181" t="s">
        <v>151</v>
      </c>
      <c r="E22" s="180"/>
      <c r="F22" s="107" t="s">
        <v>57</v>
      </c>
      <c r="G22" s="149" t="s">
        <v>92</v>
      </c>
      <c r="H22" s="8" t="s">
        <v>22</v>
      </c>
      <c r="I22" s="45"/>
      <c r="J22" s="218" t="s">
        <v>4</v>
      </c>
      <c r="K22" s="219"/>
      <c r="L22" s="219"/>
      <c r="M22" s="220"/>
      <c r="N22" s="156" t="s">
        <v>178</v>
      </c>
      <c r="O22" s="64" t="s">
        <v>22</v>
      </c>
      <c r="P22" s="141" t="s">
        <v>27</v>
      </c>
      <c r="Q22" s="64" t="s">
        <v>22</v>
      </c>
      <c r="R22" s="141" t="s">
        <v>27</v>
      </c>
      <c r="S22" s="64" t="s">
        <v>22</v>
      </c>
    </row>
    <row r="23" spans="1:19" ht="20.25" customHeight="1" x14ac:dyDescent="0.15">
      <c r="A23" s="15"/>
      <c r="B23" s="118" t="s">
        <v>66</v>
      </c>
      <c r="C23" s="108" t="s">
        <v>56</v>
      </c>
      <c r="D23" s="181" t="s">
        <v>151</v>
      </c>
      <c r="E23" s="180"/>
      <c r="F23" s="107" t="s">
        <v>57</v>
      </c>
      <c r="G23" s="149" t="s">
        <v>93</v>
      </c>
      <c r="H23" s="8" t="s">
        <v>22</v>
      </c>
      <c r="I23" s="45"/>
      <c r="J23" s="218" t="s">
        <v>5</v>
      </c>
      <c r="K23" s="219"/>
      <c r="L23" s="219"/>
      <c r="M23" s="220"/>
      <c r="N23" s="156" t="s">
        <v>177</v>
      </c>
      <c r="O23" s="64" t="s">
        <v>22</v>
      </c>
      <c r="P23" s="141" t="s">
        <v>27</v>
      </c>
      <c r="Q23" s="64" t="s">
        <v>22</v>
      </c>
      <c r="R23" s="141" t="s">
        <v>27</v>
      </c>
      <c r="S23" s="64" t="s">
        <v>22</v>
      </c>
    </row>
    <row r="24" spans="1:19" ht="20.25" customHeight="1" x14ac:dyDescent="0.15">
      <c r="A24" s="15"/>
      <c r="B24" s="118" t="s">
        <v>52</v>
      </c>
      <c r="C24" s="108" t="s">
        <v>56</v>
      </c>
      <c r="D24" s="181" t="s">
        <v>152</v>
      </c>
      <c r="E24" s="180"/>
      <c r="F24" s="107" t="s">
        <v>57</v>
      </c>
      <c r="G24" s="149" t="s">
        <v>94</v>
      </c>
      <c r="H24" s="8" t="s">
        <v>22</v>
      </c>
      <c r="I24" s="45"/>
      <c r="J24" s="218" t="s">
        <v>20</v>
      </c>
      <c r="K24" s="219"/>
      <c r="L24" s="219"/>
      <c r="M24" s="220"/>
      <c r="N24" s="156" t="s">
        <v>176</v>
      </c>
      <c r="O24" s="64" t="s">
        <v>22</v>
      </c>
      <c r="P24" s="141" t="s">
        <v>27</v>
      </c>
      <c r="Q24" s="64" t="s">
        <v>22</v>
      </c>
      <c r="R24" s="141" t="s">
        <v>27</v>
      </c>
      <c r="S24" s="64" t="s">
        <v>22</v>
      </c>
    </row>
    <row r="25" spans="1:19" ht="20.25" customHeight="1" thickBot="1" x14ac:dyDescent="0.2">
      <c r="A25" s="15"/>
      <c r="B25" s="120" t="s">
        <v>53</v>
      </c>
      <c r="C25" s="109" t="s">
        <v>56</v>
      </c>
      <c r="D25" s="287"/>
      <c r="E25" s="287"/>
      <c r="F25" s="110" t="s">
        <v>57</v>
      </c>
      <c r="G25" s="150" t="s">
        <v>95</v>
      </c>
      <c r="H25" s="9" t="s">
        <v>22</v>
      </c>
      <c r="I25" s="45"/>
      <c r="J25" s="218" t="s">
        <v>8</v>
      </c>
      <c r="K25" s="219"/>
      <c r="L25" s="219"/>
      <c r="M25" s="220"/>
      <c r="N25" s="156" t="s">
        <v>175</v>
      </c>
      <c r="O25" s="64" t="s">
        <v>22</v>
      </c>
      <c r="P25" s="141" t="s">
        <v>27</v>
      </c>
      <c r="Q25" s="64" t="s">
        <v>22</v>
      </c>
      <c r="R25" s="141" t="s">
        <v>27</v>
      </c>
      <c r="S25" s="64" t="s">
        <v>22</v>
      </c>
    </row>
    <row r="26" spans="1:19" ht="20.25" customHeight="1" thickTop="1" thickBot="1" x14ac:dyDescent="0.2">
      <c r="A26" s="15"/>
      <c r="B26" s="240" t="s">
        <v>9</v>
      </c>
      <c r="C26" s="241"/>
      <c r="D26" s="241"/>
      <c r="E26" s="241"/>
      <c r="F26" s="242"/>
      <c r="G26" s="151" t="s">
        <v>96</v>
      </c>
      <c r="H26" s="10" t="s">
        <v>22</v>
      </c>
      <c r="I26" s="45"/>
      <c r="J26" s="100" t="s">
        <v>53</v>
      </c>
      <c r="K26" s="111" t="s">
        <v>56</v>
      </c>
      <c r="L26" s="99"/>
      <c r="M26" s="113" t="s">
        <v>57</v>
      </c>
      <c r="N26" s="157" t="s">
        <v>174</v>
      </c>
      <c r="O26" s="65" t="s">
        <v>22</v>
      </c>
      <c r="P26" s="138" t="s">
        <v>27</v>
      </c>
      <c r="Q26" s="65" t="s">
        <v>22</v>
      </c>
      <c r="R26" s="138" t="s">
        <v>27</v>
      </c>
      <c r="S26" s="65" t="s">
        <v>22</v>
      </c>
    </row>
    <row r="27" spans="1:19" ht="20.25" customHeight="1" x14ac:dyDescent="0.15">
      <c r="A27" s="16"/>
      <c r="B27" s="16"/>
      <c r="C27" s="16"/>
      <c r="D27" s="16"/>
      <c r="E27" s="16"/>
      <c r="F27" s="16"/>
      <c r="G27" s="16"/>
      <c r="H27" s="16"/>
      <c r="I27" s="45"/>
      <c r="J27" s="100" t="s">
        <v>53</v>
      </c>
      <c r="K27" s="111" t="s">
        <v>56</v>
      </c>
      <c r="L27" s="99"/>
      <c r="M27" s="113" t="s">
        <v>57</v>
      </c>
      <c r="N27" s="157" t="s">
        <v>173</v>
      </c>
      <c r="O27" s="65" t="s">
        <v>22</v>
      </c>
      <c r="P27" s="138" t="s">
        <v>27</v>
      </c>
      <c r="Q27" s="65" t="s">
        <v>22</v>
      </c>
      <c r="R27" s="138" t="s">
        <v>27</v>
      </c>
      <c r="S27" s="65" t="s">
        <v>22</v>
      </c>
    </row>
    <row r="28" spans="1:19" ht="19.5" customHeight="1" x14ac:dyDescent="0.15">
      <c r="A28" s="2"/>
      <c r="B28" s="2"/>
      <c r="C28" s="2"/>
      <c r="D28" s="2"/>
      <c r="E28" s="2"/>
      <c r="F28" s="2"/>
      <c r="G28" s="2"/>
      <c r="H28" s="2"/>
      <c r="I28" s="45"/>
      <c r="J28" s="100" t="s">
        <v>53</v>
      </c>
      <c r="K28" s="111" t="s">
        <v>56</v>
      </c>
      <c r="L28" s="99"/>
      <c r="M28" s="113" t="s">
        <v>57</v>
      </c>
      <c r="N28" s="157" t="s">
        <v>172</v>
      </c>
      <c r="O28" s="65" t="s">
        <v>22</v>
      </c>
      <c r="P28" s="138" t="s">
        <v>27</v>
      </c>
      <c r="Q28" s="65" t="s">
        <v>22</v>
      </c>
      <c r="R28" s="138" t="s">
        <v>27</v>
      </c>
      <c r="S28" s="65" t="s">
        <v>22</v>
      </c>
    </row>
    <row r="29" spans="1:19" ht="20.25" customHeight="1" x14ac:dyDescent="0.15">
      <c r="B29" s="163" t="s">
        <v>102</v>
      </c>
      <c r="C29" s="164"/>
      <c r="D29" s="164"/>
      <c r="E29" s="164"/>
      <c r="I29" s="45"/>
      <c r="J29" s="100" t="s">
        <v>53</v>
      </c>
      <c r="K29" s="111" t="s">
        <v>56</v>
      </c>
      <c r="L29" s="99"/>
      <c r="M29" s="113" t="s">
        <v>57</v>
      </c>
      <c r="N29" s="157" t="s">
        <v>171</v>
      </c>
      <c r="O29" s="65" t="s">
        <v>22</v>
      </c>
      <c r="P29" s="138" t="s">
        <v>27</v>
      </c>
      <c r="Q29" s="65" t="s">
        <v>22</v>
      </c>
      <c r="R29" s="138" t="s">
        <v>27</v>
      </c>
      <c r="S29" s="65" t="s">
        <v>22</v>
      </c>
    </row>
    <row r="30" spans="1:19" ht="20.25" customHeight="1" thickBot="1" x14ac:dyDescent="0.2">
      <c r="A30" s="135"/>
      <c r="B30" s="165" t="s">
        <v>113</v>
      </c>
      <c r="C30" s="166"/>
      <c r="D30" s="166"/>
      <c r="E30" s="166"/>
      <c r="F30" s="135"/>
      <c r="G30" s="135"/>
      <c r="I30" s="45"/>
      <c r="J30" s="101" t="s">
        <v>53</v>
      </c>
      <c r="K30" s="112" t="s">
        <v>56</v>
      </c>
      <c r="L30" s="97"/>
      <c r="M30" s="114" t="s">
        <v>57</v>
      </c>
      <c r="N30" s="153" t="s">
        <v>169</v>
      </c>
      <c r="O30" s="54" t="s">
        <v>22</v>
      </c>
      <c r="P30" s="139" t="s">
        <v>27</v>
      </c>
      <c r="Q30" s="54" t="s">
        <v>22</v>
      </c>
      <c r="R30" s="139" t="s">
        <v>27</v>
      </c>
      <c r="S30" s="54" t="s">
        <v>22</v>
      </c>
    </row>
    <row r="31" spans="1:19" ht="20.25" customHeight="1" thickTop="1" thickBot="1" x14ac:dyDescent="0.2">
      <c r="A31" s="135"/>
      <c r="B31" s="167" t="s">
        <v>88</v>
      </c>
      <c r="C31" s="168" t="s">
        <v>101</v>
      </c>
      <c r="D31" s="169" t="s">
        <v>100</v>
      </c>
      <c r="E31" s="166"/>
      <c r="F31" s="135"/>
      <c r="G31" s="135"/>
      <c r="I31" s="45"/>
      <c r="J31" s="212" t="s">
        <v>9</v>
      </c>
      <c r="K31" s="213"/>
      <c r="L31" s="213"/>
      <c r="M31" s="214"/>
      <c r="N31" s="158" t="s">
        <v>170</v>
      </c>
      <c r="O31" s="66" t="s">
        <v>22</v>
      </c>
      <c r="P31" s="142" t="s">
        <v>27</v>
      </c>
      <c r="Q31" s="66" t="s">
        <v>22</v>
      </c>
      <c r="R31" s="142" t="s">
        <v>27</v>
      </c>
      <c r="S31" s="66" t="s">
        <v>22</v>
      </c>
    </row>
    <row r="32" spans="1:19" ht="20.25" customHeight="1" x14ac:dyDescent="0.15">
      <c r="A32" s="135"/>
      <c r="B32" s="167" t="s">
        <v>96</v>
      </c>
      <c r="C32" s="168" t="s">
        <v>101</v>
      </c>
      <c r="D32" s="169" t="s">
        <v>154</v>
      </c>
      <c r="E32" s="166"/>
      <c r="F32" s="135"/>
      <c r="G32" s="135"/>
      <c r="I32" s="20"/>
      <c r="J32" s="131" t="s">
        <v>99</v>
      </c>
      <c r="K32" s="20"/>
      <c r="L32" s="67"/>
      <c r="M32" s="67"/>
      <c r="N32" s="20"/>
      <c r="O32" s="20"/>
      <c r="P32" s="24"/>
      <c r="Q32" s="20"/>
      <c r="R32" s="20"/>
      <c r="S32" s="20"/>
    </row>
    <row r="33" spans="1:19" ht="20.25" customHeight="1" x14ac:dyDescent="0.15">
      <c r="A33" s="135"/>
      <c r="B33" s="167" t="s">
        <v>97</v>
      </c>
      <c r="C33" s="168" t="s">
        <v>101</v>
      </c>
      <c r="D33" s="169" t="s">
        <v>157</v>
      </c>
      <c r="E33" s="166"/>
      <c r="F33" s="135"/>
      <c r="G33" s="135"/>
      <c r="I33" s="68"/>
      <c r="J33" s="237" t="s">
        <v>12</v>
      </c>
      <c r="K33" s="238"/>
      <c r="L33" s="238"/>
      <c r="M33" s="239"/>
      <c r="N33" s="252" t="s">
        <v>0</v>
      </c>
      <c r="O33" s="253"/>
      <c r="P33" s="122" t="s">
        <v>1</v>
      </c>
      <c r="Q33" s="123"/>
      <c r="R33" s="122" t="s">
        <v>2</v>
      </c>
      <c r="S33" s="123"/>
    </row>
    <row r="34" spans="1:19" ht="20.25" customHeight="1" x14ac:dyDescent="0.15">
      <c r="A34" s="135"/>
      <c r="B34" s="167" t="s">
        <v>103</v>
      </c>
      <c r="C34" s="168" t="s">
        <v>101</v>
      </c>
      <c r="D34" s="169" t="s">
        <v>156</v>
      </c>
      <c r="E34" s="166"/>
      <c r="F34" s="135"/>
      <c r="G34" s="135"/>
      <c r="I34" s="68"/>
      <c r="J34" s="206" t="s">
        <v>35</v>
      </c>
      <c r="K34" s="207"/>
      <c r="L34" s="207"/>
      <c r="M34" s="208"/>
      <c r="N34" s="154" t="s">
        <v>168</v>
      </c>
      <c r="O34" s="33" t="s">
        <v>22</v>
      </c>
      <c r="P34" s="134" t="s">
        <v>27</v>
      </c>
      <c r="Q34" s="33" t="s">
        <v>22</v>
      </c>
      <c r="R34" s="134" t="s">
        <v>27</v>
      </c>
      <c r="S34" s="33" t="s">
        <v>22</v>
      </c>
    </row>
    <row r="35" spans="1:19" ht="20.45" customHeight="1" x14ac:dyDescent="0.15">
      <c r="A35" s="135"/>
      <c r="B35" s="167" t="s">
        <v>107</v>
      </c>
      <c r="C35" s="168" t="s">
        <v>101</v>
      </c>
      <c r="D35" s="169" t="s">
        <v>160</v>
      </c>
      <c r="E35" s="166"/>
      <c r="F35" s="135"/>
      <c r="G35" s="135"/>
      <c r="I35" s="68"/>
      <c r="J35" s="206" t="s">
        <v>36</v>
      </c>
      <c r="K35" s="207"/>
      <c r="L35" s="207"/>
      <c r="M35" s="208"/>
      <c r="N35" s="159" t="s">
        <v>167</v>
      </c>
      <c r="O35" s="33" t="s">
        <v>26</v>
      </c>
      <c r="P35" s="137" t="s">
        <v>27</v>
      </c>
      <c r="Q35" s="33" t="s">
        <v>26</v>
      </c>
      <c r="R35" s="137" t="s">
        <v>27</v>
      </c>
      <c r="S35" s="33" t="s">
        <v>26</v>
      </c>
    </row>
    <row r="36" spans="1:19" ht="20.45" customHeight="1" x14ac:dyDescent="0.15">
      <c r="A36" s="135"/>
      <c r="B36" s="167" t="s">
        <v>162</v>
      </c>
      <c r="C36" s="168" t="s">
        <v>101</v>
      </c>
      <c r="D36" s="169" t="s">
        <v>161</v>
      </c>
      <c r="E36" s="166"/>
      <c r="F36" s="135"/>
      <c r="G36" s="135"/>
      <c r="I36" s="68"/>
      <c r="J36" s="206" t="s">
        <v>37</v>
      </c>
      <c r="K36" s="207"/>
      <c r="L36" s="207"/>
      <c r="M36" s="208"/>
      <c r="N36" s="154" t="s">
        <v>166</v>
      </c>
      <c r="O36" s="33" t="s">
        <v>25</v>
      </c>
      <c r="P36" s="134" t="s">
        <v>27</v>
      </c>
      <c r="Q36" s="33" t="s">
        <v>25</v>
      </c>
      <c r="R36" s="134" t="s">
        <v>27</v>
      </c>
      <c r="S36" s="33" t="s">
        <v>25</v>
      </c>
    </row>
    <row r="37" spans="1:19" ht="20.45" customHeight="1" x14ac:dyDescent="0.15">
      <c r="A37" s="135"/>
      <c r="B37" s="167" t="s">
        <v>159</v>
      </c>
      <c r="C37" s="168" t="s">
        <v>101</v>
      </c>
      <c r="D37" s="169" t="s">
        <v>181</v>
      </c>
      <c r="E37" s="166"/>
      <c r="F37" s="135"/>
      <c r="G37" s="135"/>
      <c r="I37" s="68"/>
      <c r="J37" s="206" t="s">
        <v>38</v>
      </c>
      <c r="K37" s="207"/>
      <c r="L37" s="207"/>
      <c r="M37" s="208"/>
      <c r="N37" s="154" t="s">
        <v>165</v>
      </c>
      <c r="O37" s="33" t="s">
        <v>24</v>
      </c>
      <c r="P37" s="134" t="s">
        <v>27</v>
      </c>
      <c r="Q37" s="33" t="s">
        <v>24</v>
      </c>
      <c r="R37" s="134" t="s">
        <v>27</v>
      </c>
      <c r="S37" s="33" t="s">
        <v>24</v>
      </c>
    </row>
    <row r="38" spans="1:19" ht="20.45" customHeight="1" x14ac:dyDescent="0.15">
      <c r="A38" s="135"/>
      <c r="B38" s="167" t="s">
        <v>158</v>
      </c>
      <c r="C38" s="168" t="s">
        <v>101</v>
      </c>
      <c r="D38" s="169" t="s">
        <v>182</v>
      </c>
      <c r="E38" s="166"/>
      <c r="F38" s="135"/>
      <c r="G38" s="135"/>
      <c r="I38" s="68"/>
      <c r="J38" s="203" t="s">
        <v>65</v>
      </c>
      <c r="K38" s="204"/>
      <c r="L38" s="204"/>
      <c r="M38" s="205"/>
      <c r="N38" s="160" t="s">
        <v>163</v>
      </c>
      <c r="O38" s="28" t="s">
        <v>22</v>
      </c>
      <c r="P38" s="81" t="s">
        <v>27</v>
      </c>
      <c r="Q38" s="28" t="s">
        <v>22</v>
      </c>
      <c r="R38" s="81" t="s">
        <v>27</v>
      </c>
      <c r="S38" s="28" t="s">
        <v>22</v>
      </c>
    </row>
    <row r="39" spans="1:19" ht="20.45" customHeight="1" x14ac:dyDescent="0.15">
      <c r="A39" s="135"/>
      <c r="B39" s="167" t="s">
        <v>179</v>
      </c>
      <c r="C39" s="168" t="s">
        <v>101</v>
      </c>
      <c r="D39" s="169" t="s">
        <v>184</v>
      </c>
      <c r="E39" s="166"/>
      <c r="F39" s="135"/>
      <c r="G39" s="135"/>
      <c r="I39" s="68"/>
      <c r="J39" s="206" t="s">
        <v>39</v>
      </c>
      <c r="K39" s="207"/>
      <c r="L39" s="207"/>
      <c r="M39" s="208"/>
      <c r="N39" s="154" t="s">
        <v>164</v>
      </c>
      <c r="O39" s="33" t="s">
        <v>22</v>
      </c>
      <c r="P39" s="134" t="s">
        <v>27</v>
      </c>
      <c r="Q39" s="33" t="s">
        <v>22</v>
      </c>
      <c r="R39" s="134" t="s">
        <v>27</v>
      </c>
      <c r="S39" s="33" t="s">
        <v>22</v>
      </c>
    </row>
    <row r="40" spans="1:19" ht="20.45" customHeight="1" x14ac:dyDescent="0.15">
      <c r="A40" s="135"/>
      <c r="B40" s="167" t="s">
        <v>178</v>
      </c>
      <c r="C40" s="168" t="s">
        <v>101</v>
      </c>
      <c r="D40" s="169" t="s">
        <v>108</v>
      </c>
      <c r="E40" s="166"/>
      <c r="F40" s="135"/>
      <c r="G40" s="135"/>
      <c r="I40" s="68"/>
      <c r="J40" s="206" t="s">
        <v>40</v>
      </c>
      <c r="K40" s="207"/>
      <c r="L40" s="207"/>
      <c r="M40" s="208"/>
      <c r="N40" s="154" t="s">
        <v>180</v>
      </c>
      <c r="O40" s="33" t="s">
        <v>25</v>
      </c>
      <c r="P40" s="134" t="s">
        <v>27</v>
      </c>
      <c r="Q40" s="33" t="s">
        <v>25</v>
      </c>
      <c r="R40" s="134" t="s">
        <v>27</v>
      </c>
      <c r="S40" s="33" t="s">
        <v>25</v>
      </c>
    </row>
    <row r="41" spans="1:19" ht="20.45" customHeight="1" x14ac:dyDescent="0.15">
      <c r="A41" s="135"/>
      <c r="B41" s="167" t="s">
        <v>177</v>
      </c>
      <c r="C41" s="168" t="s">
        <v>101</v>
      </c>
      <c r="D41" s="169" t="s">
        <v>109</v>
      </c>
      <c r="E41" s="166"/>
      <c r="F41" s="135"/>
      <c r="G41" s="135"/>
      <c r="I41" s="68"/>
      <c r="J41" s="206" t="s">
        <v>41</v>
      </c>
      <c r="K41" s="207"/>
      <c r="L41" s="207"/>
      <c r="M41" s="208"/>
      <c r="N41" s="154" t="s">
        <v>155</v>
      </c>
      <c r="O41" s="33" t="s">
        <v>22</v>
      </c>
      <c r="P41" s="134" t="s">
        <v>27</v>
      </c>
      <c r="Q41" s="33" t="s">
        <v>22</v>
      </c>
      <c r="R41" s="134" t="s">
        <v>27</v>
      </c>
      <c r="S41" s="33" t="s">
        <v>22</v>
      </c>
    </row>
    <row r="42" spans="1:19" ht="20.45" customHeight="1" x14ac:dyDescent="0.15">
      <c r="A42" s="135"/>
      <c r="B42" s="167" t="s">
        <v>176</v>
      </c>
      <c r="C42" s="168" t="s">
        <v>101</v>
      </c>
      <c r="D42" s="169" t="s">
        <v>110</v>
      </c>
      <c r="E42" s="166"/>
      <c r="F42" s="135"/>
      <c r="G42" s="135"/>
      <c r="I42" s="68"/>
      <c r="J42" s="206" t="s">
        <v>42</v>
      </c>
      <c r="K42" s="207"/>
      <c r="L42" s="207"/>
      <c r="M42" s="208"/>
      <c r="N42" s="154" t="s">
        <v>183</v>
      </c>
      <c r="O42" s="33" t="s">
        <v>22</v>
      </c>
      <c r="P42" s="134" t="s">
        <v>27</v>
      </c>
      <c r="Q42" s="33" t="s">
        <v>22</v>
      </c>
      <c r="R42" s="134" t="s">
        <v>27</v>
      </c>
      <c r="S42" s="33" t="s">
        <v>22</v>
      </c>
    </row>
    <row r="43" spans="1:19" ht="20.45" customHeight="1" x14ac:dyDescent="0.15">
      <c r="A43" s="135"/>
      <c r="B43" s="167" t="s">
        <v>175</v>
      </c>
      <c r="C43" s="168" t="s">
        <v>101</v>
      </c>
      <c r="D43" s="169" t="s">
        <v>111</v>
      </c>
      <c r="E43" s="166"/>
      <c r="F43" s="135"/>
      <c r="G43" s="135"/>
      <c r="I43" s="68"/>
      <c r="J43" s="206" t="s">
        <v>21</v>
      </c>
      <c r="K43" s="207"/>
      <c r="L43" s="207"/>
      <c r="M43" s="208"/>
      <c r="N43" s="154" t="s">
        <v>185</v>
      </c>
      <c r="O43" s="33" t="s">
        <v>22</v>
      </c>
      <c r="P43" s="134" t="s">
        <v>27</v>
      </c>
      <c r="Q43" s="33" t="s">
        <v>22</v>
      </c>
      <c r="R43" s="134" t="s">
        <v>27</v>
      </c>
      <c r="S43" s="33" t="s">
        <v>22</v>
      </c>
    </row>
    <row r="44" spans="1:19" ht="20.45" customHeight="1" x14ac:dyDescent="0.15">
      <c r="A44" s="135"/>
      <c r="B44" s="167" t="s">
        <v>31</v>
      </c>
      <c r="C44" s="168" t="s">
        <v>101</v>
      </c>
      <c r="D44" s="169" t="s">
        <v>189</v>
      </c>
      <c r="E44" s="166"/>
      <c r="F44" s="135"/>
      <c r="G44" s="135"/>
      <c r="I44" s="68"/>
      <c r="J44" s="206" t="s">
        <v>43</v>
      </c>
      <c r="K44" s="207"/>
      <c r="L44" s="207"/>
      <c r="M44" s="208"/>
      <c r="N44" s="154" t="s">
        <v>186</v>
      </c>
      <c r="O44" s="33" t="s">
        <v>22</v>
      </c>
      <c r="P44" s="134" t="s">
        <v>27</v>
      </c>
      <c r="Q44" s="33" t="s">
        <v>22</v>
      </c>
      <c r="R44" s="134" t="s">
        <v>27</v>
      </c>
      <c r="S44" s="33" t="s">
        <v>22</v>
      </c>
    </row>
    <row r="45" spans="1:19" ht="20.45" customHeight="1" x14ac:dyDescent="0.15">
      <c r="A45" s="135"/>
      <c r="B45" s="167" t="s">
        <v>163</v>
      </c>
      <c r="C45" s="168" t="s">
        <v>101</v>
      </c>
      <c r="D45" s="169" t="s">
        <v>190</v>
      </c>
      <c r="E45" s="166"/>
      <c r="F45" s="135"/>
      <c r="G45" s="135"/>
      <c r="I45" s="68"/>
      <c r="J45" s="206" t="s">
        <v>44</v>
      </c>
      <c r="K45" s="207"/>
      <c r="L45" s="207"/>
      <c r="M45" s="208"/>
      <c r="N45" s="154" t="s">
        <v>187</v>
      </c>
      <c r="O45" s="33" t="s">
        <v>22</v>
      </c>
      <c r="P45" s="134" t="s">
        <v>27</v>
      </c>
      <c r="Q45" s="33" t="s">
        <v>22</v>
      </c>
      <c r="R45" s="134" t="s">
        <v>27</v>
      </c>
      <c r="S45" s="33" t="s">
        <v>22</v>
      </c>
    </row>
    <row r="46" spans="1:19" ht="20.45" customHeight="1" x14ac:dyDescent="0.15">
      <c r="A46" s="135"/>
      <c r="B46" s="167" t="s">
        <v>112</v>
      </c>
      <c r="C46" s="168" t="s">
        <v>101</v>
      </c>
      <c r="D46" s="169" t="s">
        <v>192</v>
      </c>
      <c r="E46" s="166"/>
      <c r="F46" s="135"/>
      <c r="G46" s="135"/>
      <c r="I46" s="68"/>
      <c r="J46" s="206" t="s">
        <v>45</v>
      </c>
      <c r="K46" s="207"/>
      <c r="L46" s="207"/>
      <c r="M46" s="208"/>
      <c r="N46" s="154" t="s">
        <v>188</v>
      </c>
      <c r="O46" s="33" t="s">
        <v>22</v>
      </c>
      <c r="P46" s="134" t="s">
        <v>27</v>
      </c>
      <c r="Q46" s="33" t="s">
        <v>22</v>
      </c>
      <c r="R46" s="134" t="s">
        <v>27</v>
      </c>
      <c r="S46" s="33" t="s">
        <v>22</v>
      </c>
    </row>
    <row r="47" spans="1:19" ht="20.45" customHeight="1" x14ac:dyDescent="0.15">
      <c r="A47" s="135"/>
      <c r="B47" s="136"/>
      <c r="C47" s="135"/>
      <c r="D47" s="135"/>
      <c r="E47" s="135"/>
      <c r="F47" s="135"/>
      <c r="G47" s="135"/>
      <c r="I47" s="68"/>
      <c r="J47" s="68"/>
      <c r="K47" s="68"/>
      <c r="L47" s="20"/>
      <c r="M47" s="20"/>
      <c r="N47" s="20"/>
      <c r="O47" s="20"/>
      <c r="P47" s="24"/>
      <c r="Q47" s="20"/>
      <c r="R47" s="24"/>
      <c r="S47" s="20"/>
    </row>
    <row r="48" spans="1:19" ht="20.45" customHeight="1" thickBot="1" x14ac:dyDescent="0.2">
      <c r="A48" s="135"/>
      <c r="B48" s="136"/>
      <c r="C48" s="135"/>
      <c r="D48" s="135"/>
      <c r="E48" s="135"/>
      <c r="F48" s="135"/>
      <c r="G48" s="135"/>
      <c r="I48" s="68"/>
      <c r="J48" s="68"/>
      <c r="K48" s="68"/>
      <c r="L48" s="20"/>
      <c r="M48" s="20"/>
      <c r="N48" s="20"/>
      <c r="O48" s="20"/>
      <c r="P48" s="24"/>
      <c r="Q48" s="20"/>
      <c r="R48" s="24"/>
      <c r="S48" s="20"/>
    </row>
    <row r="49" spans="9:19" ht="20.45" customHeight="1" thickBot="1" x14ac:dyDescent="0.2">
      <c r="I49" s="20"/>
      <c r="J49" s="221" t="s">
        <v>13</v>
      </c>
      <c r="K49" s="222"/>
      <c r="L49" s="222"/>
      <c r="M49" s="223"/>
      <c r="N49" s="221" t="s">
        <v>14</v>
      </c>
      <c r="O49" s="223"/>
      <c r="P49" s="221" t="s">
        <v>15</v>
      </c>
      <c r="Q49" s="223"/>
      <c r="R49" s="221" t="s">
        <v>16</v>
      </c>
      <c r="S49" s="223"/>
    </row>
    <row r="50" spans="9:19" ht="20.45" customHeight="1" thickBot="1" x14ac:dyDescent="0.2">
      <c r="I50" s="20"/>
      <c r="J50" s="224" t="s">
        <v>191</v>
      </c>
      <c r="K50" s="225"/>
      <c r="L50" s="225"/>
      <c r="M50" s="226"/>
      <c r="N50" s="161" t="s">
        <v>112</v>
      </c>
      <c r="O50" s="69" t="s">
        <v>22</v>
      </c>
      <c r="P50" s="82" t="s">
        <v>27</v>
      </c>
      <c r="Q50" s="69" t="s">
        <v>22</v>
      </c>
      <c r="R50" s="82" t="s">
        <v>27</v>
      </c>
      <c r="S50" s="69" t="s">
        <v>22</v>
      </c>
    </row>
    <row r="51" spans="9:19" ht="20.45" customHeight="1" x14ac:dyDescent="0.15">
      <c r="I51" s="70"/>
      <c r="J51" s="70"/>
      <c r="K51" s="70"/>
      <c r="L51" s="4"/>
      <c r="M51" s="4"/>
      <c r="N51" s="4"/>
      <c r="O51" s="4"/>
      <c r="P51" s="4"/>
      <c r="Q51" s="4"/>
      <c r="R51" s="3"/>
      <c r="S51" s="4"/>
    </row>
    <row r="52" spans="9:19" ht="20.45" customHeight="1" x14ac:dyDescent="0.15">
      <c r="R52" s="6"/>
    </row>
    <row r="53" spans="9:19" ht="20.45" customHeight="1" x14ac:dyDescent="0.15">
      <c r="R53" s="6"/>
    </row>
    <row r="54" spans="9:19" x14ac:dyDescent="0.15">
      <c r="R54" s="6"/>
    </row>
    <row r="55" spans="9:19" x14ac:dyDescent="0.15">
      <c r="R55" s="6"/>
    </row>
    <row r="56" spans="9:19" x14ac:dyDescent="0.15">
      <c r="R56" s="6"/>
    </row>
    <row r="57" spans="9:19" x14ac:dyDescent="0.15">
      <c r="R57" s="6"/>
    </row>
    <row r="58" spans="9:19" x14ac:dyDescent="0.15">
      <c r="R58" s="6"/>
    </row>
    <row r="59" spans="9:19" x14ac:dyDescent="0.15">
      <c r="R59" s="6"/>
    </row>
    <row r="60" spans="9:19" x14ac:dyDescent="0.15">
      <c r="R60" s="6"/>
    </row>
    <row r="61" spans="9:19" x14ac:dyDescent="0.15">
      <c r="R61" s="6"/>
    </row>
    <row r="62" spans="9:19" x14ac:dyDescent="0.15">
      <c r="R62" s="6"/>
    </row>
    <row r="63" spans="9:19" x14ac:dyDescent="0.15">
      <c r="R63" s="6"/>
    </row>
    <row r="64" spans="9:19" x14ac:dyDescent="0.15">
      <c r="R64" s="6"/>
    </row>
    <row r="65" spans="18:18" x14ac:dyDescent="0.15">
      <c r="R65" s="6"/>
    </row>
    <row r="66" spans="18:18" x14ac:dyDescent="0.15">
      <c r="R66" s="6"/>
    </row>
    <row r="67" spans="18:18" x14ac:dyDescent="0.15">
      <c r="R67" s="6"/>
    </row>
    <row r="68" spans="18:18" x14ac:dyDescent="0.15">
      <c r="R68" s="6"/>
    </row>
    <row r="69" spans="18:18" x14ac:dyDescent="0.15">
      <c r="R69" s="6"/>
    </row>
    <row r="70" spans="18:18" x14ac:dyDescent="0.15">
      <c r="R70" s="6"/>
    </row>
    <row r="71" spans="18:18" x14ac:dyDescent="0.15">
      <c r="R71" s="6"/>
    </row>
    <row r="72" spans="18:18" x14ac:dyDescent="0.15">
      <c r="R72" s="6"/>
    </row>
    <row r="73" spans="18:18" x14ac:dyDescent="0.15">
      <c r="R73" s="6"/>
    </row>
    <row r="74" spans="18:18" x14ac:dyDescent="0.15">
      <c r="R74" s="6"/>
    </row>
    <row r="75" spans="18:18" x14ac:dyDescent="0.15">
      <c r="R75" s="6"/>
    </row>
    <row r="76" spans="18:18" x14ac:dyDescent="0.15">
      <c r="R76" s="6"/>
    </row>
    <row r="77" spans="18:18" x14ac:dyDescent="0.15">
      <c r="R77" s="6"/>
    </row>
    <row r="78" spans="18:18" x14ac:dyDescent="0.15">
      <c r="R78" s="6"/>
    </row>
    <row r="79" spans="18:18" x14ac:dyDescent="0.15">
      <c r="R79" s="6"/>
    </row>
    <row r="80" spans="18:18" x14ac:dyDescent="0.15">
      <c r="R80" s="6"/>
    </row>
    <row r="81" spans="18:18" x14ac:dyDescent="0.15">
      <c r="R81" s="6"/>
    </row>
    <row r="82" spans="18:18" x14ac:dyDescent="0.15">
      <c r="R82" s="6"/>
    </row>
    <row r="83" spans="18:18" x14ac:dyDescent="0.15">
      <c r="R83" s="6"/>
    </row>
    <row r="84" spans="18:18" x14ac:dyDescent="0.15">
      <c r="R84" s="6"/>
    </row>
    <row r="85" spans="18:18" x14ac:dyDescent="0.15">
      <c r="R85" s="6"/>
    </row>
    <row r="86" spans="18:18" x14ac:dyDescent="0.15">
      <c r="R86" s="6"/>
    </row>
    <row r="87" spans="18:18" x14ac:dyDescent="0.15">
      <c r="R87" s="6"/>
    </row>
    <row r="88" spans="18:18" x14ac:dyDescent="0.15">
      <c r="R88" s="6"/>
    </row>
    <row r="89" spans="18:18" x14ac:dyDescent="0.15">
      <c r="R89" s="6"/>
    </row>
    <row r="90" spans="18:18" x14ac:dyDescent="0.15">
      <c r="R90" s="6"/>
    </row>
  </sheetData>
  <mergeCells count="57">
    <mergeCell ref="N49:O49"/>
    <mergeCell ref="P49:Q49"/>
    <mergeCell ref="R49:S49"/>
    <mergeCell ref="J50:M50"/>
    <mergeCell ref="J44:M44"/>
    <mergeCell ref="J45:M45"/>
    <mergeCell ref="J46:M46"/>
    <mergeCell ref="J49:M49"/>
    <mergeCell ref="N33:O33"/>
    <mergeCell ref="J40:M40"/>
    <mergeCell ref="J41:M41"/>
    <mergeCell ref="J42:M42"/>
    <mergeCell ref="J43:M43"/>
    <mergeCell ref="J36:M36"/>
    <mergeCell ref="J37:M37"/>
    <mergeCell ref="J38:M38"/>
    <mergeCell ref="J39:M39"/>
    <mergeCell ref="J34:M34"/>
    <mergeCell ref="J35:M35"/>
    <mergeCell ref="J33:M33"/>
    <mergeCell ref="J24:M24"/>
    <mergeCell ref="J25:M25"/>
    <mergeCell ref="D25:E25"/>
    <mergeCell ref="B26:F26"/>
    <mergeCell ref="J31:M31"/>
    <mergeCell ref="J22:M22"/>
    <mergeCell ref="J23:M23"/>
    <mergeCell ref="J21:M21"/>
    <mergeCell ref="B15:F15"/>
    <mergeCell ref="J17:M17"/>
    <mergeCell ref="C19:F19"/>
    <mergeCell ref="J19:M19"/>
    <mergeCell ref="J20:M20"/>
    <mergeCell ref="N17:O17"/>
    <mergeCell ref="P17:Q17"/>
    <mergeCell ref="R17:S17"/>
    <mergeCell ref="B18:F18"/>
    <mergeCell ref="G18:H18"/>
    <mergeCell ref="J18:M18"/>
    <mergeCell ref="J13:M13"/>
    <mergeCell ref="D14:E14"/>
    <mergeCell ref="J14:M14"/>
    <mergeCell ref="N10:O10"/>
    <mergeCell ref="P10:Q10"/>
    <mergeCell ref="B11:F11"/>
    <mergeCell ref="G11:H11"/>
    <mergeCell ref="J11:M11"/>
    <mergeCell ref="C12:F12"/>
    <mergeCell ref="J12:M12"/>
    <mergeCell ref="R10:S10"/>
    <mergeCell ref="J5:M5"/>
    <mergeCell ref="N5:O5"/>
    <mergeCell ref="P5:Q5"/>
    <mergeCell ref="R5:S5"/>
    <mergeCell ref="J6:M6"/>
    <mergeCell ref="J8:M8"/>
    <mergeCell ref="J10:M10"/>
  </mergeCells>
  <phoneticPr fontId="1"/>
  <pageMargins left="0.70866141732283472" right="0.70866141732283472" top="0.27559055118110237" bottom="0.23622047244094491" header="0" footer="0"/>
  <pageSetup paperSize="9" scale="85" orientation="portrait" r:id="rId1"/>
  <headerFooter>
    <oddFooter>&amp;C&amp;P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様式（計算式あり）</vt:lpstr>
      <vt:lpstr>様式（計算式説明）</vt:lpstr>
      <vt:lpstr>'様式（計算式あり）'!Print_Area</vt:lpstr>
      <vt:lpstr>'様式（計算式説明）'!Print_Area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2026-07-07T11:51:47Z</dcterms:modified>
</cp:coreProperties>
</file>