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2 住宅計画係\【福岡市マンション管理適正化推進計画】\50_新規施策（①認定申請補助金・②再生検討補助金）\02_★要綱\R7.04.01～）要綱他\再生検討等促進事業補助金\様式\excel化\"/>
    </mc:Choice>
  </mc:AlternateContent>
  <bookViews>
    <workbookView xWindow="0" yWindow="0" windowWidth="21585" windowHeight="7965"/>
  </bookViews>
  <sheets>
    <sheet name="様式第１号" sheetId="1" r:id="rId1"/>
    <sheet name="様式第２号" sheetId="4" r:id="rId2"/>
    <sheet name="様式第３-２号" sheetId="3" r:id="rId3"/>
    <sheet name="様式第４-２号" sheetId="2" r:id="rId4"/>
    <sheet name="様式第11号" sheetId="5" r:id="rId5"/>
    <sheet name="算定シート" sheetId="6" r:id="rId6"/>
    <sheet name="管理用" sheetId="7" r:id="rId7"/>
  </sheets>
  <calcPr calcId="162913"/>
</workbook>
</file>

<file path=xl/calcChain.xml><?xml version="1.0" encoding="utf-8"?>
<calcChain xmlns="http://schemas.openxmlformats.org/spreadsheetml/2006/main">
  <c r="D55" i="6" l="1"/>
  <c r="C5" i="6"/>
  <c r="H5" i="4" l="1"/>
  <c r="C6" i="6" l="1"/>
  <c r="C7" i="6" s="1"/>
  <c r="C4" i="6"/>
  <c r="B47" i="6"/>
  <c r="B45" i="6"/>
  <c r="B44" i="6"/>
  <c r="B40" i="6"/>
  <c r="B38" i="6"/>
  <c r="B37" i="6"/>
  <c r="B33" i="6"/>
  <c r="B31" i="6"/>
  <c r="B34" i="6" s="1"/>
  <c r="B30" i="6"/>
  <c r="B20" i="6"/>
  <c r="B21" i="6" s="1"/>
  <c r="B41" i="6" l="1"/>
  <c r="B48" i="6"/>
  <c r="B50" i="6" l="1"/>
  <c r="B55" i="6" s="1"/>
  <c r="C55" i="6" s="1"/>
  <c r="F54" i="6" s="1"/>
  <c r="R9" i="5"/>
  <c r="Q8" i="5"/>
  <c r="Q7" i="5"/>
  <c r="Q5" i="5"/>
  <c r="H6" i="3" l="1"/>
  <c r="Q6" i="5" s="1"/>
  <c r="W21" i="2" l="1"/>
  <c r="Q12" i="2"/>
  <c r="W12" i="2"/>
  <c r="W18" i="2"/>
  <c r="Q18" i="2"/>
  <c r="Q21" i="2" l="1"/>
  <c r="F32" i="1" s="1"/>
  <c r="M32" i="1" s="1"/>
  <c r="E28" i="1"/>
</calcChain>
</file>

<file path=xl/sharedStrings.xml><?xml version="1.0" encoding="utf-8"?>
<sst xmlns="http://schemas.openxmlformats.org/spreadsheetml/2006/main" count="305" uniqueCount="191">
  <si>
    <t>様式第１号（第10条関係）</t>
  </si>
  <si>
    <t>（宛先）福岡市長</t>
  </si>
  <si>
    <t>管理組合名</t>
  </si>
  <si>
    <t>種 別</t>
  </si>
  <si>
    <t>管理組合</t>
  </si>
  <si>
    <t>管理組合法人</t>
  </si>
  <si>
    <t>（〒</t>
  </si>
  <si>
    <t>－</t>
  </si>
  <si>
    <t>）</t>
  </si>
  <si>
    <t>福岡市</t>
  </si>
  <si>
    <t>区</t>
  </si>
  <si>
    <t>代表者名</t>
  </si>
  <si>
    <t>生年月日</t>
  </si>
  <si>
    <t>年</t>
  </si>
  <si>
    <t>月</t>
  </si>
  <si>
    <t>日</t>
  </si>
  <si>
    <t>福岡市マンション再生検討等促進事業補助金</t>
  </si>
  <si>
    <t>交付申請書兼同意書</t>
  </si>
  <si>
    <t>記</t>
  </si>
  <si>
    <t>交付申請額</t>
  </si>
  <si>
    <t>円</t>
  </si>
  <si>
    <t>補助対象経費</t>
  </si>
  <si>
    <t>市負担率</t>
  </si>
  <si>
    <t>算定額</t>
  </si>
  <si>
    <t>補助金限度額</t>
  </si>
  <si>
    <t>×１／２＝</t>
  </si>
  <si>
    <t>≦</t>
  </si>
  <si>
    <r>
      <t>300,000</t>
    </r>
    <r>
      <rPr>
        <sz val="9"/>
        <color rgb="FF000000"/>
        <rFont val="ＭＳ 明朝"/>
        <family val="1"/>
        <charset val="128"/>
      </rPr>
      <t>円</t>
    </r>
  </si>
  <si>
    <t>⇒</t>
  </si>
  <si>
    <t xml:space="preserve">※様式第４号の合計額を記載 </t>
  </si>
  <si>
    <t>※千円未満の端数がある場合は切り捨て</t>
  </si>
  <si>
    <t>※算定額が補助金限度額を超える場合は、補助金限度額までとする</t>
  </si>
  <si>
    <t>添付様式</t>
  </si>
  <si>
    <t>添付書類</t>
  </si>
  <si>
    <t>日</t>
    <phoneticPr fontId="18"/>
  </si>
  <si>
    <t>年</t>
    <rPh sb="0" eb="1">
      <t>ネン</t>
    </rPh>
    <phoneticPr fontId="18"/>
  </si>
  <si>
    <t>月</t>
    <phoneticPr fontId="18"/>
  </si>
  <si>
    <t>令和</t>
    <rPh sb="0" eb="2">
      <t>レイワ</t>
    </rPh>
    <phoneticPr fontId="18"/>
  </si>
  <si>
    <t>フリガナ</t>
    <phoneticPr fontId="18"/>
  </si>
  <si>
    <t>役 職</t>
    <rPh sb="0" eb="1">
      <t>ヤク</t>
    </rPh>
    <rPh sb="2" eb="3">
      <t>ショク</t>
    </rPh>
    <phoneticPr fontId="18"/>
  </si>
  <si>
    <t>-</t>
    <phoneticPr fontId="18"/>
  </si>
  <si>
    <t>円</t>
    <rPh sb="0" eb="1">
      <t>エン</t>
    </rPh>
    <phoneticPr fontId="18"/>
  </si>
  <si>
    <t>交付申請額
の算定</t>
    <phoneticPr fontId="18"/>
  </si>
  <si>
    <t>※再生検討
を行う
　場合のみ</t>
    <rPh sb="1" eb="5">
      <t>サイセイケントウ</t>
    </rPh>
    <rPh sb="7" eb="8">
      <t>オコナ</t>
    </rPh>
    <rPh sb="11" eb="13">
      <t>バアイ</t>
    </rPh>
    <phoneticPr fontId="18"/>
  </si>
  <si>
    <t>同意・誓約
事項</t>
    <rPh sb="6" eb="8">
      <t>ジコウ</t>
    </rPh>
    <phoneticPr fontId="18"/>
  </si>
  <si>
    <t>□</t>
  </si>
  <si>
    <r>
      <t xml:space="preserve">代表者の
住　所
</t>
    </r>
    <r>
      <rPr>
        <sz val="6"/>
        <color rgb="FF000000"/>
        <rFont val="ＭＳ 明朝"/>
        <family val="1"/>
        <charset val="128"/>
      </rPr>
      <t>(部屋番号まで記入)</t>
    </r>
    <rPh sb="5" eb="6">
      <t>ジュウ</t>
    </rPh>
    <rPh sb="7" eb="8">
      <t>ショ</t>
    </rPh>
    <rPh sb="10" eb="14">
      <t>ヘヤバンゴウ</t>
    </rPh>
    <rPh sb="16" eb="18">
      <t>キニュウ</t>
    </rPh>
    <phoneticPr fontId="18"/>
  </si>
  <si>
    <t>連絡先</t>
    <rPh sb="0" eb="3">
      <t>レンラクサキ</t>
    </rPh>
    <phoneticPr fontId="18"/>
  </si>
  <si>
    <r>
      <t xml:space="preserve">担当者氏名
</t>
    </r>
    <r>
      <rPr>
        <sz val="7"/>
        <color rgb="FF000000"/>
        <rFont val="ＭＳ 明朝"/>
        <family val="1"/>
        <charset val="128"/>
      </rPr>
      <t>※代表者名と
異なる場合に記入</t>
    </r>
    <phoneticPr fontId="18"/>
  </si>
  <si>
    <r>
      <t>区分所有法第62条第1項に規定する建替え決議、マンション建替法第108条第1項に規定するマンション敷地売却決議、</t>
    </r>
    <r>
      <rPr>
        <sz val="10.5"/>
        <color rgb="FF000000"/>
        <rFont val="ＭＳ 明朝"/>
        <family val="1"/>
        <charset val="128"/>
      </rPr>
      <t>同法第115条の４第１項に規定する敷地分割決議、</t>
    </r>
    <r>
      <rPr>
        <sz val="10"/>
        <color rgb="FF000000"/>
        <rFont val="ＭＳ 明朝"/>
        <family val="1"/>
        <charset val="128"/>
      </rPr>
      <t>区分所有者全員の同意による建替え若しくは売却を目的とした決議又は改修工事</t>
    </r>
    <r>
      <rPr>
        <sz val="10.5"/>
        <color rgb="FF000000"/>
        <rFont val="ＭＳ 明朝"/>
        <family val="1"/>
        <charset val="128"/>
      </rPr>
      <t>（過去に行った工事を除く。）</t>
    </r>
    <r>
      <rPr>
        <sz val="10"/>
        <color rgb="FF000000"/>
        <rFont val="ＭＳ 明朝"/>
        <family val="1"/>
        <charset val="128"/>
      </rPr>
      <t>を目的とした区分所有法第17条、第18条に規定する決議若しくはこれに準ずる措置がなされたマンションではありません。</t>
    </r>
    <phoneticPr fontId="18"/>
  </si>
  <si>
    <t>福岡市の市税に係る徴収金（市税及び延滞金等）を滞納していません。</t>
    <phoneticPr fontId="18"/>
  </si>
  <si>
    <t>市税にかかる徴収金（市税及び延滞均等）の滞納がないことの確認のため、福岡市税担当課に照会を行うことに同意します。</t>
    <phoneticPr fontId="18"/>
  </si>
  <si>
    <t>申請内容に虚偽があった場合は、当該補助金の全部又は一部を市長に返還し、一切異議申し立てません。</t>
    <phoneticPr fontId="18"/>
  </si>
  <si>
    <r>
      <t>役員名簿（様式第２号）</t>
    </r>
    <r>
      <rPr>
        <sz val="8"/>
        <color rgb="FF000000"/>
        <rFont val="ＭＳ 明朝"/>
        <family val="1"/>
        <charset val="128"/>
      </rPr>
      <t>　※管理組合が法人格をもつ場合のみ</t>
    </r>
    <rPh sb="13" eb="17">
      <t>カンリクミアイ</t>
    </rPh>
    <rPh sb="18" eb="21">
      <t>ホウジンカク</t>
    </rPh>
    <rPh sb="24" eb="26">
      <t>バアイ</t>
    </rPh>
    <phoneticPr fontId="18"/>
  </si>
  <si>
    <t>事業計画書
再生検討の場合（様式第３－１号）
長期修繕計画作成等の場合（様式第３－２号）</t>
    <phoneticPr fontId="18"/>
  </si>
  <si>
    <t>補助対象経費内訳書
再生検討の場合（様式第４－１号）
長期修繕計画作成等の場合（様式第４－２号）</t>
    <phoneticPr fontId="18"/>
  </si>
  <si>
    <t>マンションの付近見取図、配置図及び各階平面図</t>
    <phoneticPr fontId="18"/>
  </si>
  <si>
    <t>マンションの建築年月を確認できる書類（検査済証の写し、建物の登記事項証明書の写し等）</t>
    <phoneticPr fontId="18"/>
  </si>
  <si>
    <t>管理者等を確認できる書類（管理者等を選任することを決議した集会の議事録の写し等）</t>
    <phoneticPr fontId="18"/>
  </si>
  <si>
    <t>補助対象経費を確認できる書類（見積書の写し等）</t>
    <phoneticPr fontId="18"/>
  </si>
  <si>
    <t>補助金を活用して行う再生検討または長期修繕計画作成等について、管理組合総会または理事会における決議を経ていることが分かる書類（議事録の写し等）</t>
    <phoneticPr fontId="18"/>
  </si>
  <si>
    <t>管理規約の写し</t>
    <phoneticPr fontId="18"/>
  </si>
  <si>
    <r>
      <t xml:space="preserve">
現行の長期修繕計画
</t>
    </r>
    <r>
      <rPr>
        <sz val="8"/>
        <color rgb="FF000000"/>
        <rFont val="ＭＳ 明朝"/>
        <family val="1"/>
        <charset val="128"/>
      </rPr>
      <t xml:space="preserve">
※長期修繕計画の見直しを行う場合のみ</t>
    </r>
    <rPh sb="13" eb="20">
      <t>チョウキシュウ</t>
    </rPh>
    <rPh sb="20" eb="22">
      <t>ミナオ</t>
    </rPh>
    <rPh sb="24" eb="25">
      <t>オコナ</t>
    </rPh>
    <rPh sb="26" eb="28">
      <t>バアイ</t>
    </rPh>
    <phoneticPr fontId="18"/>
  </si>
  <si>
    <r>
      <t>代表者</t>
    </r>
    <r>
      <rPr>
        <sz val="9"/>
        <color rgb="FF000000"/>
        <rFont val="ＭＳ 明朝"/>
        <family val="1"/>
        <charset val="128"/>
      </rPr>
      <t>（法人格をもつ管理組合の場合はその役員を含む。）</t>
    </r>
    <r>
      <rPr>
        <sz val="10"/>
        <color rgb="FF000000"/>
        <rFont val="ＭＳ 明朝"/>
        <family val="1"/>
        <charset val="128"/>
      </rPr>
      <t>は、暴力団員ではありません。また、暴力団又は暴力団員と密接な関係を有する者でもありません。</t>
    </r>
    <phoneticPr fontId="18"/>
  </si>
  <si>
    <r>
      <t>代表者</t>
    </r>
    <r>
      <rPr>
        <sz val="9"/>
        <color rgb="FF000000"/>
        <rFont val="ＭＳ 明朝"/>
        <family val="1"/>
        <charset val="128"/>
      </rPr>
      <t>（法人格をもつ管理組合の場合はその役員を含む。）</t>
    </r>
    <r>
      <rPr>
        <sz val="10"/>
        <color rgb="FF000000"/>
        <rFont val="ＭＳ 明朝"/>
        <family val="1"/>
        <charset val="128"/>
      </rPr>
      <t>が暴力団員等に該当しないことの確認のため、福岡県警に照会を行うことに同意します。</t>
    </r>
    <phoneticPr fontId="18"/>
  </si>
  <si>
    <t>　福岡市マンション再生検討促進事業補助金の交付を受けたいので、同補助金交付要綱第10条の規定に基づき、必要書類を添えて下記のとおり申請します。</t>
    <phoneticPr fontId="18"/>
  </si>
  <si>
    <t>様式第４-２号（第10条、第12条、第17条関係）</t>
  </si>
  <si>
    <t>補助対象経費内訳書（長期修繕計画作成等）</t>
  </si>
  <si>
    <t>経費名称</t>
  </si>
  <si>
    <t>計画作成に要する経費</t>
  </si>
  <si>
    <t>小　計（Ａ）</t>
  </si>
  <si>
    <t>消費税（Ｃ）</t>
  </si>
  <si>
    <t>合　計（Ａ＋Ｂ＋Ｃ）</t>
  </si>
  <si>
    <t>補助対象経費の
実績額（※１）</t>
    <phoneticPr fontId="34"/>
  </si>
  <si>
    <t>補助対象経費</t>
    <phoneticPr fontId="34"/>
  </si>
  <si>
    <t>円</t>
    <phoneticPr fontId="34"/>
  </si>
  <si>
    <t>調査・診断報告書作成に要する経費</t>
    <phoneticPr fontId="34"/>
  </si>
  <si>
    <t>小　計（Ｂ）</t>
    <phoneticPr fontId="34"/>
  </si>
  <si>
    <t>注１）行が不足する場合は、適宜追加すること。</t>
    <phoneticPr fontId="34"/>
  </si>
  <si>
    <t xml:space="preserve">※１　完了実績報告時に記載すること。
</t>
    <phoneticPr fontId="34"/>
  </si>
  <si>
    <t>様式第３－２号（第10条、第12条関係）</t>
    <phoneticPr fontId="34"/>
  </si>
  <si>
    <t>事業計画書（長期修繕計画作成等）</t>
    <phoneticPr fontId="34"/>
  </si>
  <si>
    <t>１．マンションの基本情報</t>
    <phoneticPr fontId="34"/>
  </si>
  <si>
    <t>所在地</t>
  </si>
  <si>
    <t>竣工年月（築年数）</t>
  </si>
  <si>
    <t>（築</t>
  </si>
  <si>
    <t>年）</t>
  </si>
  <si>
    <t>延べ床面積</t>
  </si>
  <si>
    <t>㎡</t>
  </si>
  <si>
    <t>総専有面積</t>
  </si>
  <si>
    <t>構造</t>
  </si>
  <si>
    <t>階数</t>
  </si>
  <si>
    <t>（複数棟ある場合は、最も高い階数（地下については最も低い階数）を記入）</t>
  </si>
  <si>
    <t>地上</t>
  </si>
  <si>
    <t>階</t>
  </si>
  <si>
    <t>地下</t>
  </si>
  <si>
    <t>総住戸数</t>
  </si>
  <si>
    <t>戸</t>
  </si>
  <si>
    <t>区分所有者数</t>
  </si>
  <si>
    <t>人</t>
  </si>
  <si>
    <t>長期修繕計画の有無</t>
  </si>
  <si>
    <t>鉄筋コンクリート造</t>
    <phoneticPr fontId="34"/>
  </si>
  <si>
    <t>鉄骨鉄筋コンクリート造　　</t>
    <phoneticPr fontId="34"/>
  </si>
  <si>
    <t>鉄骨造</t>
    <phoneticPr fontId="34"/>
  </si>
  <si>
    <t>□</t>
    <phoneticPr fontId="34"/>
  </si>
  <si>
    <t>その他（</t>
    <phoneticPr fontId="34"/>
  </si>
  <si>
    <t>２．長期修繕計画作成等に関する事項</t>
    <phoneticPr fontId="34"/>
  </si>
  <si>
    <t>令和</t>
  </si>
  <si>
    <t>（内容）</t>
  </si>
  <si>
    <t>補助金活用に係る総会
または理事会の決議日</t>
    <phoneticPr fontId="34"/>
  </si>
  <si>
    <t>日</t>
    <rPh sb="0" eb="1">
      <t>ニチ</t>
    </rPh>
    <phoneticPr fontId="34"/>
  </si>
  <si>
    <t>計画作成に関すること</t>
    <phoneticPr fontId="34"/>
  </si>
  <si>
    <t>調査・診断報告書作成に関すること</t>
    <phoneticPr fontId="34"/>
  </si>
  <si>
    <t>長期修繕計画作成等の具体的な内容</t>
    <rPh sb="10" eb="12">
      <t>グタイ</t>
    </rPh>
    <rPh sb="12" eb="13">
      <t>テキ</t>
    </rPh>
    <rPh sb="14" eb="16">
      <t>ナイヨウ</t>
    </rPh>
    <phoneticPr fontId="34"/>
  </si>
  <si>
    <t>様式第２号（第10条関係）</t>
    <phoneticPr fontId="34"/>
  </si>
  <si>
    <t>役員名簿</t>
    <phoneticPr fontId="34"/>
  </si>
  <si>
    <t>氏名（カナ）</t>
  </si>
  <si>
    <t>役職</t>
  </si>
  <si>
    <t>管理組合法人名</t>
    <phoneticPr fontId="34"/>
  </si>
  <si>
    <t>氏名（漢字）</t>
    <rPh sb="3" eb="5">
      <t>カンジ</t>
    </rPh>
    <phoneticPr fontId="34"/>
  </si>
  <si>
    <t>元号
大正：T
昭和：S
平成：H</t>
    <phoneticPr fontId="34"/>
  </si>
  <si>
    <t>※役員全員について記入すること。</t>
    <phoneticPr fontId="34"/>
  </si>
  <si>
    <t>様式第11号（第17条関係）</t>
    <phoneticPr fontId="34"/>
  </si>
  <si>
    <t>代表者の住所</t>
  </si>
  <si>
    <t>（担当者／TEL）</t>
    <phoneticPr fontId="34"/>
  </si>
  <si>
    <t>(</t>
    <phoneticPr fontId="34"/>
  </si>
  <si>
    <t>)</t>
    <phoneticPr fontId="34"/>
  </si>
  <si>
    <t>／</t>
    <phoneticPr fontId="34"/>
  </si>
  <si>
    <t>完了実績報告書</t>
    <phoneticPr fontId="34"/>
  </si>
  <si>
    <t>　令和</t>
    <rPh sb="1" eb="3">
      <t>レイワ</t>
    </rPh>
    <phoneticPr fontId="34"/>
  </si>
  <si>
    <t>年</t>
    <rPh sb="0" eb="1">
      <t>ネン</t>
    </rPh>
    <phoneticPr fontId="34"/>
  </si>
  <si>
    <t>月</t>
    <rPh sb="0" eb="1">
      <t>ガツ</t>
    </rPh>
    <phoneticPr fontId="34"/>
  </si>
  <si>
    <t>日付け住計第</t>
    <rPh sb="0" eb="1">
      <t>ニチ</t>
    </rPh>
    <phoneticPr fontId="34"/>
  </si>
  <si>
    <t>号で交付決定（令和　　年　　月　　日</t>
    <phoneticPr fontId="34"/>
  </si>
  <si>
    <t>付け住計第　　号で交付決定内容変更）の通知を受けた標記の補助金について、補助対象となる事業が完了したので、同補助金交付要綱第17条の規定により、下記のとおり報告します。</t>
    <phoneticPr fontId="18"/>
  </si>
  <si>
    <t>自</t>
    <rPh sb="0" eb="1">
      <t>ジ</t>
    </rPh>
    <phoneticPr fontId="34"/>
  </si>
  <si>
    <t>補助事業の
実施期間</t>
    <phoneticPr fontId="34"/>
  </si>
  <si>
    <t>至</t>
    <rPh sb="0" eb="1">
      <t>イタル</t>
    </rPh>
    <phoneticPr fontId="34"/>
  </si>
  <si>
    <t>補助事業の
実施状況</t>
    <rPh sb="8" eb="10">
      <t>ジョウキョウ</t>
    </rPh>
    <phoneticPr fontId="34"/>
  </si>
  <si>
    <t>添付書類</t>
    <rPh sb="2" eb="4">
      <t>ショルイ</t>
    </rPh>
    <phoneticPr fontId="34"/>
  </si>
  <si>
    <t>補助事業の内容及び実績を確認できる書類</t>
    <phoneticPr fontId="34"/>
  </si>
  <si>
    <t>補助対象経費の支払いを確認できる書類（領収書の写し等）</t>
    <phoneticPr fontId="34"/>
  </si>
  <si>
    <t>業務委託契約書等の写し（再生活動等を外部委託した場合）</t>
    <phoneticPr fontId="34"/>
  </si>
  <si>
    <t>長期修繕計画の計画期間全体での修繕積立金の平均額　算定シート</t>
    <rPh sb="0" eb="6">
      <t>チョウキシュウゼンケイカク</t>
    </rPh>
    <rPh sb="7" eb="13">
      <t>ケイカクキカンゼンタイ</t>
    </rPh>
    <rPh sb="15" eb="20">
      <t>シュウゼンツミタテキン</t>
    </rPh>
    <rPh sb="21" eb="24">
      <t>ヘイキンガク</t>
    </rPh>
    <rPh sb="25" eb="27">
      <t>サンテイ</t>
    </rPh>
    <phoneticPr fontId="34"/>
  </si>
  <si>
    <t>マンション情報</t>
    <rPh sb="5" eb="7">
      <t>ジョウホウ</t>
    </rPh>
    <phoneticPr fontId="34"/>
  </si>
  <si>
    <t>地上階数/建築延床面積</t>
    <phoneticPr fontId="34"/>
  </si>
  <si>
    <t>下限値</t>
    <rPh sb="0" eb="3">
      <t>カゲンチ</t>
    </rPh>
    <phoneticPr fontId="34"/>
  </si>
  <si>
    <t>マンション名</t>
    <rPh sb="5" eb="6">
      <t>メイ</t>
    </rPh>
    <phoneticPr fontId="34"/>
  </si>
  <si>
    <t>20 階未満</t>
    <phoneticPr fontId="34"/>
  </si>
  <si>
    <t>5,000 ㎡未満</t>
    <phoneticPr fontId="34"/>
  </si>
  <si>
    <t>円/㎡･月</t>
    <rPh sb="0" eb="1">
      <t>エン</t>
    </rPh>
    <rPh sb="4" eb="5">
      <t>ツキ</t>
    </rPh>
    <phoneticPr fontId="34"/>
  </si>
  <si>
    <t>延床面積</t>
    <rPh sb="0" eb="1">
      <t>ノ</t>
    </rPh>
    <rPh sb="1" eb="4">
      <t>ユカメンセキ</t>
    </rPh>
    <phoneticPr fontId="34"/>
  </si>
  <si>
    <t>㎡</t>
    <phoneticPr fontId="34"/>
  </si>
  <si>
    <t>5,000 ㎡以上 10,000 ㎡未満</t>
    <phoneticPr fontId="34"/>
  </si>
  <si>
    <t>階数</t>
    <rPh sb="0" eb="2">
      <t>カイスウ</t>
    </rPh>
    <phoneticPr fontId="34"/>
  </si>
  <si>
    <t>階</t>
    <rPh sb="0" eb="1">
      <t>カイ</t>
    </rPh>
    <phoneticPr fontId="34"/>
  </si>
  <si>
    <t>10,000 ㎡以上 20,000 ㎡未満</t>
    <phoneticPr fontId="34"/>
  </si>
  <si>
    <t>20,000 ㎡以上</t>
    <phoneticPr fontId="34"/>
  </si>
  <si>
    <t>　  20 階以上</t>
    <phoneticPr fontId="34"/>
  </si>
  <si>
    <t>① 計画期間全体における修繕積立金の平均額の算出方法（㎡当たり月単価）</t>
    <phoneticPr fontId="34"/>
  </si>
  <si>
    <t>（算出式） 計画期間全体における修繕積立金の平均額（円／㎡・月）</t>
    <phoneticPr fontId="34"/>
  </si>
  <si>
    <t>Ｚ＝（Ａ＋Ｂ＋Ｃ）÷（Ｘ×Ｙ）</t>
    <phoneticPr fontId="34"/>
  </si>
  <si>
    <t>　Ａ：計画期間当初における修繕積立金の残高（円）</t>
    <phoneticPr fontId="34"/>
  </si>
  <si>
    <t>　Ｂ：計画期間全体で集める修繕積立金の総額（円）</t>
    <phoneticPr fontId="34"/>
  </si>
  <si>
    <t>　Ｃ：計画期間全体における専用使用料等からの繰入額の総額（円）</t>
    <phoneticPr fontId="34"/>
  </si>
  <si>
    <t>　Ｘ：マンションの総専有床面積（㎡）</t>
    <phoneticPr fontId="34"/>
  </si>
  <si>
    <t>　〇:長期修繕計画の計画期間（年）</t>
    <rPh sb="15" eb="16">
      <t>ネン</t>
    </rPh>
    <phoneticPr fontId="34"/>
  </si>
  <si>
    <t>　Ｙ：長期修繕計画の計画期間（ヶ月）</t>
    <phoneticPr fontId="34"/>
  </si>
  <si>
    <t>　Ｚ：計画期間全体における修繕積立金の平均額（円／㎡・月）</t>
    <phoneticPr fontId="34"/>
  </si>
  <si>
    <t>② 機械式駐車場が設置されている場合の目安の額に加算する単価</t>
    <rPh sb="2" eb="8">
      <t>キカイシキチュウシャジョウ</t>
    </rPh>
    <rPh sb="9" eb="11">
      <t>セッチ</t>
    </rPh>
    <rPh sb="16" eb="18">
      <t>バアイ</t>
    </rPh>
    <rPh sb="19" eb="21">
      <t>メヤス</t>
    </rPh>
    <rPh sb="22" eb="23">
      <t>ガク</t>
    </rPh>
    <rPh sb="24" eb="26">
      <t>カサン</t>
    </rPh>
    <rPh sb="28" eb="30">
      <t>タンカ</t>
    </rPh>
    <phoneticPr fontId="34"/>
  </si>
  <si>
    <t>（算出式） 機械式駐車場がある場合の加算額（円／㎡・月）</t>
    <rPh sb="6" eb="9">
      <t>キカイシキ</t>
    </rPh>
    <rPh sb="9" eb="12">
      <t>チュウシャジョウ</t>
    </rPh>
    <rPh sb="15" eb="17">
      <t>バアイ</t>
    </rPh>
    <rPh sb="18" eb="21">
      <t>カサンガク</t>
    </rPh>
    <phoneticPr fontId="34"/>
  </si>
  <si>
    <t>機械式駐車場の機種</t>
    <phoneticPr fontId="34"/>
  </si>
  <si>
    <t>機械式駐車場の修繕工事費</t>
  </si>
  <si>
    <t>P＝Q×R÷Ｘ</t>
    <phoneticPr fontId="34"/>
  </si>
  <si>
    <t>選択
番号</t>
    <rPh sb="0" eb="2">
      <t>センタク</t>
    </rPh>
    <rPh sb="3" eb="5">
      <t>バンゴウ</t>
    </rPh>
    <phoneticPr fontId="34"/>
  </si>
  <si>
    <t>（１台当たりの月額）</t>
    <phoneticPr fontId="34"/>
  </si>
  <si>
    <t>２段（ピット１段）昇降式</t>
  </si>
  <si>
    <t>円／台・月</t>
    <phoneticPr fontId="34"/>
  </si>
  <si>
    <t>：機械式駐車場の機種番号</t>
    <phoneticPr fontId="34"/>
  </si>
  <si>
    <t>３段（ピット２段）昇降式</t>
  </si>
  <si>
    <t>３段（ピット１段）昇降横行式</t>
    <phoneticPr fontId="34"/>
  </si>
  <si>
    <t>　Q：修繕工事費 １台当たりの月額</t>
    <rPh sb="3" eb="8">
      <t>シュウゼンコウジヒ</t>
    </rPh>
    <phoneticPr fontId="34"/>
  </si>
  <si>
    <t>４段（ピット２段）昇降横行式</t>
  </si>
  <si>
    <t>　R：機械式駐車場の台数</t>
    <rPh sb="3" eb="9">
      <t>キカイシキチュウシャジョウ</t>
    </rPh>
    <rPh sb="10" eb="12">
      <t>ダイスウ</t>
    </rPh>
    <phoneticPr fontId="34"/>
  </si>
  <si>
    <t>エレベーター方式（垂直循環方式）</t>
  </si>
  <si>
    <t>その他</t>
  </si>
  <si>
    <t>　P：機械式駐車場がある場合の加算額（円／㎡・月）</t>
    <phoneticPr fontId="34"/>
  </si>
  <si>
    <t>　P：機械式駐車場がある場合の加算額（円／㎡・月）の合計</t>
    <rPh sb="26" eb="28">
      <t>ゴウケイ</t>
    </rPh>
    <phoneticPr fontId="34"/>
  </si>
  <si>
    <t>修繕積立金の平均額</t>
    <phoneticPr fontId="34"/>
  </si>
  <si>
    <t>算定結果</t>
    <rPh sb="0" eb="4">
      <t>サンテイケッカ</t>
    </rPh>
    <phoneticPr fontId="34"/>
  </si>
  <si>
    <t>作成</t>
    <rPh sb="0" eb="2">
      <t>サクセイ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</si>
</sst>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
    <numFmt numFmtId="178" formatCode="#"/>
    <numFmt numFmtId="179" formatCode="0&quot;円/㎡・月&quot;"/>
  </numFmts>
  <fonts count="52"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0.5"/>
      <color rgb="FF000000"/>
      <name val="ＭＳ 明朝"/>
      <family val="1"/>
      <charset val="128"/>
    </font>
    <font>
      <sz val="8.5"/>
      <color rgb="FF000000"/>
      <name val="ＭＳ 明朝"/>
      <family val="1"/>
      <charset val="128"/>
    </font>
    <font>
      <sz val="9"/>
      <color rgb="FF000000"/>
      <name val="ＭＳ 明朝"/>
      <family val="1"/>
      <charset val="128"/>
    </font>
    <font>
      <sz val="8"/>
      <color rgb="FF000000"/>
      <name val="ＭＳ 明朝"/>
      <family val="1"/>
      <charset val="128"/>
    </font>
    <font>
      <sz val="12"/>
      <color rgb="FF000000"/>
      <name val="ＭＳ 明朝"/>
      <family val="1"/>
      <charset val="128"/>
    </font>
    <font>
      <sz val="10"/>
      <color rgb="FF000000"/>
      <name val="ＭＳ 明朝"/>
      <family val="1"/>
      <charset val="128"/>
    </font>
    <font>
      <sz val="11"/>
      <color theme="1"/>
      <name val="ＭＳ 明朝"/>
      <family val="1"/>
      <charset val="128"/>
    </font>
    <font>
      <sz val="8"/>
      <color theme="1"/>
      <name val="ＭＳ 明朝"/>
      <family val="1"/>
      <charset val="128"/>
    </font>
    <font>
      <sz val="6"/>
      <color rgb="FF000000"/>
      <name val="ＭＳ 明朝"/>
      <family val="1"/>
      <charset val="128"/>
    </font>
    <font>
      <sz val="7"/>
      <color rgb="FF000000"/>
      <name val="ＭＳ 明朝"/>
      <family val="1"/>
      <charset val="128"/>
    </font>
    <font>
      <sz val="10"/>
      <color theme="1"/>
      <name val="ＭＳ 明朝"/>
      <family val="1"/>
      <charset val="128"/>
    </font>
    <font>
      <sz val="9"/>
      <color theme="1"/>
      <name val="ＭＳ 明朝"/>
      <family val="1"/>
      <charset val="128"/>
    </font>
    <font>
      <sz val="10"/>
      <color rgb="FF000000"/>
      <name val="Century"/>
      <family val="1"/>
    </font>
    <font>
      <b/>
      <sz val="11"/>
      <color rgb="FF000000"/>
      <name val="ＭＳ 明朝"/>
      <family val="1"/>
      <charset val="128"/>
    </font>
    <font>
      <b/>
      <sz val="12"/>
      <color rgb="FF000000"/>
      <name val="ＭＳ 明朝"/>
      <family val="1"/>
      <charset val="128"/>
    </font>
    <font>
      <sz val="6"/>
      <name val="游ゴシック"/>
      <family val="3"/>
      <charset val="128"/>
      <scheme val="minor"/>
    </font>
    <font>
      <b/>
      <sz val="11"/>
      <color theme="1"/>
      <name val="ＭＳ 明朝"/>
      <family val="1"/>
      <charset val="128"/>
    </font>
    <font>
      <sz val="10.5"/>
      <color rgb="FF000000"/>
      <name val="ＭＳ ゴシック"/>
      <family val="3"/>
      <charset val="128"/>
    </font>
    <font>
      <sz val="10.5"/>
      <color rgb="FF000000"/>
      <name val="Century"/>
      <family val="1"/>
    </font>
    <font>
      <sz val="11"/>
      <color rgb="FF000000"/>
      <name val="ＭＳ 明朝"/>
      <family val="1"/>
      <charset val="128"/>
    </font>
    <font>
      <sz val="10.5"/>
      <color theme="1"/>
      <name val="ＭＳ 明朝"/>
      <family val="1"/>
      <charset val="128"/>
    </font>
    <font>
      <sz val="11"/>
      <color theme="1"/>
      <name val="游ゴシック"/>
      <family val="2"/>
      <scheme val="minor"/>
    </font>
    <font>
      <sz val="14"/>
      <color theme="0"/>
      <name val="BIZ UDPゴシック"/>
      <family val="3"/>
      <charset val="128"/>
    </font>
    <font>
      <sz val="12"/>
      <color theme="0"/>
      <name val="BIZ UDPゴシック"/>
      <family val="3"/>
      <charset val="128"/>
    </font>
    <font>
      <sz val="12"/>
      <color theme="1"/>
      <name val="BIZ UDPゴシック"/>
      <family val="3"/>
      <charset val="128"/>
    </font>
    <font>
      <u/>
      <sz val="11"/>
      <color theme="1"/>
      <name val="BIZ UDPゴシック"/>
      <family val="3"/>
      <charset val="128"/>
    </font>
    <font>
      <sz val="11"/>
      <color theme="1"/>
      <name val="BIZ UDPゴシック"/>
      <family val="3"/>
      <charset val="128"/>
    </font>
    <font>
      <sz val="10"/>
      <color theme="1"/>
      <name val="BIZ UDPゴシック"/>
      <family val="3"/>
      <charset val="128"/>
    </font>
    <font>
      <sz val="10"/>
      <color rgb="FF000000"/>
      <name val="BIZ UDPゴシック"/>
      <family val="3"/>
      <charset val="128"/>
    </font>
    <font>
      <sz val="6"/>
      <color theme="1"/>
      <name val="BIZ UDPゴシック"/>
      <family val="3"/>
      <charset val="128"/>
    </font>
    <font>
      <b/>
      <sz val="12"/>
      <color rgb="FFFF0000"/>
      <name val="BIZ UDPゴシック"/>
      <family val="3"/>
      <charset val="128"/>
    </font>
    <font>
      <b/>
      <sz val="16"/>
      <color rgb="FFFF0000"/>
      <name val="BIZ UDPゴシック"/>
      <family val="3"/>
      <charset val="128"/>
    </font>
    <font>
      <sz val="11"/>
      <color rgb="FF000000"/>
      <name val="BIZ UDゴシック"/>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D9D9D9"/>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indexed="64"/>
      </top>
      <bottom style="thin">
        <color theme="1" tint="0.499984740745262"/>
      </bottom>
      <diagonal/>
    </border>
    <border>
      <left style="thin">
        <color indexed="64"/>
      </left>
      <right style="thin">
        <color theme="1" tint="0.499984740745262"/>
      </right>
      <top style="thin">
        <color indexed="64"/>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style="thin">
        <color indexed="64"/>
      </left>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right/>
      <top style="thin">
        <color theme="1" tint="0.499984740745262"/>
      </top>
      <bottom style="thin">
        <color indexed="64"/>
      </bottom>
      <diagonal/>
    </border>
    <border>
      <left style="thin">
        <color indexed="64"/>
      </left>
      <right style="thin">
        <color theme="1" tint="0.499984740745262"/>
      </right>
      <top/>
      <bottom style="thin">
        <color indexed="64"/>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theme="1" tint="0.499984740745262"/>
      </left>
      <right style="thin">
        <color indexed="64"/>
      </right>
      <top style="thin">
        <color indexed="64"/>
      </top>
      <bottom style="thin">
        <color indexed="64"/>
      </bottom>
      <diagonal/>
    </border>
    <border>
      <left style="thin">
        <color theme="1" tint="0.499984740745262"/>
      </left>
      <right style="thin">
        <color indexed="64"/>
      </right>
      <top style="thin">
        <color indexed="64"/>
      </top>
      <bottom/>
      <diagonal/>
    </border>
    <border>
      <left style="thin">
        <color theme="1" tint="0.499984740745262"/>
      </left>
      <right style="thin">
        <color indexed="64"/>
      </right>
      <top/>
      <bottom style="thin">
        <color indexed="64"/>
      </bottom>
      <diagonal/>
    </border>
    <border>
      <left style="thin">
        <color theme="1" tint="0.499984740745262"/>
      </left>
      <right style="thin">
        <color indexed="64"/>
      </right>
      <top style="thin">
        <color indexed="64"/>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dashed">
        <color theme="1" tint="0.499984740745262"/>
      </bottom>
      <diagonal/>
    </border>
    <border>
      <left/>
      <right/>
      <top style="thin">
        <color theme="1" tint="0.499984740745262"/>
      </top>
      <bottom style="dashed">
        <color theme="1" tint="0.499984740745262"/>
      </bottom>
      <diagonal/>
    </border>
    <border>
      <left/>
      <right style="thin">
        <color indexed="64"/>
      </right>
      <top style="thin">
        <color theme="1" tint="0.499984740745262"/>
      </top>
      <bottom style="dashed">
        <color theme="1" tint="0.499984740745262"/>
      </bottom>
      <diagonal/>
    </border>
    <border>
      <left style="thin">
        <color indexed="64"/>
      </left>
      <right style="thin">
        <color indexed="64"/>
      </right>
      <top style="thin">
        <color theme="1" tint="0.499984740745262"/>
      </top>
      <bottom style="dashed">
        <color theme="1" tint="0.499984740745262"/>
      </bottom>
      <diagonal/>
    </border>
    <border>
      <left style="thin">
        <color indexed="64"/>
      </left>
      <right style="thin">
        <color theme="1" tint="0.499984740745262"/>
      </right>
      <top style="thin">
        <color theme="1" tint="0.499984740745262"/>
      </top>
      <bottom style="dashed">
        <color theme="1" tint="0.499984740745262"/>
      </bottom>
      <diagonal/>
    </border>
    <border>
      <left style="thin">
        <color indexed="64"/>
      </left>
      <right/>
      <top style="thin">
        <color theme="1" tint="0.499984740745262"/>
      </top>
      <bottom style="dashed">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top style="thin">
        <color theme="1" tint="0.499984740745262"/>
      </top>
      <bottom style="double">
        <color theme="1" tint="0.499984740745262"/>
      </bottom>
      <diagonal/>
    </border>
    <border>
      <left/>
      <right/>
      <top style="dashed">
        <color theme="1" tint="0.499984740745262"/>
      </top>
      <bottom/>
      <diagonal/>
    </border>
    <border>
      <left/>
      <right style="thin">
        <color theme="1" tint="0.499984740745262"/>
      </right>
      <top style="dashed">
        <color theme="1" tint="0.499984740745262"/>
      </top>
      <bottom/>
      <diagonal/>
    </border>
    <border>
      <left style="thin">
        <color theme="1" tint="0.499984740745262"/>
      </left>
      <right/>
      <top style="dashed">
        <color theme="1" tint="0.499984740745262"/>
      </top>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0" fillId="0" borderId="0"/>
    <xf numFmtId="38" fontId="40" fillId="0" borderId="0" applyFont="0" applyFill="0" applyBorder="0" applyAlignment="0" applyProtection="0">
      <alignment vertical="center"/>
    </xf>
  </cellStyleXfs>
  <cellXfs count="396">
    <xf numFmtId="0" fontId="0" fillId="0" borderId="0" xfId="0" applyFont="1">
      <alignment vertical="center"/>
    </xf>
    <xf numFmtId="0" fontId="19" fillId="0" borderId="0" xfId="0" applyFont="1" applyAlignment="1">
      <alignment horizontal="left" vertical="center"/>
    </xf>
    <xf numFmtId="0" fontId="19" fillId="0" borderId="0" xfId="0" applyFont="1" applyAlignment="1">
      <alignment vertical="center" wrapText="1"/>
    </xf>
    <xf numFmtId="0" fontId="25" fillId="0" borderId="0" xfId="0" applyFont="1">
      <alignment vertical="center"/>
    </xf>
    <xf numFmtId="0" fontId="25" fillId="0" borderId="0" xfId="0" applyFont="1" applyAlignment="1">
      <alignment horizontal="right" vertical="center"/>
    </xf>
    <xf numFmtId="0" fontId="19" fillId="0" borderId="0" xfId="0" applyFont="1" applyBorder="1" applyAlignment="1">
      <alignment vertical="center"/>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Fill="1">
      <alignment vertical="center"/>
    </xf>
    <xf numFmtId="0" fontId="25" fillId="0" borderId="0" xfId="0" applyFont="1" applyFill="1" applyBorder="1">
      <alignment vertical="center"/>
    </xf>
    <xf numFmtId="0" fontId="22"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Alignment="1">
      <alignment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justify" vertical="center" wrapText="1"/>
    </xf>
    <xf numFmtId="0" fontId="25" fillId="0" borderId="22" xfId="0" applyFont="1" applyFill="1" applyBorder="1">
      <alignment vertical="center"/>
    </xf>
    <xf numFmtId="0" fontId="25" fillId="0" borderId="23" xfId="0" applyFont="1" applyFill="1" applyBorder="1">
      <alignment vertical="center"/>
    </xf>
    <xf numFmtId="0" fontId="25" fillId="0" borderId="28" xfId="0" applyFont="1" applyFill="1" applyBorder="1">
      <alignment vertical="center"/>
    </xf>
    <xf numFmtId="0" fontId="25" fillId="0" borderId="34" xfId="0" applyFont="1" applyFill="1" applyBorder="1">
      <alignment vertical="center"/>
    </xf>
    <xf numFmtId="0" fontId="25" fillId="0" borderId="21" xfId="0" applyFont="1" applyFill="1" applyBorder="1" applyAlignment="1">
      <alignment vertical="center"/>
    </xf>
    <xf numFmtId="0" fontId="25" fillId="0" borderId="22" xfId="0" applyFont="1" applyFill="1" applyBorder="1" applyAlignment="1">
      <alignment vertical="center"/>
    </xf>
    <xf numFmtId="0" fontId="25" fillId="0" borderId="23" xfId="0" applyFont="1" applyFill="1" applyBorder="1" applyAlignment="1">
      <alignment vertical="center"/>
    </xf>
    <xf numFmtId="0" fontId="25" fillId="0" borderId="24" xfId="0" applyFont="1" applyFill="1" applyBorder="1" applyAlignment="1">
      <alignment vertical="center"/>
    </xf>
    <xf numFmtId="0" fontId="25" fillId="0" borderId="25" xfId="0" applyFont="1" applyFill="1" applyBorder="1">
      <alignment vertical="center"/>
    </xf>
    <xf numFmtId="0" fontId="25" fillId="0" borderId="27" xfId="0" applyFont="1" applyFill="1" applyBorder="1" applyAlignment="1">
      <alignment vertical="center"/>
    </xf>
    <xf numFmtId="0" fontId="25" fillId="0" borderId="28" xfId="0" applyFont="1" applyFill="1" applyBorder="1" applyAlignment="1">
      <alignment vertical="center"/>
    </xf>
    <xf numFmtId="0" fontId="25" fillId="0" borderId="34" xfId="0" applyFont="1" applyFill="1" applyBorder="1" applyAlignment="1">
      <alignment vertical="center"/>
    </xf>
    <xf numFmtId="0" fontId="21" fillId="0" borderId="48" xfId="0" applyFont="1" applyFill="1" applyBorder="1" applyAlignment="1">
      <alignment horizontal="center" vertical="center" wrapText="1"/>
    </xf>
    <xf numFmtId="0" fontId="25" fillId="0" borderId="0" xfId="0" applyNumberFormat="1" applyFont="1" applyAlignment="1">
      <alignment vertical="center"/>
    </xf>
    <xf numFmtId="0" fontId="19" fillId="0" borderId="0" xfId="0" applyFont="1">
      <alignment vertical="center"/>
    </xf>
    <xf numFmtId="0" fontId="19" fillId="0" borderId="0" xfId="0" applyFont="1" applyFill="1" applyBorder="1" applyAlignment="1">
      <alignment vertical="center" wrapText="1"/>
    </xf>
    <xf numFmtId="0" fontId="32" fillId="0" borderId="0" xfId="0" applyFont="1" applyFill="1" applyBorder="1" applyAlignment="1">
      <alignment horizontal="center" vertical="center" wrapText="1"/>
    </xf>
    <xf numFmtId="0" fontId="32" fillId="0" borderId="0" xfId="0" applyFont="1" applyFill="1" applyBorder="1" applyAlignment="1">
      <alignment horizontal="right" vertical="center" wrapText="1"/>
    </xf>
    <xf numFmtId="0" fontId="31" fillId="0" borderId="0" xfId="0" applyFont="1" applyBorder="1" applyAlignment="1">
      <alignment vertical="center" wrapText="1"/>
    </xf>
    <xf numFmtId="0" fontId="25" fillId="0" borderId="0" xfId="0" applyFont="1" applyBorder="1">
      <alignment vertical="center"/>
    </xf>
    <xf numFmtId="0" fontId="25" fillId="0" borderId="0" xfId="0" applyFont="1" applyBorder="1" applyAlignment="1">
      <alignment vertical="center" wrapText="1"/>
    </xf>
    <xf numFmtId="0" fontId="25" fillId="0" borderId="0" xfId="0" applyFont="1" applyBorder="1" applyAlignment="1">
      <alignment horizontal="center" vertical="center"/>
    </xf>
    <xf numFmtId="0" fontId="25" fillId="0" borderId="0" xfId="0" applyFont="1" applyBorder="1" applyAlignment="1">
      <alignment vertical="center"/>
    </xf>
    <xf numFmtId="0" fontId="24" fillId="0" borderId="0" xfId="0" applyFont="1" applyFill="1" applyBorder="1" applyAlignment="1" applyProtection="1">
      <alignment horizontal="right" vertical="center" wrapText="1"/>
      <protection locked="0"/>
    </xf>
    <xf numFmtId="0" fontId="24" fillId="0" borderId="24" xfId="0" applyFont="1" applyFill="1" applyBorder="1" applyAlignment="1" applyProtection="1">
      <alignment horizontal="center" vertical="center" wrapText="1"/>
      <protection locked="0"/>
    </xf>
    <xf numFmtId="0" fontId="25" fillId="0" borderId="47" xfId="0" applyFont="1" applyBorder="1">
      <alignment vertical="center"/>
    </xf>
    <xf numFmtId="0" fontId="36" fillId="0" borderId="0" xfId="0" applyFont="1" applyFill="1" applyBorder="1" applyAlignment="1">
      <alignment horizontal="justify" vertical="center" wrapText="1"/>
    </xf>
    <xf numFmtId="0" fontId="25" fillId="0" borderId="48" xfId="0" applyFont="1" applyBorder="1">
      <alignment vertical="center"/>
    </xf>
    <xf numFmtId="0" fontId="24" fillId="0" borderId="21"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right" vertical="center" wrapText="1"/>
      <protection locked="0"/>
    </xf>
    <xf numFmtId="0" fontId="24" fillId="0" borderId="27" xfId="0" applyFont="1" applyFill="1" applyBorder="1" applyAlignment="1" applyProtection="1">
      <alignment horizontal="right" vertical="center" wrapText="1"/>
      <protection locked="0"/>
    </xf>
    <xf numFmtId="0" fontId="24" fillId="0" borderId="28" xfId="0" applyFont="1" applyFill="1" applyBorder="1" applyAlignment="1" applyProtection="1">
      <alignment horizontal="right" vertical="center" wrapText="1"/>
      <protection locked="0"/>
    </xf>
    <xf numFmtId="0" fontId="19" fillId="0" borderId="47" xfId="0" applyFont="1" applyFill="1" applyBorder="1" applyAlignment="1">
      <alignment horizontal="center" vertical="center" wrapText="1"/>
    </xf>
    <xf numFmtId="0" fontId="19" fillId="0" borderId="0" xfId="0" applyFont="1" applyBorder="1" applyAlignment="1">
      <alignment horizontal="justify" vertical="center" wrapText="1"/>
    </xf>
    <xf numFmtId="0" fontId="37"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39" fillId="0" borderId="0" xfId="0" applyFont="1">
      <alignment vertical="center"/>
    </xf>
    <xf numFmtId="0" fontId="39" fillId="0" borderId="0" xfId="0" applyFont="1" applyAlignment="1">
      <alignment vertical="center" wrapText="1"/>
    </xf>
    <xf numFmtId="0" fontId="39" fillId="0" borderId="0" xfId="0" applyFont="1" applyAlignment="1">
      <alignment wrapText="1"/>
    </xf>
    <xf numFmtId="0" fontId="39" fillId="0" borderId="0" xfId="0" applyFont="1" applyAlignment="1"/>
    <xf numFmtId="0" fontId="19" fillId="0" borderId="0" xfId="0" applyFont="1" applyBorder="1" applyAlignment="1">
      <alignment vertical="center" wrapText="1"/>
    </xf>
    <xf numFmtId="0" fontId="24" fillId="0" borderId="0" xfId="0" applyFont="1" applyBorder="1" applyAlignment="1">
      <alignment vertical="center" wrapText="1"/>
    </xf>
    <xf numFmtId="0" fontId="38" fillId="0" borderId="46" xfId="0" applyFont="1" applyFill="1" applyBorder="1" applyAlignment="1">
      <alignment horizontal="right" vertical="center" wrapText="1"/>
    </xf>
    <xf numFmtId="0" fontId="41" fillId="37" borderId="0" xfId="42" applyFont="1" applyFill="1" applyAlignment="1">
      <alignment vertical="center"/>
    </xf>
    <xf numFmtId="0" fontId="42" fillId="37" borderId="0" xfId="42" applyFont="1" applyFill="1" applyAlignment="1">
      <alignment vertical="center"/>
    </xf>
    <xf numFmtId="0" fontId="43" fillId="0" borderId="0" xfId="42" applyFont="1" applyAlignment="1">
      <alignment vertical="center"/>
    </xf>
    <xf numFmtId="0" fontId="44" fillId="0" borderId="0" xfId="42" applyFont="1" applyAlignment="1">
      <alignment vertical="center"/>
    </xf>
    <xf numFmtId="0" fontId="45" fillId="0" borderId="0" xfId="42" applyFont="1" applyAlignment="1">
      <alignment vertical="center"/>
    </xf>
    <xf numFmtId="0" fontId="45" fillId="0" borderId="0" xfId="42" applyFont="1" applyAlignment="1">
      <alignment horizontal="center" vertical="center"/>
    </xf>
    <xf numFmtId="0" fontId="46" fillId="0" borderId="10" xfId="42" applyFont="1" applyBorder="1" applyAlignment="1">
      <alignment vertical="center"/>
    </xf>
    <xf numFmtId="0" fontId="46" fillId="0" borderId="15" xfId="42" applyFont="1" applyBorder="1" applyAlignment="1">
      <alignment vertical="center"/>
    </xf>
    <xf numFmtId="0" fontId="46" fillId="0" borderId="16" xfId="42" applyFont="1" applyBorder="1" applyAlignment="1">
      <alignment vertical="center"/>
    </xf>
    <xf numFmtId="40" fontId="45" fillId="38" borderId="18" xfId="43" applyNumberFormat="1" applyFont="1" applyFill="1" applyBorder="1" applyAlignment="1">
      <alignment vertical="center"/>
    </xf>
    <xf numFmtId="0" fontId="46" fillId="0" borderId="10" xfId="42" applyFont="1" applyBorder="1" applyAlignment="1">
      <alignment vertical="center" wrapText="1"/>
    </xf>
    <xf numFmtId="0" fontId="45" fillId="38" borderId="17" xfId="42" applyFont="1" applyFill="1" applyBorder="1" applyAlignment="1">
      <alignment vertical="center"/>
    </xf>
    <xf numFmtId="0" fontId="45" fillId="39" borderId="62" xfId="42" applyFont="1" applyFill="1" applyBorder="1" applyAlignment="1">
      <alignment vertical="center"/>
    </xf>
    <xf numFmtId="0" fontId="45" fillId="35" borderId="0" xfId="42" applyFont="1" applyFill="1" applyAlignment="1">
      <alignment vertical="center"/>
    </xf>
    <xf numFmtId="0" fontId="43" fillId="35" borderId="0" xfId="42" applyFont="1" applyFill="1" applyAlignment="1">
      <alignment vertical="center"/>
    </xf>
    <xf numFmtId="38" fontId="45" fillId="38" borderId="10" xfId="43" applyFont="1" applyFill="1" applyBorder="1" applyAlignment="1">
      <alignment vertical="center"/>
    </xf>
    <xf numFmtId="40" fontId="45" fillId="38" borderId="10" xfId="43" applyNumberFormat="1" applyFont="1" applyFill="1" applyBorder="1" applyAlignment="1">
      <alignment vertical="center"/>
    </xf>
    <xf numFmtId="38" fontId="45" fillId="38" borderId="17" xfId="43" applyFont="1" applyFill="1" applyBorder="1" applyAlignment="1">
      <alignment vertical="center"/>
    </xf>
    <xf numFmtId="38" fontId="45" fillId="40" borderId="17" xfId="43" applyFont="1" applyFill="1" applyBorder="1" applyAlignment="1">
      <alignment vertical="center"/>
    </xf>
    <xf numFmtId="38" fontId="45" fillId="39" borderId="62" xfId="43" applyFont="1" applyFill="1" applyBorder="1" applyAlignment="1">
      <alignment vertical="center"/>
    </xf>
    <xf numFmtId="0" fontId="48" fillId="0" borderId="0" xfId="42" applyFont="1" applyAlignment="1">
      <alignment horizontal="right" vertical="center" wrapText="1"/>
    </xf>
    <xf numFmtId="0" fontId="46" fillId="0" borderId="0" xfId="42" applyFont="1" applyAlignment="1">
      <alignment vertical="center"/>
    </xf>
    <xf numFmtId="0" fontId="47" fillId="0" borderId="10" xfId="42" applyFont="1" applyBorder="1" applyAlignment="1">
      <alignment horizontal="center" vertical="center" shrinkToFit="1"/>
    </xf>
    <xf numFmtId="3" fontId="47" fillId="0" borderId="15" xfId="42" applyNumberFormat="1" applyFont="1" applyBorder="1" applyAlignment="1">
      <alignment vertical="center" wrapText="1"/>
    </xf>
    <xf numFmtId="0" fontId="47" fillId="0" borderId="16" xfId="42" applyFont="1" applyBorder="1" applyAlignment="1">
      <alignment vertical="center" wrapText="1"/>
    </xf>
    <xf numFmtId="0" fontId="45" fillId="38" borderId="10" xfId="42" applyFont="1" applyFill="1" applyBorder="1" applyAlignment="1">
      <alignment horizontal="right" vertical="center"/>
    </xf>
    <xf numFmtId="0" fontId="45" fillId="0" borderId="0" xfId="42" applyFont="1" applyAlignment="1">
      <alignment horizontal="left" vertical="center"/>
    </xf>
    <xf numFmtId="40" fontId="45" fillId="40" borderId="10" xfId="43" applyNumberFormat="1" applyFont="1" applyFill="1" applyBorder="1" applyAlignment="1">
      <alignment vertical="center"/>
    </xf>
    <xf numFmtId="0" fontId="47" fillId="0" borderId="0" xfId="42" applyFont="1" applyBorder="1" applyAlignment="1">
      <alignment horizontal="center" vertical="center" shrinkToFit="1"/>
    </xf>
    <xf numFmtId="3" fontId="47" fillId="0" borderId="0" xfId="42" applyNumberFormat="1" applyFont="1" applyBorder="1" applyAlignment="1">
      <alignment vertical="center" wrapText="1"/>
    </xf>
    <xf numFmtId="0" fontId="47" fillId="0" borderId="0" xfId="42" applyFont="1" applyBorder="1" applyAlignment="1">
      <alignment vertical="center" wrapText="1"/>
    </xf>
    <xf numFmtId="38" fontId="45" fillId="0" borderId="0" xfId="43" applyFont="1" applyFill="1" applyBorder="1" applyAlignment="1">
      <alignment vertical="center"/>
    </xf>
    <xf numFmtId="0" fontId="43" fillId="0" borderId="0" xfId="42" applyFont="1" applyBorder="1" applyAlignment="1">
      <alignment vertical="center"/>
    </xf>
    <xf numFmtId="0" fontId="43" fillId="35" borderId="0" xfId="42" applyFont="1" applyFill="1" applyBorder="1" applyAlignment="1">
      <alignment vertical="center"/>
    </xf>
    <xf numFmtId="0" fontId="45" fillId="41" borderId="0" xfId="42" applyFont="1" applyFill="1" applyBorder="1" applyAlignment="1">
      <alignment horizontal="center" vertical="center"/>
    </xf>
    <xf numFmtId="0" fontId="45" fillId="41" borderId="0" xfId="42" applyFont="1" applyFill="1" applyBorder="1" applyAlignment="1">
      <alignment vertical="center"/>
    </xf>
    <xf numFmtId="179" fontId="44" fillId="41" borderId="0" xfId="42" applyNumberFormat="1" applyFont="1" applyFill="1" applyBorder="1" applyAlignment="1">
      <alignment vertical="center"/>
    </xf>
    <xf numFmtId="0" fontId="50" fillId="41" borderId="0" xfId="42" applyFont="1" applyFill="1" applyBorder="1" applyAlignment="1">
      <alignment horizontal="center" vertical="center"/>
    </xf>
    <xf numFmtId="0" fontId="49" fillId="0" borderId="0" xfId="42" applyFont="1" applyAlignment="1">
      <alignment vertical="center"/>
    </xf>
    <xf numFmtId="0" fontId="43" fillId="0" borderId="0" xfId="42" applyFont="1" applyAlignment="1">
      <alignment horizontal="centerContinuous" vertical="center"/>
    </xf>
    <xf numFmtId="0" fontId="19" fillId="0" borderId="47" xfId="0" applyFont="1" applyFill="1" applyBorder="1" applyAlignment="1" applyProtection="1">
      <alignment horizontal="center" vertical="center" wrapText="1"/>
      <protection locked="0"/>
    </xf>
    <xf numFmtId="0" fontId="25" fillId="0" borderId="47" xfId="0" applyFont="1" applyBorder="1" applyAlignment="1" applyProtection="1">
      <alignment horizontal="center" vertical="center"/>
      <protection locked="0"/>
    </xf>
    <xf numFmtId="0" fontId="25" fillId="0" borderId="47" xfId="0" applyFont="1" applyBorder="1" applyProtection="1">
      <alignment vertical="center"/>
      <protection locked="0"/>
    </xf>
    <xf numFmtId="0" fontId="25" fillId="0" borderId="48" xfId="0" applyFont="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19" fillId="0" borderId="28" xfId="0" applyFont="1" applyFill="1" applyBorder="1" applyAlignment="1" applyProtection="1">
      <alignment horizontal="left" vertical="center"/>
      <protection locked="0"/>
    </xf>
    <xf numFmtId="0" fontId="19" fillId="0" borderId="28" xfId="0" applyFont="1" applyFill="1" applyBorder="1" applyAlignment="1" applyProtection="1">
      <alignment horizontal="center" vertical="center" wrapText="1"/>
      <protection locked="0"/>
    </xf>
    <xf numFmtId="0" fontId="25" fillId="0" borderId="28" xfId="0" applyFont="1" applyBorder="1" applyAlignment="1" applyProtection="1">
      <alignment horizontal="center" vertical="center"/>
      <protection locked="0"/>
    </xf>
    <xf numFmtId="0" fontId="25" fillId="0" borderId="34" xfId="0" applyFont="1" applyBorder="1" applyAlignment="1" applyProtection="1">
      <alignment horizontal="center" vertical="center"/>
      <protection locked="0"/>
    </xf>
    <xf numFmtId="0" fontId="21" fillId="0" borderId="24" xfId="0" applyFont="1" applyFill="1" applyBorder="1" applyAlignment="1" applyProtection="1">
      <alignment horizontal="left" vertical="center"/>
      <protection locked="0"/>
    </xf>
    <xf numFmtId="0" fontId="21" fillId="0" borderId="0" xfId="0" applyFont="1" applyFill="1" applyBorder="1" applyAlignment="1" applyProtection="1">
      <alignment horizontal="center" vertical="center" wrapText="1"/>
      <protection locked="0"/>
    </xf>
    <xf numFmtId="0" fontId="25" fillId="0" borderId="48" xfId="0" applyFont="1" applyBorder="1" applyProtection="1">
      <alignment vertical="center"/>
      <protection locked="0"/>
    </xf>
    <xf numFmtId="0" fontId="25" fillId="0" borderId="28" xfId="0" applyFont="1" applyBorder="1" applyAlignment="1" applyProtection="1">
      <alignment horizontal="right" vertical="center"/>
      <protection locked="0"/>
    </xf>
    <xf numFmtId="49" fontId="25" fillId="0" borderId="28" xfId="0" applyNumberFormat="1" applyFont="1" applyBorder="1" applyAlignment="1" applyProtection="1">
      <alignment vertical="center"/>
      <protection locked="0"/>
    </xf>
    <xf numFmtId="0" fontId="25" fillId="0" borderId="34" xfId="0" applyFont="1" applyBorder="1" applyAlignment="1" applyProtection="1">
      <alignment vertical="center"/>
      <protection locked="0"/>
    </xf>
    <xf numFmtId="0" fontId="39" fillId="0" borderId="0" xfId="0" applyFont="1" applyBorder="1" applyAlignment="1" applyProtection="1">
      <alignment wrapText="1"/>
      <protection locked="0"/>
    </xf>
    <xf numFmtId="0" fontId="39" fillId="0" borderId="0" xfId="0" applyFont="1" applyAlignment="1" applyProtection="1">
      <protection locked="0"/>
    </xf>
    <xf numFmtId="0" fontId="39" fillId="0" borderId="0" xfId="0" applyFont="1" applyAlignment="1" applyProtection="1">
      <alignment wrapText="1"/>
      <protection locked="0"/>
    </xf>
    <xf numFmtId="0" fontId="51" fillId="0" borderId="0" xfId="0" applyFont="1">
      <alignment vertical="center"/>
    </xf>
    <xf numFmtId="57" fontId="51" fillId="0" borderId="0" xfId="0" applyNumberFormat="1" applyFont="1" applyAlignment="1">
      <alignment horizontal="center" vertical="center"/>
    </xf>
    <xf numFmtId="0" fontId="51" fillId="0" borderId="0" xfId="0" applyFont="1" applyAlignment="1">
      <alignment horizontal="center" vertical="center"/>
    </xf>
    <xf numFmtId="0" fontId="19" fillId="34" borderId="22" xfId="0" applyFont="1" applyFill="1" applyBorder="1" applyAlignment="1">
      <alignment horizontal="left" vertical="center" wrapText="1"/>
    </xf>
    <xf numFmtId="0" fontId="19" fillId="34" borderId="23" xfId="0" applyFont="1" applyFill="1" applyBorder="1" applyAlignment="1">
      <alignment horizontal="left" vertical="center" wrapText="1"/>
    </xf>
    <xf numFmtId="0" fontId="19" fillId="34" borderId="0" xfId="0" applyFont="1" applyFill="1" applyBorder="1" applyAlignment="1">
      <alignment horizontal="left" vertical="center" wrapText="1"/>
    </xf>
    <xf numFmtId="0" fontId="19" fillId="34" borderId="25" xfId="0" applyFont="1" applyFill="1" applyBorder="1" applyAlignment="1">
      <alignment horizontal="left" vertical="center" wrapText="1"/>
    </xf>
    <xf numFmtId="0" fontId="19" fillId="34" borderId="28" xfId="0" applyFont="1" applyFill="1" applyBorder="1" applyAlignment="1">
      <alignment horizontal="left" vertical="top" wrapText="1"/>
    </xf>
    <xf numFmtId="0" fontId="19" fillId="34" borderId="34" xfId="0" applyFont="1" applyFill="1" applyBorder="1" applyAlignment="1">
      <alignment horizontal="left" vertical="top" wrapText="1"/>
    </xf>
    <xf numFmtId="0" fontId="19" fillId="34" borderId="37" xfId="0" applyFont="1" applyFill="1" applyBorder="1" applyAlignment="1">
      <alignment horizontal="center" vertical="center"/>
    </xf>
    <xf numFmtId="0" fontId="19" fillId="34" borderId="36" xfId="0" applyFont="1" applyFill="1" applyBorder="1" applyAlignment="1">
      <alignment horizontal="center" vertical="center"/>
    </xf>
    <xf numFmtId="0" fontId="19" fillId="34" borderId="31" xfId="0" applyFont="1" applyFill="1" applyBorder="1" applyAlignment="1">
      <alignment horizontal="center" vertical="center"/>
    </xf>
    <xf numFmtId="0" fontId="19" fillId="34" borderId="32" xfId="0" applyFont="1" applyFill="1" applyBorder="1" applyAlignment="1">
      <alignment horizontal="center" vertical="center"/>
    </xf>
    <xf numFmtId="0" fontId="25" fillId="0" borderId="14" xfId="0" applyFont="1" applyBorder="1" applyAlignment="1">
      <alignment horizontal="center" vertical="center"/>
    </xf>
    <xf numFmtId="0" fontId="25" fillId="0" borderId="19" xfId="0" applyFont="1" applyBorder="1" applyAlignment="1">
      <alignment horizontal="center" vertical="center"/>
    </xf>
    <xf numFmtId="0" fontId="25" fillId="0" borderId="30" xfId="0" applyFont="1" applyBorder="1" applyAlignment="1">
      <alignment horizontal="center" vertical="center"/>
    </xf>
    <xf numFmtId="49" fontId="25" fillId="0" borderId="13" xfId="0" applyNumberFormat="1" applyFont="1" applyBorder="1" applyAlignment="1" applyProtection="1">
      <alignment horizontal="center" vertical="center" shrinkToFit="1"/>
      <protection locked="0"/>
    </xf>
    <xf numFmtId="49" fontId="25" fillId="0" borderId="18" xfId="0" applyNumberFormat="1" applyFont="1" applyBorder="1" applyAlignment="1" applyProtection="1">
      <alignment horizontal="center" vertical="center" shrinkToFit="1"/>
      <protection locked="0"/>
    </xf>
    <xf numFmtId="49" fontId="25" fillId="0" borderId="12" xfId="0" applyNumberFormat="1" applyFont="1" applyBorder="1" applyAlignment="1" applyProtection="1">
      <alignment horizontal="center" vertical="center" shrinkToFit="1"/>
      <protection locked="0"/>
    </xf>
    <xf numFmtId="49" fontId="25" fillId="0" borderId="16" xfId="0" applyNumberFormat="1" applyFont="1" applyBorder="1" applyAlignment="1" applyProtection="1">
      <alignment horizontal="center" vertical="center" shrinkToFit="1"/>
      <protection locked="0"/>
    </xf>
    <xf numFmtId="49" fontId="25" fillId="0" borderId="10" xfId="0" applyNumberFormat="1" applyFont="1" applyBorder="1" applyAlignment="1" applyProtection="1">
      <alignment horizontal="center" vertical="center" shrinkToFit="1"/>
      <protection locked="0"/>
    </xf>
    <xf numFmtId="49" fontId="25" fillId="0" borderId="15" xfId="0" applyNumberFormat="1" applyFont="1" applyBorder="1" applyAlignment="1" applyProtection="1">
      <alignment horizontal="center" vertical="center" shrinkToFit="1"/>
      <protection locked="0"/>
    </xf>
    <xf numFmtId="49" fontId="25" fillId="0" borderId="31" xfId="0" applyNumberFormat="1" applyFont="1" applyBorder="1" applyAlignment="1" applyProtection="1">
      <alignment horizontal="center" vertical="center" shrinkToFit="1"/>
      <protection locked="0"/>
    </xf>
    <xf numFmtId="49" fontId="25" fillId="0" borderId="29" xfId="0" applyNumberFormat="1" applyFont="1" applyBorder="1" applyAlignment="1" applyProtection="1">
      <alignment horizontal="center" vertical="center" shrinkToFit="1"/>
      <protection locked="0"/>
    </xf>
    <xf numFmtId="49" fontId="25" fillId="0" borderId="32" xfId="0" applyNumberFormat="1" applyFont="1" applyBorder="1" applyAlignment="1" applyProtection="1">
      <alignment horizontal="center" vertical="center" shrinkToFit="1"/>
      <protection locked="0"/>
    </xf>
    <xf numFmtId="0" fontId="24" fillId="0" borderId="0" xfId="0" applyFont="1" applyAlignment="1">
      <alignment horizontal="center" vertical="center" wrapText="1"/>
    </xf>
    <xf numFmtId="0" fontId="19" fillId="33" borderId="20" xfId="0" applyFont="1" applyFill="1" applyBorder="1" applyAlignment="1">
      <alignment horizontal="center" vertical="center" wrapText="1"/>
    </xf>
    <xf numFmtId="3" fontId="19" fillId="0" borderId="21" xfId="0" applyNumberFormat="1" applyFont="1" applyFill="1" applyBorder="1" applyAlignment="1" applyProtection="1">
      <alignment horizontal="center" vertical="center" shrinkToFit="1"/>
      <protection locked="0"/>
    </xf>
    <xf numFmtId="3" fontId="19" fillId="0" borderId="22" xfId="0" applyNumberFormat="1" applyFont="1" applyFill="1" applyBorder="1" applyAlignment="1" applyProtection="1">
      <alignment horizontal="center" vertical="center" shrinkToFit="1"/>
      <protection locked="0"/>
    </xf>
    <xf numFmtId="3" fontId="19" fillId="0" borderId="27" xfId="0" applyNumberFormat="1" applyFont="1" applyFill="1" applyBorder="1" applyAlignment="1" applyProtection="1">
      <alignment horizontal="center" vertical="center" shrinkToFit="1"/>
      <protection locked="0"/>
    </xf>
    <xf numFmtId="3" fontId="19" fillId="0" borderId="28" xfId="0" applyNumberFormat="1" applyFont="1" applyFill="1" applyBorder="1" applyAlignment="1" applyProtection="1">
      <alignment horizontal="center" vertical="center" shrinkToFit="1"/>
      <protection locked="0"/>
    </xf>
    <xf numFmtId="3" fontId="29" fillId="0" borderId="46" xfId="0" applyNumberFormat="1" applyFont="1" applyFill="1" applyBorder="1" applyAlignment="1" applyProtection="1">
      <alignment horizontal="center" vertical="center" shrinkToFit="1"/>
      <protection locked="0"/>
    </xf>
    <xf numFmtId="3" fontId="29" fillId="0" borderId="47" xfId="0" applyNumberFormat="1" applyFont="1" applyFill="1" applyBorder="1" applyAlignment="1" applyProtection="1">
      <alignment horizontal="center" vertical="center" shrinkToFit="1"/>
      <protection locked="0"/>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top" wrapText="1"/>
    </xf>
    <xf numFmtId="3" fontId="24" fillId="0" borderId="46" xfId="0" applyNumberFormat="1" applyFont="1" applyFill="1" applyBorder="1" applyAlignment="1" applyProtection="1">
      <alignment horizontal="center" vertical="center" shrinkToFit="1"/>
      <protection locked="0"/>
    </xf>
    <xf numFmtId="3" fontId="24" fillId="0" borderId="47" xfId="0" applyNumberFormat="1" applyFont="1" applyFill="1" applyBorder="1" applyAlignment="1" applyProtection="1">
      <alignment horizontal="center" vertical="center" shrinkToFit="1"/>
      <protection locked="0"/>
    </xf>
    <xf numFmtId="0" fontId="25" fillId="0" borderId="22" xfId="0" applyFont="1" applyFill="1" applyBorder="1" applyAlignment="1">
      <alignment horizontal="center" vertical="center"/>
    </xf>
    <xf numFmtId="0" fontId="25" fillId="0" borderId="28" xfId="0" applyFont="1" applyFill="1" applyBorder="1" applyAlignment="1">
      <alignment horizontal="center" vertical="center"/>
    </xf>
    <xf numFmtId="0" fontId="19" fillId="33" borderId="21"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27" xfId="0" applyFont="1" applyFill="1" applyBorder="1" applyAlignment="1">
      <alignment horizontal="center" vertical="center" wrapText="1"/>
    </xf>
    <xf numFmtId="0" fontId="19" fillId="33" borderId="28" xfId="0" applyFont="1" applyFill="1" applyBorder="1" applyAlignment="1">
      <alignment horizontal="center" vertical="center" wrapText="1"/>
    </xf>
    <xf numFmtId="0" fontId="19" fillId="33" borderId="34" xfId="0" applyFont="1" applyFill="1" applyBorder="1" applyAlignment="1">
      <alignment horizontal="center" vertical="center" wrapText="1"/>
    </xf>
    <xf numFmtId="0" fontId="19" fillId="34" borderId="22" xfId="0" applyFont="1" applyFill="1" applyBorder="1" applyAlignment="1" applyProtection="1">
      <alignment horizontal="center" vertical="center" shrinkToFit="1"/>
      <protection locked="0"/>
    </xf>
    <xf numFmtId="0" fontId="19" fillId="34" borderId="28" xfId="0" applyFont="1" applyFill="1" applyBorder="1" applyAlignment="1" applyProtection="1">
      <alignment horizontal="center" vertical="center" shrinkToFit="1"/>
      <protection locked="0"/>
    </xf>
    <xf numFmtId="0" fontId="19" fillId="34" borderId="22" xfId="0" applyFont="1" applyFill="1" applyBorder="1" applyAlignment="1" applyProtection="1">
      <alignment horizontal="center" vertical="center"/>
      <protection locked="0"/>
    </xf>
    <xf numFmtId="0" fontId="19" fillId="34" borderId="23" xfId="0" applyFont="1" applyFill="1" applyBorder="1" applyAlignment="1" applyProtection="1">
      <alignment horizontal="center" vertical="center"/>
      <protection locked="0"/>
    </xf>
    <xf numFmtId="0" fontId="19" fillId="34" borderId="28" xfId="0" applyFont="1" applyFill="1" applyBorder="1" applyAlignment="1" applyProtection="1">
      <alignment horizontal="center" vertical="center"/>
      <protection locked="0"/>
    </xf>
    <xf numFmtId="0" fontId="19" fillId="34" borderId="34" xfId="0" applyFont="1" applyFill="1" applyBorder="1" applyAlignment="1" applyProtection="1">
      <alignment horizontal="center" vertical="center"/>
      <protection locked="0"/>
    </xf>
    <xf numFmtId="49" fontId="25" fillId="0" borderId="39" xfId="0" applyNumberFormat="1" applyFont="1" applyBorder="1" applyAlignment="1" applyProtection="1">
      <alignment horizontal="center" vertical="center" shrinkToFit="1"/>
      <protection locked="0"/>
    </xf>
    <xf numFmtId="49" fontId="25" fillId="0" borderId="26" xfId="0" applyNumberFormat="1" applyFont="1" applyBorder="1" applyAlignment="1" applyProtection="1">
      <alignment horizontal="center" vertical="center" shrinkToFit="1"/>
      <protection locked="0"/>
    </xf>
    <xf numFmtId="49" fontId="25" fillId="0" borderId="33" xfId="0" applyNumberFormat="1" applyFont="1" applyBorder="1" applyAlignment="1" applyProtection="1">
      <alignment horizontal="center" vertical="center" shrinkToFit="1"/>
      <protection locked="0"/>
    </xf>
    <xf numFmtId="0" fontId="20" fillId="34" borderId="51" xfId="0" applyFont="1" applyFill="1" applyBorder="1" applyAlignment="1">
      <alignment horizontal="center" vertical="center"/>
    </xf>
    <xf numFmtId="0" fontId="20" fillId="34" borderId="52" xfId="0" applyFont="1" applyFill="1" applyBorder="1" applyAlignment="1">
      <alignment horizontal="center" vertical="center"/>
    </xf>
    <xf numFmtId="0" fontId="20" fillId="34" borderId="54" xfId="0" applyFont="1" applyFill="1" applyBorder="1" applyAlignment="1">
      <alignment horizontal="center" vertical="center"/>
    </xf>
    <xf numFmtId="0" fontId="30" fillId="0" borderId="51" xfId="0" applyFont="1" applyBorder="1" applyAlignment="1" applyProtection="1">
      <alignment horizontal="center" vertical="center" shrinkToFit="1"/>
      <protection locked="0"/>
    </xf>
    <xf numFmtId="0" fontId="30" fillId="0" borderId="52" xfId="0" applyFont="1" applyBorder="1" applyAlignment="1" applyProtection="1">
      <alignment horizontal="center" vertical="center" shrinkToFit="1"/>
      <protection locked="0"/>
    </xf>
    <xf numFmtId="0" fontId="30" fillId="0" borderId="53" xfId="0" applyFont="1" applyBorder="1" applyAlignment="1" applyProtection="1">
      <alignment horizontal="center" vertical="center" shrinkToFit="1"/>
      <protection locked="0"/>
    </xf>
    <xf numFmtId="0" fontId="25" fillId="0" borderId="13" xfId="0" applyFont="1" applyBorder="1" applyAlignment="1" applyProtection="1">
      <alignment horizontal="center" vertical="center" shrinkToFit="1"/>
      <protection locked="0"/>
    </xf>
    <xf numFmtId="0" fontId="25" fillId="0" borderId="18" xfId="0" applyFont="1" applyBorder="1" applyAlignment="1" applyProtection="1">
      <alignment horizontal="center" vertical="center" shrinkToFit="1"/>
      <protection locked="0"/>
    </xf>
    <xf numFmtId="0" fontId="25" fillId="0" borderId="39" xfId="0" applyFont="1" applyBorder="1" applyAlignment="1" applyProtection="1">
      <alignment horizontal="center" vertical="center" shrinkToFit="1"/>
      <protection locked="0"/>
    </xf>
    <xf numFmtId="0" fontId="25" fillId="0" borderId="31" xfId="0" applyFont="1" applyBorder="1" applyAlignment="1" applyProtection="1">
      <alignment horizontal="center" vertical="center" shrinkToFit="1"/>
      <protection locked="0"/>
    </xf>
    <xf numFmtId="0" fontId="25" fillId="0" borderId="29" xfId="0" applyFont="1" applyBorder="1" applyAlignment="1" applyProtection="1">
      <alignment horizontal="center" vertical="center" shrinkToFit="1"/>
      <protection locked="0"/>
    </xf>
    <xf numFmtId="0" fontId="25" fillId="0" borderId="33" xfId="0" applyFont="1" applyBorder="1" applyAlignment="1" applyProtection="1">
      <alignment horizontal="center" vertical="center" shrinkToFit="1"/>
      <protection locked="0"/>
    </xf>
    <xf numFmtId="0" fontId="19" fillId="33" borderId="24"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9" fillId="33" borderId="25" xfId="0" applyFont="1" applyFill="1" applyBorder="1" applyAlignment="1">
      <alignment horizontal="center" vertical="center" wrapText="1"/>
    </xf>
    <xf numFmtId="49" fontId="25" fillId="0" borderId="0" xfId="0" applyNumberFormat="1" applyFont="1" applyBorder="1" applyAlignment="1" applyProtection="1">
      <alignment horizontal="center" vertical="center" shrinkToFit="1"/>
      <protection locked="0"/>
    </xf>
    <xf numFmtId="49" fontId="25" fillId="0" borderId="28" xfId="0" applyNumberFormat="1" applyFont="1" applyBorder="1" applyAlignment="1" applyProtection="1">
      <alignment horizontal="center" vertical="center" shrinkToFit="1"/>
      <protection locked="0"/>
    </xf>
    <xf numFmtId="0" fontId="19" fillId="34" borderId="40" xfId="0" applyFont="1" applyFill="1" applyBorder="1" applyAlignment="1">
      <alignment horizontal="center" vertical="center"/>
    </xf>
    <xf numFmtId="0" fontId="19" fillId="34" borderId="33" xfId="0" applyFont="1" applyFill="1" applyBorder="1" applyAlignment="1">
      <alignment horizontal="center" vertical="center"/>
    </xf>
    <xf numFmtId="0" fontId="19" fillId="33" borderId="22" xfId="0" applyFont="1" applyFill="1" applyBorder="1" applyAlignment="1">
      <alignment horizontal="center" vertical="center"/>
    </xf>
    <xf numFmtId="0" fontId="19" fillId="33" borderId="23" xfId="0" applyFont="1" applyFill="1" applyBorder="1" applyAlignment="1">
      <alignment horizontal="center" vertical="center"/>
    </xf>
    <xf numFmtId="0" fontId="19" fillId="33" borderId="0" xfId="0" applyFont="1" applyFill="1" applyBorder="1" applyAlignment="1">
      <alignment horizontal="center" vertical="center"/>
    </xf>
    <xf numFmtId="0" fontId="19" fillId="33" borderId="25" xfId="0" applyFont="1" applyFill="1" applyBorder="1" applyAlignment="1">
      <alignment horizontal="center" vertical="center"/>
    </xf>
    <xf numFmtId="0" fontId="19" fillId="33" borderId="28" xfId="0" applyFont="1" applyFill="1" applyBorder="1" applyAlignment="1">
      <alignment horizontal="center" vertical="center"/>
    </xf>
    <xf numFmtId="0" fontId="19" fillId="33" borderId="34" xfId="0" applyFont="1" applyFill="1" applyBorder="1" applyAlignment="1">
      <alignment horizontal="center" vertical="center"/>
    </xf>
    <xf numFmtId="0" fontId="29" fillId="0" borderId="0" xfId="0" applyFont="1" applyAlignment="1">
      <alignment horizontal="left" vertical="center" wrapText="1"/>
    </xf>
    <xf numFmtId="0" fontId="20" fillId="34" borderId="50" xfId="0" applyFont="1" applyFill="1" applyBorder="1" applyAlignment="1">
      <alignment horizontal="center" vertical="center"/>
    </xf>
    <xf numFmtId="0" fontId="21" fillId="34" borderId="50" xfId="0" applyFont="1" applyFill="1" applyBorder="1" applyAlignment="1" applyProtection="1">
      <alignment horizontal="center" vertical="center" shrinkToFit="1"/>
      <protection locked="0"/>
    </xf>
    <xf numFmtId="0" fontId="21" fillId="34" borderId="49" xfId="0" applyFont="1" applyFill="1" applyBorder="1" applyAlignment="1" applyProtection="1">
      <alignment horizontal="center" vertical="center" shrinkToFit="1"/>
      <protection locked="0"/>
    </xf>
    <xf numFmtId="0" fontId="23" fillId="34" borderId="22" xfId="0" applyFont="1" applyFill="1" applyBorder="1" applyAlignment="1" applyProtection="1">
      <alignment horizontal="center" vertical="center" wrapText="1"/>
      <protection locked="0"/>
    </xf>
    <xf numFmtId="0" fontId="23" fillId="34" borderId="0" xfId="0" applyFont="1" applyFill="1" applyBorder="1" applyAlignment="1" applyProtection="1">
      <alignment horizontal="center" vertical="center" wrapText="1"/>
      <protection locked="0"/>
    </xf>
    <xf numFmtId="0" fontId="23" fillId="34" borderId="28" xfId="0" applyFont="1" applyFill="1" applyBorder="1" applyAlignment="1" applyProtection="1">
      <alignment horizontal="center" vertical="top" wrapText="1"/>
      <protection locked="0"/>
    </xf>
    <xf numFmtId="0" fontId="19" fillId="0" borderId="0"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center" vertical="center" shrinkToFit="1"/>
      <protection locked="0"/>
    </xf>
    <xf numFmtId="0" fontId="19" fillId="0" borderId="28" xfId="0" applyFont="1" applyFill="1" applyBorder="1" applyAlignment="1" applyProtection="1">
      <alignment horizontal="center" vertical="center" shrinkToFit="1"/>
      <protection locked="0"/>
    </xf>
    <xf numFmtId="0" fontId="19" fillId="0" borderId="34" xfId="0" applyFont="1" applyFill="1" applyBorder="1" applyAlignment="1" applyProtection="1">
      <alignment horizontal="center" vertical="center" shrinkToFit="1"/>
      <protection locked="0"/>
    </xf>
    <xf numFmtId="0" fontId="19" fillId="0" borderId="22" xfId="0" applyFont="1" applyFill="1" applyBorder="1" applyAlignment="1" applyProtection="1">
      <alignment horizontal="center" vertical="center" shrinkToFit="1"/>
      <protection locked="0"/>
    </xf>
    <xf numFmtId="0" fontId="19" fillId="0" borderId="23" xfId="0" applyFont="1" applyFill="1" applyBorder="1" applyAlignment="1" applyProtection="1">
      <alignment horizontal="center" vertical="center" shrinkToFit="1"/>
      <protection locked="0"/>
    </xf>
    <xf numFmtId="0" fontId="19" fillId="34" borderId="38" xfId="0" applyFont="1" applyFill="1" applyBorder="1" applyAlignment="1">
      <alignment horizontal="center" vertical="center"/>
    </xf>
    <xf numFmtId="0" fontId="19" fillId="34" borderId="30" xfId="0" applyFont="1" applyFill="1" applyBorder="1" applyAlignment="1">
      <alignment horizontal="center" vertical="center"/>
    </xf>
    <xf numFmtId="49" fontId="19" fillId="34" borderId="37" xfId="0" applyNumberFormat="1" applyFont="1" applyFill="1" applyBorder="1" applyAlignment="1" applyProtection="1">
      <alignment horizontal="center" vertical="center" shrinkToFit="1"/>
      <protection locked="0"/>
    </xf>
    <xf numFmtId="49" fontId="19" fillId="34" borderId="36" xfId="0" applyNumberFormat="1" applyFont="1" applyFill="1" applyBorder="1" applyAlignment="1" applyProtection="1">
      <alignment horizontal="center" vertical="center" shrinkToFit="1"/>
      <protection locked="0"/>
    </xf>
    <xf numFmtId="49" fontId="19" fillId="34" borderId="31" xfId="0" applyNumberFormat="1" applyFont="1" applyFill="1" applyBorder="1" applyAlignment="1" applyProtection="1">
      <alignment horizontal="center" vertical="center" shrinkToFit="1"/>
      <protection locked="0"/>
    </xf>
    <xf numFmtId="49" fontId="19" fillId="34" borderId="32" xfId="0" applyNumberFormat="1" applyFont="1" applyFill="1" applyBorder="1" applyAlignment="1" applyProtection="1">
      <alignment horizontal="center" vertical="center" shrinkToFit="1"/>
      <protection locked="0"/>
    </xf>
    <xf numFmtId="49" fontId="25" fillId="0" borderId="37" xfId="0" applyNumberFormat="1" applyFont="1" applyBorder="1" applyAlignment="1" applyProtection="1">
      <alignment horizontal="center" vertical="center" shrinkToFit="1"/>
      <protection locked="0"/>
    </xf>
    <xf numFmtId="49" fontId="25" fillId="0" borderId="35" xfId="0" applyNumberFormat="1" applyFont="1" applyBorder="1" applyAlignment="1" applyProtection="1">
      <alignment horizontal="center" vertical="center" shrinkToFit="1"/>
      <protection locked="0"/>
    </xf>
    <xf numFmtId="49" fontId="25" fillId="0" borderId="36" xfId="0" applyNumberFormat="1" applyFont="1" applyBorder="1" applyAlignment="1" applyProtection="1">
      <alignment horizontal="center" vertical="center" shrinkToFit="1"/>
      <protection locked="0"/>
    </xf>
    <xf numFmtId="0" fontId="19" fillId="34" borderId="37" xfId="0" applyFont="1" applyFill="1" applyBorder="1" applyAlignment="1" applyProtection="1">
      <alignment horizontal="center" vertical="center"/>
      <protection locked="0"/>
    </xf>
    <xf numFmtId="0" fontId="19" fillId="34" borderId="35" xfId="0" applyFont="1" applyFill="1" applyBorder="1" applyAlignment="1" applyProtection="1">
      <alignment horizontal="center" vertical="center"/>
      <protection locked="0"/>
    </xf>
    <xf numFmtId="0" fontId="19" fillId="34" borderId="36" xfId="0" applyFont="1" applyFill="1" applyBorder="1" applyAlignment="1" applyProtection="1">
      <alignment horizontal="center" vertical="center"/>
      <protection locked="0"/>
    </xf>
    <xf numFmtId="0" fontId="19" fillId="34" borderId="31" xfId="0" applyFont="1" applyFill="1" applyBorder="1" applyAlignment="1" applyProtection="1">
      <alignment horizontal="center" vertical="center"/>
      <protection locked="0"/>
    </xf>
    <xf numFmtId="0" fontId="19" fillId="34" borderId="29" xfId="0" applyFont="1" applyFill="1" applyBorder="1" applyAlignment="1" applyProtection="1">
      <alignment horizontal="center" vertical="center"/>
      <protection locked="0"/>
    </xf>
    <xf numFmtId="0" fontId="19" fillId="34" borderId="32" xfId="0" applyFont="1" applyFill="1" applyBorder="1" applyAlignment="1" applyProtection="1">
      <alignment horizontal="center" vertical="center"/>
      <protection locked="0"/>
    </xf>
    <xf numFmtId="0" fontId="19" fillId="34" borderId="38" xfId="0" applyFont="1" applyFill="1" applyBorder="1" applyAlignment="1" applyProtection="1">
      <alignment horizontal="center" vertical="center"/>
      <protection locked="0"/>
    </xf>
    <xf numFmtId="0" fontId="19" fillId="34" borderId="30" xfId="0" applyFont="1" applyFill="1" applyBorder="1" applyAlignment="1" applyProtection="1">
      <alignment horizontal="center" vertical="center"/>
      <protection locked="0"/>
    </xf>
    <xf numFmtId="0" fontId="19" fillId="34" borderId="37" xfId="0" applyFont="1" applyFill="1" applyBorder="1" applyAlignment="1" applyProtection="1">
      <alignment horizontal="center" vertical="center" shrinkToFit="1"/>
      <protection locked="0"/>
    </xf>
    <xf numFmtId="0" fontId="19" fillId="34" borderId="36" xfId="0" applyFont="1" applyFill="1" applyBorder="1" applyAlignment="1" applyProtection="1">
      <alignment horizontal="center" vertical="center" shrinkToFit="1"/>
      <protection locked="0"/>
    </xf>
    <xf numFmtId="0" fontId="19" fillId="34" borderId="31" xfId="0" applyFont="1" applyFill="1" applyBorder="1" applyAlignment="1" applyProtection="1">
      <alignment horizontal="center" vertical="center" shrinkToFit="1"/>
      <protection locked="0"/>
    </xf>
    <xf numFmtId="0" fontId="19" fillId="34" borderId="32" xfId="0" applyFont="1" applyFill="1" applyBorder="1" applyAlignment="1" applyProtection="1">
      <alignment horizontal="center" vertical="center" shrinkToFit="1"/>
      <protection locked="0"/>
    </xf>
    <xf numFmtId="0" fontId="19" fillId="34" borderId="22" xfId="0" applyFont="1" applyFill="1" applyBorder="1" applyAlignment="1" applyProtection="1">
      <alignment horizontal="left" vertical="center" shrinkToFit="1"/>
      <protection locked="0"/>
    </xf>
    <xf numFmtId="0" fontId="19" fillId="34" borderId="23" xfId="0" applyFont="1" applyFill="1" applyBorder="1" applyAlignment="1" applyProtection="1">
      <alignment horizontal="left" vertical="center" shrinkToFit="1"/>
      <protection locked="0"/>
    </xf>
    <xf numFmtId="0" fontId="19" fillId="34" borderId="28" xfId="0" applyFont="1" applyFill="1" applyBorder="1" applyAlignment="1" applyProtection="1">
      <alignment horizontal="left" vertical="center" shrinkToFit="1"/>
      <protection locked="0"/>
    </xf>
    <xf numFmtId="0" fontId="19" fillId="34" borderId="34" xfId="0" applyFont="1" applyFill="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25" xfId="0" applyFont="1" applyBorder="1" applyAlignment="1" applyProtection="1">
      <alignment horizontal="left" vertical="center" shrinkToFit="1"/>
      <protection locked="0"/>
    </xf>
    <xf numFmtId="0" fontId="25" fillId="0" borderId="28" xfId="0" applyFont="1" applyBorder="1" applyAlignment="1" applyProtection="1">
      <alignment horizontal="left" vertical="center" shrinkToFit="1"/>
      <protection locked="0"/>
    </xf>
    <xf numFmtId="0" fontId="25" fillId="0" borderId="34" xfId="0" applyFont="1" applyBorder="1" applyAlignment="1" applyProtection="1">
      <alignment horizontal="left" vertical="center" shrinkToFit="1"/>
      <protection locked="0"/>
    </xf>
    <xf numFmtId="0" fontId="24" fillId="34" borderId="48" xfId="0" applyFont="1" applyFill="1" applyBorder="1" applyAlignment="1">
      <alignment horizontal="left" vertical="center" wrapText="1"/>
    </xf>
    <xf numFmtId="0" fontId="24" fillId="34" borderId="20" xfId="0" applyFont="1" applyFill="1" applyBorder="1" applyAlignment="1">
      <alignment horizontal="left" vertical="center" wrapText="1"/>
    </xf>
    <xf numFmtId="0" fontId="25" fillId="0" borderId="0" xfId="0" applyFont="1" applyAlignment="1" applyProtection="1">
      <alignment horizontal="center" vertical="center"/>
      <protection locked="0"/>
    </xf>
    <xf numFmtId="0" fontId="23" fillId="34" borderId="41" xfId="0" applyFont="1" applyFill="1" applyBorder="1" applyAlignment="1" applyProtection="1">
      <alignment horizontal="center" vertical="center" wrapText="1"/>
      <protection locked="0"/>
    </xf>
    <xf numFmtId="0" fontId="23" fillId="34" borderId="35" xfId="0" applyFont="1" applyFill="1" applyBorder="1" applyAlignment="1" applyProtection="1">
      <alignment horizontal="center" vertical="center" wrapText="1"/>
      <protection locked="0"/>
    </xf>
    <xf numFmtId="0" fontId="23" fillId="34" borderId="36" xfId="0" applyFont="1" applyFill="1" applyBorder="1" applyAlignment="1" applyProtection="1">
      <alignment horizontal="center" vertical="center" wrapText="1"/>
      <protection locked="0"/>
    </xf>
    <xf numFmtId="0" fontId="23" fillId="34" borderId="45" xfId="0" applyFont="1" applyFill="1" applyBorder="1" applyAlignment="1" applyProtection="1">
      <alignment horizontal="center" vertical="center" wrapText="1"/>
      <protection locked="0"/>
    </xf>
    <xf numFmtId="0" fontId="23" fillId="34" borderId="29" xfId="0" applyFont="1" applyFill="1" applyBorder="1" applyAlignment="1" applyProtection="1">
      <alignment horizontal="center" vertical="center" wrapText="1"/>
      <protection locked="0"/>
    </xf>
    <xf numFmtId="0" fontId="23" fillId="34" borderId="32" xfId="0" applyFont="1" applyFill="1" applyBorder="1" applyAlignment="1" applyProtection="1">
      <alignment horizontal="center" vertical="center" wrapText="1"/>
      <protection locked="0"/>
    </xf>
    <xf numFmtId="0" fontId="24" fillId="34" borderId="22" xfId="0" applyFont="1" applyFill="1" applyBorder="1" applyAlignment="1">
      <alignment horizontal="left" vertical="center" wrapText="1"/>
    </xf>
    <xf numFmtId="0" fontId="24" fillId="34" borderId="23" xfId="0" applyFont="1" applyFill="1" applyBorder="1" applyAlignment="1">
      <alignment horizontal="left" vertical="center" wrapText="1"/>
    </xf>
    <xf numFmtId="0" fontId="24" fillId="34" borderId="28" xfId="0" applyFont="1" applyFill="1" applyBorder="1" applyAlignment="1">
      <alignment horizontal="left" vertical="center" wrapText="1"/>
    </xf>
    <xf numFmtId="0" fontId="24" fillId="34" borderId="34" xfId="0" applyFont="1" applyFill="1" applyBorder="1" applyAlignment="1">
      <alignment horizontal="left" vertical="center" wrapText="1"/>
    </xf>
    <xf numFmtId="3" fontId="25" fillId="0" borderId="46" xfId="0" applyNumberFormat="1" applyFont="1" applyFill="1" applyBorder="1" applyAlignment="1" applyProtection="1">
      <alignment horizontal="center" vertical="center" shrinkToFit="1"/>
      <protection locked="0"/>
    </xf>
    <xf numFmtId="3" fontId="25" fillId="0" borderId="47" xfId="0" applyNumberFormat="1" applyFont="1" applyFill="1" applyBorder="1" applyAlignment="1" applyProtection="1">
      <alignment horizontal="center" vertical="center" shrinkToFit="1"/>
      <protection locked="0"/>
    </xf>
    <xf numFmtId="0" fontId="23" fillId="0" borderId="41" xfId="0" applyFont="1" applyFill="1" applyBorder="1" applyAlignment="1" applyProtection="1">
      <alignment horizontal="center" wrapText="1"/>
      <protection locked="0"/>
    </xf>
    <xf numFmtId="0" fontId="23" fillId="0" borderId="35" xfId="0" applyFont="1" applyFill="1" applyBorder="1" applyAlignment="1" applyProtection="1">
      <alignment horizontal="center" wrapText="1"/>
      <protection locked="0"/>
    </xf>
    <xf numFmtId="0" fontId="23" fillId="0" borderId="36" xfId="0" applyFont="1" applyFill="1" applyBorder="1" applyAlignment="1" applyProtection="1">
      <alignment horizontal="center" wrapText="1"/>
      <protection locked="0"/>
    </xf>
    <xf numFmtId="0" fontId="23" fillId="0" borderId="42" xfId="0" applyFont="1" applyFill="1" applyBorder="1" applyAlignment="1" applyProtection="1">
      <alignment horizontal="center" wrapText="1"/>
      <protection locked="0"/>
    </xf>
    <xf numFmtId="0" fontId="23" fillId="0" borderId="10" xfId="0" applyFont="1" applyFill="1" applyBorder="1" applyAlignment="1" applyProtection="1">
      <alignment horizontal="center" wrapText="1"/>
      <protection locked="0"/>
    </xf>
    <xf numFmtId="0" fontId="23" fillId="0" borderId="15" xfId="0" applyFont="1" applyFill="1" applyBorder="1" applyAlignment="1" applyProtection="1">
      <alignment horizontal="center" wrapText="1"/>
      <protection locked="0"/>
    </xf>
    <xf numFmtId="0" fontId="23" fillId="0" borderId="43" xfId="0" applyFont="1" applyFill="1" applyBorder="1" applyAlignment="1" applyProtection="1">
      <alignment horizontal="center" wrapText="1"/>
      <protection locked="0"/>
    </xf>
    <xf numFmtId="0" fontId="23" fillId="0" borderId="17" xfId="0" applyFont="1" applyFill="1" applyBorder="1" applyAlignment="1" applyProtection="1">
      <alignment horizontal="center" wrapText="1"/>
      <protection locked="0"/>
    </xf>
    <xf numFmtId="0" fontId="23" fillId="0" borderId="11" xfId="0" applyFont="1" applyFill="1" applyBorder="1" applyAlignment="1" applyProtection="1">
      <alignment horizontal="center" wrapText="1"/>
      <protection locked="0"/>
    </xf>
    <xf numFmtId="0" fontId="26" fillId="0" borderId="44"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4" fillId="0" borderId="22"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23" fillId="0" borderId="0" xfId="0" applyFont="1" applyAlignment="1">
      <alignment horizontal="center" vertical="center" wrapText="1"/>
    </xf>
    <xf numFmtId="0" fontId="19" fillId="0" borderId="59" xfId="0" applyFont="1" applyFill="1" applyBorder="1" applyAlignment="1" applyProtection="1">
      <alignment horizontal="center" vertical="center" shrinkToFit="1"/>
      <protection locked="0"/>
    </xf>
    <xf numFmtId="0" fontId="19" fillId="0" borderId="60" xfId="0" applyFont="1" applyFill="1" applyBorder="1" applyAlignment="1" applyProtection="1">
      <alignment horizontal="center" vertical="center" shrinkToFit="1"/>
      <protection locked="0"/>
    </xf>
    <xf numFmtId="0" fontId="19" fillId="0" borderId="61" xfId="0" applyFont="1" applyFill="1" applyBorder="1" applyAlignment="1" applyProtection="1">
      <alignment horizontal="center" vertical="center" shrinkToFit="1"/>
      <protection locked="0"/>
    </xf>
    <xf numFmtId="0" fontId="19" fillId="0" borderId="27" xfId="0" applyFont="1" applyFill="1" applyBorder="1" applyAlignment="1" applyProtection="1">
      <alignment horizontal="center" vertical="center" shrinkToFit="1"/>
      <protection locked="0"/>
    </xf>
    <xf numFmtId="0" fontId="23" fillId="34" borderId="20" xfId="0" applyFont="1" applyFill="1" applyBorder="1" applyAlignment="1" applyProtection="1">
      <alignment horizontal="center" vertical="center" wrapText="1"/>
      <protection locked="0"/>
    </xf>
    <xf numFmtId="0" fontId="23" fillId="34" borderId="46" xfId="0" applyFont="1" applyFill="1" applyBorder="1" applyAlignment="1" applyProtection="1">
      <alignment horizontal="center" vertical="center" wrapText="1"/>
      <protection locked="0"/>
    </xf>
    <xf numFmtId="0" fontId="25" fillId="0" borderId="20" xfId="0" applyFont="1" applyBorder="1" applyAlignment="1">
      <alignment horizontal="center" vertical="center"/>
    </xf>
    <xf numFmtId="0" fontId="23" fillId="0" borderId="0" xfId="0" applyFont="1" applyAlignment="1">
      <alignment horizontal="center" vertical="center"/>
    </xf>
    <xf numFmtId="0" fontId="19" fillId="36" borderId="20" xfId="0" applyFont="1" applyFill="1" applyBorder="1" applyAlignment="1">
      <alignment horizontal="center" vertical="center" wrapText="1"/>
    </xf>
    <xf numFmtId="0" fontId="38" fillId="36" borderId="20" xfId="0" applyFont="1" applyFill="1" applyBorder="1" applyAlignment="1">
      <alignment horizontal="center" vertical="center" wrapText="1"/>
    </xf>
    <xf numFmtId="0" fontId="24" fillId="0" borderId="22" xfId="0" applyFont="1" applyBorder="1" applyAlignment="1">
      <alignment horizontal="left" vertical="center"/>
    </xf>
    <xf numFmtId="0" fontId="21" fillId="0" borderId="0" xfId="0" applyFont="1" applyFill="1" applyBorder="1" applyAlignment="1">
      <alignment horizontal="justify" vertical="center" wrapText="1"/>
    </xf>
    <xf numFmtId="0" fontId="19" fillId="0" borderId="47" xfId="0" applyFont="1" applyFill="1" applyBorder="1" applyAlignment="1" applyProtection="1">
      <alignment horizontal="left" vertical="center" wrapText="1"/>
      <protection locked="0"/>
    </xf>
    <xf numFmtId="0" fontId="19" fillId="0" borderId="48" xfId="0" applyFont="1" applyFill="1" applyBorder="1" applyAlignment="1" applyProtection="1">
      <alignment horizontal="left" vertical="center" wrapText="1"/>
      <protection locked="0"/>
    </xf>
    <xf numFmtId="0" fontId="25" fillId="0" borderId="47" xfId="0" applyFont="1" applyBorder="1" applyAlignment="1" applyProtection="1">
      <alignment horizontal="center" vertical="center"/>
      <protection locked="0"/>
    </xf>
    <xf numFmtId="0" fontId="21" fillId="0" borderId="24"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1" fillId="0" borderId="25" xfId="0" applyFont="1" applyFill="1" applyBorder="1" applyAlignment="1" applyProtection="1">
      <alignment horizontal="left" vertical="center" wrapText="1"/>
      <protection locked="0"/>
    </xf>
    <xf numFmtId="0" fontId="25" fillId="0" borderId="46"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36" fillId="0" borderId="28" xfId="0" applyFont="1" applyFill="1" applyBorder="1" applyAlignment="1" applyProtection="1">
      <alignment horizontal="left" vertical="center"/>
      <protection locked="0"/>
    </xf>
    <xf numFmtId="0" fontId="19" fillId="0" borderId="28" xfId="0" applyFont="1" applyFill="1" applyBorder="1" applyAlignment="1" applyProtection="1">
      <alignment horizontal="center" vertical="center" wrapText="1"/>
      <protection locked="0"/>
    </xf>
    <xf numFmtId="0" fontId="19" fillId="0" borderId="28" xfId="0" applyFont="1" applyFill="1" applyBorder="1" applyAlignment="1" applyProtection="1">
      <alignment horizontal="left" vertical="center" wrapText="1"/>
      <protection locked="0"/>
    </xf>
    <xf numFmtId="176" fontId="25" fillId="0" borderId="46" xfId="0" applyNumberFormat="1" applyFont="1" applyBorder="1" applyAlignment="1" applyProtection="1">
      <alignment horizontal="center" vertical="center"/>
      <protection locked="0"/>
    </xf>
    <xf numFmtId="176" fontId="25" fillId="0" borderId="47" xfId="0" applyNumberFormat="1" applyFont="1" applyBorder="1" applyAlignment="1" applyProtection="1">
      <alignment horizontal="center" vertical="center"/>
      <protection locked="0"/>
    </xf>
    <xf numFmtId="0" fontId="19" fillId="35" borderId="20" xfId="0" applyFont="1" applyFill="1" applyBorder="1" applyAlignment="1">
      <alignment horizontal="center" vertical="center" wrapText="1"/>
    </xf>
    <xf numFmtId="0" fontId="19" fillId="0" borderId="0" xfId="0" applyFont="1" applyFill="1" applyBorder="1" applyAlignment="1" applyProtection="1">
      <alignment horizontal="left" vertical="center" wrapText="1"/>
      <protection locked="0"/>
    </xf>
    <xf numFmtId="0" fontId="19" fillId="0" borderId="25" xfId="0" applyFont="1" applyFill="1" applyBorder="1" applyAlignment="1" applyProtection="1">
      <alignment horizontal="left" vertical="center" wrapText="1"/>
      <protection locked="0"/>
    </xf>
    <xf numFmtId="0" fontId="19" fillId="0" borderId="22" xfId="0" applyFont="1" applyFill="1" applyBorder="1" applyAlignment="1" applyProtection="1">
      <alignment horizontal="left" vertical="center" wrapText="1"/>
      <protection locked="0"/>
    </xf>
    <xf numFmtId="0" fontId="19" fillId="0" borderId="23" xfId="0" applyFont="1" applyFill="1" applyBorder="1" applyAlignment="1" applyProtection="1">
      <alignment horizontal="left" vertical="center" wrapText="1"/>
      <protection locked="0"/>
    </xf>
    <xf numFmtId="0" fontId="19" fillId="0" borderId="0" xfId="0" applyFont="1" applyFill="1" applyBorder="1" applyAlignment="1">
      <alignment horizontal="justify" vertical="center" wrapText="1"/>
    </xf>
    <xf numFmtId="0" fontId="19" fillId="0" borderId="47" xfId="0" applyFont="1" applyFill="1" applyBorder="1" applyAlignment="1" applyProtection="1">
      <alignment horizontal="center" vertical="center" wrapText="1"/>
      <protection locked="0"/>
    </xf>
    <xf numFmtId="0" fontId="19" fillId="0" borderId="46" xfId="0" applyFont="1" applyFill="1" applyBorder="1" applyAlignment="1" applyProtection="1">
      <alignment horizontal="center" vertical="center" wrapText="1"/>
      <protection locked="0"/>
    </xf>
    <xf numFmtId="0" fontId="21" fillId="35" borderId="20" xfId="0" applyFont="1" applyFill="1" applyBorder="1" applyAlignment="1">
      <alignment horizontal="center" vertical="center" wrapText="1"/>
    </xf>
    <xf numFmtId="0" fontId="19" fillId="0" borderId="27" xfId="0" applyFont="1" applyFill="1" applyBorder="1" applyAlignment="1" applyProtection="1">
      <alignment horizontal="center" vertical="center" wrapText="1"/>
      <protection locked="0"/>
    </xf>
    <xf numFmtId="0" fontId="36" fillId="0" borderId="0"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wrapText="1"/>
      <protection locked="0"/>
    </xf>
    <xf numFmtId="0" fontId="19" fillId="0" borderId="21" xfId="0" applyFont="1" applyFill="1" applyBorder="1" applyAlignment="1" applyProtection="1">
      <alignment horizontal="left" vertical="center" wrapText="1"/>
      <protection locked="0"/>
    </xf>
    <xf numFmtId="177" fontId="25" fillId="0" borderId="56" xfId="0" applyNumberFormat="1" applyFont="1" applyBorder="1" applyAlignment="1">
      <alignment horizontal="right" vertical="center"/>
    </xf>
    <xf numFmtId="177" fontId="25" fillId="0" borderId="27" xfId="0" applyNumberFormat="1" applyFont="1" applyBorder="1" applyAlignment="1">
      <alignment horizontal="right" vertical="center"/>
    </xf>
    <xf numFmtId="0" fontId="35" fillId="0" borderId="34" xfId="0" applyFont="1" applyBorder="1" applyAlignment="1">
      <alignment horizontal="center" vertical="center"/>
    </xf>
    <xf numFmtId="0" fontId="35" fillId="0" borderId="56" xfId="0" applyFont="1" applyBorder="1" applyAlignment="1">
      <alignment horizontal="center" vertical="center"/>
    </xf>
    <xf numFmtId="0" fontId="32" fillId="0" borderId="57" xfId="0" applyFont="1" applyFill="1" applyBorder="1" applyAlignment="1">
      <alignment horizontal="center" vertical="center" wrapText="1"/>
    </xf>
    <xf numFmtId="0" fontId="33" fillId="0" borderId="56" xfId="0" applyFont="1" applyFill="1" applyBorder="1" applyAlignment="1">
      <alignment horizontal="center" vertical="center" wrapText="1"/>
    </xf>
    <xf numFmtId="3" fontId="25" fillId="0" borderId="57" xfId="0" applyNumberFormat="1" applyFont="1" applyBorder="1" applyAlignment="1">
      <alignment horizontal="right" vertical="center"/>
    </xf>
    <xf numFmtId="3" fontId="25" fillId="0" borderId="58" xfId="0" applyNumberFormat="1" applyFont="1" applyBorder="1" applyAlignment="1">
      <alignment horizontal="right" vertical="center"/>
    </xf>
    <xf numFmtId="0" fontId="35" fillId="0" borderId="55" xfId="0" applyFont="1" applyBorder="1" applyAlignment="1">
      <alignment horizontal="center" vertical="center"/>
    </xf>
    <xf numFmtId="0" fontId="35" fillId="0" borderId="57" xfId="0" applyFont="1" applyBorder="1" applyAlignment="1">
      <alignment horizontal="center" vertical="center"/>
    </xf>
    <xf numFmtId="0" fontId="32" fillId="0" borderId="20" xfId="0" applyFont="1" applyFill="1" applyBorder="1" applyAlignment="1">
      <alignment horizontal="center" vertical="center" wrapText="1"/>
    </xf>
    <xf numFmtId="177" fontId="25" fillId="0" borderId="20" xfId="0" applyNumberFormat="1" applyFont="1" applyBorder="1" applyAlignment="1">
      <alignment horizontal="right" vertical="center"/>
    </xf>
    <xf numFmtId="177" fontId="25" fillId="0" borderId="46" xfId="0" applyNumberFormat="1" applyFont="1" applyBorder="1" applyAlignment="1">
      <alignment horizontal="right" vertical="center"/>
    </xf>
    <xf numFmtId="0" fontId="35" fillId="0" borderId="48" xfId="0" applyFont="1" applyBorder="1" applyAlignment="1">
      <alignment horizontal="center" vertical="center"/>
    </xf>
    <xf numFmtId="0" fontId="35" fillId="0" borderId="20" xfId="0" applyFont="1" applyBorder="1" applyAlignment="1">
      <alignment horizontal="center" vertical="center"/>
    </xf>
    <xf numFmtId="0" fontId="19" fillId="0" borderId="20" xfId="0" applyFont="1" applyFill="1" applyBorder="1" applyAlignment="1">
      <alignment horizontal="left" vertical="center" wrapText="1"/>
    </xf>
    <xf numFmtId="3" fontId="25" fillId="0" borderId="20" xfId="0" applyNumberFormat="1" applyFont="1" applyBorder="1" applyAlignment="1">
      <alignment horizontal="right" vertical="center"/>
    </xf>
    <xf numFmtId="3" fontId="25" fillId="0" borderId="46" xfId="0" applyNumberFormat="1" applyFont="1" applyBorder="1" applyAlignment="1">
      <alignment horizontal="right" vertical="center"/>
    </xf>
    <xf numFmtId="0" fontId="25" fillId="0" borderId="48" xfId="0" applyFont="1" applyBorder="1" applyAlignment="1">
      <alignment horizontal="center" vertical="center"/>
    </xf>
    <xf numFmtId="0" fontId="19" fillId="0" borderId="20" xfId="0" applyFont="1" applyFill="1" applyBorder="1" applyAlignment="1">
      <alignment horizontal="center" vertical="center" wrapText="1"/>
    </xf>
    <xf numFmtId="0" fontId="23" fillId="34" borderId="21" xfId="0" applyFont="1" applyFill="1" applyBorder="1" applyAlignment="1" applyProtection="1">
      <alignment horizontal="center" vertical="center" wrapText="1"/>
      <protection locked="0"/>
    </xf>
    <xf numFmtId="0" fontId="23" fillId="34" borderId="47" xfId="0" applyFont="1" applyFill="1" applyBorder="1" applyAlignment="1" applyProtection="1">
      <alignment horizontal="center" vertical="center" wrapText="1"/>
      <protection locked="0"/>
    </xf>
    <xf numFmtId="0" fontId="24" fillId="34" borderId="47" xfId="0" applyFont="1" applyFill="1" applyBorder="1" applyAlignment="1">
      <alignment horizontal="left" vertical="center" wrapText="1"/>
    </xf>
    <xf numFmtId="0" fontId="19" fillId="35" borderId="21" xfId="0" applyFont="1" applyFill="1" applyBorder="1" applyAlignment="1">
      <alignment horizontal="center" vertical="center" wrapText="1"/>
    </xf>
    <xf numFmtId="0" fontId="19" fillId="35" borderId="22" xfId="0" applyFont="1" applyFill="1" applyBorder="1" applyAlignment="1">
      <alignment horizontal="center" vertical="center" wrapText="1"/>
    </xf>
    <xf numFmtId="0" fontId="19" fillId="35" borderId="23" xfId="0" applyFont="1" applyFill="1" applyBorder="1" applyAlignment="1">
      <alignment horizontal="center" vertical="center" wrapText="1"/>
    </xf>
    <xf numFmtId="0" fontId="19" fillId="35" borderId="27" xfId="0" applyFont="1" applyFill="1" applyBorder="1" applyAlignment="1">
      <alignment horizontal="center" vertical="center" wrapText="1"/>
    </xf>
    <xf numFmtId="0" fontId="19" fillId="35" borderId="28" xfId="0" applyFont="1" applyFill="1" applyBorder="1" applyAlignment="1">
      <alignment horizontal="center" vertical="center" wrapText="1"/>
    </xf>
    <xf numFmtId="0" fontId="19" fillId="35" borderId="34" xfId="0" applyFont="1" applyFill="1" applyBorder="1" applyAlignment="1">
      <alignment horizontal="center" vertical="center" wrapText="1"/>
    </xf>
    <xf numFmtId="0" fontId="25" fillId="0" borderId="21" xfId="0" applyFont="1" applyBorder="1" applyAlignment="1" applyProtection="1">
      <alignment horizontal="left" vertical="center"/>
      <protection locked="0"/>
    </xf>
    <xf numFmtId="0" fontId="25" fillId="0" borderId="22" xfId="0" applyFont="1" applyBorder="1" applyAlignment="1" applyProtection="1">
      <alignment horizontal="left" vertical="center"/>
      <protection locked="0"/>
    </xf>
    <xf numFmtId="0" fontId="25" fillId="0" borderId="23" xfId="0" applyFont="1" applyBorder="1" applyAlignment="1" applyProtection="1">
      <alignment horizontal="left" vertical="center"/>
      <protection locked="0"/>
    </xf>
    <xf numFmtId="0" fontId="24" fillId="34" borderId="0" xfId="0" applyFont="1" applyFill="1" applyBorder="1" applyAlignment="1">
      <alignment horizontal="left" vertical="center" wrapText="1"/>
    </xf>
    <xf numFmtId="0" fontId="24" fillId="34" borderId="25" xfId="0" applyFont="1" applyFill="1" applyBorder="1" applyAlignment="1">
      <alignment horizontal="left" vertical="center" wrapText="1"/>
    </xf>
    <xf numFmtId="0" fontId="23" fillId="34" borderId="24" xfId="0" applyFont="1" applyFill="1" applyBorder="1" applyAlignment="1" applyProtection="1">
      <alignment horizontal="center" vertical="center" wrapText="1"/>
      <protection locked="0"/>
    </xf>
    <xf numFmtId="0" fontId="23" fillId="34" borderId="27" xfId="0" applyFont="1" applyFill="1" applyBorder="1" applyAlignment="1" applyProtection="1">
      <alignment horizontal="center" vertical="center" wrapText="1"/>
      <protection locked="0"/>
    </xf>
    <xf numFmtId="0" fontId="23" fillId="34" borderId="28" xfId="0" applyFont="1" applyFill="1" applyBorder="1" applyAlignment="1" applyProtection="1">
      <alignment horizontal="center" vertical="center" wrapText="1"/>
      <protection locked="0"/>
    </xf>
    <xf numFmtId="0" fontId="25" fillId="0" borderId="47" xfId="0" applyFont="1" applyBorder="1" applyAlignment="1">
      <alignment horizontal="center" vertical="center"/>
    </xf>
    <xf numFmtId="0" fontId="39" fillId="0" borderId="0" xfId="0" applyFont="1" applyBorder="1" applyAlignment="1" applyProtection="1">
      <alignment horizontal="center"/>
      <protection locked="0"/>
    </xf>
    <xf numFmtId="0" fontId="25" fillId="0" borderId="0" xfId="0" applyFont="1" applyBorder="1" applyAlignment="1" applyProtection="1">
      <alignment horizontal="center" vertical="center"/>
      <protection locked="0"/>
    </xf>
    <xf numFmtId="0" fontId="39" fillId="0" borderId="0" xfId="0" applyFont="1" applyBorder="1" applyAlignment="1" applyProtection="1">
      <alignment horizontal="center" wrapText="1"/>
      <protection locked="0"/>
    </xf>
    <xf numFmtId="0" fontId="39" fillId="0" borderId="0" xfId="0" applyFont="1" applyAlignment="1" applyProtection="1">
      <alignment horizontal="left" vertical="top" wrapText="1"/>
      <protection locked="0"/>
    </xf>
    <xf numFmtId="0" fontId="19" fillId="0" borderId="0" xfId="0" applyFont="1" applyBorder="1" applyAlignment="1">
      <alignment horizontal="justify" vertical="center" wrapText="1"/>
    </xf>
    <xf numFmtId="0" fontId="19" fillId="36" borderId="46" xfId="0" applyFont="1" applyFill="1" applyBorder="1" applyAlignment="1">
      <alignment horizontal="center" vertical="center" wrapText="1"/>
    </xf>
    <xf numFmtId="0" fontId="19" fillId="36" borderId="47" xfId="0" applyFont="1" applyFill="1" applyBorder="1" applyAlignment="1">
      <alignment horizontal="center" vertical="center" wrapText="1"/>
    </xf>
    <xf numFmtId="0" fontId="19" fillId="36" borderId="48" xfId="0" applyFont="1" applyFill="1" applyBorder="1" applyAlignment="1">
      <alignment horizontal="center" vertical="center" wrapText="1"/>
    </xf>
    <xf numFmtId="0" fontId="19" fillId="36" borderId="24" xfId="0" applyFont="1" applyFill="1" applyBorder="1" applyAlignment="1">
      <alignment horizontal="center" vertical="center" wrapText="1"/>
    </xf>
    <xf numFmtId="0" fontId="19" fillId="36" borderId="0" xfId="0" applyFont="1" applyFill="1" applyBorder="1" applyAlignment="1">
      <alignment horizontal="center" vertical="center" wrapText="1"/>
    </xf>
    <xf numFmtId="0" fontId="19" fillId="36" borderId="25" xfId="0" applyFont="1" applyFill="1" applyBorder="1" applyAlignment="1">
      <alignment horizontal="center" vertical="center" wrapText="1"/>
    </xf>
    <xf numFmtId="0" fontId="24" fillId="36" borderId="27" xfId="0" applyFont="1" applyFill="1" applyBorder="1" applyAlignment="1">
      <alignment horizontal="center" vertical="center" wrapText="1"/>
    </xf>
    <xf numFmtId="0" fontId="38" fillId="36" borderId="28" xfId="0" applyFont="1" applyFill="1" applyBorder="1" applyAlignment="1">
      <alignment horizontal="center" vertical="center" wrapText="1"/>
    </xf>
    <xf numFmtId="0" fontId="38" fillId="36" borderId="34" xfId="0" applyFont="1" applyFill="1" applyBorder="1" applyAlignment="1">
      <alignment horizontal="center" vertical="center" wrapText="1"/>
    </xf>
    <xf numFmtId="0" fontId="25" fillId="0" borderId="47" xfId="0" applyFont="1" applyBorder="1" applyAlignment="1" applyProtection="1">
      <alignment horizontal="center" vertical="center" shrinkToFit="1"/>
      <protection locked="0"/>
    </xf>
    <xf numFmtId="0" fontId="25" fillId="0" borderId="48"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0" fontId="25" fillId="0" borderId="25" xfId="0" applyFont="1" applyBorder="1" applyAlignment="1" applyProtection="1">
      <alignment horizontal="center" vertical="center" shrinkToFit="1"/>
      <protection locked="0"/>
    </xf>
    <xf numFmtId="178" fontId="25" fillId="0" borderId="28" xfId="0" applyNumberFormat="1" applyFont="1" applyBorder="1" applyAlignment="1" applyProtection="1">
      <alignment horizontal="center" vertical="center" shrinkToFit="1"/>
      <protection locked="0"/>
    </xf>
    <xf numFmtId="0" fontId="45" fillId="41" borderId="0" xfId="42" applyFont="1" applyFill="1" applyBorder="1" applyAlignment="1">
      <alignment horizontal="center" vertical="center"/>
    </xf>
    <xf numFmtId="0" fontId="49" fillId="0" borderId="0" xfId="42" applyFont="1" applyBorder="1" applyAlignment="1">
      <alignment horizontal="left" vertical="center" indent="1"/>
    </xf>
    <xf numFmtId="0" fontId="49" fillId="0" borderId="0" xfId="42" applyFont="1" applyAlignment="1">
      <alignment horizontal="left" vertical="center" indent="1"/>
    </xf>
    <xf numFmtId="179" fontId="44" fillId="41" borderId="0" xfId="42" applyNumberFormat="1" applyFont="1" applyFill="1" applyBorder="1" applyAlignment="1">
      <alignment horizontal="center" vertical="center"/>
    </xf>
    <xf numFmtId="0" fontId="46" fillId="35" borderId="10" xfId="42" applyFont="1" applyFill="1" applyBorder="1" applyAlignment="1">
      <alignment horizontal="center" vertical="center"/>
    </xf>
    <xf numFmtId="0" fontId="45" fillId="38" borderId="15" xfId="42" applyFont="1" applyFill="1" applyBorder="1" applyAlignment="1">
      <alignment horizontal="left" vertical="center"/>
    </xf>
    <xf numFmtId="0" fontId="45" fillId="38" borderId="16" xfId="42" applyFont="1" applyFill="1" applyBorder="1" applyAlignment="1">
      <alignment horizontal="left" vertical="center"/>
    </xf>
    <xf numFmtId="0" fontId="46" fillId="0" borderId="10" xfId="42" applyFont="1" applyBorder="1" applyAlignment="1">
      <alignment horizontal="center" vertical="center"/>
    </xf>
    <xf numFmtId="0" fontId="46" fillId="0" borderId="10" xfId="42" applyFont="1" applyBorder="1" applyAlignment="1">
      <alignment horizontal="left" vertical="center"/>
    </xf>
    <xf numFmtId="0" fontId="47" fillId="36" borderId="10" xfId="42" applyFont="1" applyFill="1" applyBorder="1" applyAlignment="1">
      <alignment horizontal="center" vertical="center" wrapText="1"/>
    </xf>
    <xf numFmtId="0" fontId="47" fillId="36" borderId="17" xfId="42" applyFont="1" applyFill="1" applyBorder="1" applyAlignment="1">
      <alignment horizontal="center" vertical="center" shrinkToFit="1"/>
    </xf>
    <xf numFmtId="0" fontId="47" fillId="36" borderId="18" xfId="42" applyFont="1" applyFill="1" applyBorder="1" applyAlignment="1">
      <alignment horizontal="center" vertical="center" shrinkToFit="1"/>
    </xf>
    <xf numFmtId="0" fontId="25" fillId="0" borderId="20" xfId="0" applyFont="1" applyBorder="1" applyAlignment="1">
      <alignment horizontal="center" vertical="center" shrinkToFit="1"/>
    </xf>
    <xf numFmtId="0" fontId="38" fillId="0" borderId="24"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left" vertical="center" wrapText="1"/>
      <protection locked="0"/>
    </xf>
    <xf numFmtId="0" fontId="38" fillId="0" borderId="25" xfId="0" applyFont="1" applyFill="1" applyBorder="1" applyAlignment="1" applyProtection="1">
      <alignment horizontal="left" vertical="center" wrapText="1"/>
      <protection locked="0"/>
    </xf>
    <xf numFmtId="0" fontId="38" fillId="0" borderId="27" xfId="0" applyFont="1" applyFill="1" applyBorder="1" applyAlignment="1" applyProtection="1">
      <alignment horizontal="left" vertical="center" wrapText="1"/>
      <protection locked="0"/>
    </xf>
    <xf numFmtId="0" fontId="38" fillId="0" borderId="28" xfId="0" applyFont="1" applyFill="1" applyBorder="1" applyAlignment="1" applyProtection="1">
      <alignment horizontal="left" vertical="center" wrapText="1"/>
      <protection locked="0"/>
    </xf>
    <xf numFmtId="0" fontId="38" fillId="0" borderId="34" xfId="0" applyFont="1" applyFill="1" applyBorder="1" applyAlignment="1" applyProtection="1">
      <alignment horizontal="left"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9">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D1D1"/>
        </patternFill>
      </fill>
    </dxf>
    <dxf>
      <fill>
        <patternFill>
          <bgColor rgb="FFFFCCCC"/>
        </patternFill>
      </fill>
    </dxf>
    <dxf>
      <fill>
        <patternFill>
          <bgColor rgb="FFFFD1D1"/>
        </patternFill>
      </fill>
    </dxf>
  </dxfs>
  <tableStyles count="0" defaultTableStyle="TableStyleMedium2" defaultPivotStyle="PivotStyleLight16"/>
  <colors>
    <mruColors>
      <color rgb="FFFFD9DC"/>
      <color rgb="FFFFCCFF"/>
      <color rgb="FFFFCCCC"/>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95</xdr:row>
      <xdr:rowOff>2030</xdr:rowOff>
    </xdr:from>
    <xdr:to>
      <xdr:col>27</xdr:col>
      <xdr:colOff>128587</xdr:colOff>
      <xdr:row>99</xdr:row>
      <xdr:rowOff>192639</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31" y="19480655"/>
          <a:ext cx="5855494" cy="1047859"/>
        </a:xfrm>
        <a:prstGeom prst="rect">
          <a:avLst/>
        </a:prstGeom>
      </xdr:spPr>
    </xdr:pic>
    <xdr:clientData/>
  </xdr:twoCellAnchor>
  <xdr:twoCellAnchor>
    <xdr:from>
      <xdr:col>6</xdr:col>
      <xdr:colOff>57151</xdr:colOff>
      <xdr:row>1</xdr:row>
      <xdr:rowOff>57150</xdr:rowOff>
    </xdr:from>
    <xdr:to>
      <xdr:col>17</xdr:col>
      <xdr:colOff>28576</xdr:colOff>
      <xdr:row>2</xdr:row>
      <xdr:rowOff>104775</xdr:rowOff>
    </xdr:to>
    <xdr:sp macro="" textlink="">
      <xdr:nvSpPr>
        <xdr:cNvPr id="4" name="テキスト ボックス 3"/>
        <xdr:cNvSpPr txBox="1"/>
      </xdr:nvSpPr>
      <xdr:spPr>
        <a:xfrm>
          <a:off x="1371601" y="266700"/>
          <a:ext cx="2381250" cy="257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赤いセルは全て入力が必要です</a:t>
          </a:r>
          <a:r>
            <a:rPr kumimoji="1" lang="en-US" altLang="ja-JP" sz="1050">
              <a:solidFill>
                <a:srgbClr val="FF0000"/>
              </a:solidFill>
              <a:latin typeface="BIZ UDゴシック" panose="020B0400000000000000" pitchFamily="49" charset="-128"/>
              <a:ea typeface="BIZ UDゴシック" panose="020B0400000000000000" pitchFamily="49" charset="-128"/>
            </a:rPr>
            <a:t>※</a:t>
          </a:r>
          <a:endParaRPr kumimoji="1" lang="ja-JP" altLang="en-US" sz="1050">
            <a:solidFill>
              <a:srgbClr val="FF0000"/>
            </a:solidFill>
            <a:latin typeface="BIZ UDゴシック" panose="020B0400000000000000" pitchFamily="49" charset="-128"/>
            <a:ea typeface="BIZ UDゴシック" panose="020B0400000000000000" pitchFamily="49" charset="-128"/>
          </a:endParaRPr>
        </a:p>
      </xdr:txBody>
    </xdr:sp>
    <xdr:clientData fPrintsWithSheet="0"/>
  </xdr:twoCellAnchor>
  <xdr:twoCellAnchor>
    <xdr:from>
      <xdr:col>0</xdr:col>
      <xdr:colOff>200026</xdr:colOff>
      <xdr:row>77</xdr:row>
      <xdr:rowOff>123825</xdr:rowOff>
    </xdr:from>
    <xdr:to>
      <xdr:col>24</xdr:col>
      <xdr:colOff>190500</xdr:colOff>
      <xdr:row>81</xdr:row>
      <xdr:rowOff>19050</xdr:rowOff>
    </xdr:to>
    <xdr:sp macro="" textlink="">
      <xdr:nvSpPr>
        <xdr:cNvPr id="5" name="テキスト ボックス 4"/>
        <xdr:cNvSpPr txBox="1"/>
      </xdr:nvSpPr>
      <xdr:spPr>
        <a:xfrm>
          <a:off x="200026" y="15478125"/>
          <a:ext cx="5248274" cy="7715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代表者より委任を受けて申請する場合、下記資料のご提出も必要となります。</a:t>
          </a: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050">
              <a:solidFill>
                <a:srgbClr val="FF0000"/>
              </a:solidFill>
              <a:latin typeface="BIZ UDゴシック" panose="020B0400000000000000" pitchFamily="49" charset="-128"/>
              <a:ea typeface="BIZ UDゴシック" panose="020B0400000000000000" pitchFamily="49" charset="-128"/>
            </a:rPr>
            <a:t>　　・委任状</a:t>
          </a: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050">
              <a:solidFill>
                <a:srgbClr val="FF0000"/>
              </a:solidFill>
              <a:latin typeface="BIZ UDゴシック" panose="020B0400000000000000" pitchFamily="49" charset="-128"/>
              <a:ea typeface="BIZ UDゴシック" panose="020B0400000000000000" pitchFamily="49" charset="-128"/>
            </a:rPr>
            <a:t>　　・代理人の本人確認ができる書類（免許証の写し等）</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190499</xdr:colOff>
      <xdr:row>0</xdr:row>
      <xdr:rowOff>40821</xdr:rowOff>
    </xdr:from>
    <xdr:to>
      <xdr:col>24</xdr:col>
      <xdr:colOff>176892</xdr:colOff>
      <xdr:row>1</xdr:row>
      <xdr:rowOff>122464</xdr:rowOff>
    </xdr:to>
    <xdr:sp macro="" textlink="">
      <xdr:nvSpPr>
        <xdr:cNvPr id="2" name="テキスト ボックス 1"/>
        <xdr:cNvSpPr txBox="1"/>
      </xdr:nvSpPr>
      <xdr:spPr>
        <a:xfrm>
          <a:off x="2803070" y="40821"/>
          <a:ext cx="2598965" cy="285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管理組合</a:t>
          </a:r>
          <a:r>
            <a:rPr kumimoji="1" lang="ja-JP" altLang="en-US" sz="1050" b="1">
              <a:solidFill>
                <a:srgbClr val="FF0000"/>
              </a:solidFill>
              <a:latin typeface="BIZ UDゴシック" panose="020B0400000000000000" pitchFamily="49" charset="-128"/>
              <a:ea typeface="BIZ UDゴシック" panose="020B0400000000000000" pitchFamily="49" charset="-128"/>
            </a:rPr>
            <a:t>法人</a:t>
          </a:r>
          <a:r>
            <a:rPr kumimoji="1" lang="ja-JP" altLang="en-US" sz="1050">
              <a:solidFill>
                <a:srgbClr val="FF0000"/>
              </a:solidFill>
              <a:latin typeface="BIZ UDゴシック" panose="020B0400000000000000" pitchFamily="49" charset="-128"/>
              <a:ea typeface="BIZ UDゴシック" panose="020B0400000000000000" pitchFamily="49" charset="-128"/>
            </a:rPr>
            <a:t>の場合のみ必要</a:t>
          </a:r>
          <a:r>
            <a:rPr kumimoji="1" lang="en-US" altLang="ja-JP" sz="1050">
              <a:solidFill>
                <a:srgbClr val="FF0000"/>
              </a:solidFill>
              <a:latin typeface="BIZ UDゴシック" panose="020B0400000000000000" pitchFamily="49" charset="-128"/>
              <a:ea typeface="BIZ UDゴシック" panose="020B0400000000000000" pitchFamily="49" charset="-128"/>
            </a:rPr>
            <a:t>※</a:t>
          </a:r>
          <a:endParaRPr kumimoji="1" lang="ja-JP" altLang="en-US" sz="1050">
            <a:solidFill>
              <a:srgbClr val="FF0000"/>
            </a:solidFill>
            <a:latin typeface="BIZ UDゴシック" panose="020B0400000000000000" pitchFamily="49" charset="-128"/>
            <a:ea typeface="BIZ UDゴシック" panose="020B0400000000000000" pitchFamily="49"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15</xdr:col>
      <xdr:colOff>9525</xdr:colOff>
      <xdr:row>0</xdr:row>
      <xdr:rowOff>95250</xdr:rowOff>
    </xdr:from>
    <xdr:to>
      <xdr:col>25</xdr:col>
      <xdr:colOff>200025</xdr:colOff>
      <xdr:row>1</xdr:row>
      <xdr:rowOff>142875</xdr:rowOff>
    </xdr:to>
    <xdr:sp macro="" textlink="">
      <xdr:nvSpPr>
        <xdr:cNvPr id="2" name="テキスト ボックス 1"/>
        <xdr:cNvSpPr txBox="1"/>
      </xdr:nvSpPr>
      <xdr:spPr>
        <a:xfrm>
          <a:off x="3295650" y="95250"/>
          <a:ext cx="2381250" cy="257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赤いセルは全て入力が必要です</a:t>
          </a:r>
          <a:r>
            <a:rPr kumimoji="1" lang="en-US" altLang="ja-JP" sz="1050">
              <a:solidFill>
                <a:srgbClr val="FF0000"/>
              </a:solidFill>
              <a:latin typeface="BIZ UDゴシック" panose="020B0400000000000000" pitchFamily="49" charset="-128"/>
              <a:ea typeface="BIZ UDゴシック" panose="020B0400000000000000" pitchFamily="49" charset="-128"/>
            </a:rPr>
            <a:t>※</a:t>
          </a:r>
          <a:endParaRPr kumimoji="1" lang="ja-JP" altLang="en-US" sz="1050">
            <a:solidFill>
              <a:srgbClr val="FF0000"/>
            </a:solidFill>
            <a:latin typeface="BIZ UDゴシック" panose="020B0400000000000000" pitchFamily="49" charset="-128"/>
            <a:ea typeface="BIZ UDゴシック" panose="020B0400000000000000" pitchFamily="49" charset="-128"/>
          </a:endParaRPr>
        </a:p>
      </xdr:txBody>
    </xdr:sp>
    <xdr:clientData fPrintsWithSheet="0"/>
  </xdr:twoCellAnchor>
  <xdr:twoCellAnchor>
    <xdr:from>
      <xdr:col>13</xdr:col>
      <xdr:colOff>209549</xdr:colOff>
      <xdr:row>16</xdr:row>
      <xdr:rowOff>28575</xdr:rowOff>
    </xdr:from>
    <xdr:to>
      <xdr:col>26</xdr:col>
      <xdr:colOff>152399</xdr:colOff>
      <xdr:row>18</xdr:row>
      <xdr:rowOff>66675</xdr:rowOff>
    </xdr:to>
    <xdr:sp macro="" textlink="">
      <xdr:nvSpPr>
        <xdr:cNvPr id="3" name="テキスト ボックス 2"/>
        <xdr:cNvSpPr txBox="1"/>
      </xdr:nvSpPr>
      <xdr:spPr>
        <a:xfrm>
          <a:off x="3057524" y="4219575"/>
          <a:ext cx="2790825" cy="5334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「有」の場合、修繕積立金平均額算定</a:t>
          </a: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050">
              <a:solidFill>
                <a:srgbClr val="FF0000"/>
              </a:solidFill>
              <a:latin typeface="BIZ UDゴシック" panose="020B0400000000000000" pitchFamily="49" charset="-128"/>
              <a:ea typeface="BIZ UDゴシック" panose="020B0400000000000000" pitchFamily="49" charset="-128"/>
            </a:rPr>
            <a:t>　シートのご提出をお願いします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57151</xdr:colOff>
      <xdr:row>1</xdr:row>
      <xdr:rowOff>57150</xdr:rowOff>
    </xdr:from>
    <xdr:to>
      <xdr:col>17</xdr:col>
      <xdr:colOff>28576</xdr:colOff>
      <xdr:row>2</xdr:row>
      <xdr:rowOff>104775</xdr:rowOff>
    </xdr:to>
    <xdr:sp macro="" textlink="">
      <xdr:nvSpPr>
        <xdr:cNvPr id="2" name="テキスト ボックス 1"/>
        <xdr:cNvSpPr txBox="1"/>
      </xdr:nvSpPr>
      <xdr:spPr>
        <a:xfrm>
          <a:off x="1371601" y="266700"/>
          <a:ext cx="2381250" cy="257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赤いセルは全て入力が必要です</a:t>
          </a:r>
          <a:r>
            <a:rPr kumimoji="1" lang="en-US" altLang="ja-JP" sz="1050">
              <a:solidFill>
                <a:srgbClr val="FF0000"/>
              </a:solidFill>
              <a:latin typeface="BIZ UDゴシック" panose="020B0400000000000000" pitchFamily="49" charset="-128"/>
              <a:ea typeface="BIZ UDゴシック" panose="020B0400000000000000" pitchFamily="49" charset="-128"/>
            </a:rPr>
            <a:t>※</a:t>
          </a:r>
          <a:endParaRPr kumimoji="1" lang="ja-JP" altLang="en-US" sz="1050">
            <a:solidFill>
              <a:srgbClr val="FF0000"/>
            </a:solidFill>
            <a:latin typeface="BIZ UDゴシック" panose="020B0400000000000000" pitchFamily="49" charset="-128"/>
            <a:ea typeface="BIZ UDゴシック" panose="020B0400000000000000" pitchFamily="49"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6</xdr:col>
      <xdr:colOff>1118152</xdr:colOff>
      <xdr:row>11</xdr:row>
      <xdr:rowOff>41414</xdr:rowOff>
    </xdr:from>
    <xdr:to>
      <xdr:col>8</xdr:col>
      <xdr:colOff>832402</xdr:colOff>
      <xdr:row>20</xdr:row>
      <xdr:rowOff>41413</xdr:rowOff>
    </xdr:to>
    <xdr:sp macro="" textlink="">
      <xdr:nvSpPr>
        <xdr:cNvPr id="5" name="テキスト ボックス 4"/>
        <xdr:cNvSpPr txBox="1"/>
      </xdr:nvSpPr>
      <xdr:spPr>
        <a:xfrm>
          <a:off x="5963478" y="2319131"/>
          <a:ext cx="2381250" cy="1789043"/>
        </a:xfrm>
        <a:prstGeom prst="rect">
          <a:avLst/>
        </a:prstGeom>
        <a:solidFill>
          <a:srgbClr val="FFD9DC"/>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注意</a:t>
          </a:r>
          <a:r>
            <a:rPr kumimoji="1" lang="en-US" altLang="ja-JP" sz="1050">
              <a:solidFill>
                <a:srgbClr val="FF0000"/>
              </a:solidFill>
              <a:latin typeface="BIZ UDゴシック" panose="020B0400000000000000" pitchFamily="49" charset="-128"/>
              <a:ea typeface="BIZ UDゴシック" panose="020B0400000000000000" pitchFamily="49" charset="-128"/>
            </a:rPr>
            <a:t>※</a:t>
          </a:r>
        </a:p>
        <a:p>
          <a:pPr algn="ct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pPr algn="ct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本補助金事業でいう</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「修繕積立金の平均額」は、</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050" u="sng">
              <a:solidFill>
                <a:sysClr val="windowText" lastClr="000000"/>
              </a:solidFill>
              <a:latin typeface="BIZ UDゴシック" panose="020B0400000000000000" pitchFamily="49" charset="-128"/>
              <a:ea typeface="BIZ UDゴシック" panose="020B0400000000000000" pitchFamily="49" charset="-128"/>
            </a:rPr>
            <a:t>長期修繕計画の計画期間全体での額</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のことであり、</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050" u="sng">
              <a:solidFill>
                <a:srgbClr val="FF0000"/>
              </a:solidFill>
              <a:latin typeface="BIZ UDゴシック" panose="020B0400000000000000" pitchFamily="49" charset="-128"/>
              <a:ea typeface="BIZ UDゴシック" panose="020B0400000000000000" pitchFamily="49" charset="-128"/>
            </a:rPr>
            <a:t>徴収している額</a:t>
          </a:r>
          <a:endParaRPr kumimoji="1" lang="en-US" altLang="ja-JP" sz="1050" u="sng">
            <a:solidFill>
              <a:srgbClr val="FF0000"/>
            </a:solidFill>
            <a:latin typeface="BIZ UDゴシック" panose="020B0400000000000000" pitchFamily="49" charset="-128"/>
            <a:ea typeface="BIZ UDゴシック" panose="020B0400000000000000" pitchFamily="49" charset="-128"/>
          </a:endParaRPr>
        </a:p>
        <a:p>
          <a:pPr algn="ctr"/>
          <a:r>
            <a:rPr kumimoji="1" lang="ja-JP" altLang="en-US" sz="1050">
              <a:solidFill>
                <a:srgbClr val="FF0000"/>
              </a:solidFill>
              <a:latin typeface="BIZ UDゴシック" panose="020B0400000000000000" pitchFamily="49" charset="-128"/>
              <a:ea typeface="BIZ UDゴシック" panose="020B0400000000000000" pitchFamily="49" charset="-128"/>
            </a:rPr>
            <a:t>のことではありません</a:t>
          </a:r>
          <a:endParaRPr kumimoji="1" lang="ja-JP" altLang="en-US"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7"/>
  <sheetViews>
    <sheetView showGridLines="0" tabSelected="1" view="pageLayout" zoomScaleNormal="85" workbookViewId="0">
      <selection activeCell="E72" sqref="E72:G73"/>
    </sheetView>
  </sheetViews>
  <sheetFormatPr defaultColWidth="2.75" defaultRowHeight="13.5" x14ac:dyDescent="0.4"/>
  <cols>
    <col min="1" max="16384" width="2.75" style="3"/>
  </cols>
  <sheetData>
    <row r="1" spans="1:28" ht="16.5" customHeight="1" x14ac:dyDescent="0.4">
      <c r="A1" s="1" t="s">
        <v>0</v>
      </c>
    </row>
    <row r="2" spans="1:28" ht="16.5" customHeight="1" x14ac:dyDescent="0.4">
      <c r="H2" s="30"/>
      <c r="I2" s="30"/>
      <c r="J2" s="30"/>
      <c r="K2" s="30"/>
      <c r="L2" s="30"/>
      <c r="M2" s="30"/>
      <c r="N2" s="30"/>
      <c r="O2" s="30"/>
      <c r="P2" s="30"/>
      <c r="Q2" s="30"/>
      <c r="S2" s="4" t="s">
        <v>37</v>
      </c>
      <c r="T2" s="243"/>
      <c r="U2" s="243"/>
      <c r="V2" s="3" t="s">
        <v>35</v>
      </c>
      <c r="W2" s="243"/>
      <c r="X2" s="243"/>
      <c r="Y2" s="3" t="s">
        <v>36</v>
      </c>
      <c r="Z2" s="243"/>
      <c r="AA2" s="243"/>
      <c r="AB2" s="2" t="s">
        <v>34</v>
      </c>
    </row>
    <row r="3" spans="1:28" ht="16.5" customHeight="1" x14ac:dyDescent="0.4">
      <c r="A3" s="5" t="s">
        <v>1</v>
      </c>
      <c r="B3" s="5"/>
      <c r="C3" s="5"/>
      <c r="D3" s="5"/>
      <c r="E3" s="5"/>
      <c r="F3" s="5"/>
      <c r="G3" s="5"/>
      <c r="H3" s="5"/>
      <c r="I3" s="5"/>
      <c r="J3" s="5"/>
      <c r="K3" s="5"/>
      <c r="L3" s="5"/>
      <c r="M3" s="5"/>
      <c r="N3" s="5"/>
      <c r="O3" s="5"/>
      <c r="P3" s="5"/>
      <c r="Q3" s="5"/>
      <c r="R3" s="5"/>
      <c r="S3" s="5"/>
      <c r="T3" s="5"/>
      <c r="U3" s="5"/>
      <c r="V3" s="5"/>
      <c r="W3" s="5"/>
      <c r="X3" s="2"/>
      <c r="Y3" s="2"/>
      <c r="Z3" s="2"/>
      <c r="AA3" s="2"/>
    </row>
    <row r="4" spans="1:28" ht="16.5" customHeight="1" x14ac:dyDescent="0.4">
      <c r="A4" s="159" t="s">
        <v>2</v>
      </c>
      <c r="B4" s="160"/>
      <c r="C4" s="160"/>
      <c r="D4" s="161"/>
      <c r="E4" s="200" t="s">
        <v>38</v>
      </c>
      <c r="F4" s="200"/>
      <c r="G4" s="200"/>
      <c r="H4" s="201"/>
      <c r="I4" s="201"/>
      <c r="J4" s="201"/>
      <c r="K4" s="201"/>
      <c r="L4" s="201"/>
      <c r="M4" s="201"/>
      <c r="N4" s="201"/>
      <c r="O4" s="201"/>
      <c r="P4" s="201"/>
      <c r="Q4" s="202"/>
      <c r="R4" s="159" t="s">
        <v>3</v>
      </c>
      <c r="S4" s="160"/>
      <c r="T4" s="160"/>
      <c r="U4" s="161"/>
      <c r="V4" s="203" t="s">
        <v>45</v>
      </c>
      <c r="W4" s="203"/>
      <c r="X4" s="123" t="s">
        <v>4</v>
      </c>
      <c r="Y4" s="123"/>
      <c r="Z4" s="123"/>
      <c r="AA4" s="123"/>
      <c r="AB4" s="124"/>
    </row>
    <row r="5" spans="1:28" ht="12.75" customHeight="1" x14ac:dyDescent="0.4">
      <c r="A5" s="186"/>
      <c r="B5" s="187"/>
      <c r="C5" s="187"/>
      <c r="D5" s="188"/>
      <c r="E5" s="283"/>
      <c r="F5" s="281"/>
      <c r="G5" s="281"/>
      <c r="H5" s="281"/>
      <c r="I5" s="281"/>
      <c r="J5" s="281"/>
      <c r="K5" s="281"/>
      <c r="L5" s="281"/>
      <c r="M5" s="281"/>
      <c r="N5" s="281" t="s">
        <v>4</v>
      </c>
      <c r="O5" s="281"/>
      <c r="P5" s="281"/>
      <c r="Q5" s="282"/>
      <c r="R5" s="186"/>
      <c r="S5" s="187"/>
      <c r="T5" s="187"/>
      <c r="U5" s="188"/>
      <c r="V5" s="204"/>
      <c r="W5" s="204"/>
      <c r="X5" s="125"/>
      <c r="Y5" s="125"/>
      <c r="Z5" s="125"/>
      <c r="AA5" s="125"/>
      <c r="AB5" s="126"/>
    </row>
    <row r="6" spans="1:28" ht="16.5" customHeight="1" x14ac:dyDescent="0.4">
      <c r="A6" s="162"/>
      <c r="B6" s="163"/>
      <c r="C6" s="163"/>
      <c r="D6" s="164"/>
      <c r="E6" s="284"/>
      <c r="F6" s="208"/>
      <c r="G6" s="208"/>
      <c r="H6" s="208"/>
      <c r="I6" s="208"/>
      <c r="J6" s="208"/>
      <c r="K6" s="208"/>
      <c r="L6" s="208"/>
      <c r="M6" s="208"/>
      <c r="N6" s="208"/>
      <c r="O6" s="208"/>
      <c r="P6" s="208"/>
      <c r="Q6" s="209"/>
      <c r="R6" s="162"/>
      <c r="S6" s="163"/>
      <c r="T6" s="163"/>
      <c r="U6" s="164"/>
      <c r="V6" s="205" t="s">
        <v>45</v>
      </c>
      <c r="W6" s="205"/>
      <c r="X6" s="127" t="s">
        <v>5</v>
      </c>
      <c r="Y6" s="127"/>
      <c r="Z6" s="127"/>
      <c r="AA6" s="127"/>
      <c r="AB6" s="128"/>
    </row>
    <row r="7" spans="1:28" ht="16.5" customHeight="1" x14ac:dyDescent="0.4">
      <c r="A7" s="159" t="s">
        <v>46</v>
      </c>
      <c r="B7" s="160"/>
      <c r="C7" s="160"/>
      <c r="D7" s="161"/>
      <c r="E7" s="129" t="s">
        <v>6</v>
      </c>
      <c r="F7" s="130"/>
      <c r="G7" s="214"/>
      <c r="H7" s="215"/>
      <c r="I7" s="212" t="s">
        <v>7</v>
      </c>
      <c r="J7" s="218"/>
      <c r="K7" s="219"/>
      <c r="L7" s="220"/>
      <c r="M7" s="212" t="s">
        <v>8</v>
      </c>
      <c r="N7" s="221" t="s">
        <v>9</v>
      </c>
      <c r="O7" s="222"/>
      <c r="P7" s="223"/>
      <c r="Q7" s="229"/>
      <c r="R7" s="230"/>
      <c r="S7" s="227" t="s">
        <v>10</v>
      </c>
      <c r="T7" s="233"/>
      <c r="U7" s="233"/>
      <c r="V7" s="233"/>
      <c r="W7" s="233"/>
      <c r="X7" s="233"/>
      <c r="Y7" s="233"/>
      <c r="Z7" s="233"/>
      <c r="AA7" s="233"/>
      <c r="AB7" s="234"/>
    </row>
    <row r="8" spans="1:28" ht="16.5" customHeight="1" x14ac:dyDescent="0.4">
      <c r="A8" s="186"/>
      <c r="B8" s="187"/>
      <c r="C8" s="187"/>
      <c r="D8" s="188"/>
      <c r="E8" s="131"/>
      <c r="F8" s="132"/>
      <c r="G8" s="216"/>
      <c r="H8" s="217"/>
      <c r="I8" s="213"/>
      <c r="J8" s="142"/>
      <c r="K8" s="143"/>
      <c r="L8" s="144"/>
      <c r="M8" s="213"/>
      <c r="N8" s="224"/>
      <c r="O8" s="225"/>
      <c r="P8" s="226"/>
      <c r="Q8" s="231"/>
      <c r="R8" s="232"/>
      <c r="S8" s="228"/>
      <c r="T8" s="235"/>
      <c r="U8" s="235"/>
      <c r="V8" s="235"/>
      <c r="W8" s="235"/>
      <c r="X8" s="235"/>
      <c r="Y8" s="235"/>
      <c r="Z8" s="235"/>
      <c r="AA8" s="235"/>
      <c r="AB8" s="236"/>
    </row>
    <row r="9" spans="1:28" ht="16.5" customHeight="1" x14ac:dyDescent="0.4">
      <c r="A9" s="186"/>
      <c r="B9" s="187"/>
      <c r="C9" s="187"/>
      <c r="D9" s="188"/>
      <c r="E9" s="237"/>
      <c r="F9" s="237"/>
      <c r="G9" s="237"/>
      <c r="H9" s="237"/>
      <c r="I9" s="237"/>
      <c r="J9" s="237"/>
      <c r="K9" s="237"/>
      <c r="L9" s="237"/>
      <c r="M9" s="237"/>
      <c r="N9" s="237"/>
      <c r="O9" s="237"/>
      <c r="P9" s="237"/>
      <c r="Q9" s="237"/>
      <c r="R9" s="237"/>
      <c r="S9" s="237"/>
      <c r="T9" s="237"/>
      <c r="U9" s="237"/>
      <c r="V9" s="237"/>
      <c r="W9" s="237"/>
      <c r="X9" s="237"/>
      <c r="Y9" s="237"/>
      <c r="Z9" s="237"/>
      <c r="AA9" s="237"/>
      <c r="AB9" s="238"/>
    </row>
    <row r="10" spans="1:28" ht="16.5" customHeight="1" x14ac:dyDescent="0.4">
      <c r="A10" s="162"/>
      <c r="B10" s="163"/>
      <c r="C10" s="163"/>
      <c r="D10" s="164"/>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40"/>
    </row>
    <row r="11" spans="1:28" ht="16.5" customHeight="1" x14ac:dyDescent="0.4">
      <c r="A11" s="159" t="s">
        <v>11</v>
      </c>
      <c r="B11" s="160"/>
      <c r="C11" s="160"/>
      <c r="D11" s="161"/>
      <c r="E11" s="200" t="s">
        <v>38</v>
      </c>
      <c r="F11" s="200"/>
      <c r="G11" s="200"/>
      <c r="H11" s="201"/>
      <c r="I11" s="201"/>
      <c r="J11" s="201"/>
      <c r="K11" s="201"/>
      <c r="L11" s="201"/>
      <c r="M11" s="201"/>
      <c r="N11" s="201"/>
      <c r="O11" s="201"/>
      <c r="P11" s="201"/>
      <c r="Q11" s="202"/>
      <c r="R11" s="160" t="s">
        <v>39</v>
      </c>
      <c r="S11" s="160"/>
      <c r="T11" s="160"/>
      <c r="U11" s="161"/>
      <c r="V11" s="210"/>
      <c r="W11" s="210"/>
      <c r="X11" s="210"/>
      <c r="Y11" s="210"/>
      <c r="Z11" s="210"/>
      <c r="AA11" s="210"/>
      <c r="AB11" s="211"/>
    </row>
    <row r="12" spans="1:28" ht="16.5" customHeight="1" x14ac:dyDescent="0.4">
      <c r="A12" s="186"/>
      <c r="B12" s="187"/>
      <c r="C12" s="187"/>
      <c r="D12" s="188"/>
      <c r="E12" s="206"/>
      <c r="F12" s="206"/>
      <c r="G12" s="206"/>
      <c r="H12" s="206"/>
      <c r="I12" s="206"/>
      <c r="J12" s="206"/>
      <c r="K12" s="206"/>
      <c r="L12" s="206"/>
      <c r="M12" s="206"/>
      <c r="N12" s="206"/>
      <c r="O12" s="206"/>
      <c r="P12" s="206"/>
      <c r="Q12" s="207"/>
      <c r="R12" s="187"/>
      <c r="S12" s="187"/>
      <c r="T12" s="187"/>
      <c r="U12" s="188"/>
      <c r="V12" s="206"/>
      <c r="W12" s="206"/>
      <c r="X12" s="206"/>
      <c r="Y12" s="206"/>
      <c r="Z12" s="206"/>
      <c r="AA12" s="206"/>
      <c r="AB12" s="207"/>
    </row>
    <row r="13" spans="1:28" ht="16.5" customHeight="1" x14ac:dyDescent="0.4">
      <c r="A13" s="162"/>
      <c r="B13" s="163"/>
      <c r="C13" s="163"/>
      <c r="D13" s="164"/>
      <c r="E13" s="208"/>
      <c r="F13" s="208"/>
      <c r="G13" s="208"/>
      <c r="H13" s="208"/>
      <c r="I13" s="208"/>
      <c r="J13" s="208"/>
      <c r="K13" s="208"/>
      <c r="L13" s="208"/>
      <c r="M13" s="208"/>
      <c r="N13" s="208"/>
      <c r="O13" s="208"/>
      <c r="P13" s="208"/>
      <c r="Q13" s="209"/>
      <c r="R13" s="163"/>
      <c r="S13" s="163"/>
      <c r="T13" s="163"/>
      <c r="U13" s="164"/>
      <c r="V13" s="208"/>
      <c r="W13" s="208"/>
      <c r="X13" s="208"/>
      <c r="Y13" s="208"/>
      <c r="Z13" s="208"/>
      <c r="AA13" s="208"/>
      <c r="AB13" s="209"/>
    </row>
    <row r="14" spans="1:28" ht="16.5" customHeight="1" x14ac:dyDescent="0.4">
      <c r="A14" s="159" t="s">
        <v>12</v>
      </c>
      <c r="B14" s="160"/>
      <c r="C14" s="160"/>
      <c r="D14" s="161"/>
      <c r="E14" s="167"/>
      <c r="F14" s="167"/>
      <c r="G14" s="167"/>
      <c r="H14" s="167"/>
      <c r="I14" s="167"/>
      <c r="J14" s="167"/>
      <c r="K14" s="167"/>
      <c r="L14" s="167"/>
      <c r="M14" s="167"/>
      <c r="N14" s="167"/>
      <c r="O14" s="168"/>
      <c r="P14" s="165"/>
      <c r="Q14" s="165"/>
      <c r="R14" s="165"/>
      <c r="S14" s="129" t="s">
        <v>13</v>
      </c>
      <c r="T14" s="130"/>
      <c r="U14" s="165"/>
      <c r="V14" s="165"/>
      <c r="W14" s="129" t="s">
        <v>14</v>
      </c>
      <c r="X14" s="130"/>
      <c r="Y14" s="165"/>
      <c r="Z14" s="165"/>
      <c r="AA14" s="129" t="s">
        <v>15</v>
      </c>
      <c r="AB14" s="191"/>
    </row>
    <row r="15" spans="1:28" ht="16.5" customHeight="1" x14ac:dyDescent="0.4">
      <c r="A15" s="162"/>
      <c r="B15" s="163"/>
      <c r="C15" s="163"/>
      <c r="D15" s="164"/>
      <c r="E15" s="169"/>
      <c r="F15" s="169"/>
      <c r="G15" s="169"/>
      <c r="H15" s="169"/>
      <c r="I15" s="169"/>
      <c r="J15" s="169"/>
      <c r="K15" s="169"/>
      <c r="L15" s="169"/>
      <c r="M15" s="169"/>
      <c r="N15" s="169"/>
      <c r="O15" s="170"/>
      <c r="P15" s="166"/>
      <c r="Q15" s="166"/>
      <c r="R15" s="166"/>
      <c r="S15" s="131"/>
      <c r="T15" s="132"/>
      <c r="U15" s="166"/>
      <c r="V15" s="166"/>
      <c r="W15" s="131"/>
      <c r="X15" s="132"/>
      <c r="Y15" s="166"/>
      <c r="Z15" s="166"/>
      <c r="AA15" s="131"/>
      <c r="AB15" s="192"/>
    </row>
    <row r="16" spans="1:28" ht="16.5" customHeight="1" x14ac:dyDescent="0.4">
      <c r="A16" s="159" t="s">
        <v>48</v>
      </c>
      <c r="B16" s="160"/>
      <c r="C16" s="160"/>
      <c r="D16" s="161"/>
      <c r="E16" s="174" t="s">
        <v>38</v>
      </c>
      <c r="F16" s="175"/>
      <c r="G16" s="176"/>
      <c r="H16" s="177"/>
      <c r="I16" s="178"/>
      <c r="J16" s="178"/>
      <c r="K16" s="178"/>
      <c r="L16" s="178"/>
      <c r="M16" s="178"/>
      <c r="N16" s="179"/>
      <c r="O16" s="193" t="s">
        <v>47</v>
      </c>
      <c r="P16" s="193"/>
      <c r="Q16" s="193"/>
      <c r="R16" s="194"/>
      <c r="S16" s="189"/>
      <c r="T16" s="189"/>
      <c r="U16" s="133" t="s">
        <v>40</v>
      </c>
      <c r="V16" s="136"/>
      <c r="W16" s="137"/>
      <c r="X16" s="138"/>
      <c r="Y16" s="133" t="s">
        <v>40</v>
      </c>
      <c r="Z16" s="136"/>
      <c r="AA16" s="137"/>
      <c r="AB16" s="171"/>
    </row>
    <row r="17" spans="1:37" ht="16.5" customHeight="1" x14ac:dyDescent="0.4">
      <c r="A17" s="186"/>
      <c r="B17" s="187"/>
      <c r="C17" s="187"/>
      <c r="D17" s="188"/>
      <c r="E17" s="180"/>
      <c r="F17" s="181"/>
      <c r="G17" s="181"/>
      <c r="H17" s="181"/>
      <c r="I17" s="181"/>
      <c r="J17" s="181"/>
      <c r="K17" s="181"/>
      <c r="L17" s="181"/>
      <c r="M17" s="181"/>
      <c r="N17" s="182"/>
      <c r="O17" s="195"/>
      <c r="P17" s="195"/>
      <c r="Q17" s="195"/>
      <c r="R17" s="196"/>
      <c r="S17" s="189"/>
      <c r="T17" s="189"/>
      <c r="U17" s="134"/>
      <c r="V17" s="139"/>
      <c r="W17" s="140"/>
      <c r="X17" s="141"/>
      <c r="Y17" s="134"/>
      <c r="Z17" s="139"/>
      <c r="AA17" s="140"/>
      <c r="AB17" s="172"/>
    </row>
    <row r="18" spans="1:37" ht="16.5" customHeight="1" x14ac:dyDescent="0.4">
      <c r="A18" s="162"/>
      <c r="B18" s="163"/>
      <c r="C18" s="163"/>
      <c r="D18" s="164"/>
      <c r="E18" s="183"/>
      <c r="F18" s="184"/>
      <c r="G18" s="184"/>
      <c r="H18" s="184"/>
      <c r="I18" s="184"/>
      <c r="J18" s="184"/>
      <c r="K18" s="184"/>
      <c r="L18" s="184"/>
      <c r="M18" s="184"/>
      <c r="N18" s="185"/>
      <c r="O18" s="197"/>
      <c r="P18" s="197"/>
      <c r="Q18" s="197"/>
      <c r="R18" s="198"/>
      <c r="S18" s="190"/>
      <c r="T18" s="190"/>
      <c r="U18" s="135"/>
      <c r="V18" s="142"/>
      <c r="W18" s="143"/>
      <c r="X18" s="144"/>
      <c r="Y18" s="135"/>
      <c r="Z18" s="142"/>
      <c r="AA18" s="143"/>
      <c r="AB18" s="173"/>
    </row>
    <row r="19" spans="1:37" ht="12.75" customHeight="1" x14ac:dyDescent="0.4"/>
    <row r="20" spans="1:37" ht="16.5" customHeight="1" x14ac:dyDescent="0.4">
      <c r="A20" s="280" t="s">
        <v>16</v>
      </c>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6"/>
      <c r="AD20" s="6"/>
    </row>
    <row r="21" spans="1:37" ht="16.5" customHeight="1" x14ac:dyDescent="0.4">
      <c r="A21" s="280" t="s">
        <v>17</v>
      </c>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6"/>
      <c r="AD21" s="6"/>
    </row>
    <row r="22" spans="1:37" ht="12.75" customHeight="1" x14ac:dyDescent="0.4"/>
    <row r="23" spans="1:37" ht="16.5" customHeight="1" x14ac:dyDescent="0.4">
      <c r="A23" s="199" t="s">
        <v>65</v>
      </c>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4"/>
      <c r="AD23" s="14"/>
    </row>
    <row r="24" spans="1:37" ht="16.5" customHeight="1" x14ac:dyDescent="0.4">
      <c r="A24" s="199"/>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4"/>
      <c r="AD24" s="14"/>
    </row>
    <row r="25" spans="1:37" ht="12.75" customHeight="1" x14ac:dyDescent="0.4"/>
    <row r="26" spans="1:37" ht="16.5" customHeight="1" x14ac:dyDescent="0.4">
      <c r="A26" s="145" t="s">
        <v>18</v>
      </c>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E26" s="7"/>
    </row>
    <row r="27" spans="1:37" ht="12.75" customHeight="1" x14ac:dyDescent="0.4">
      <c r="F27" s="8"/>
      <c r="G27" s="8"/>
      <c r="H27" s="8"/>
      <c r="I27" s="8"/>
      <c r="J27" s="8"/>
      <c r="K27" s="8"/>
      <c r="L27" s="8"/>
      <c r="M27" s="8"/>
      <c r="N27" s="8"/>
      <c r="O27" s="8"/>
      <c r="P27" s="8"/>
      <c r="Q27" s="8"/>
      <c r="R27" s="8"/>
      <c r="S27" s="8"/>
      <c r="T27" s="8"/>
      <c r="U27" s="8"/>
      <c r="V27" s="8"/>
      <c r="W27" s="8"/>
      <c r="X27" s="8"/>
      <c r="Y27" s="8"/>
      <c r="Z27" s="8"/>
      <c r="AA27" s="8"/>
      <c r="AB27" s="8"/>
      <c r="AE27" s="8"/>
    </row>
    <row r="28" spans="1:37" ht="16.5" customHeight="1" x14ac:dyDescent="0.4">
      <c r="A28" s="146" t="s">
        <v>19</v>
      </c>
      <c r="B28" s="146"/>
      <c r="C28" s="146"/>
      <c r="D28" s="146"/>
      <c r="E28" s="147">
        <f>W32</f>
        <v>0</v>
      </c>
      <c r="F28" s="148"/>
      <c r="G28" s="148"/>
      <c r="H28" s="148"/>
      <c r="I28" s="148"/>
      <c r="J28" s="148"/>
      <c r="K28" s="148"/>
      <c r="L28" s="148"/>
      <c r="M28" s="157" t="s">
        <v>41</v>
      </c>
      <c r="N28" s="157"/>
      <c r="O28" s="17"/>
      <c r="P28" s="17"/>
      <c r="Q28" s="17"/>
      <c r="R28" s="17"/>
      <c r="S28" s="17"/>
      <c r="T28" s="17"/>
      <c r="U28" s="17"/>
      <c r="V28" s="17"/>
      <c r="W28" s="17"/>
      <c r="X28" s="17"/>
      <c r="Y28" s="17"/>
      <c r="Z28" s="17"/>
      <c r="AA28" s="17"/>
      <c r="AB28" s="18"/>
      <c r="AE28" s="8"/>
    </row>
    <row r="29" spans="1:37" ht="16.5" customHeight="1" x14ac:dyDescent="0.4">
      <c r="A29" s="146"/>
      <c r="B29" s="146"/>
      <c r="C29" s="146"/>
      <c r="D29" s="146"/>
      <c r="E29" s="149"/>
      <c r="F29" s="150"/>
      <c r="G29" s="150"/>
      <c r="H29" s="150"/>
      <c r="I29" s="150"/>
      <c r="J29" s="150"/>
      <c r="K29" s="150"/>
      <c r="L29" s="150"/>
      <c r="M29" s="158"/>
      <c r="N29" s="158"/>
      <c r="O29" s="19"/>
      <c r="P29" s="19"/>
      <c r="Q29" s="19"/>
      <c r="R29" s="19"/>
      <c r="S29" s="19"/>
      <c r="T29" s="19"/>
      <c r="U29" s="19"/>
      <c r="V29" s="19"/>
      <c r="W29" s="19"/>
      <c r="X29" s="19"/>
      <c r="Y29" s="19"/>
      <c r="Z29" s="19"/>
      <c r="AA29" s="19"/>
      <c r="AB29" s="20"/>
      <c r="AE29" s="8"/>
      <c r="AF29" s="8"/>
      <c r="AG29" s="8"/>
      <c r="AH29" s="8"/>
      <c r="AI29" s="8"/>
      <c r="AJ29" s="8"/>
      <c r="AK29" s="8"/>
    </row>
    <row r="30" spans="1:37" ht="7.5" customHeight="1" x14ac:dyDescent="0.4">
      <c r="A30" s="146" t="s">
        <v>42</v>
      </c>
      <c r="B30" s="146"/>
      <c r="C30" s="146"/>
      <c r="D30" s="146"/>
      <c r="E30" s="21"/>
      <c r="F30" s="22"/>
      <c r="G30" s="22"/>
      <c r="H30" s="22"/>
      <c r="I30" s="22"/>
      <c r="J30" s="22"/>
      <c r="K30" s="22"/>
      <c r="L30" s="22"/>
      <c r="M30" s="22"/>
      <c r="N30" s="22"/>
      <c r="O30" s="22"/>
      <c r="P30" s="22"/>
      <c r="Q30" s="22"/>
      <c r="R30" s="22"/>
      <c r="S30" s="22"/>
      <c r="T30" s="22"/>
      <c r="U30" s="22"/>
      <c r="V30" s="22"/>
      <c r="W30" s="22"/>
      <c r="X30" s="22"/>
      <c r="Y30" s="22"/>
      <c r="Z30" s="22"/>
      <c r="AA30" s="22"/>
      <c r="AB30" s="23"/>
      <c r="AE30" s="8"/>
      <c r="AF30" s="8"/>
      <c r="AG30" s="8"/>
      <c r="AH30" s="8"/>
      <c r="AI30" s="8"/>
      <c r="AJ30" s="8"/>
    </row>
    <row r="31" spans="1:37" ht="16.5" customHeight="1" x14ac:dyDescent="0.4">
      <c r="A31" s="146"/>
      <c r="B31" s="146"/>
      <c r="C31" s="146"/>
      <c r="D31" s="146"/>
      <c r="E31" s="24"/>
      <c r="F31" s="153" t="s">
        <v>21</v>
      </c>
      <c r="G31" s="153"/>
      <c r="H31" s="153"/>
      <c r="I31" s="153"/>
      <c r="J31" s="153" t="s">
        <v>22</v>
      </c>
      <c r="K31" s="153"/>
      <c r="L31" s="153"/>
      <c r="M31" s="153" t="s">
        <v>23</v>
      </c>
      <c r="N31" s="153"/>
      <c r="O31" s="153"/>
      <c r="P31" s="153"/>
      <c r="Q31" s="13"/>
      <c r="R31" s="153" t="s">
        <v>24</v>
      </c>
      <c r="S31" s="153"/>
      <c r="T31" s="153"/>
      <c r="U31" s="153"/>
      <c r="V31" s="9"/>
      <c r="W31" s="153" t="s">
        <v>19</v>
      </c>
      <c r="X31" s="153"/>
      <c r="Y31" s="153"/>
      <c r="Z31" s="153"/>
      <c r="AA31" s="153"/>
      <c r="AB31" s="25"/>
      <c r="AH31" s="8"/>
    </row>
    <row r="32" spans="1:37" ht="16.5" customHeight="1" x14ac:dyDescent="0.4">
      <c r="A32" s="146"/>
      <c r="B32" s="146"/>
      <c r="C32" s="146"/>
      <c r="D32" s="146"/>
      <c r="E32" s="24"/>
      <c r="F32" s="151">
        <f>'様式第４-２号'!Q21</f>
        <v>0</v>
      </c>
      <c r="G32" s="152"/>
      <c r="H32" s="152"/>
      <c r="I32" s="29" t="s">
        <v>20</v>
      </c>
      <c r="J32" s="153" t="s">
        <v>25</v>
      </c>
      <c r="K32" s="153"/>
      <c r="L32" s="153"/>
      <c r="M32" s="155">
        <f>F32/2</f>
        <v>0</v>
      </c>
      <c r="N32" s="156"/>
      <c r="O32" s="156"/>
      <c r="P32" s="29" t="s">
        <v>20</v>
      </c>
      <c r="Q32" s="12" t="s">
        <v>26</v>
      </c>
      <c r="R32" s="271" t="s">
        <v>27</v>
      </c>
      <c r="S32" s="271"/>
      <c r="T32" s="271"/>
      <c r="U32" s="271"/>
      <c r="V32" s="10" t="s">
        <v>28</v>
      </c>
      <c r="W32" s="254"/>
      <c r="X32" s="255"/>
      <c r="Y32" s="255"/>
      <c r="Z32" s="255"/>
      <c r="AA32" s="29" t="s">
        <v>20</v>
      </c>
      <c r="AB32" s="25"/>
      <c r="AH32" s="8"/>
    </row>
    <row r="33" spans="1:35" ht="12" customHeight="1" x14ac:dyDescent="0.4">
      <c r="A33" s="146"/>
      <c r="B33" s="146"/>
      <c r="C33" s="146"/>
      <c r="D33" s="146"/>
      <c r="E33" s="24"/>
      <c r="F33" s="154" t="s">
        <v>29</v>
      </c>
      <c r="G33" s="154"/>
      <c r="H33" s="154"/>
      <c r="I33" s="154"/>
      <c r="J33" s="154"/>
      <c r="K33" s="154"/>
      <c r="L33" s="154"/>
      <c r="M33" s="272" t="s">
        <v>30</v>
      </c>
      <c r="N33" s="272"/>
      <c r="O33" s="272"/>
      <c r="P33" s="272"/>
      <c r="Q33" s="272"/>
      <c r="R33" s="272"/>
      <c r="S33" s="272"/>
      <c r="T33" s="272"/>
      <c r="U33" s="272"/>
      <c r="V33" s="272"/>
      <c r="W33" s="272"/>
      <c r="X33" s="272"/>
      <c r="Y33" s="272"/>
      <c r="Z33" s="272"/>
      <c r="AA33" s="272"/>
      <c r="AB33" s="273"/>
      <c r="AE33" s="8"/>
      <c r="AF33" s="8"/>
      <c r="AG33" s="8"/>
      <c r="AH33" s="8"/>
      <c r="AI33" s="8"/>
    </row>
    <row r="34" spans="1:35" ht="12" customHeight="1" x14ac:dyDescent="0.4">
      <c r="A34" s="146"/>
      <c r="B34" s="146"/>
      <c r="C34" s="146"/>
      <c r="D34" s="146"/>
      <c r="E34" s="24"/>
      <c r="F34" s="154"/>
      <c r="G34" s="154"/>
      <c r="H34" s="154"/>
      <c r="I34" s="154"/>
      <c r="J34" s="154"/>
      <c r="K34" s="154"/>
      <c r="L34" s="154"/>
      <c r="M34" s="272" t="s">
        <v>31</v>
      </c>
      <c r="N34" s="272"/>
      <c r="O34" s="272"/>
      <c r="P34" s="272"/>
      <c r="Q34" s="272"/>
      <c r="R34" s="272"/>
      <c r="S34" s="272"/>
      <c r="T34" s="272"/>
      <c r="U34" s="272"/>
      <c r="V34" s="272"/>
      <c r="W34" s="272"/>
      <c r="X34" s="272"/>
      <c r="Y34" s="272"/>
      <c r="Z34" s="272"/>
      <c r="AA34" s="272"/>
      <c r="AB34" s="273"/>
      <c r="AE34" s="8"/>
      <c r="AF34" s="8"/>
      <c r="AG34" s="8"/>
      <c r="AH34" s="8"/>
      <c r="AI34" s="8"/>
    </row>
    <row r="35" spans="1:35" ht="7.5" customHeight="1" x14ac:dyDescent="0.4">
      <c r="A35" s="146"/>
      <c r="B35" s="146"/>
      <c r="C35" s="146"/>
      <c r="D35" s="146"/>
      <c r="E35" s="26"/>
      <c r="F35" s="27"/>
      <c r="G35" s="27"/>
      <c r="H35" s="27"/>
      <c r="I35" s="27"/>
      <c r="J35" s="27"/>
      <c r="K35" s="27"/>
      <c r="L35" s="27"/>
      <c r="M35" s="27"/>
      <c r="N35" s="27"/>
      <c r="O35" s="27"/>
      <c r="P35" s="27"/>
      <c r="Q35" s="27"/>
      <c r="R35" s="27"/>
      <c r="S35" s="27"/>
      <c r="T35" s="27"/>
      <c r="U35" s="27"/>
      <c r="V35" s="27"/>
      <c r="W35" s="27"/>
      <c r="X35" s="27"/>
      <c r="Y35" s="27"/>
      <c r="Z35" s="27"/>
      <c r="AA35" s="27"/>
      <c r="AB35" s="28"/>
    </row>
    <row r="36" spans="1:35" ht="16.5" customHeight="1" x14ac:dyDescent="0.4">
      <c r="A36" s="146" t="s">
        <v>44</v>
      </c>
      <c r="B36" s="146"/>
      <c r="C36" s="146"/>
      <c r="D36" s="146"/>
      <c r="E36" s="256" t="s">
        <v>45</v>
      </c>
      <c r="F36" s="257"/>
      <c r="G36" s="258"/>
      <c r="H36" s="274" t="s">
        <v>49</v>
      </c>
      <c r="I36" s="274"/>
      <c r="J36" s="274"/>
      <c r="K36" s="274"/>
      <c r="L36" s="274"/>
      <c r="M36" s="274"/>
      <c r="N36" s="274"/>
      <c r="O36" s="274"/>
      <c r="P36" s="274"/>
      <c r="Q36" s="274"/>
      <c r="R36" s="274"/>
      <c r="S36" s="274"/>
      <c r="T36" s="274"/>
      <c r="U36" s="274"/>
      <c r="V36" s="274"/>
      <c r="W36" s="274"/>
      <c r="X36" s="274"/>
      <c r="Y36" s="274"/>
      <c r="Z36" s="274"/>
      <c r="AA36" s="274"/>
      <c r="AB36" s="275"/>
      <c r="AD36" s="8"/>
    </row>
    <row r="37" spans="1:35" ht="16.5" customHeight="1" x14ac:dyDescent="0.4">
      <c r="A37" s="146"/>
      <c r="B37" s="146"/>
      <c r="C37" s="146"/>
      <c r="D37" s="146"/>
      <c r="E37" s="259"/>
      <c r="F37" s="260"/>
      <c r="G37" s="261"/>
      <c r="H37" s="276"/>
      <c r="I37" s="276"/>
      <c r="J37" s="276"/>
      <c r="K37" s="276"/>
      <c r="L37" s="276"/>
      <c r="M37" s="276"/>
      <c r="N37" s="276"/>
      <c r="O37" s="276"/>
      <c r="P37" s="276"/>
      <c r="Q37" s="276"/>
      <c r="R37" s="276"/>
      <c r="S37" s="276"/>
      <c r="T37" s="276"/>
      <c r="U37" s="276"/>
      <c r="V37" s="276"/>
      <c r="W37" s="276"/>
      <c r="X37" s="276"/>
      <c r="Y37" s="276"/>
      <c r="Z37" s="276"/>
      <c r="AA37" s="276"/>
      <c r="AB37" s="277"/>
      <c r="AD37" s="8"/>
    </row>
    <row r="38" spans="1:35" ht="17.25" customHeight="1" x14ac:dyDescent="0.4">
      <c r="A38" s="146"/>
      <c r="B38" s="146"/>
      <c r="C38" s="146"/>
      <c r="D38" s="146"/>
      <c r="E38" s="262"/>
      <c r="F38" s="263"/>
      <c r="G38" s="264"/>
      <c r="H38" s="276"/>
      <c r="I38" s="276"/>
      <c r="J38" s="276"/>
      <c r="K38" s="276"/>
      <c r="L38" s="276"/>
      <c r="M38" s="276"/>
      <c r="N38" s="276"/>
      <c r="O38" s="276"/>
      <c r="P38" s="276"/>
      <c r="Q38" s="276"/>
      <c r="R38" s="276"/>
      <c r="S38" s="276"/>
      <c r="T38" s="276"/>
      <c r="U38" s="276"/>
      <c r="V38" s="276"/>
      <c r="W38" s="276"/>
      <c r="X38" s="276"/>
      <c r="Y38" s="276"/>
      <c r="Z38" s="276"/>
      <c r="AA38" s="276"/>
      <c r="AB38" s="277"/>
      <c r="AD38" s="8"/>
    </row>
    <row r="39" spans="1:35" ht="16.5" customHeight="1" x14ac:dyDescent="0.4">
      <c r="A39" s="146"/>
      <c r="B39" s="146"/>
      <c r="C39" s="146"/>
      <c r="D39" s="146"/>
      <c r="E39" s="265" t="s">
        <v>43</v>
      </c>
      <c r="F39" s="266"/>
      <c r="G39" s="267"/>
      <c r="H39" s="276"/>
      <c r="I39" s="276"/>
      <c r="J39" s="276"/>
      <c r="K39" s="276"/>
      <c r="L39" s="276"/>
      <c r="M39" s="276"/>
      <c r="N39" s="276"/>
      <c r="O39" s="276"/>
      <c r="P39" s="276"/>
      <c r="Q39" s="276"/>
      <c r="R39" s="276"/>
      <c r="S39" s="276"/>
      <c r="T39" s="276"/>
      <c r="U39" s="276"/>
      <c r="V39" s="276"/>
      <c r="W39" s="276"/>
      <c r="X39" s="276"/>
      <c r="Y39" s="276"/>
      <c r="Z39" s="276"/>
      <c r="AA39" s="276"/>
      <c r="AB39" s="277"/>
      <c r="AD39" s="8"/>
    </row>
    <row r="40" spans="1:35" ht="16.5" customHeight="1" x14ac:dyDescent="0.4">
      <c r="A40" s="146"/>
      <c r="B40" s="146"/>
      <c r="C40" s="146"/>
      <c r="D40" s="146"/>
      <c r="E40" s="268"/>
      <c r="F40" s="269"/>
      <c r="G40" s="270"/>
      <c r="H40" s="278"/>
      <c r="I40" s="278"/>
      <c r="J40" s="278"/>
      <c r="K40" s="278"/>
      <c r="L40" s="278"/>
      <c r="M40" s="278"/>
      <c r="N40" s="278"/>
      <c r="O40" s="278"/>
      <c r="P40" s="278"/>
      <c r="Q40" s="278"/>
      <c r="R40" s="278"/>
      <c r="S40" s="278"/>
      <c r="T40" s="278"/>
      <c r="U40" s="278"/>
      <c r="V40" s="278"/>
      <c r="W40" s="278"/>
      <c r="X40" s="278"/>
      <c r="Y40" s="278"/>
      <c r="Z40" s="278"/>
      <c r="AA40" s="278"/>
      <c r="AB40" s="279"/>
      <c r="AD40" s="8"/>
    </row>
    <row r="41" spans="1:35" ht="16.5" customHeight="1" x14ac:dyDescent="0.4">
      <c r="A41" s="146"/>
      <c r="B41" s="146"/>
      <c r="C41" s="146"/>
      <c r="D41" s="146"/>
      <c r="E41" s="244" t="s">
        <v>45</v>
      </c>
      <c r="F41" s="245"/>
      <c r="G41" s="246"/>
      <c r="H41" s="250" t="s">
        <v>63</v>
      </c>
      <c r="I41" s="250"/>
      <c r="J41" s="250"/>
      <c r="K41" s="250"/>
      <c r="L41" s="250"/>
      <c r="M41" s="250"/>
      <c r="N41" s="250"/>
      <c r="O41" s="250"/>
      <c r="P41" s="250"/>
      <c r="Q41" s="250"/>
      <c r="R41" s="250"/>
      <c r="S41" s="250"/>
      <c r="T41" s="250"/>
      <c r="U41" s="250"/>
      <c r="V41" s="250"/>
      <c r="W41" s="250"/>
      <c r="X41" s="250"/>
      <c r="Y41" s="250"/>
      <c r="Z41" s="250"/>
      <c r="AA41" s="250"/>
      <c r="AB41" s="251"/>
      <c r="AD41" s="8"/>
    </row>
    <row r="42" spans="1:35" ht="16.5" customHeight="1" x14ac:dyDescent="0.4">
      <c r="A42" s="146"/>
      <c r="B42" s="146"/>
      <c r="C42" s="146"/>
      <c r="D42" s="146"/>
      <c r="E42" s="247"/>
      <c r="F42" s="248"/>
      <c r="G42" s="249"/>
      <c r="H42" s="252"/>
      <c r="I42" s="252"/>
      <c r="J42" s="252"/>
      <c r="K42" s="252"/>
      <c r="L42" s="252"/>
      <c r="M42" s="252"/>
      <c r="N42" s="252"/>
      <c r="O42" s="252"/>
      <c r="P42" s="252"/>
      <c r="Q42" s="252"/>
      <c r="R42" s="252"/>
      <c r="S42" s="252"/>
      <c r="T42" s="252"/>
      <c r="U42" s="252"/>
      <c r="V42" s="252"/>
      <c r="W42" s="252"/>
      <c r="X42" s="252"/>
      <c r="Y42" s="252"/>
      <c r="Z42" s="252"/>
      <c r="AA42" s="252"/>
      <c r="AB42" s="253"/>
      <c r="AD42" s="8"/>
    </row>
    <row r="43" spans="1:35" ht="16.5" customHeight="1" x14ac:dyDescent="0.4">
      <c r="A43" s="146"/>
      <c r="B43" s="146"/>
      <c r="C43" s="146"/>
      <c r="D43" s="146"/>
      <c r="E43" s="244" t="s">
        <v>45</v>
      </c>
      <c r="F43" s="245"/>
      <c r="G43" s="246"/>
      <c r="H43" s="250" t="s">
        <v>64</v>
      </c>
      <c r="I43" s="250"/>
      <c r="J43" s="250"/>
      <c r="K43" s="250"/>
      <c r="L43" s="250"/>
      <c r="M43" s="250"/>
      <c r="N43" s="250"/>
      <c r="O43" s="250"/>
      <c r="P43" s="250"/>
      <c r="Q43" s="250"/>
      <c r="R43" s="250"/>
      <c r="S43" s="250"/>
      <c r="T43" s="250"/>
      <c r="U43" s="250"/>
      <c r="V43" s="250"/>
      <c r="W43" s="250"/>
      <c r="X43" s="250"/>
      <c r="Y43" s="250"/>
      <c r="Z43" s="250"/>
      <c r="AA43" s="250"/>
      <c r="AB43" s="251"/>
      <c r="AD43" s="8"/>
    </row>
    <row r="44" spans="1:35" ht="16.5" customHeight="1" x14ac:dyDescent="0.4">
      <c r="A44" s="146"/>
      <c r="B44" s="146"/>
      <c r="C44" s="146"/>
      <c r="D44" s="146"/>
      <c r="E44" s="247"/>
      <c r="F44" s="248"/>
      <c r="G44" s="249"/>
      <c r="H44" s="252"/>
      <c r="I44" s="252"/>
      <c r="J44" s="252"/>
      <c r="K44" s="252"/>
      <c r="L44" s="252"/>
      <c r="M44" s="252"/>
      <c r="N44" s="252"/>
      <c r="O44" s="252"/>
      <c r="P44" s="252"/>
      <c r="Q44" s="252"/>
      <c r="R44" s="252"/>
      <c r="S44" s="252"/>
      <c r="T44" s="252"/>
      <c r="U44" s="252"/>
      <c r="V44" s="252"/>
      <c r="W44" s="252"/>
      <c r="X44" s="252"/>
      <c r="Y44" s="252"/>
      <c r="Z44" s="252"/>
      <c r="AA44" s="252"/>
      <c r="AB44" s="253"/>
      <c r="AD44" s="8"/>
    </row>
    <row r="45" spans="1:35" ht="16.5" customHeight="1" x14ac:dyDescent="0.4">
      <c r="A45" s="146"/>
      <c r="B45" s="146"/>
      <c r="C45" s="146"/>
      <c r="D45" s="146"/>
      <c r="E45" s="244" t="s">
        <v>45</v>
      </c>
      <c r="F45" s="245"/>
      <c r="G45" s="246"/>
      <c r="H45" s="250" t="s">
        <v>50</v>
      </c>
      <c r="I45" s="250"/>
      <c r="J45" s="250"/>
      <c r="K45" s="250"/>
      <c r="L45" s="250"/>
      <c r="M45" s="250"/>
      <c r="N45" s="250"/>
      <c r="O45" s="250"/>
      <c r="P45" s="250"/>
      <c r="Q45" s="250"/>
      <c r="R45" s="250"/>
      <c r="S45" s="250"/>
      <c r="T45" s="250"/>
      <c r="U45" s="250"/>
      <c r="V45" s="250"/>
      <c r="W45" s="250"/>
      <c r="X45" s="250"/>
      <c r="Y45" s="250"/>
      <c r="Z45" s="250"/>
      <c r="AA45" s="250"/>
      <c r="AB45" s="251"/>
      <c r="AD45" s="8"/>
    </row>
    <row r="46" spans="1:35" ht="16.5" customHeight="1" x14ac:dyDescent="0.4">
      <c r="A46" s="146"/>
      <c r="B46" s="146"/>
      <c r="C46" s="146"/>
      <c r="D46" s="146"/>
      <c r="E46" s="247"/>
      <c r="F46" s="248"/>
      <c r="G46" s="249"/>
      <c r="H46" s="252"/>
      <c r="I46" s="252"/>
      <c r="J46" s="252"/>
      <c r="K46" s="252"/>
      <c r="L46" s="252"/>
      <c r="M46" s="252"/>
      <c r="N46" s="252"/>
      <c r="O46" s="252"/>
      <c r="P46" s="252"/>
      <c r="Q46" s="252"/>
      <c r="R46" s="252"/>
      <c r="S46" s="252"/>
      <c r="T46" s="252"/>
      <c r="U46" s="252"/>
      <c r="V46" s="252"/>
      <c r="W46" s="252"/>
      <c r="X46" s="252"/>
      <c r="Y46" s="252"/>
      <c r="Z46" s="252"/>
      <c r="AA46" s="252"/>
      <c r="AB46" s="253"/>
      <c r="AD46" s="8"/>
    </row>
    <row r="47" spans="1:35" ht="16.5" customHeight="1" x14ac:dyDescent="0.4">
      <c r="A47" s="146"/>
      <c r="B47" s="146"/>
      <c r="C47" s="146"/>
      <c r="D47" s="146"/>
      <c r="E47" s="244" t="s">
        <v>45</v>
      </c>
      <c r="F47" s="245"/>
      <c r="G47" s="246"/>
      <c r="H47" s="250" t="s">
        <v>51</v>
      </c>
      <c r="I47" s="250"/>
      <c r="J47" s="250"/>
      <c r="K47" s="250"/>
      <c r="L47" s="250"/>
      <c r="M47" s="250"/>
      <c r="N47" s="250"/>
      <c r="O47" s="250"/>
      <c r="P47" s="250"/>
      <c r="Q47" s="250"/>
      <c r="R47" s="250"/>
      <c r="S47" s="250"/>
      <c r="T47" s="250"/>
      <c r="U47" s="250"/>
      <c r="V47" s="250"/>
      <c r="W47" s="250"/>
      <c r="X47" s="250"/>
      <c r="Y47" s="250"/>
      <c r="Z47" s="250"/>
      <c r="AA47" s="250"/>
      <c r="AB47" s="251"/>
      <c r="AD47" s="8"/>
    </row>
    <row r="48" spans="1:35" ht="16.5" customHeight="1" x14ac:dyDescent="0.4">
      <c r="A48" s="146"/>
      <c r="B48" s="146"/>
      <c r="C48" s="146"/>
      <c r="D48" s="146"/>
      <c r="E48" s="247"/>
      <c r="F48" s="248"/>
      <c r="G48" s="249"/>
      <c r="H48" s="252"/>
      <c r="I48" s="252"/>
      <c r="J48" s="252"/>
      <c r="K48" s="252"/>
      <c r="L48" s="252"/>
      <c r="M48" s="252"/>
      <c r="N48" s="252"/>
      <c r="O48" s="252"/>
      <c r="P48" s="252"/>
      <c r="Q48" s="252"/>
      <c r="R48" s="252"/>
      <c r="S48" s="252"/>
      <c r="T48" s="252"/>
      <c r="U48" s="252"/>
      <c r="V48" s="252"/>
      <c r="W48" s="252"/>
      <c r="X48" s="252"/>
      <c r="Y48" s="252"/>
      <c r="Z48" s="252"/>
      <c r="AA48" s="252"/>
      <c r="AB48" s="253"/>
      <c r="AD48" s="8"/>
    </row>
    <row r="49" spans="1:30" ht="16.5" customHeight="1" x14ac:dyDescent="0.4">
      <c r="A49" s="146"/>
      <c r="B49" s="146"/>
      <c r="C49" s="146"/>
      <c r="D49" s="146"/>
      <c r="E49" s="244" t="s">
        <v>45</v>
      </c>
      <c r="F49" s="245"/>
      <c r="G49" s="246"/>
      <c r="H49" s="250" t="s">
        <v>52</v>
      </c>
      <c r="I49" s="250"/>
      <c r="J49" s="250"/>
      <c r="K49" s="250"/>
      <c r="L49" s="250"/>
      <c r="M49" s="250"/>
      <c r="N49" s="250"/>
      <c r="O49" s="250"/>
      <c r="P49" s="250"/>
      <c r="Q49" s="250"/>
      <c r="R49" s="250"/>
      <c r="S49" s="250"/>
      <c r="T49" s="250"/>
      <c r="U49" s="250"/>
      <c r="V49" s="250"/>
      <c r="W49" s="250"/>
      <c r="X49" s="250"/>
      <c r="Y49" s="250"/>
      <c r="Z49" s="250"/>
      <c r="AA49" s="250"/>
      <c r="AB49" s="251"/>
      <c r="AD49" s="8"/>
    </row>
    <row r="50" spans="1:30" ht="16.5" customHeight="1" x14ac:dyDescent="0.4">
      <c r="A50" s="146"/>
      <c r="B50" s="146"/>
      <c r="C50" s="146"/>
      <c r="D50" s="146"/>
      <c r="E50" s="247"/>
      <c r="F50" s="248"/>
      <c r="G50" s="249"/>
      <c r="H50" s="252"/>
      <c r="I50" s="252"/>
      <c r="J50" s="252"/>
      <c r="K50" s="252"/>
      <c r="L50" s="252"/>
      <c r="M50" s="252"/>
      <c r="N50" s="252"/>
      <c r="O50" s="252"/>
      <c r="P50" s="252"/>
      <c r="Q50" s="252"/>
      <c r="R50" s="252"/>
      <c r="S50" s="252"/>
      <c r="T50" s="252"/>
      <c r="U50" s="252"/>
      <c r="V50" s="252"/>
      <c r="W50" s="252"/>
      <c r="X50" s="252"/>
      <c r="Y50" s="252"/>
      <c r="Z50" s="252"/>
      <c r="AA50" s="252"/>
      <c r="AB50" s="253"/>
      <c r="AD50" s="8"/>
    </row>
    <row r="51" spans="1:30" ht="16.5" customHeight="1" x14ac:dyDescent="0.4"/>
    <row r="52" spans="1:30" ht="17.25" customHeight="1" x14ac:dyDescent="0.4"/>
    <row r="53" spans="1:30" ht="15.75" customHeight="1" x14ac:dyDescent="0.4">
      <c r="A53" s="146" t="s">
        <v>32</v>
      </c>
      <c r="B53" s="146"/>
      <c r="C53" s="146"/>
      <c r="D53" s="146"/>
      <c r="E53" s="285" t="s">
        <v>45</v>
      </c>
      <c r="F53" s="285"/>
      <c r="G53" s="286"/>
      <c r="H53" s="241" t="s">
        <v>53</v>
      </c>
      <c r="I53" s="242"/>
      <c r="J53" s="242"/>
      <c r="K53" s="242"/>
      <c r="L53" s="242"/>
      <c r="M53" s="242"/>
      <c r="N53" s="242"/>
      <c r="O53" s="242"/>
      <c r="P53" s="242"/>
      <c r="Q53" s="242"/>
      <c r="R53" s="242"/>
      <c r="S53" s="242"/>
      <c r="T53" s="242"/>
      <c r="U53" s="242"/>
      <c r="V53" s="242"/>
      <c r="W53" s="242"/>
      <c r="X53" s="242"/>
      <c r="Y53" s="242"/>
      <c r="Z53" s="242"/>
      <c r="AA53" s="242"/>
      <c r="AB53" s="242"/>
    </row>
    <row r="54" spans="1:30" ht="15.75" customHeight="1" x14ac:dyDescent="0.4">
      <c r="A54" s="146"/>
      <c r="B54" s="146"/>
      <c r="C54" s="146"/>
      <c r="D54" s="146"/>
      <c r="E54" s="285"/>
      <c r="F54" s="285"/>
      <c r="G54" s="286"/>
      <c r="H54" s="241"/>
      <c r="I54" s="242"/>
      <c r="J54" s="242"/>
      <c r="K54" s="242"/>
      <c r="L54" s="242"/>
      <c r="M54" s="242"/>
      <c r="N54" s="242"/>
      <c r="O54" s="242"/>
      <c r="P54" s="242"/>
      <c r="Q54" s="242"/>
      <c r="R54" s="242"/>
      <c r="S54" s="242"/>
      <c r="T54" s="242"/>
      <c r="U54" s="242"/>
      <c r="V54" s="242"/>
      <c r="W54" s="242"/>
      <c r="X54" s="242"/>
      <c r="Y54" s="242"/>
      <c r="Z54" s="242"/>
      <c r="AA54" s="242"/>
      <c r="AB54" s="242"/>
    </row>
    <row r="55" spans="1:30" ht="15.75" customHeight="1" x14ac:dyDescent="0.4">
      <c r="A55" s="146"/>
      <c r="B55" s="146"/>
      <c r="C55" s="146"/>
      <c r="D55" s="146"/>
      <c r="E55" s="285" t="s">
        <v>45</v>
      </c>
      <c r="F55" s="285"/>
      <c r="G55" s="286"/>
      <c r="H55" s="241" t="s">
        <v>54</v>
      </c>
      <c r="I55" s="242"/>
      <c r="J55" s="242"/>
      <c r="K55" s="242"/>
      <c r="L55" s="242"/>
      <c r="M55" s="242"/>
      <c r="N55" s="242"/>
      <c r="O55" s="242"/>
      <c r="P55" s="242"/>
      <c r="Q55" s="242"/>
      <c r="R55" s="242"/>
      <c r="S55" s="242"/>
      <c r="T55" s="242"/>
      <c r="U55" s="242"/>
      <c r="V55" s="242"/>
      <c r="W55" s="242"/>
      <c r="X55" s="242"/>
      <c r="Y55" s="242"/>
      <c r="Z55" s="242"/>
      <c r="AA55" s="242"/>
      <c r="AB55" s="242"/>
    </row>
    <row r="56" spans="1:30" ht="15.75" customHeight="1" x14ac:dyDescent="0.4">
      <c r="A56" s="146"/>
      <c r="B56" s="146"/>
      <c r="C56" s="146"/>
      <c r="D56" s="146"/>
      <c r="E56" s="285"/>
      <c r="F56" s="285"/>
      <c r="G56" s="286"/>
      <c r="H56" s="241"/>
      <c r="I56" s="242"/>
      <c r="J56" s="242"/>
      <c r="K56" s="242"/>
      <c r="L56" s="242"/>
      <c r="M56" s="242"/>
      <c r="N56" s="242"/>
      <c r="O56" s="242"/>
      <c r="P56" s="242"/>
      <c r="Q56" s="242"/>
      <c r="R56" s="242"/>
      <c r="S56" s="242"/>
      <c r="T56" s="242"/>
      <c r="U56" s="242"/>
      <c r="V56" s="242"/>
      <c r="W56" s="242"/>
      <c r="X56" s="242"/>
      <c r="Y56" s="242"/>
      <c r="Z56" s="242"/>
      <c r="AA56" s="242"/>
      <c r="AB56" s="242"/>
    </row>
    <row r="57" spans="1:30" ht="15.75" customHeight="1" x14ac:dyDescent="0.4">
      <c r="A57" s="146"/>
      <c r="B57" s="146"/>
      <c r="C57" s="146"/>
      <c r="D57" s="146"/>
      <c r="E57" s="285"/>
      <c r="F57" s="285"/>
      <c r="G57" s="286"/>
      <c r="H57" s="241"/>
      <c r="I57" s="242"/>
      <c r="J57" s="242"/>
      <c r="K57" s="242"/>
      <c r="L57" s="242"/>
      <c r="M57" s="242"/>
      <c r="N57" s="242"/>
      <c r="O57" s="242"/>
      <c r="P57" s="242"/>
      <c r="Q57" s="242"/>
      <c r="R57" s="242"/>
      <c r="S57" s="242"/>
      <c r="T57" s="242"/>
      <c r="U57" s="242"/>
      <c r="V57" s="242"/>
      <c r="W57" s="242"/>
      <c r="X57" s="242"/>
      <c r="Y57" s="242"/>
      <c r="Z57" s="242"/>
      <c r="AA57" s="242"/>
      <c r="AB57" s="242"/>
    </row>
    <row r="58" spans="1:30" ht="15.75" customHeight="1" x14ac:dyDescent="0.4">
      <c r="A58" s="146"/>
      <c r="B58" s="146"/>
      <c r="C58" s="146"/>
      <c r="D58" s="146"/>
      <c r="E58" s="285" t="s">
        <v>45</v>
      </c>
      <c r="F58" s="285"/>
      <c r="G58" s="286"/>
      <c r="H58" s="241" t="s">
        <v>55</v>
      </c>
      <c r="I58" s="242"/>
      <c r="J58" s="242"/>
      <c r="K58" s="242"/>
      <c r="L58" s="242"/>
      <c r="M58" s="242"/>
      <c r="N58" s="242"/>
      <c r="O58" s="242"/>
      <c r="P58" s="242"/>
      <c r="Q58" s="242"/>
      <c r="R58" s="242"/>
      <c r="S58" s="242"/>
      <c r="T58" s="242"/>
      <c r="U58" s="242"/>
      <c r="V58" s="242"/>
      <c r="W58" s="242"/>
      <c r="X58" s="242"/>
      <c r="Y58" s="242"/>
      <c r="Z58" s="242"/>
      <c r="AA58" s="242"/>
      <c r="AB58" s="242"/>
    </row>
    <row r="59" spans="1:30" ht="15.75" customHeight="1" x14ac:dyDescent="0.4">
      <c r="A59" s="146"/>
      <c r="B59" s="146"/>
      <c r="C59" s="146"/>
      <c r="D59" s="146"/>
      <c r="E59" s="285"/>
      <c r="F59" s="285"/>
      <c r="G59" s="286"/>
      <c r="H59" s="241"/>
      <c r="I59" s="242"/>
      <c r="J59" s="242"/>
      <c r="K59" s="242"/>
      <c r="L59" s="242"/>
      <c r="M59" s="242"/>
      <c r="N59" s="242"/>
      <c r="O59" s="242"/>
      <c r="P59" s="242"/>
      <c r="Q59" s="242"/>
      <c r="R59" s="242"/>
      <c r="S59" s="242"/>
      <c r="T59" s="242"/>
      <c r="U59" s="242"/>
      <c r="V59" s="242"/>
      <c r="W59" s="242"/>
      <c r="X59" s="242"/>
      <c r="Y59" s="242"/>
      <c r="Z59" s="242"/>
      <c r="AA59" s="242"/>
      <c r="AB59" s="242"/>
    </row>
    <row r="60" spans="1:30" ht="15.75" customHeight="1" x14ac:dyDescent="0.4">
      <c r="A60" s="146"/>
      <c r="B60" s="146"/>
      <c r="C60" s="146"/>
      <c r="D60" s="146"/>
      <c r="E60" s="285"/>
      <c r="F60" s="285"/>
      <c r="G60" s="286"/>
      <c r="H60" s="241"/>
      <c r="I60" s="242"/>
      <c r="J60" s="242"/>
      <c r="K60" s="242"/>
      <c r="L60" s="242"/>
      <c r="M60" s="242"/>
      <c r="N60" s="242"/>
      <c r="O60" s="242"/>
      <c r="P60" s="242"/>
      <c r="Q60" s="242"/>
      <c r="R60" s="242"/>
      <c r="S60" s="242"/>
      <c r="T60" s="242"/>
      <c r="U60" s="242"/>
      <c r="V60" s="242"/>
      <c r="W60" s="242"/>
      <c r="X60" s="242"/>
      <c r="Y60" s="242"/>
      <c r="Z60" s="242"/>
      <c r="AA60" s="242"/>
      <c r="AB60" s="242"/>
    </row>
    <row r="61" spans="1:30" ht="15.75" customHeight="1" x14ac:dyDescent="0.4">
      <c r="A61" s="146" t="s">
        <v>33</v>
      </c>
      <c r="B61" s="146"/>
      <c r="C61" s="146"/>
      <c r="D61" s="146"/>
      <c r="E61" s="285" t="s">
        <v>45</v>
      </c>
      <c r="F61" s="285"/>
      <c r="G61" s="286"/>
      <c r="H61" s="241" t="s">
        <v>56</v>
      </c>
      <c r="I61" s="242"/>
      <c r="J61" s="242"/>
      <c r="K61" s="242"/>
      <c r="L61" s="242"/>
      <c r="M61" s="242"/>
      <c r="N61" s="242"/>
      <c r="O61" s="242"/>
      <c r="P61" s="242"/>
      <c r="Q61" s="242"/>
      <c r="R61" s="242"/>
      <c r="S61" s="242"/>
      <c r="T61" s="242"/>
      <c r="U61" s="242"/>
      <c r="V61" s="242"/>
      <c r="W61" s="242"/>
      <c r="X61" s="242"/>
      <c r="Y61" s="242"/>
      <c r="Z61" s="242"/>
      <c r="AA61" s="242"/>
      <c r="AB61" s="242"/>
    </row>
    <row r="62" spans="1:30" ht="15.75" customHeight="1" x14ac:dyDescent="0.4">
      <c r="A62" s="146"/>
      <c r="B62" s="146"/>
      <c r="C62" s="146"/>
      <c r="D62" s="146"/>
      <c r="E62" s="285"/>
      <c r="F62" s="285"/>
      <c r="G62" s="286"/>
      <c r="H62" s="241"/>
      <c r="I62" s="242"/>
      <c r="J62" s="242"/>
      <c r="K62" s="242"/>
      <c r="L62" s="242"/>
      <c r="M62" s="242"/>
      <c r="N62" s="242"/>
      <c r="O62" s="242"/>
      <c r="P62" s="242"/>
      <c r="Q62" s="242"/>
      <c r="R62" s="242"/>
      <c r="S62" s="242"/>
      <c r="T62" s="242"/>
      <c r="U62" s="242"/>
      <c r="V62" s="242"/>
      <c r="W62" s="242"/>
      <c r="X62" s="242"/>
      <c r="Y62" s="242"/>
      <c r="Z62" s="242"/>
      <c r="AA62" s="242"/>
      <c r="AB62" s="242"/>
    </row>
    <row r="63" spans="1:30" ht="15.75" customHeight="1" x14ac:dyDescent="0.4">
      <c r="A63" s="146"/>
      <c r="B63" s="146"/>
      <c r="C63" s="146"/>
      <c r="D63" s="146"/>
      <c r="E63" s="285" t="s">
        <v>45</v>
      </c>
      <c r="F63" s="285"/>
      <c r="G63" s="286"/>
      <c r="H63" s="241" t="s">
        <v>57</v>
      </c>
      <c r="I63" s="242"/>
      <c r="J63" s="242"/>
      <c r="K63" s="242"/>
      <c r="L63" s="242"/>
      <c r="M63" s="242"/>
      <c r="N63" s="242"/>
      <c r="O63" s="242"/>
      <c r="P63" s="242"/>
      <c r="Q63" s="242"/>
      <c r="R63" s="242"/>
      <c r="S63" s="242"/>
      <c r="T63" s="242"/>
      <c r="U63" s="242"/>
      <c r="V63" s="242"/>
      <c r="W63" s="242"/>
      <c r="X63" s="242"/>
      <c r="Y63" s="242"/>
      <c r="Z63" s="242"/>
      <c r="AA63" s="242"/>
      <c r="AB63" s="242"/>
    </row>
    <row r="64" spans="1:30" ht="15.75" customHeight="1" x14ac:dyDescent="0.4">
      <c r="A64" s="146"/>
      <c r="B64" s="146"/>
      <c r="C64" s="146"/>
      <c r="D64" s="146"/>
      <c r="E64" s="285"/>
      <c r="F64" s="285"/>
      <c r="G64" s="286"/>
      <c r="H64" s="241"/>
      <c r="I64" s="242"/>
      <c r="J64" s="242"/>
      <c r="K64" s="242"/>
      <c r="L64" s="242"/>
      <c r="M64" s="242"/>
      <c r="N64" s="242"/>
      <c r="O64" s="242"/>
      <c r="P64" s="242"/>
      <c r="Q64" s="242"/>
      <c r="R64" s="242"/>
      <c r="S64" s="242"/>
      <c r="T64" s="242"/>
      <c r="U64" s="242"/>
      <c r="V64" s="242"/>
      <c r="W64" s="242"/>
      <c r="X64" s="242"/>
      <c r="Y64" s="242"/>
      <c r="Z64" s="242"/>
      <c r="AA64" s="242"/>
      <c r="AB64" s="242"/>
    </row>
    <row r="65" spans="1:28" ht="15.75" customHeight="1" x14ac:dyDescent="0.4">
      <c r="A65" s="146"/>
      <c r="B65" s="146"/>
      <c r="C65" s="146"/>
      <c r="D65" s="146"/>
      <c r="E65" s="285" t="s">
        <v>45</v>
      </c>
      <c r="F65" s="285"/>
      <c r="G65" s="286"/>
      <c r="H65" s="241" t="s">
        <v>58</v>
      </c>
      <c r="I65" s="242"/>
      <c r="J65" s="242"/>
      <c r="K65" s="242"/>
      <c r="L65" s="242"/>
      <c r="M65" s="242"/>
      <c r="N65" s="242"/>
      <c r="O65" s="242"/>
      <c r="P65" s="242"/>
      <c r="Q65" s="242"/>
      <c r="R65" s="242"/>
      <c r="S65" s="242"/>
      <c r="T65" s="242"/>
      <c r="U65" s="242"/>
      <c r="V65" s="242"/>
      <c r="W65" s="242"/>
      <c r="X65" s="242"/>
      <c r="Y65" s="242"/>
      <c r="Z65" s="242"/>
      <c r="AA65" s="242"/>
      <c r="AB65" s="242"/>
    </row>
    <row r="66" spans="1:28" ht="15.75" customHeight="1" x14ac:dyDescent="0.4">
      <c r="A66" s="146"/>
      <c r="B66" s="146"/>
      <c r="C66" s="146"/>
      <c r="D66" s="146"/>
      <c r="E66" s="285"/>
      <c r="F66" s="285"/>
      <c r="G66" s="286"/>
      <c r="H66" s="241"/>
      <c r="I66" s="242"/>
      <c r="J66" s="242"/>
      <c r="K66" s="242"/>
      <c r="L66" s="242"/>
      <c r="M66" s="242"/>
      <c r="N66" s="242"/>
      <c r="O66" s="242"/>
      <c r="P66" s="242"/>
      <c r="Q66" s="242"/>
      <c r="R66" s="242"/>
      <c r="S66" s="242"/>
      <c r="T66" s="242"/>
      <c r="U66" s="242"/>
      <c r="V66" s="242"/>
      <c r="W66" s="242"/>
      <c r="X66" s="242"/>
      <c r="Y66" s="242"/>
      <c r="Z66" s="242"/>
      <c r="AA66" s="242"/>
      <c r="AB66" s="242"/>
    </row>
    <row r="67" spans="1:28" ht="15.75" customHeight="1" x14ac:dyDescent="0.4">
      <c r="A67" s="146"/>
      <c r="B67" s="146"/>
      <c r="C67" s="146"/>
      <c r="D67" s="146"/>
      <c r="E67" s="285" t="s">
        <v>45</v>
      </c>
      <c r="F67" s="285"/>
      <c r="G67" s="286"/>
      <c r="H67" s="241" t="s">
        <v>59</v>
      </c>
      <c r="I67" s="242"/>
      <c r="J67" s="242"/>
      <c r="K67" s="242"/>
      <c r="L67" s="242"/>
      <c r="M67" s="242"/>
      <c r="N67" s="242"/>
      <c r="O67" s="242"/>
      <c r="P67" s="242"/>
      <c r="Q67" s="242"/>
      <c r="R67" s="242"/>
      <c r="S67" s="242"/>
      <c r="T67" s="242"/>
      <c r="U67" s="242"/>
      <c r="V67" s="242"/>
      <c r="W67" s="242"/>
      <c r="X67" s="242"/>
      <c r="Y67" s="242"/>
      <c r="Z67" s="242"/>
      <c r="AA67" s="242"/>
      <c r="AB67" s="242"/>
    </row>
    <row r="68" spans="1:28" ht="15.75" customHeight="1" x14ac:dyDescent="0.4">
      <c r="A68" s="146"/>
      <c r="B68" s="146"/>
      <c r="C68" s="146"/>
      <c r="D68" s="146"/>
      <c r="E68" s="285"/>
      <c r="F68" s="285"/>
      <c r="G68" s="286"/>
      <c r="H68" s="241"/>
      <c r="I68" s="242"/>
      <c r="J68" s="242"/>
      <c r="K68" s="242"/>
      <c r="L68" s="242"/>
      <c r="M68" s="242"/>
      <c r="N68" s="242"/>
      <c r="O68" s="242"/>
      <c r="P68" s="242"/>
      <c r="Q68" s="242"/>
      <c r="R68" s="242"/>
      <c r="S68" s="242"/>
      <c r="T68" s="242"/>
      <c r="U68" s="242"/>
      <c r="V68" s="242"/>
      <c r="W68" s="242"/>
      <c r="X68" s="242"/>
      <c r="Y68" s="242"/>
      <c r="Z68" s="242"/>
      <c r="AA68" s="242"/>
      <c r="AB68" s="242"/>
    </row>
    <row r="69" spans="1:28" ht="15.75" customHeight="1" x14ac:dyDescent="0.4">
      <c r="A69" s="146"/>
      <c r="B69" s="146"/>
      <c r="C69" s="146"/>
      <c r="D69" s="146"/>
      <c r="E69" s="285" t="s">
        <v>45</v>
      </c>
      <c r="F69" s="285"/>
      <c r="G69" s="286"/>
      <c r="H69" s="241" t="s">
        <v>60</v>
      </c>
      <c r="I69" s="242"/>
      <c r="J69" s="242"/>
      <c r="K69" s="242"/>
      <c r="L69" s="242"/>
      <c r="M69" s="242"/>
      <c r="N69" s="242"/>
      <c r="O69" s="242"/>
      <c r="P69" s="242"/>
      <c r="Q69" s="242"/>
      <c r="R69" s="242"/>
      <c r="S69" s="242"/>
      <c r="T69" s="242"/>
      <c r="U69" s="242"/>
      <c r="V69" s="242"/>
      <c r="W69" s="242"/>
      <c r="X69" s="242"/>
      <c r="Y69" s="242"/>
      <c r="Z69" s="242"/>
      <c r="AA69" s="242"/>
      <c r="AB69" s="242"/>
    </row>
    <row r="70" spans="1:28" ht="15.75" customHeight="1" x14ac:dyDescent="0.4">
      <c r="A70" s="146"/>
      <c r="B70" s="146"/>
      <c r="C70" s="146"/>
      <c r="D70" s="146"/>
      <c r="E70" s="285"/>
      <c r="F70" s="285"/>
      <c r="G70" s="286"/>
      <c r="H70" s="241"/>
      <c r="I70" s="242"/>
      <c r="J70" s="242"/>
      <c r="K70" s="242"/>
      <c r="L70" s="242"/>
      <c r="M70" s="242"/>
      <c r="N70" s="242"/>
      <c r="O70" s="242"/>
      <c r="P70" s="242"/>
      <c r="Q70" s="242"/>
      <c r="R70" s="242"/>
      <c r="S70" s="242"/>
      <c r="T70" s="242"/>
      <c r="U70" s="242"/>
      <c r="V70" s="242"/>
      <c r="W70" s="242"/>
      <c r="X70" s="242"/>
      <c r="Y70" s="242"/>
      <c r="Z70" s="242"/>
      <c r="AA70" s="242"/>
      <c r="AB70" s="242"/>
    </row>
    <row r="71" spans="1:28" ht="15.75" customHeight="1" x14ac:dyDescent="0.4">
      <c r="A71" s="146"/>
      <c r="B71" s="146"/>
      <c r="C71" s="146"/>
      <c r="D71" s="146"/>
      <c r="E71" s="285"/>
      <c r="F71" s="285"/>
      <c r="G71" s="286"/>
      <c r="H71" s="241"/>
      <c r="I71" s="242"/>
      <c r="J71" s="242"/>
      <c r="K71" s="242"/>
      <c r="L71" s="242"/>
      <c r="M71" s="242"/>
      <c r="N71" s="242"/>
      <c r="O71" s="242"/>
      <c r="P71" s="242"/>
      <c r="Q71" s="242"/>
      <c r="R71" s="242"/>
      <c r="S71" s="242"/>
      <c r="T71" s="242"/>
      <c r="U71" s="242"/>
      <c r="V71" s="242"/>
      <c r="W71" s="242"/>
      <c r="X71" s="242"/>
      <c r="Y71" s="242"/>
      <c r="Z71" s="242"/>
      <c r="AA71" s="242"/>
      <c r="AB71" s="242"/>
    </row>
    <row r="72" spans="1:28" ht="15.75" customHeight="1" x14ac:dyDescent="0.4">
      <c r="A72" s="146"/>
      <c r="B72" s="146"/>
      <c r="C72" s="146"/>
      <c r="D72" s="146"/>
      <c r="E72" s="285" t="s">
        <v>45</v>
      </c>
      <c r="F72" s="285"/>
      <c r="G72" s="286"/>
      <c r="H72" s="241" t="s">
        <v>61</v>
      </c>
      <c r="I72" s="242"/>
      <c r="J72" s="242"/>
      <c r="K72" s="242"/>
      <c r="L72" s="242"/>
      <c r="M72" s="242"/>
      <c r="N72" s="242"/>
      <c r="O72" s="242"/>
      <c r="P72" s="242"/>
      <c r="Q72" s="242"/>
      <c r="R72" s="242"/>
      <c r="S72" s="242"/>
      <c r="T72" s="242"/>
      <c r="U72" s="242"/>
      <c r="V72" s="242"/>
      <c r="W72" s="242"/>
      <c r="X72" s="242"/>
      <c r="Y72" s="242"/>
      <c r="Z72" s="242"/>
      <c r="AA72" s="242"/>
      <c r="AB72" s="242"/>
    </row>
    <row r="73" spans="1:28" ht="15.75" customHeight="1" x14ac:dyDescent="0.4">
      <c r="A73" s="146"/>
      <c r="B73" s="146"/>
      <c r="C73" s="146"/>
      <c r="D73" s="146"/>
      <c r="E73" s="285"/>
      <c r="F73" s="285"/>
      <c r="G73" s="286"/>
      <c r="H73" s="241"/>
      <c r="I73" s="242"/>
      <c r="J73" s="242"/>
      <c r="K73" s="242"/>
      <c r="L73" s="242"/>
      <c r="M73" s="242"/>
      <c r="N73" s="242"/>
      <c r="O73" s="242"/>
      <c r="P73" s="242"/>
      <c r="Q73" s="242"/>
      <c r="R73" s="242"/>
      <c r="S73" s="242"/>
      <c r="T73" s="242"/>
      <c r="U73" s="242"/>
      <c r="V73" s="242"/>
      <c r="W73" s="242"/>
      <c r="X73" s="242"/>
      <c r="Y73" s="242"/>
      <c r="Z73" s="242"/>
      <c r="AA73" s="242"/>
      <c r="AB73" s="242"/>
    </row>
    <row r="74" spans="1:28" ht="15.75" customHeight="1" x14ac:dyDescent="0.4">
      <c r="A74" s="146"/>
      <c r="B74" s="146"/>
      <c r="C74" s="146"/>
      <c r="D74" s="146"/>
      <c r="E74" s="285" t="s">
        <v>45</v>
      </c>
      <c r="F74" s="285"/>
      <c r="G74" s="286"/>
      <c r="H74" s="241" t="s">
        <v>62</v>
      </c>
      <c r="I74" s="242"/>
      <c r="J74" s="242"/>
      <c r="K74" s="242"/>
      <c r="L74" s="242"/>
      <c r="M74" s="242"/>
      <c r="N74" s="242"/>
      <c r="O74" s="242"/>
      <c r="P74" s="242"/>
      <c r="Q74" s="242"/>
      <c r="R74" s="242"/>
      <c r="S74" s="242"/>
      <c r="T74" s="242"/>
      <c r="U74" s="242"/>
      <c r="V74" s="242"/>
      <c r="W74" s="242"/>
      <c r="X74" s="242"/>
      <c r="Y74" s="242"/>
      <c r="Z74" s="242"/>
      <c r="AA74" s="242"/>
      <c r="AB74" s="242"/>
    </row>
    <row r="75" spans="1:28" ht="15.75" customHeight="1" x14ac:dyDescent="0.4">
      <c r="A75" s="146"/>
      <c r="B75" s="146"/>
      <c r="C75" s="146"/>
      <c r="D75" s="146"/>
      <c r="E75" s="285"/>
      <c r="F75" s="285"/>
      <c r="G75" s="286"/>
      <c r="H75" s="241"/>
      <c r="I75" s="242"/>
      <c r="J75" s="242"/>
      <c r="K75" s="242"/>
      <c r="L75" s="242"/>
      <c r="M75" s="242"/>
      <c r="N75" s="242"/>
      <c r="O75" s="242"/>
      <c r="P75" s="242"/>
      <c r="Q75" s="242"/>
      <c r="R75" s="242"/>
      <c r="S75" s="242"/>
      <c r="T75" s="242"/>
      <c r="U75" s="242"/>
      <c r="V75" s="242"/>
      <c r="W75" s="242"/>
      <c r="X75" s="242"/>
      <c r="Y75" s="242"/>
      <c r="Z75" s="242"/>
      <c r="AA75" s="242"/>
      <c r="AB75" s="242"/>
    </row>
    <row r="76" spans="1:28" ht="15.75" customHeight="1" x14ac:dyDescent="0.4">
      <c r="A76" s="146"/>
      <c r="B76" s="146"/>
      <c r="C76" s="146"/>
      <c r="D76" s="146"/>
      <c r="E76" s="285"/>
      <c r="F76" s="285"/>
      <c r="G76" s="286"/>
      <c r="H76" s="241"/>
      <c r="I76" s="242"/>
      <c r="J76" s="242"/>
      <c r="K76" s="242"/>
      <c r="L76" s="242"/>
      <c r="M76" s="242"/>
      <c r="N76" s="242"/>
      <c r="O76" s="242"/>
      <c r="P76" s="242"/>
      <c r="Q76" s="242"/>
      <c r="R76" s="242"/>
      <c r="S76" s="242"/>
      <c r="T76" s="242"/>
      <c r="U76" s="242"/>
      <c r="V76" s="242"/>
      <c r="W76" s="242"/>
      <c r="X76" s="242"/>
      <c r="Y76" s="242"/>
      <c r="Z76" s="242"/>
      <c r="AA76" s="242"/>
      <c r="AB76" s="242"/>
    </row>
    <row r="77" spans="1:28" ht="17.25" customHeight="1" x14ac:dyDescent="0.4">
      <c r="J77" s="11"/>
      <c r="K77" s="16"/>
    </row>
    <row r="78" spans="1:28" ht="17.25" customHeight="1" x14ac:dyDescent="0.4">
      <c r="J78" s="11"/>
      <c r="K78" s="16"/>
      <c r="Y78" s="9"/>
    </row>
    <row r="79" spans="1:28" ht="17.25" customHeight="1" x14ac:dyDescent="0.4">
      <c r="J79" s="11"/>
      <c r="K79" s="16"/>
      <c r="Y79" s="9"/>
    </row>
    <row r="80" spans="1:28" ht="17.25" customHeight="1" x14ac:dyDescent="0.4">
      <c r="J80" s="11"/>
      <c r="K80" s="16"/>
      <c r="Y80" s="9"/>
    </row>
    <row r="81" spans="10:25" ht="17.25" customHeight="1" x14ac:dyDescent="0.4">
      <c r="J81" s="11"/>
      <c r="K81" s="16"/>
      <c r="Y81" s="9"/>
    </row>
    <row r="82" spans="10:25" ht="17.25" customHeight="1" x14ac:dyDescent="0.4">
      <c r="Y82" s="9"/>
    </row>
    <row r="83" spans="10:25" ht="17.25" customHeight="1" x14ac:dyDescent="0.4">
      <c r="Y83" s="9"/>
    </row>
    <row r="84" spans="10:25" ht="17.25" customHeight="1" x14ac:dyDescent="0.4">
      <c r="Y84" s="9"/>
    </row>
    <row r="85" spans="10:25" ht="17.25" customHeight="1" x14ac:dyDescent="0.4"/>
    <row r="86" spans="10:25" ht="17.25" customHeight="1" x14ac:dyDescent="0.4"/>
    <row r="87" spans="10:25" ht="17.25" customHeight="1" x14ac:dyDescent="0.4"/>
    <row r="88" spans="10:25" ht="17.25" customHeight="1" x14ac:dyDescent="0.4"/>
    <row r="89" spans="10:25" ht="17.25" customHeight="1" x14ac:dyDescent="0.4"/>
    <row r="90" spans="10:25" ht="17.25" customHeight="1" x14ac:dyDescent="0.4"/>
    <row r="91" spans="10:25" ht="17.25" customHeight="1" x14ac:dyDescent="0.4"/>
    <row r="92" spans="10:25" ht="17.25" customHeight="1" x14ac:dyDescent="0.4"/>
    <row r="93" spans="10:25" ht="17.25" customHeight="1" x14ac:dyDescent="0.4"/>
    <row r="94" spans="10:25" ht="17.25" customHeight="1" x14ac:dyDescent="0.4"/>
    <row r="95" spans="10:25" ht="17.25" customHeight="1" x14ac:dyDescent="0.4"/>
    <row r="96" spans="10:25"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sheetData>
  <sheetProtection sheet="1" objects="1" scenarios="1" selectLockedCells="1"/>
  <mergeCells count="105">
    <mergeCell ref="N5:Q6"/>
    <mergeCell ref="E5:M6"/>
    <mergeCell ref="E72:G73"/>
    <mergeCell ref="H72:AB73"/>
    <mergeCell ref="E74:G76"/>
    <mergeCell ref="H74:AB76"/>
    <mergeCell ref="A61:D76"/>
    <mergeCell ref="H65:AB66"/>
    <mergeCell ref="E67:G68"/>
    <mergeCell ref="H67:AB68"/>
    <mergeCell ref="E69:G71"/>
    <mergeCell ref="H69:AB71"/>
    <mergeCell ref="E63:G64"/>
    <mergeCell ref="H63:AB64"/>
    <mergeCell ref="E65:G66"/>
    <mergeCell ref="A36:D50"/>
    <mergeCell ref="E53:G54"/>
    <mergeCell ref="H53:AB54"/>
    <mergeCell ref="E55:G57"/>
    <mergeCell ref="H55:AB57"/>
    <mergeCell ref="E58:G60"/>
    <mergeCell ref="H58:AB60"/>
    <mergeCell ref="A53:D60"/>
    <mergeCell ref="E61:G62"/>
    <mergeCell ref="H61:AB62"/>
    <mergeCell ref="Z2:AA2"/>
    <mergeCell ref="W2:X2"/>
    <mergeCell ref="T2:U2"/>
    <mergeCell ref="E47:G48"/>
    <mergeCell ref="E49:G50"/>
    <mergeCell ref="H47:AB48"/>
    <mergeCell ref="H49:AB50"/>
    <mergeCell ref="W32:Z32"/>
    <mergeCell ref="E36:G38"/>
    <mergeCell ref="E39:G40"/>
    <mergeCell ref="R32:U32"/>
    <mergeCell ref="M33:AB33"/>
    <mergeCell ref="M34:AB34"/>
    <mergeCell ref="J32:L32"/>
    <mergeCell ref="H36:AB40"/>
    <mergeCell ref="H41:AB42"/>
    <mergeCell ref="H43:AB44"/>
    <mergeCell ref="H45:AB46"/>
    <mergeCell ref="E41:G42"/>
    <mergeCell ref="E43:G44"/>
    <mergeCell ref="E45:G46"/>
    <mergeCell ref="A20:AB20"/>
    <mergeCell ref="A21:AB21"/>
    <mergeCell ref="A23:AB24"/>
    <mergeCell ref="A4:D6"/>
    <mergeCell ref="E4:G4"/>
    <mergeCell ref="H4:Q4"/>
    <mergeCell ref="V4:W5"/>
    <mergeCell ref="V6:W6"/>
    <mergeCell ref="A7:D10"/>
    <mergeCell ref="A11:D13"/>
    <mergeCell ref="H11:Q11"/>
    <mergeCell ref="E12:Q13"/>
    <mergeCell ref="V11:AB13"/>
    <mergeCell ref="E11:G11"/>
    <mergeCell ref="R11:U13"/>
    <mergeCell ref="E7:F8"/>
    <mergeCell ref="M7:M8"/>
    <mergeCell ref="G7:H8"/>
    <mergeCell ref="J7:L8"/>
    <mergeCell ref="N7:P8"/>
    <mergeCell ref="S7:S8"/>
    <mergeCell ref="Q7:R8"/>
    <mergeCell ref="I7:I8"/>
    <mergeCell ref="R4:U6"/>
    <mergeCell ref="T7:AB8"/>
    <mergeCell ref="E9:AB10"/>
    <mergeCell ref="E16:G16"/>
    <mergeCell ref="H16:N16"/>
    <mergeCell ref="E17:N18"/>
    <mergeCell ref="A16:D18"/>
    <mergeCell ref="S16:T18"/>
    <mergeCell ref="AA14:AB15"/>
    <mergeCell ref="W14:X15"/>
    <mergeCell ref="P14:R15"/>
    <mergeCell ref="O16:R18"/>
    <mergeCell ref="X4:AB5"/>
    <mergeCell ref="X6:AB6"/>
    <mergeCell ref="S14:T15"/>
    <mergeCell ref="U16:U18"/>
    <mergeCell ref="V16:X18"/>
    <mergeCell ref="A26:AB26"/>
    <mergeCell ref="A28:D29"/>
    <mergeCell ref="E28:L29"/>
    <mergeCell ref="A30:D35"/>
    <mergeCell ref="F32:H32"/>
    <mergeCell ref="F31:I31"/>
    <mergeCell ref="F33:L34"/>
    <mergeCell ref="M31:P31"/>
    <mergeCell ref="M32:O32"/>
    <mergeCell ref="R31:U31"/>
    <mergeCell ref="W31:AA31"/>
    <mergeCell ref="J31:L31"/>
    <mergeCell ref="M28:N29"/>
    <mergeCell ref="A14:D15"/>
    <mergeCell ref="U14:V15"/>
    <mergeCell ref="Y14:Z15"/>
    <mergeCell ref="E14:O15"/>
    <mergeCell ref="Y16:Y18"/>
    <mergeCell ref="Z16:AB18"/>
  </mergeCells>
  <phoneticPr fontId="18"/>
  <conditionalFormatting sqref="T2 W2 Z2 H4 E5 G7 J7 Q7 E9 H11 E12 V11 P14 U14 Y14 S16 V16 Z16 E28 F32 M32 W32 E14">
    <cfRule type="containsBlanks" dxfId="8" priority="1">
      <formula>LEN(TRIM(E2))=0</formula>
    </cfRule>
  </conditionalFormatting>
  <dataValidations count="7">
    <dataValidation type="list" allowBlank="1" showInputMessage="1" showErrorMessage="1" sqref="E36:G38 E41:G50 V6 F53:G54 E53:E55 E58 E61:G68 E69 E72:G73 E74">
      <formula1>"□,■"</formula1>
    </dataValidation>
    <dataValidation type="list" allowBlank="1" showInputMessage="1" showErrorMessage="1" sqref="V4">
      <formula1>"□, ■"</formula1>
    </dataValidation>
    <dataValidation type="list" allowBlank="1" showInputMessage="1" showErrorMessage="1" sqref="E14:O15">
      <formula1>"大正,昭和,平成"</formula1>
    </dataValidation>
    <dataValidation imeMode="fullKatakana" allowBlank="1" showInputMessage="1" showErrorMessage="1" sqref="H4:Q4 H11:Q11 H16:N16"/>
    <dataValidation type="list" allowBlank="1" showInputMessage="1" showErrorMessage="1" sqref="Q7:R8">
      <formula1>"東,博多,中央,南,城南,早良,西"</formula1>
    </dataValidation>
    <dataValidation type="list" allowBlank="1" showInputMessage="1" showErrorMessage="1" sqref="N5:Q6">
      <formula1>"管理組合,管理組合法人"</formula1>
    </dataValidation>
    <dataValidation allowBlank="1" showInputMessage="1" showErrorMessage="1" promptTitle="部屋番号まで記載してください" prompt="［記載例：天神1-1-1-101］" sqref="E9:AB10"/>
  </dataValidations>
  <printOptions horizontalCentered="1"/>
  <pageMargins left="0.78740157480314965" right="0.7421875" top="0.39370078740157483" bottom="0.3937007874015748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showGridLines="0" view="pageLayout" zoomScaleNormal="85" workbookViewId="0">
      <selection activeCell="H13" sqref="H13:N13"/>
    </sheetView>
  </sheetViews>
  <sheetFormatPr defaultColWidth="2.75" defaultRowHeight="16.5" customHeight="1" x14ac:dyDescent="0.4"/>
  <cols>
    <col min="1" max="16384" width="2.75" style="3"/>
  </cols>
  <sheetData>
    <row r="1" spans="1:28" ht="16.5" customHeight="1" x14ac:dyDescent="0.4">
      <c r="A1" s="31" t="s">
        <v>114</v>
      </c>
    </row>
    <row r="3" spans="1:28" ht="16.5" customHeight="1" x14ac:dyDescent="0.4">
      <c r="A3" s="288" t="s">
        <v>115</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row>
    <row r="4" spans="1:28" ht="16.5" customHeight="1" x14ac:dyDescent="0.4">
      <c r="A4" s="36"/>
      <c r="B4" s="36"/>
      <c r="C4" s="36"/>
      <c r="D4" s="36"/>
      <c r="E4" s="36"/>
      <c r="F4" s="36"/>
      <c r="G4" s="36"/>
    </row>
    <row r="5" spans="1:28" ht="27" customHeight="1" x14ac:dyDescent="0.4">
      <c r="A5" s="289" t="s">
        <v>118</v>
      </c>
      <c r="B5" s="289"/>
      <c r="C5" s="289"/>
      <c r="D5" s="289"/>
      <c r="E5" s="289"/>
      <c r="F5" s="289"/>
      <c r="G5" s="289"/>
      <c r="H5" s="287" t="str">
        <f>'様式第３-２号'!H6</f>
        <v>管理組合</v>
      </c>
      <c r="I5" s="287"/>
      <c r="J5" s="287"/>
      <c r="K5" s="287"/>
      <c r="L5" s="287"/>
      <c r="M5" s="287"/>
      <c r="N5" s="287"/>
      <c r="O5" s="287"/>
      <c r="P5" s="287"/>
      <c r="Q5" s="287"/>
      <c r="R5" s="287"/>
      <c r="S5" s="287"/>
      <c r="T5" s="287"/>
      <c r="U5" s="287"/>
      <c r="V5" s="287"/>
      <c r="W5" s="287"/>
      <c r="X5" s="287"/>
      <c r="Y5" s="287"/>
      <c r="Z5" s="287"/>
      <c r="AA5" s="287"/>
      <c r="AB5" s="287"/>
    </row>
    <row r="6" spans="1:28" ht="16.5" customHeight="1" x14ac:dyDescent="0.4">
      <c r="A6" s="289" t="s">
        <v>116</v>
      </c>
      <c r="B6" s="289"/>
      <c r="C6" s="289"/>
      <c r="D6" s="289"/>
      <c r="E6" s="289"/>
      <c r="F6" s="289"/>
      <c r="G6" s="289"/>
      <c r="H6" s="289" t="s">
        <v>119</v>
      </c>
      <c r="I6" s="289"/>
      <c r="J6" s="289"/>
      <c r="K6" s="289"/>
      <c r="L6" s="289"/>
      <c r="M6" s="289"/>
      <c r="N6" s="289"/>
      <c r="O6" s="289" t="s">
        <v>117</v>
      </c>
      <c r="P6" s="289"/>
      <c r="Q6" s="289"/>
      <c r="R6" s="289"/>
      <c r="S6" s="289" t="s">
        <v>12</v>
      </c>
      <c r="T6" s="289"/>
      <c r="U6" s="289"/>
      <c r="V6" s="289"/>
      <c r="W6" s="289"/>
      <c r="X6" s="289"/>
      <c r="Y6" s="289"/>
      <c r="Z6" s="289"/>
      <c r="AA6" s="289"/>
      <c r="AB6" s="289"/>
    </row>
    <row r="7" spans="1:28" ht="57" customHeight="1" x14ac:dyDescent="0.4">
      <c r="A7" s="289"/>
      <c r="B7" s="289"/>
      <c r="C7" s="289"/>
      <c r="D7" s="289"/>
      <c r="E7" s="289"/>
      <c r="F7" s="289"/>
      <c r="G7" s="289"/>
      <c r="H7" s="289"/>
      <c r="I7" s="289"/>
      <c r="J7" s="289"/>
      <c r="K7" s="289"/>
      <c r="L7" s="289"/>
      <c r="M7" s="289"/>
      <c r="N7" s="289"/>
      <c r="O7" s="289"/>
      <c r="P7" s="289"/>
      <c r="Q7" s="289"/>
      <c r="R7" s="289"/>
      <c r="S7" s="289" t="s">
        <v>120</v>
      </c>
      <c r="T7" s="289"/>
      <c r="U7" s="289"/>
      <c r="V7" s="289"/>
      <c r="W7" s="289" t="s">
        <v>13</v>
      </c>
      <c r="X7" s="289"/>
      <c r="Y7" s="289" t="s">
        <v>14</v>
      </c>
      <c r="Z7" s="289"/>
      <c r="AA7" s="290" t="s">
        <v>15</v>
      </c>
      <c r="AB7" s="290"/>
    </row>
    <row r="8" spans="1:28" ht="24.75" customHeight="1" x14ac:dyDescent="0.4">
      <c r="A8" s="389"/>
      <c r="B8" s="389"/>
      <c r="C8" s="389"/>
      <c r="D8" s="389"/>
      <c r="E8" s="389"/>
      <c r="F8" s="389"/>
      <c r="G8" s="389"/>
      <c r="H8" s="389"/>
      <c r="I8" s="389"/>
      <c r="J8" s="389"/>
      <c r="K8" s="389"/>
      <c r="L8" s="389"/>
      <c r="M8" s="389"/>
      <c r="N8" s="389"/>
      <c r="O8" s="389"/>
      <c r="P8" s="389"/>
      <c r="Q8" s="389"/>
      <c r="R8" s="389"/>
      <c r="S8" s="287"/>
      <c r="T8" s="287"/>
      <c r="U8" s="287"/>
      <c r="V8" s="287"/>
      <c r="W8" s="287"/>
      <c r="X8" s="287"/>
      <c r="Y8" s="287"/>
      <c r="Z8" s="287"/>
      <c r="AA8" s="287"/>
      <c r="AB8" s="287"/>
    </row>
    <row r="9" spans="1:28" ht="24.75" customHeight="1" x14ac:dyDescent="0.4">
      <c r="A9" s="389"/>
      <c r="B9" s="389"/>
      <c r="C9" s="389"/>
      <c r="D9" s="389"/>
      <c r="E9" s="389"/>
      <c r="F9" s="389"/>
      <c r="G9" s="389"/>
      <c r="H9" s="389"/>
      <c r="I9" s="389"/>
      <c r="J9" s="389"/>
      <c r="K9" s="389"/>
      <c r="L9" s="389"/>
      <c r="M9" s="389"/>
      <c r="N9" s="389"/>
      <c r="O9" s="389"/>
      <c r="P9" s="389"/>
      <c r="Q9" s="389"/>
      <c r="R9" s="389"/>
      <c r="S9" s="287"/>
      <c r="T9" s="287"/>
      <c r="U9" s="287"/>
      <c r="V9" s="287"/>
      <c r="W9" s="287"/>
      <c r="X9" s="287"/>
      <c r="Y9" s="287"/>
      <c r="Z9" s="287"/>
      <c r="AA9" s="287"/>
      <c r="AB9" s="287"/>
    </row>
    <row r="10" spans="1:28" ht="24.75" customHeight="1" x14ac:dyDescent="0.4">
      <c r="A10" s="389"/>
      <c r="B10" s="389"/>
      <c r="C10" s="389"/>
      <c r="D10" s="389"/>
      <c r="E10" s="389"/>
      <c r="F10" s="389"/>
      <c r="G10" s="389"/>
      <c r="H10" s="389"/>
      <c r="I10" s="389"/>
      <c r="J10" s="389"/>
      <c r="K10" s="389"/>
      <c r="L10" s="389"/>
      <c r="M10" s="389"/>
      <c r="N10" s="389"/>
      <c r="O10" s="389"/>
      <c r="P10" s="389"/>
      <c r="Q10" s="389"/>
      <c r="R10" s="389"/>
      <c r="S10" s="287"/>
      <c r="T10" s="287"/>
      <c r="U10" s="287"/>
      <c r="V10" s="287"/>
      <c r="W10" s="287"/>
      <c r="X10" s="287"/>
      <c r="Y10" s="287"/>
      <c r="Z10" s="287"/>
      <c r="AA10" s="287"/>
      <c r="AB10" s="287"/>
    </row>
    <row r="11" spans="1:28" ht="24.75" customHeight="1" x14ac:dyDescent="0.4">
      <c r="A11" s="389"/>
      <c r="B11" s="389"/>
      <c r="C11" s="389"/>
      <c r="D11" s="389"/>
      <c r="E11" s="389"/>
      <c r="F11" s="389"/>
      <c r="G11" s="389"/>
      <c r="H11" s="389"/>
      <c r="I11" s="389"/>
      <c r="J11" s="389"/>
      <c r="K11" s="389"/>
      <c r="L11" s="389"/>
      <c r="M11" s="389"/>
      <c r="N11" s="389"/>
      <c r="O11" s="389"/>
      <c r="P11" s="389"/>
      <c r="Q11" s="389"/>
      <c r="R11" s="389"/>
      <c r="S11" s="287"/>
      <c r="T11" s="287"/>
      <c r="U11" s="287"/>
      <c r="V11" s="287"/>
      <c r="W11" s="287"/>
      <c r="X11" s="287"/>
      <c r="Y11" s="287"/>
      <c r="Z11" s="287"/>
      <c r="AA11" s="287"/>
      <c r="AB11" s="287"/>
    </row>
    <row r="12" spans="1:28" ht="24.75" customHeight="1" x14ac:dyDescent="0.4">
      <c r="A12" s="389"/>
      <c r="B12" s="389"/>
      <c r="C12" s="389"/>
      <c r="D12" s="389"/>
      <c r="E12" s="389"/>
      <c r="F12" s="389"/>
      <c r="G12" s="389"/>
      <c r="H12" s="389"/>
      <c r="I12" s="389"/>
      <c r="J12" s="389"/>
      <c r="K12" s="389"/>
      <c r="L12" s="389"/>
      <c r="M12" s="389"/>
      <c r="N12" s="389"/>
      <c r="O12" s="389"/>
      <c r="P12" s="389"/>
      <c r="Q12" s="389"/>
      <c r="R12" s="389"/>
      <c r="S12" s="287"/>
      <c r="T12" s="287"/>
      <c r="U12" s="287"/>
      <c r="V12" s="287"/>
      <c r="W12" s="287"/>
      <c r="X12" s="287"/>
      <c r="Y12" s="287"/>
      <c r="Z12" s="287"/>
      <c r="AA12" s="287"/>
      <c r="AB12" s="287"/>
    </row>
    <row r="13" spans="1:28" ht="24.75" customHeight="1" x14ac:dyDescent="0.4">
      <c r="A13" s="389"/>
      <c r="B13" s="389"/>
      <c r="C13" s="389"/>
      <c r="D13" s="389"/>
      <c r="E13" s="389"/>
      <c r="F13" s="389"/>
      <c r="G13" s="389"/>
      <c r="H13" s="389"/>
      <c r="I13" s="389"/>
      <c r="J13" s="389"/>
      <c r="K13" s="389"/>
      <c r="L13" s="389"/>
      <c r="M13" s="389"/>
      <c r="N13" s="389"/>
      <c r="O13" s="389"/>
      <c r="P13" s="389"/>
      <c r="Q13" s="389"/>
      <c r="R13" s="389"/>
      <c r="S13" s="287"/>
      <c r="T13" s="287"/>
      <c r="U13" s="287"/>
      <c r="V13" s="287"/>
      <c r="W13" s="287"/>
      <c r="X13" s="287"/>
      <c r="Y13" s="287"/>
      <c r="Z13" s="287"/>
      <c r="AA13" s="287"/>
      <c r="AB13" s="287"/>
    </row>
    <row r="14" spans="1:28" ht="24.75" customHeight="1" x14ac:dyDescent="0.4">
      <c r="A14" s="389"/>
      <c r="B14" s="389"/>
      <c r="C14" s="389"/>
      <c r="D14" s="389"/>
      <c r="E14" s="389"/>
      <c r="F14" s="389"/>
      <c r="G14" s="389"/>
      <c r="H14" s="389"/>
      <c r="I14" s="389"/>
      <c r="J14" s="389"/>
      <c r="K14" s="389"/>
      <c r="L14" s="389"/>
      <c r="M14" s="389"/>
      <c r="N14" s="389"/>
      <c r="O14" s="389"/>
      <c r="P14" s="389"/>
      <c r="Q14" s="389"/>
      <c r="R14" s="389"/>
      <c r="S14" s="287"/>
      <c r="T14" s="287"/>
      <c r="U14" s="287"/>
      <c r="V14" s="287"/>
      <c r="W14" s="287"/>
      <c r="X14" s="287"/>
      <c r="Y14" s="287"/>
      <c r="Z14" s="287"/>
      <c r="AA14" s="287"/>
      <c r="AB14" s="287"/>
    </row>
    <row r="15" spans="1:28" ht="24.75" customHeight="1" x14ac:dyDescent="0.4">
      <c r="A15" s="389"/>
      <c r="B15" s="389"/>
      <c r="C15" s="389"/>
      <c r="D15" s="389"/>
      <c r="E15" s="389"/>
      <c r="F15" s="389"/>
      <c r="G15" s="389"/>
      <c r="H15" s="389"/>
      <c r="I15" s="389"/>
      <c r="J15" s="389"/>
      <c r="K15" s="389"/>
      <c r="L15" s="389"/>
      <c r="M15" s="389"/>
      <c r="N15" s="389"/>
      <c r="O15" s="389"/>
      <c r="P15" s="389"/>
      <c r="Q15" s="389"/>
      <c r="R15" s="389"/>
      <c r="S15" s="287"/>
      <c r="T15" s="287"/>
      <c r="U15" s="287"/>
      <c r="V15" s="287"/>
      <c r="W15" s="287"/>
      <c r="X15" s="287"/>
      <c r="Y15" s="287"/>
      <c r="Z15" s="287"/>
      <c r="AA15" s="287"/>
      <c r="AB15" s="287"/>
    </row>
    <row r="16" spans="1:28" ht="24.75" customHeight="1" x14ac:dyDescent="0.4">
      <c r="A16" s="389"/>
      <c r="B16" s="389"/>
      <c r="C16" s="389"/>
      <c r="D16" s="389"/>
      <c r="E16" s="389"/>
      <c r="F16" s="389"/>
      <c r="G16" s="389"/>
      <c r="H16" s="389"/>
      <c r="I16" s="389"/>
      <c r="J16" s="389"/>
      <c r="K16" s="389"/>
      <c r="L16" s="389"/>
      <c r="M16" s="389"/>
      <c r="N16" s="389"/>
      <c r="O16" s="389"/>
      <c r="P16" s="389"/>
      <c r="Q16" s="389"/>
      <c r="R16" s="389"/>
      <c r="S16" s="287"/>
      <c r="T16" s="287"/>
      <c r="U16" s="287"/>
      <c r="V16" s="287"/>
      <c r="W16" s="287"/>
      <c r="X16" s="287"/>
      <c r="Y16" s="287"/>
      <c r="Z16" s="287"/>
      <c r="AA16" s="287"/>
      <c r="AB16" s="287"/>
    </row>
    <row r="17" spans="1:28" ht="24.75" customHeight="1" x14ac:dyDescent="0.4">
      <c r="A17" s="389"/>
      <c r="B17" s="389"/>
      <c r="C17" s="389"/>
      <c r="D17" s="389"/>
      <c r="E17" s="389"/>
      <c r="F17" s="389"/>
      <c r="G17" s="389"/>
      <c r="H17" s="389"/>
      <c r="I17" s="389"/>
      <c r="J17" s="389"/>
      <c r="K17" s="389"/>
      <c r="L17" s="389"/>
      <c r="M17" s="389"/>
      <c r="N17" s="389"/>
      <c r="O17" s="389"/>
      <c r="P17" s="389"/>
      <c r="Q17" s="389"/>
      <c r="R17" s="389"/>
      <c r="S17" s="287"/>
      <c r="T17" s="287"/>
      <c r="U17" s="287"/>
      <c r="V17" s="287"/>
      <c r="W17" s="287"/>
      <c r="X17" s="287"/>
      <c r="Y17" s="287"/>
      <c r="Z17" s="287"/>
      <c r="AA17" s="287"/>
      <c r="AB17" s="287"/>
    </row>
    <row r="18" spans="1:28" ht="24.75" customHeight="1" x14ac:dyDescent="0.4">
      <c r="A18" s="389"/>
      <c r="B18" s="389"/>
      <c r="C18" s="389"/>
      <c r="D18" s="389"/>
      <c r="E18" s="389"/>
      <c r="F18" s="389"/>
      <c r="G18" s="389"/>
      <c r="H18" s="389"/>
      <c r="I18" s="389"/>
      <c r="J18" s="389"/>
      <c r="K18" s="389"/>
      <c r="L18" s="389"/>
      <c r="M18" s="389"/>
      <c r="N18" s="389"/>
      <c r="O18" s="389"/>
      <c r="P18" s="389"/>
      <c r="Q18" s="389"/>
      <c r="R18" s="389"/>
      <c r="S18" s="287"/>
      <c r="T18" s="287"/>
      <c r="U18" s="287"/>
      <c r="V18" s="287"/>
      <c r="W18" s="287"/>
      <c r="X18" s="287"/>
      <c r="Y18" s="287"/>
      <c r="Z18" s="287"/>
      <c r="AA18" s="287"/>
      <c r="AB18" s="287"/>
    </row>
    <row r="19" spans="1:28" ht="24.75" customHeight="1" x14ac:dyDescent="0.4">
      <c r="A19" s="389"/>
      <c r="B19" s="389"/>
      <c r="C19" s="389"/>
      <c r="D19" s="389"/>
      <c r="E19" s="389"/>
      <c r="F19" s="389"/>
      <c r="G19" s="389"/>
      <c r="H19" s="389"/>
      <c r="I19" s="389"/>
      <c r="J19" s="389"/>
      <c r="K19" s="389"/>
      <c r="L19" s="389"/>
      <c r="M19" s="389"/>
      <c r="N19" s="389"/>
      <c r="O19" s="389"/>
      <c r="P19" s="389"/>
      <c r="Q19" s="389"/>
      <c r="R19" s="389"/>
      <c r="S19" s="287"/>
      <c r="T19" s="287"/>
      <c r="U19" s="287"/>
      <c r="V19" s="287"/>
      <c r="W19" s="287"/>
      <c r="X19" s="287"/>
      <c r="Y19" s="287"/>
      <c r="Z19" s="287"/>
      <c r="AA19" s="287"/>
      <c r="AB19" s="287"/>
    </row>
    <row r="20" spans="1:28" ht="24.75" customHeight="1" x14ac:dyDescent="0.4">
      <c r="A20" s="389"/>
      <c r="B20" s="389"/>
      <c r="C20" s="389"/>
      <c r="D20" s="389"/>
      <c r="E20" s="389"/>
      <c r="F20" s="389"/>
      <c r="G20" s="389"/>
      <c r="H20" s="389"/>
      <c r="I20" s="389"/>
      <c r="J20" s="389"/>
      <c r="K20" s="389"/>
      <c r="L20" s="389"/>
      <c r="M20" s="389"/>
      <c r="N20" s="389"/>
      <c r="O20" s="389"/>
      <c r="P20" s="389"/>
      <c r="Q20" s="389"/>
      <c r="R20" s="389"/>
      <c r="S20" s="287"/>
      <c r="T20" s="287"/>
      <c r="U20" s="287"/>
      <c r="V20" s="287"/>
      <c r="W20" s="287"/>
      <c r="X20" s="287"/>
      <c r="Y20" s="287"/>
      <c r="Z20" s="287"/>
      <c r="AA20" s="287"/>
      <c r="AB20" s="287"/>
    </row>
    <row r="21" spans="1:28" ht="16.5" customHeight="1" x14ac:dyDescent="0.4">
      <c r="A21" s="291" t="s">
        <v>121</v>
      </c>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row>
    <row r="22" spans="1:28" ht="16.5" customHeight="1" x14ac:dyDescent="0.4">
      <c r="A22" s="50"/>
      <c r="B22" s="50"/>
      <c r="C22" s="51"/>
      <c r="D22" s="52"/>
      <c r="E22" s="52"/>
      <c r="F22" s="52"/>
      <c r="G22" s="52"/>
    </row>
    <row r="23" spans="1:28" ht="16.5" customHeight="1" x14ac:dyDescent="0.4">
      <c r="B23" s="8"/>
    </row>
    <row r="24" spans="1:28" ht="16.5" customHeight="1" x14ac:dyDescent="0.4">
      <c r="B24" s="8"/>
    </row>
    <row r="25" spans="1:28" ht="16.5" customHeight="1" x14ac:dyDescent="0.4">
      <c r="B25" s="8"/>
    </row>
    <row r="26" spans="1:28" ht="16.5" customHeight="1" x14ac:dyDescent="0.4">
      <c r="B26" s="8"/>
    </row>
    <row r="27" spans="1:28" ht="16.5" customHeight="1" x14ac:dyDescent="0.4">
      <c r="B27" s="8"/>
    </row>
    <row r="28" spans="1:28" ht="16.5" customHeight="1" x14ac:dyDescent="0.4">
      <c r="B28" s="8"/>
    </row>
  </sheetData>
  <mergeCells count="103">
    <mergeCell ref="A21:AB21"/>
    <mergeCell ref="AA19:AB19"/>
    <mergeCell ref="A20:G20"/>
    <mergeCell ref="H20:N20"/>
    <mergeCell ref="O20:R20"/>
    <mergeCell ref="S20:V20"/>
    <mergeCell ref="W20:X20"/>
    <mergeCell ref="Y20:Z20"/>
    <mergeCell ref="A19:G19"/>
    <mergeCell ref="H19:N19"/>
    <mergeCell ref="O19:R19"/>
    <mergeCell ref="S19:V19"/>
    <mergeCell ref="W19:X19"/>
    <mergeCell ref="Y19:Z19"/>
    <mergeCell ref="AA20:AB20"/>
    <mergeCell ref="A18:G18"/>
    <mergeCell ref="H18:N18"/>
    <mergeCell ref="O18:R18"/>
    <mergeCell ref="S18:V18"/>
    <mergeCell ref="W18:X18"/>
    <mergeCell ref="Y18:Z18"/>
    <mergeCell ref="A17:G17"/>
    <mergeCell ref="H17:N17"/>
    <mergeCell ref="O17:R17"/>
    <mergeCell ref="S17:V17"/>
    <mergeCell ref="W17:X17"/>
    <mergeCell ref="Y17:Z17"/>
    <mergeCell ref="A16:G16"/>
    <mergeCell ref="H16:N16"/>
    <mergeCell ref="O16:R16"/>
    <mergeCell ref="S16:V16"/>
    <mergeCell ref="W16:X16"/>
    <mergeCell ref="Y16:Z16"/>
    <mergeCell ref="A15:G15"/>
    <mergeCell ref="H15:N15"/>
    <mergeCell ref="O15:R15"/>
    <mergeCell ref="S15:V15"/>
    <mergeCell ref="W15:X15"/>
    <mergeCell ref="Y15:Z15"/>
    <mergeCell ref="W13:X13"/>
    <mergeCell ref="Y13:Z13"/>
    <mergeCell ref="AA13:AB13"/>
    <mergeCell ref="A14:G14"/>
    <mergeCell ref="H14:N14"/>
    <mergeCell ref="O14:R14"/>
    <mergeCell ref="S14:V14"/>
    <mergeCell ref="W14:X14"/>
    <mergeCell ref="Y14:Z14"/>
    <mergeCell ref="A12:G12"/>
    <mergeCell ref="H12:N12"/>
    <mergeCell ref="O12:R12"/>
    <mergeCell ref="S12:V12"/>
    <mergeCell ref="W12:X12"/>
    <mergeCell ref="Y12:Z12"/>
    <mergeCell ref="A11:G11"/>
    <mergeCell ref="H11:N11"/>
    <mergeCell ref="O11:R11"/>
    <mergeCell ref="S11:V11"/>
    <mergeCell ref="W11:X11"/>
    <mergeCell ref="Y11:Z11"/>
    <mergeCell ref="S6:AB6"/>
    <mergeCell ref="AA7:AB7"/>
    <mergeCell ref="Y7:Z7"/>
    <mergeCell ref="W7:X7"/>
    <mergeCell ref="S7:V7"/>
    <mergeCell ref="A5:G5"/>
    <mergeCell ref="A8:G8"/>
    <mergeCell ref="A10:G10"/>
    <mergeCell ref="H10:N10"/>
    <mergeCell ref="O10:R10"/>
    <mergeCell ref="S10:V10"/>
    <mergeCell ref="W10:X10"/>
    <mergeCell ref="Y10:Z10"/>
    <mergeCell ref="A9:G9"/>
    <mergeCell ref="H9:N9"/>
    <mergeCell ref="O9:R9"/>
    <mergeCell ref="S9:V9"/>
    <mergeCell ref="W9:X9"/>
    <mergeCell ref="Y9:Z9"/>
    <mergeCell ref="AA11:AB11"/>
    <mergeCell ref="AA12:AB12"/>
    <mergeCell ref="AA9:AB9"/>
    <mergeCell ref="AA10:AB10"/>
    <mergeCell ref="A3:AB3"/>
    <mergeCell ref="AA17:AB17"/>
    <mergeCell ref="AA18:AB18"/>
    <mergeCell ref="AA15:AB15"/>
    <mergeCell ref="AA16:AB16"/>
    <mergeCell ref="AA14:AB14"/>
    <mergeCell ref="A13:G13"/>
    <mergeCell ref="H13:N13"/>
    <mergeCell ref="O13:R13"/>
    <mergeCell ref="S13:V13"/>
    <mergeCell ref="H8:N8"/>
    <mergeCell ref="O8:R8"/>
    <mergeCell ref="S8:V8"/>
    <mergeCell ref="W8:X8"/>
    <mergeCell ref="Y8:Z8"/>
    <mergeCell ref="AA8:AB8"/>
    <mergeCell ref="H5:AB5"/>
    <mergeCell ref="A6:G7"/>
    <mergeCell ref="H6:N7"/>
    <mergeCell ref="O6:R7"/>
  </mergeCells>
  <phoneticPr fontId="34"/>
  <dataValidations count="2">
    <dataValidation imeMode="fullKatakana" allowBlank="1" showInputMessage="1" showErrorMessage="1" sqref="A8:G20"/>
    <dataValidation type="list" allowBlank="1" showInputMessage="1" showErrorMessage="1" sqref="S8:V20">
      <formula1>"T,S,H"</formula1>
    </dataValidation>
  </dataValidations>
  <printOptions horizontalCentered="1"/>
  <pageMargins left="0.78740157480314965" right="0.7421875" top="0.39370078740157483" bottom="0.39370078740157483" header="0.31496062992125984" footer="0.31496062992125984"/>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view="pageLayout" zoomScaleNormal="85" workbookViewId="0">
      <selection activeCell="H6" sqref="H6:AB6"/>
    </sheetView>
  </sheetViews>
  <sheetFormatPr defaultColWidth="2.75" defaultRowHeight="16.5" customHeight="1" x14ac:dyDescent="0.4"/>
  <cols>
    <col min="1" max="16384" width="2.75" style="3"/>
  </cols>
  <sheetData>
    <row r="1" spans="1:28" ht="16.5" customHeight="1" x14ac:dyDescent="0.4">
      <c r="A1" s="3" t="s">
        <v>80</v>
      </c>
    </row>
    <row r="3" spans="1:28" ht="16.5" customHeight="1" x14ac:dyDescent="0.4">
      <c r="A3" s="288" t="s">
        <v>81</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row>
    <row r="5" spans="1:28" ht="16.5" customHeight="1" x14ac:dyDescent="0.4">
      <c r="A5" s="3" t="s">
        <v>82</v>
      </c>
    </row>
    <row r="6" spans="1:28" ht="22.5" customHeight="1" x14ac:dyDescent="0.4">
      <c r="B6" s="307" t="s">
        <v>2</v>
      </c>
      <c r="C6" s="307"/>
      <c r="D6" s="307"/>
      <c r="E6" s="307"/>
      <c r="F6" s="307"/>
      <c r="G6" s="307"/>
      <c r="H6" s="319" t="str">
        <f>様式第１号!E5&amp;様式第１号!N5</f>
        <v>管理組合</v>
      </c>
      <c r="I6" s="310"/>
      <c r="J6" s="310"/>
      <c r="K6" s="310"/>
      <c r="L6" s="310"/>
      <c r="M6" s="310"/>
      <c r="N6" s="310"/>
      <c r="O6" s="310"/>
      <c r="P6" s="310"/>
      <c r="Q6" s="310"/>
      <c r="R6" s="310"/>
      <c r="S6" s="310"/>
      <c r="T6" s="310"/>
      <c r="U6" s="310"/>
      <c r="V6" s="310"/>
      <c r="W6" s="310"/>
      <c r="X6" s="310"/>
      <c r="Y6" s="310"/>
      <c r="Z6" s="310"/>
      <c r="AA6" s="310"/>
      <c r="AB6" s="311"/>
    </row>
    <row r="7" spans="1:28" ht="22.5" customHeight="1" x14ac:dyDescent="0.4">
      <c r="B7" s="307" t="s">
        <v>83</v>
      </c>
      <c r="C7" s="307"/>
      <c r="D7" s="307"/>
      <c r="E7" s="307"/>
      <c r="F7" s="307"/>
      <c r="G7" s="307"/>
      <c r="H7" s="314" t="s">
        <v>9</v>
      </c>
      <c r="I7" s="313"/>
      <c r="J7" s="313"/>
      <c r="K7" s="313"/>
      <c r="L7" s="313"/>
      <c r="M7" s="313"/>
      <c r="N7" s="313"/>
      <c r="O7" s="313" t="s">
        <v>10</v>
      </c>
      <c r="P7" s="313"/>
      <c r="Q7" s="293"/>
      <c r="R7" s="293"/>
      <c r="S7" s="293"/>
      <c r="T7" s="293"/>
      <c r="U7" s="293"/>
      <c r="V7" s="293"/>
      <c r="W7" s="293"/>
      <c r="X7" s="293"/>
      <c r="Y7" s="293"/>
      <c r="Z7" s="293"/>
      <c r="AA7" s="293"/>
      <c r="AB7" s="294"/>
    </row>
    <row r="8" spans="1:28" ht="22.5" customHeight="1" x14ac:dyDescent="0.4">
      <c r="B8" s="307" t="s">
        <v>84</v>
      </c>
      <c r="C8" s="307"/>
      <c r="D8" s="307"/>
      <c r="E8" s="307"/>
      <c r="F8" s="307"/>
      <c r="G8" s="307"/>
      <c r="H8" s="299"/>
      <c r="I8" s="295"/>
      <c r="J8" s="295"/>
      <c r="K8" s="295"/>
      <c r="L8" s="295"/>
      <c r="M8" s="100" t="s">
        <v>13</v>
      </c>
      <c r="N8" s="295"/>
      <c r="O8" s="295"/>
      <c r="P8" s="295"/>
      <c r="Q8" s="100" t="s">
        <v>14</v>
      </c>
      <c r="R8" s="101"/>
      <c r="S8" s="313" t="s">
        <v>85</v>
      </c>
      <c r="T8" s="313"/>
      <c r="U8" s="295"/>
      <c r="V8" s="295"/>
      <c r="W8" s="295"/>
      <c r="X8" s="313" t="s">
        <v>86</v>
      </c>
      <c r="Y8" s="313"/>
      <c r="Z8" s="102"/>
      <c r="AA8" s="101"/>
      <c r="AB8" s="103"/>
    </row>
    <row r="9" spans="1:28" ht="22.5" customHeight="1" x14ac:dyDescent="0.4">
      <c r="B9" s="307" t="s">
        <v>87</v>
      </c>
      <c r="C9" s="307"/>
      <c r="D9" s="307"/>
      <c r="E9" s="307"/>
      <c r="F9" s="307"/>
      <c r="G9" s="307"/>
      <c r="H9" s="305"/>
      <c r="I9" s="306"/>
      <c r="J9" s="306"/>
      <c r="K9" s="306"/>
      <c r="L9" s="306"/>
      <c r="M9" s="100" t="s">
        <v>88</v>
      </c>
      <c r="N9" s="100"/>
      <c r="O9" s="100"/>
      <c r="P9" s="100"/>
      <c r="Q9" s="100"/>
      <c r="R9" s="100"/>
      <c r="S9" s="101"/>
      <c r="T9" s="101"/>
      <c r="U9" s="101"/>
      <c r="V9" s="101"/>
      <c r="W9" s="101"/>
      <c r="X9" s="101"/>
      <c r="Y9" s="101"/>
      <c r="Z9" s="101"/>
      <c r="AA9" s="101"/>
      <c r="AB9" s="103"/>
    </row>
    <row r="10" spans="1:28" ht="22.5" customHeight="1" x14ac:dyDescent="0.4">
      <c r="B10" s="307" t="s">
        <v>89</v>
      </c>
      <c r="C10" s="307"/>
      <c r="D10" s="307"/>
      <c r="E10" s="307"/>
      <c r="F10" s="307"/>
      <c r="G10" s="307"/>
      <c r="H10" s="305"/>
      <c r="I10" s="306"/>
      <c r="J10" s="306"/>
      <c r="K10" s="306"/>
      <c r="L10" s="306"/>
      <c r="M10" s="100" t="s">
        <v>88</v>
      </c>
      <c r="N10" s="100"/>
      <c r="O10" s="100"/>
      <c r="P10" s="100"/>
      <c r="Q10" s="100"/>
      <c r="R10" s="100"/>
      <c r="S10" s="101"/>
      <c r="T10" s="101"/>
      <c r="U10" s="101"/>
      <c r="V10" s="101"/>
      <c r="W10" s="101"/>
      <c r="X10" s="101"/>
      <c r="Y10" s="101"/>
      <c r="Z10" s="101"/>
      <c r="AA10" s="101"/>
      <c r="AB10" s="103"/>
    </row>
    <row r="11" spans="1:28" ht="22.5" customHeight="1" x14ac:dyDescent="0.4">
      <c r="B11" s="307" t="s">
        <v>90</v>
      </c>
      <c r="C11" s="307"/>
      <c r="D11" s="307"/>
      <c r="E11" s="307"/>
      <c r="F11" s="307"/>
      <c r="G11" s="307"/>
      <c r="H11" s="46" t="s">
        <v>45</v>
      </c>
      <c r="I11" s="317" t="s">
        <v>102</v>
      </c>
      <c r="J11" s="317"/>
      <c r="K11" s="317"/>
      <c r="L11" s="317"/>
      <c r="M11" s="317"/>
      <c r="N11" s="317"/>
      <c r="O11" s="317"/>
      <c r="P11" s="317"/>
      <c r="Q11" s="40" t="s">
        <v>45</v>
      </c>
      <c r="R11" s="318" t="s">
        <v>101</v>
      </c>
      <c r="S11" s="318"/>
      <c r="T11" s="318"/>
      <c r="U11" s="318"/>
      <c r="V11" s="318"/>
      <c r="W11" s="318"/>
      <c r="X11" s="318"/>
      <c r="Y11" s="104"/>
      <c r="Z11" s="105"/>
      <c r="AA11" s="105"/>
      <c r="AB11" s="106"/>
    </row>
    <row r="12" spans="1:28" ht="22.5" customHeight="1" x14ac:dyDescent="0.4">
      <c r="B12" s="307"/>
      <c r="C12" s="307"/>
      <c r="D12" s="307"/>
      <c r="E12" s="307"/>
      <c r="F12" s="307"/>
      <c r="G12" s="307"/>
      <c r="H12" s="47" t="s">
        <v>45</v>
      </c>
      <c r="I12" s="302" t="s">
        <v>103</v>
      </c>
      <c r="J12" s="302"/>
      <c r="K12" s="302"/>
      <c r="L12" s="48" t="s">
        <v>104</v>
      </c>
      <c r="M12" s="107" t="s">
        <v>105</v>
      </c>
      <c r="N12" s="108"/>
      <c r="O12" s="108"/>
      <c r="P12" s="303"/>
      <c r="Q12" s="303"/>
      <c r="R12" s="303"/>
      <c r="S12" s="303"/>
      <c r="T12" s="303"/>
      <c r="U12" s="108" t="s">
        <v>8</v>
      </c>
      <c r="V12" s="109"/>
      <c r="W12" s="109"/>
      <c r="X12" s="109"/>
      <c r="Y12" s="109"/>
      <c r="Z12" s="109"/>
      <c r="AA12" s="109"/>
      <c r="AB12" s="110"/>
    </row>
    <row r="13" spans="1:28" ht="22.5" customHeight="1" x14ac:dyDescent="0.4">
      <c r="B13" s="307" t="s">
        <v>91</v>
      </c>
      <c r="C13" s="307"/>
      <c r="D13" s="307"/>
      <c r="E13" s="307"/>
      <c r="F13" s="307"/>
      <c r="G13" s="307"/>
      <c r="H13" s="111" t="s">
        <v>92</v>
      </c>
      <c r="I13" s="112"/>
      <c r="J13" s="112"/>
      <c r="K13" s="112"/>
      <c r="L13" s="112"/>
      <c r="M13" s="112"/>
      <c r="N13" s="112"/>
      <c r="O13" s="112"/>
      <c r="P13" s="112"/>
      <c r="Q13" s="112"/>
      <c r="R13" s="112"/>
      <c r="S13" s="105"/>
      <c r="T13" s="105"/>
      <c r="U13" s="105"/>
      <c r="V13" s="105"/>
      <c r="W13" s="105"/>
      <c r="X13" s="105"/>
      <c r="Y13" s="105"/>
      <c r="Z13" s="105"/>
      <c r="AA13" s="105"/>
      <c r="AB13" s="106"/>
    </row>
    <row r="14" spans="1:28" ht="22.5" customHeight="1" x14ac:dyDescent="0.4">
      <c r="B14" s="307"/>
      <c r="C14" s="307"/>
      <c r="D14" s="307"/>
      <c r="E14" s="307"/>
      <c r="F14" s="307"/>
      <c r="G14" s="307"/>
      <c r="H14" s="316" t="s">
        <v>93</v>
      </c>
      <c r="I14" s="303"/>
      <c r="J14" s="301"/>
      <c r="K14" s="301"/>
      <c r="L14" s="301"/>
      <c r="M14" s="304" t="s">
        <v>94</v>
      </c>
      <c r="N14" s="304"/>
      <c r="O14" s="303" t="s">
        <v>95</v>
      </c>
      <c r="P14" s="303"/>
      <c r="Q14" s="301"/>
      <c r="R14" s="301"/>
      <c r="S14" s="301"/>
      <c r="T14" s="304" t="s">
        <v>94</v>
      </c>
      <c r="U14" s="304"/>
      <c r="V14" s="109"/>
      <c r="W14" s="109"/>
      <c r="X14" s="109"/>
      <c r="Y14" s="109"/>
      <c r="Z14" s="109"/>
      <c r="AA14" s="109"/>
      <c r="AB14" s="110"/>
    </row>
    <row r="15" spans="1:28" ht="22.5" customHeight="1" x14ac:dyDescent="0.4">
      <c r="B15" s="307" t="s">
        <v>96</v>
      </c>
      <c r="C15" s="307"/>
      <c r="D15" s="307"/>
      <c r="E15" s="307"/>
      <c r="F15" s="307"/>
      <c r="G15" s="307"/>
      <c r="H15" s="299"/>
      <c r="I15" s="295"/>
      <c r="J15" s="295"/>
      <c r="K15" s="295"/>
      <c r="L15" s="295"/>
      <c r="M15" s="100" t="s">
        <v>97</v>
      </c>
      <c r="N15" s="100"/>
      <c r="O15" s="100"/>
      <c r="P15" s="100"/>
      <c r="Q15" s="100"/>
      <c r="R15" s="100"/>
      <c r="S15" s="101"/>
      <c r="T15" s="101"/>
      <c r="U15" s="101"/>
      <c r="V15" s="101"/>
      <c r="W15" s="101"/>
      <c r="X15" s="101"/>
      <c r="Y15" s="101"/>
      <c r="Z15" s="101"/>
      <c r="AA15" s="101"/>
      <c r="AB15" s="103"/>
    </row>
    <row r="16" spans="1:28" ht="22.5" customHeight="1" x14ac:dyDescent="0.4">
      <c r="B16" s="307" t="s">
        <v>98</v>
      </c>
      <c r="C16" s="307"/>
      <c r="D16" s="307"/>
      <c r="E16" s="307"/>
      <c r="F16" s="307"/>
      <c r="G16" s="307"/>
      <c r="H16" s="299"/>
      <c r="I16" s="295"/>
      <c r="J16" s="295"/>
      <c r="K16" s="295"/>
      <c r="L16" s="295"/>
      <c r="M16" s="100" t="s">
        <v>99</v>
      </c>
      <c r="N16" s="100"/>
      <c r="O16" s="100"/>
      <c r="P16" s="100"/>
      <c r="Q16" s="100"/>
      <c r="R16" s="100"/>
      <c r="S16" s="101"/>
      <c r="T16" s="101"/>
      <c r="U16" s="101"/>
      <c r="V16" s="101"/>
      <c r="W16" s="101"/>
      <c r="X16" s="101"/>
      <c r="Y16" s="101"/>
      <c r="Z16" s="101"/>
      <c r="AA16" s="101"/>
      <c r="AB16" s="103"/>
    </row>
    <row r="17" spans="1:28" ht="22.5" customHeight="1" x14ac:dyDescent="0.4">
      <c r="B17" s="307" t="s">
        <v>100</v>
      </c>
      <c r="C17" s="307"/>
      <c r="D17" s="307"/>
      <c r="E17" s="307"/>
      <c r="F17" s="307"/>
      <c r="G17" s="307"/>
      <c r="H17" s="300"/>
      <c r="I17" s="301"/>
      <c r="J17" s="301"/>
      <c r="K17" s="301"/>
      <c r="L17" s="301"/>
      <c r="M17" s="301"/>
      <c r="N17" s="108"/>
      <c r="O17" s="108"/>
      <c r="P17" s="108"/>
      <c r="Q17" s="108"/>
      <c r="R17" s="108"/>
      <c r="S17" s="109"/>
      <c r="T17" s="109"/>
      <c r="U17" s="109"/>
      <c r="V17" s="109"/>
      <c r="W17" s="109"/>
      <c r="X17" s="109"/>
      <c r="Y17" s="109"/>
      <c r="Z17" s="109"/>
      <c r="AA17" s="109"/>
      <c r="AB17" s="110"/>
    </row>
    <row r="18" spans="1:28" ht="16.5" customHeight="1" x14ac:dyDescent="0.4">
      <c r="A18" s="8"/>
      <c r="B18" s="15"/>
      <c r="C18" s="15"/>
      <c r="D18" s="15"/>
      <c r="E18" s="15"/>
      <c r="F18" s="15"/>
      <c r="G18" s="15"/>
      <c r="H18" s="38"/>
      <c r="I18" s="38"/>
      <c r="J18" s="38"/>
      <c r="K18" s="38"/>
      <c r="L18" s="38"/>
      <c r="M18" s="38"/>
      <c r="N18" s="15"/>
      <c r="O18" s="15"/>
      <c r="P18" s="15"/>
      <c r="Q18" s="15"/>
      <c r="R18" s="15"/>
      <c r="S18" s="38"/>
      <c r="T18" s="38"/>
      <c r="U18" s="38"/>
      <c r="V18" s="38"/>
      <c r="W18" s="38"/>
      <c r="X18" s="38"/>
      <c r="Y18" s="38"/>
      <c r="Z18" s="38"/>
      <c r="AA18" s="38"/>
      <c r="AB18" s="38"/>
    </row>
    <row r="20" spans="1:28" ht="16.5" customHeight="1" x14ac:dyDescent="0.4">
      <c r="A20" s="3" t="s">
        <v>106</v>
      </c>
    </row>
    <row r="21" spans="1:28" ht="27.75" customHeight="1" x14ac:dyDescent="0.4">
      <c r="B21" s="315" t="s">
        <v>109</v>
      </c>
      <c r="C21" s="315"/>
      <c r="D21" s="315"/>
      <c r="E21" s="315"/>
      <c r="F21" s="315"/>
      <c r="G21" s="315"/>
      <c r="H21" s="299" t="s">
        <v>107</v>
      </c>
      <c r="I21" s="295"/>
      <c r="J21" s="295"/>
      <c r="K21" s="295"/>
      <c r="L21" s="295"/>
      <c r="M21" s="100" t="s">
        <v>13</v>
      </c>
      <c r="N21" s="295"/>
      <c r="O21" s="295"/>
      <c r="P21" s="295"/>
      <c r="Q21" s="100" t="s">
        <v>14</v>
      </c>
      <c r="R21" s="295"/>
      <c r="S21" s="295"/>
      <c r="T21" s="295"/>
      <c r="U21" s="100" t="s">
        <v>110</v>
      </c>
      <c r="V21" s="102"/>
      <c r="W21" s="102"/>
      <c r="X21" s="102"/>
      <c r="Y21" s="102"/>
      <c r="Z21" s="102"/>
      <c r="AA21" s="102"/>
      <c r="AB21" s="113"/>
    </row>
    <row r="22" spans="1:28" ht="16.5" customHeight="1" x14ac:dyDescent="0.4">
      <c r="B22" s="307" t="s">
        <v>113</v>
      </c>
      <c r="C22" s="307"/>
      <c r="D22" s="307"/>
      <c r="E22" s="307"/>
      <c r="F22" s="307"/>
      <c r="G22" s="307"/>
      <c r="H22" s="45" t="s">
        <v>45</v>
      </c>
      <c r="I22" s="310" t="s">
        <v>111</v>
      </c>
      <c r="J22" s="310"/>
      <c r="K22" s="310"/>
      <c r="L22" s="310"/>
      <c r="M22" s="310"/>
      <c r="N22" s="310"/>
      <c r="O22" s="310"/>
      <c r="P22" s="310"/>
      <c r="Q22" s="310"/>
      <c r="R22" s="310"/>
      <c r="S22" s="310"/>
      <c r="T22" s="310"/>
      <c r="U22" s="310"/>
      <c r="V22" s="310"/>
      <c r="W22" s="310"/>
      <c r="X22" s="310"/>
      <c r="Y22" s="310"/>
      <c r="Z22" s="310"/>
      <c r="AA22" s="310"/>
      <c r="AB22" s="311"/>
    </row>
    <row r="23" spans="1:28" ht="16.5" customHeight="1" x14ac:dyDescent="0.4">
      <c r="B23" s="307"/>
      <c r="C23" s="307"/>
      <c r="D23" s="307"/>
      <c r="E23" s="307"/>
      <c r="F23" s="307"/>
      <c r="G23" s="307"/>
      <c r="H23" s="296" t="s">
        <v>108</v>
      </c>
      <c r="I23" s="297"/>
      <c r="J23" s="297"/>
      <c r="K23" s="297"/>
      <c r="L23" s="297"/>
      <c r="M23" s="297"/>
      <c r="N23" s="297"/>
      <c r="O23" s="297"/>
      <c r="P23" s="297"/>
      <c r="Q23" s="297"/>
      <c r="R23" s="297"/>
      <c r="S23" s="297"/>
      <c r="T23" s="297"/>
      <c r="U23" s="297"/>
      <c r="V23" s="297"/>
      <c r="W23" s="297"/>
      <c r="X23" s="297"/>
      <c r="Y23" s="297"/>
      <c r="Z23" s="297"/>
      <c r="AA23" s="297"/>
      <c r="AB23" s="298"/>
    </row>
    <row r="24" spans="1:28" ht="16.5" customHeight="1" x14ac:dyDescent="0.4">
      <c r="B24" s="307"/>
      <c r="C24" s="307"/>
      <c r="D24" s="307"/>
      <c r="E24" s="307"/>
      <c r="F24" s="307"/>
      <c r="G24" s="307"/>
      <c r="H24" s="390"/>
      <c r="I24" s="391"/>
      <c r="J24" s="391"/>
      <c r="K24" s="391"/>
      <c r="L24" s="391"/>
      <c r="M24" s="391"/>
      <c r="N24" s="391"/>
      <c r="O24" s="391"/>
      <c r="P24" s="391"/>
      <c r="Q24" s="391"/>
      <c r="R24" s="391"/>
      <c r="S24" s="391"/>
      <c r="T24" s="391"/>
      <c r="U24" s="391"/>
      <c r="V24" s="391"/>
      <c r="W24" s="391"/>
      <c r="X24" s="391"/>
      <c r="Y24" s="391"/>
      <c r="Z24" s="391"/>
      <c r="AA24" s="391"/>
      <c r="AB24" s="392"/>
    </row>
    <row r="25" spans="1:28" ht="25.5" customHeight="1" x14ac:dyDescent="0.4">
      <c r="B25" s="307"/>
      <c r="C25" s="307"/>
      <c r="D25" s="307"/>
      <c r="E25" s="307"/>
      <c r="F25" s="307"/>
      <c r="G25" s="307"/>
      <c r="H25" s="390"/>
      <c r="I25" s="391"/>
      <c r="J25" s="391"/>
      <c r="K25" s="391"/>
      <c r="L25" s="391"/>
      <c r="M25" s="391"/>
      <c r="N25" s="391"/>
      <c r="O25" s="391"/>
      <c r="P25" s="391"/>
      <c r="Q25" s="391"/>
      <c r="R25" s="391"/>
      <c r="S25" s="391"/>
      <c r="T25" s="391"/>
      <c r="U25" s="391"/>
      <c r="V25" s="391"/>
      <c r="W25" s="391"/>
      <c r="X25" s="391"/>
      <c r="Y25" s="391"/>
      <c r="Z25" s="391"/>
      <c r="AA25" s="391"/>
      <c r="AB25" s="392"/>
    </row>
    <row r="26" spans="1:28" ht="16.5" customHeight="1" x14ac:dyDescent="0.4">
      <c r="B26" s="307"/>
      <c r="C26" s="307"/>
      <c r="D26" s="307"/>
      <c r="E26" s="307"/>
      <c r="F26" s="307"/>
      <c r="G26" s="307"/>
      <c r="H26" s="393"/>
      <c r="I26" s="394"/>
      <c r="J26" s="394"/>
      <c r="K26" s="394"/>
      <c r="L26" s="394"/>
      <c r="M26" s="394"/>
      <c r="N26" s="394"/>
      <c r="O26" s="394"/>
      <c r="P26" s="394"/>
      <c r="Q26" s="394"/>
      <c r="R26" s="394"/>
      <c r="S26" s="394"/>
      <c r="T26" s="394"/>
      <c r="U26" s="394"/>
      <c r="V26" s="394"/>
      <c r="W26" s="394"/>
      <c r="X26" s="394"/>
      <c r="Y26" s="394"/>
      <c r="Z26" s="394"/>
      <c r="AA26" s="394"/>
      <c r="AB26" s="395"/>
    </row>
    <row r="27" spans="1:28" ht="16.5" customHeight="1" x14ac:dyDescent="0.4">
      <c r="B27" s="307"/>
      <c r="C27" s="307"/>
      <c r="D27" s="307"/>
      <c r="E27" s="307"/>
      <c r="F27" s="307"/>
      <c r="G27" s="307"/>
      <c r="H27" s="41" t="s">
        <v>45</v>
      </c>
      <c r="I27" s="308" t="s">
        <v>112</v>
      </c>
      <c r="J27" s="308"/>
      <c r="K27" s="308"/>
      <c r="L27" s="308"/>
      <c r="M27" s="308"/>
      <c r="N27" s="308"/>
      <c r="O27" s="308"/>
      <c r="P27" s="308"/>
      <c r="Q27" s="308"/>
      <c r="R27" s="308"/>
      <c r="S27" s="308"/>
      <c r="T27" s="308"/>
      <c r="U27" s="308"/>
      <c r="V27" s="308"/>
      <c r="W27" s="308"/>
      <c r="X27" s="308"/>
      <c r="Y27" s="308"/>
      <c r="Z27" s="308"/>
      <c r="AA27" s="308"/>
      <c r="AB27" s="309"/>
    </row>
    <row r="28" spans="1:28" ht="16.5" customHeight="1" x14ac:dyDescent="0.4">
      <c r="B28" s="307"/>
      <c r="C28" s="307"/>
      <c r="D28" s="307"/>
      <c r="E28" s="307"/>
      <c r="F28" s="307"/>
      <c r="G28" s="307"/>
      <c r="H28" s="296" t="s">
        <v>108</v>
      </c>
      <c r="I28" s="297"/>
      <c r="J28" s="297"/>
      <c r="K28" s="297"/>
      <c r="L28" s="297"/>
      <c r="M28" s="297"/>
      <c r="N28" s="297"/>
      <c r="O28" s="297"/>
      <c r="P28" s="297"/>
      <c r="Q28" s="297"/>
      <c r="R28" s="297"/>
      <c r="S28" s="297"/>
      <c r="T28" s="297"/>
      <c r="U28" s="297"/>
      <c r="V28" s="297"/>
      <c r="W28" s="297"/>
      <c r="X28" s="297"/>
      <c r="Y28" s="297"/>
      <c r="Z28" s="297"/>
      <c r="AA28" s="297"/>
      <c r="AB28" s="298"/>
    </row>
    <row r="29" spans="1:28" ht="16.5" customHeight="1" x14ac:dyDescent="0.4">
      <c r="B29" s="307"/>
      <c r="C29" s="307"/>
      <c r="D29" s="307"/>
      <c r="E29" s="307"/>
      <c r="F29" s="307"/>
      <c r="G29" s="307"/>
      <c r="H29" s="390"/>
      <c r="I29" s="391"/>
      <c r="J29" s="391"/>
      <c r="K29" s="391"/>
      <c r="L29" s="391"/>
      <c r="M29" s="391"/>
      <c r="N29" s="391"/>
      <c r="O29" s="391"/>
      <c r="P29" s="391"/>
      <c r="Q29" s="391"/>
      <c r="R29" s="391"/>
      <c r="S29" s="391"/>
      <c r="T29" s="391"/>
      <c r="U29" s="391"/>
      <c r="V29" s="391"/>
      <c r="W29" s="391"/>
      <c r="X29" s="391"/>
      <c r="Y29" s="391"/>
      <c r="Z29" s="391"/>
      <c r="AA29" s="391"/>
      <c r="AB29" s="392"/>
    </row>
    <row r="30" spans="1:28" ht="16.5" customHeight="1" x14ac:dyDescent="0.4">
      <c r="B30" s="307"/>
      <c r="C30" s="307"/>
      <c r="D30" s="307"/>
      <c r="E30" s="307"/>
      <c r="F30" s="307"/>
      <c r="G30" s="307"/>
      <c r="H30" s="390"/>
      <c r="I30" s="391"/>
      <c r="J30" s="391"/>
      <c r="K30" s="391"/>
      <c r="L30" s="391"/>
      <c r="M30" s="391"/>
      <c r="N30" s="391"/>
      <c r="O30" s="391"/>
      <c r="P30" s="391"/>
      <c r="Q30" s="391"/>
      <c r="R30" s="391"/>
      <c r="S30" s="391"/>
      <c r="T30" s="391"/>
      <c r="U30" s="391"/>
      <c r="V30" s="391"/>
      <c r="W30" s="391"/>
      <c r="X30" s="391"/>
      <c r="Y30" s="391"/>
      <c r="Z30" s="391"/>
      <c r="AA30" s="391"/>
      <c r="AB30" s="392"/>
    </row>
    <row r="31" spans="1:28" ht="16.5" customHeight="1" x14ac:dyDescent="0.4">
      <c r="B31" s="307"/>
      <c r="C31" s="307"/>
      <c r="D31" s="307"/>
      <c r="E31" s="307"/>
      <c r="F31" s="307"/>
      <c r="G31" s="307"/>
      <c r="H31" s="393"/>
      <c r="I31" s="394"/>
      <c r="J31" s="394"/>
      <c r="K31" s="394"/>
      <c r="L31" s="394"/>
      <c r="M31" s="394"/>
      <c r="N31" s="394"/>
      <c r="O31" s="394"/>
      <c r="P31" s="394"/>
      <c r="Q31" s="394"/>
      <c r="R31" s="394"/>
      <c r="S31" s="394"/>
      <c r="T31" s="394"/>
      <c r="U31" s="394"/>
      <c r="V31" s="394"/>
      <c r="W31" s="394"/>
      <c r="X31" s="394"/>
      <c r="Y31" s="394"/>
      <c r="Z31" s="394"/>
      <c r="AA31" s="394"/>
      <c r="AB31" s="395"/>
    </row>
    <row r="34" spans="8:15" ht="16.5" customHeight="1" x14ac:dyDescent="0.4">
      <c r="H34" s="43"/>
      <c r="I34" s="312"/>
      <c r="J34" s="312"/>
      <c r="K34" s="312"/>
      <c r="L34" s="312"/>
      <c r="M34" s="312"/>
      <c r="N34" s="312"/>
      <c r="O34" s="312"/>
    </row>
    <row r="35" spans="8:15" ht="16.5" customHeight="1" x14ac:dyDescent="0.4">
      <c r="H35" s="292"/>
      <c r="I35" s="292"/>
      <c r="J35" s="292"/>
      <c r="K35" s="292"/>
      <c r="L35" s="292"/>
      <c r="M35" s="292"/>
      <c r="N35" s="292"/>
      <c r="O35" s="292"/>
    </row>
    <row r="36" spans="8:15" ht="16.5" customHeight="1" x14ac:dyDescent="0.4">
      <c r="H36" s="292"/>
      <c r="I36" s="292"/>
      <c r="J36" s="292"/>
      <c r="K36" s="292"/>
      <c r="L36" s="292"/>
      <c r="M36" s="292"/>
      <c r="N36" s="292"/>
      <c r="O36" s="292"/>
    </row>
  </sheetData>
  <sheetProtection sheet="1" objects="1" scenarios="1" selectLockedCells="1"/>
  <mergeCells count="51">
    <mergeCell ref="A3:AB3"/>
    <mergeCell ref="J14:L14"/>
    <mergeCell ref="B15:G15"/>
    <mergeCell ref="B16:G16"/>
    <mergeCell ref="B13:G14"/>
    <mergeCell ref="B11:G12"/>
    <mergeCell ref="H14:I14"/>
    <mergeCell ref="B6:G6"/>
    <mergeCell ref="I11:P11"/>
    <mergeCell ref="R11:X11"/>
    <mergeCell ref="K7:N7"/>
    <mergeCell ref="O7:P7"/>
    <mergeCell ref="H6:AB6"/>
    <mergeCell ref="H8:J8"/>
    <mergeCell ref="K8:L8"/>
    <mergeCell ref="N8:P8"/>
    <mergeCell ref="S8:T8"/>
    <mergeCell ref="U8:W8"/>
    <mergeCell ref="X8:Y8"/>
    <mergeCell ref="H7:J7"/>
    <mergeCell ref="B21:G21"/>
    <mergeCell ref="H21:J21"/>
    <mergeCell ref="K21:L21"/>
    <mergeCell ref="N21:P21"/>
    <mergeCell ref="H10:L10"/>
    <mergeCell ref="B17:G17"/>
    <mergeCell ref="B7:G7"/>
    <mergeCell ref="B8:G8"/>
    <mergeCell ref="B9:G9"/>
    <mergeCell ref="B10:G10"/>
    <mergeCell ref="B22:G31"/>
    <mergeCell ref="H29:AB31"/>
    <mergeCell ref="I27:AB27"/>
    <mergeCell ref="I22:AB22"/>
    <mergeCell ref="I34:O34"/>
    <mergeCell ref="H35:O36"/>
    <mergeCell ref="Q7:AB7"/>
    <mergeCell ref="R21:T21"/>
    <mergeCell ref="H23:AB23"/>
    <mergeCell ref="H24:AB26"/>
    <mergeCell ref="H28:AB28"/>
    <mergeCell ref="H15:L15"/>
    <mergeCell ref="H16:L16"/>
    <mergeCell ref="H17:M17"/>
    <mergeCell ref="I12:K12"/>
    <mergeCell ref="P12:T12"/>
    <mergeCell ref="M14:N14"/>
    <mergeCell ref="O14:P14"/>
    <mergeCell ref="Q14:S14"/>
    <mergeCell ref="T14:U14"/>
    <mergeCell ref="H9:L9"/>
  </mergeCells>
  <phoneticPr fontId="34"/>
  <conditionalFormatting sqref="H6:AB6 K7:N7 Q7:AB7 H8:L10 N8:P8 U8:W8 J14:L14 H15:L16 H17:M17 K21:L21 N21:P21 R21:T21 H24:AB26">
    <cfRule type="containsBlanks" dxfId="7" priority="1">
      <formula>LEN(TRIM(H6))=0</formula>
    </cfRule>
  </conditionalFormatting>
  <dataValidations count="7">
    <dataValidation type="list" allowBlank="1" showInputMessage="1" showErrorMessage="1" sqref="H11:H12 Q11 L12 H22 H27">
      <formula1>"□,■"</formula1>
    </dataValidation>
    <dataValidation type="list" allowBlank="1" showInputMessage="1" showErrorMessage="1" sqref="H17:M18">
      <formula1>"有,無"</formula1>
    </dataValidation>
    <dataValidation type="list" allowBlank="1" showInputMessage="1" showErrorMessage="1" sqref="H8:J8">
      <formula1>"昭和,平成"</formula1>
    </dataValidation>
    <dataValidation type="list" allowBlank="1" showInputMessage="1" showErrorMessage="1" sqref="H21:J21">
      <formula1>"令和"</formula1>
    </dataValidation>
    <dataValidation allowBlank="1" showInputMessage="1" showErrorMessage="1" promptTitle="添付書類と合わせてください" prompt="登記簿に記載されている「平成○年○月新築」_x000a_検査済証の「交付日」" sqref="N8:P8"/>
    <dataValidation allowBlank="1" showInputMessage="1" showErrorMessage="1" promptTitle="添付する見積書の内容に合わせて記載してください" prompt="." sqref="H24:AB26 H29:AB31"/>
    <dataValidation type="list" allowBlank="1" showInputMessage="1" showErrorMessage="1" sqref="K7:N7">
      <formula1>"東,博多,中央,南,城南,早良,西"</formula1>
    </dataValidation>
  </dataValidations>
  <printOptions horizontalCentered="1"/>
  <pageMargins left="0.78740157480314965" right="0.7421875" top="0.39370078740157483" bottom="0.3937007874015748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showGridLines="0" view="pageLayout" zoomScaleNormal="85" workbookViewId="0">
      <selection activeCell="A24" sqref="A24"/>
    </sheetView>
  </sheetViews>
  <sheetFormatPr defaultColWidth="2.75" defaultRowHeight="16.5" customHeight="1" x14ac:dyDescent="0.4"/>
  <cols>
    <col min="1" max="16384" width="2.75" style="3"/>
  </cols>
  <sheetData>
    <row r="1" spans="1:28" ht="16.5" customHeight="1" x14ac:dyDescent="0.4">
      <c r="A1" s="31" t="s">
        <v>66</v>
      </c>
    </row>
    <row r="3" spans="1:28" ht="16.5" customHeight="1" x14ac:dyDescent="0.4">
      <c r="A3" s="288" t="s">
        <v>67</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row>
    <row r="5" spans="1:28" ht="16.5" customHeight="1" x14ac:dyDescent="0.4">
      <c r="A5" s="339" t="s">
        <v>68</v>
      </c>
      <c r="B5" s="339"/>
      <c r="C5" s="339"/>
      <c r="D5" s="339"/>
      <c r="E5" s="339"/>
      <c r="F5" s="339"/>
      <c r="G5" s="339"/>
      <c r="H5" s="339"/>
      <c r="I5" s="339"/>
      <c r="J5" s="339"/>
      <c r="K5" s="339"/>
      <c r="L5" s="339"/>
      <c r="M5" s="339"/>
      <c r="N5" s="339"/>
      <c r="O5" s="339"/>
      <c r="P5" s="339"/>
      <c r="Q5" s="339" t="s">
        <v>74</v>
      </c>
      <c r="R5" s="339"/>
      <c r="S5" s="339"/>
      <c r="T5" s="339"/>
      <c r="U5" s="339"/>
      <c r="V5" s="339"/>
      <c r="W5" s="339" t="s">
        <v>73</v>
      </c>
      <c r="X5" s="339"/>
      <c r="Y5" s="339"/>
      <c r="Z5" s="339"/>
      <c r="AA5" s="339"/>
      <c r="AB5" s="339"/>
    </row>
    <row r="6" spans="1:28" ht="16.5" customHeight="1" x14ac:dyDescent="0.4">
      <c r="A6" s="339"/>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row>
    <row r="7" spans="1:28" ht="22.5" customHeight="1" x14ac:dyDescent="0.4">
      <c r="A7" s="307" t="s">
        <v>69</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row>
    <row r="8" spans="1:28" ht="22.5" customHeight="1" x14ac:dyDescent="0.4">
      <c r="A8" s="335"/>
      <c r="B8" s="335"/>
      <c r="C8" s="335"/>
      <c r="D8" s="335"/>
      <c r="E8" s="335"/>
      <c r="F8" s="335"/>
      <c r="G8" s="335"/>
      <c r="H8" s="335"/>
      <c r="I8" s="335"/>
      <c r="J8" s="335"/>
      <c r="K8" s="335"/>
      <c r="L8" s="335"/>
      <c r="M8" s="335"/>
      <c r="N8" s="335"/>
      <c r="O8" s="335"/>
      <c r="P8" s="335"/>
      <c r="Q8" s="336"/>
      <c r="R8" s="336"/>
      <c r="S8" s="336"/>
      <c r="T8" s="337"/>
      <c r="U8" s="338" t="s">
        <v>75</v>
      </c>
      <c r="V8" s="287"/>
      <c r="W8" s="336"/>
      <c r="X8" s="336"/>
      <c r="Y8" s="336"/>
      <c r="Z8" s="337"/>
      <c r="AA8" s="338" t="s">
        <v>75</v>
      </c>
      <c r="AB8" s="287"/>
    </row>
    <row r="9" spans="1:28" ht="22.5" customHeight="1" x14ac:dyDescent="0.4">
      <c r="A9" s="335"/>
      <c r="B9" s="335"/>
      <c r="C9" s="335"/>
      <c r="D9" s="335"/>
      <c r="E9" s="335"/>
      <c r="F9" s="335"/>
      <c r="G9" s="335"/>
      <c r="H9" s="335"/>
      <c r="I9" s="335"/>
      <c r="J9" s="335"/>
      <c r="K9" s="335"/>
      <c r="L9" s="335"/>
      <c r="M9" s="335"/>
      <c r="N9" s="335"/>
      <c r="O9" s="335"/>
      <c r="P9" s="335"/>
      <c r="Q9" s="336"/>
      <c r="R9" s="336"/>
      <c r="S9" s="336"/>
      <c r="T9" s="337"/>
      <c r="U9" s="338" t="s">
        <v>75</v>
      </c>
      <c r="V9" s="287"/>
      <c r="W9" s="336"/>
      <c r="X9" s="336"/>
      <c r="Y9" s="336"/>
      <c r="Z9" s="337"/>
      <c r="AA9" s="338" t="s">
        <v>75</v>
      </c>
      <c r="AB9" s="287"/>
    </row>
    <row r="10" spans="1:28" ht="22.5" customHeight="1" x14ac:dyDescent="0.4">
      <c r="A10" s="335"/>
      <c r="B10" s="335"/>
      <c r="C10" s="335"/>
      <c r="D10" s="335"/>
      <c r="E10" s="335"/>
      <c r="F10" s="335"/>
      <c r="G10" s="335"/>
      <c r="H10" s="335"/>
      <c r="I10" s="335"/>
      <c r="J10" s="335"/>
      <c r="K10" s="335"/>
      <c r="L10" s="335"/>
      <c r="M10" s="335"/>
      <c r="N10" s="335"/>
      <c r="O10" s="335"/>
      <c r="P10" s="335"/>
      <c r="Q10" s="336"/>
      <c r="R10" s="336"/>
      <c r="S10" s="336"/>
      <c r="T10" s="337"/>
      <c r="U10" s="338" t="s">
        <v>75</v>
      </c>
      <c r="V10" s="287"/>
      <c r="W10" s="336"/>
      <c r="X10" s="336"/>
      <c r="Y10" s="336"/>
      <c r="Z10" s="337"/>
      <c r="AA10" s="338" t="s">
        <v>75</v>
      </c>
      <c r="AB10" s="287"/>
    </row>
    <row r="11" spans="1:28" ht="22.5" customHeight="1" x14ac:dyDescent="0.4">
      <c r="A11" s="335"/>
      <c r="B11" s="335"/>
      <c r="C11" s="335"/>
      <c r="D11" s="335"/>
      <c r="E11" s="335"/>
      <c r="F11" s="335"/>
      <c r="G11" s="335"/>
      <c r="H11" s="335"/>
      <c r="I11" s="335"/>
      <c r="J11" s="335"/>
      <c r="K11" s="335"/>
      <c r="L11" s="335"/>
      <c r="M11" s="335"/>
      <c r="N11" s="335"/>
      <c r="O11" s="335"/>
      <c r="P11" s="335"/>
      <c r="Q11" s="336"/>
      <c r="R11" s="336"/>
      <c r="S11" s="336"/>
      <c r="T11" s="337"/>
      <c r="U11" s="338" t="s">
        <v>75</v>
      </c>
      <c r="V11" s="287"/>
      <c r="W11" s="336"/>
      <c r="X11" s="336"/>
      <c r="Y11" s="336"/>
      <c r="Z11" s="337"/>
      <c r="AA11" s="338" t="s">
        <v>75</v>
      </c>
      <c r="AB11" s="287"/>
    </row>
    <row r="12" spans="1:28" ht="22.5" customHeight="1" x14ac:dyDescent="0.4">
      <c r="A12" s="330" t="s">
        <v>70</v>
      </c>
      <c r="B12" s="330"/>
      <c r="C12" s="330"/>
      <c r="D12" s="330"/>
      <c r="E12" s="330"/>
      <c r="F12" s="330"/>
      <c r="G12" s="330"/>
      <c r="H12" s="330"/>
      <c r="I12" s="330"/>
      <c r="J12" s="330"/>
      <c r="K12" s="330"/>
      <c r="L12" s="330"/>
      <c r="M12" s="330"/>
      <c r="N12" s="330"/>
      <c r="O12" s="330"/>
      <c r="P12" s="330"/>
      <c r="Q12" s="331">
        <f>SUM(Q8:T11)</f>
        <v>0</v>
      </c>
      <c r="R12" s="331"/>
      <c r="S12" s="331"/>
      <c r="T12" s="332"/>
      <c r="U12" s="333" t="s">
        <v>75</v>
      </c>
      <c r="V12" s="334"/>
      <c r="W12" s="331">
        <f>SUM(W8:Z11)</f>
        <v>0</v>
      </c>
      <c r="X12" s="331"/>
      <c r="Y12" s="331"/>
      <c r="Z12" s="332"/>
      <c r="AA12" s="333" t="s">
        <v>75</v>
      </c>
      <c r="AB12" s="334"/>
    </row>
    <row r="13" spans="1:28" ht="22.5" customHeight="1" x14ac:dyDescent="0.4">
      <c r="A13" s="307" t="s">
        <v>76</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row>
    <row r="14" spans="1:28" ht="22.5" customHeight="1" x14ac:dyDescent="0.4">
      <c r="A14" s="335"/>
      <c r="B14" s="335"/>
      <c r="C14" s="335"/>
      <c r="D14" s="335"/>
      <c r="E14" s="335"/>
      <c r="F14" s="335"/>
      <c r="G14" s="335"/>
      <c r="H14" s="335"/>
      <c r="I14" s="335"/>
      <c r="J14" s="335"/>
      <c r="K14" s="335"/>
      <c r="L14" s="335"/>
      <c r="M14" s="335"/>
      <c r="N14" s="335"/>
      <c r="O14" s="335"/>
      <c r="P14" s="335"/>
      <c r="Q14" s="336"/>
      <c r="R14" s="336"/>
      <c r="S14" s="336"/>
      <c r="T14" s="337"/>
      <c r="U14" s="338" t="s">
        <v>75</v>
      </c>
      <c r="V14" s="287"/>
      <c r="W14" s="336"/>
      <c r="X14" s="336"/>
      <c r="Y14" s="336"/>
      <c r="Z14" s="337"/>
      <c r="AA14" s="338" t="s">
        <v>75</v>
      </c>
      <c r="AB14" s="287"/>
    </row>
    <row r="15" spans="1:28" ht="22.5" customHeight="1" x14ac:dyDescent="0.4">
      <c r="A15" s="335"/>
      <c r="B15" s="335"/>
      <c r="C15" s="335"/>
      <c r="D15" s="335"/>
      <c r="E15" s="335"/>
      <c r="F15" s="335"/>
      <c r="G15" s="335"/>
      <c r="H15" s="335"/>
      <c r="I15" s="335"/>
      <c r="J15" s="335"/>
      <c r="K15" s="335"/>
      <c r="L15" s="335"/>
      <c r="M15" s="335"/>
      <c r="N15" s="335"/>
      <c r="O15" s="335"/>
      <c r="P15" s="335"/>
      <c r="Q15" s="336"/>
      <c r="R15" s="336"/>
      <c r="S15" s="336"/>
      <c r="T15" s="337"/>
      <c r="U15" s="338" t="s">
        <v>75</v>
      </c>
      <c r="V15" s="287"/>
      <c r="W15" s="336"/>
      <c r="X15" s="336"/>
      <c r="Y15" s="336"/>
      <c r="Z15" s="337"/>
      <c r="AA15" s="338" t="s">
        <v>75</v>
      </c>
      <c r="AB15" s="287"/>
    </row>
    <row r="16" spans="1:28" ht="22.5" customHeight="1" x14ac:dyDescent="0.4">
      <c r="A16" s="335"/>
      <c r="B16" s="335"/>
      <c r="C16" s="335"/>
      <c r="D16" s="335"/>
      <c r="E16" s="335"/>
      <c r="F16" s="335"/>
      <c r="G16" s="335"/>
      <c r="H16" s="335"/>
      <c r="I16" s="335"/>
      <c r="J16" s="335"/>
      <c r="K16" s="335"/>
      <c r="L16" s="335"/>
      <c r="M16" s="335"/>
      <c r="N16" s="335"/>
      <c r="O16" s="335"/>
      <c r="P16" s="335"/>
      <c r="Q16" s="336"/>
      <c r="R16" s="336"/>
      <c r="S16" s="336"/>
      <c r="T16" s="337"/>
      <c r="U16" s="338" t="s">
        <v>75</v>
      </c>
      <c r="V16" s="287"/>
      <c r="W16" s="336"/>
      <c r="X16" s="336"/>
      <c r="Y16" s="336"/>
      <c r="Z16" s="337"/>
      <c r="AA16" s="338" t="s">
        <v>75</v>
      </c>
      <c r="AB16" s="287"/>
    </row>
    <row r="17" spans="1:28" ht="22.5" customHeight="1" x14ac:dyDescent="0.4">
      <c r="A17" s="335"/>
      <c r="B17" s="335"/>
      <c r="C17" s="335"/>
      <c r="D17" s="335"/>
      <c r="E17" s="335"/>
      <c r="F17" s="335"/>
      <c r="G17" s="335"/>
      <c r="H17" s="335"/>
      <c r="I17" s="335"/>
      <c r="J17" s="335"/>
      <c r="K17" s="335"/>
      <c r="L17" s="335"/>
      <c r="M17" s="335"/>
      <c r="N17" s="335"/>
      <c r="O17" s="335"/>
      <c r="P17" s="335"/>
      <c r="Q17" s="336"/>
      <c r="R17" s="336"/>
      <c r="S17" s="336"/>
      <c r="T17" s="337"/>
      <c r="U17" s="338" t="s">
        <v>75</v>
      </c>
      <c r="V17" s="287"/>
      <c r="W17" s="336"/>
      <c r="X17" s="336"/>
      <c r="Y17" s="336"/>
      <c r="Z17" s="337"/>
      <c r="AA17" s="338" t="s">
        <v>75</v>
      </c>
      <c r="AB17" s="287"/>
    </row>
    <row r="18" spans="1:28" ht="22.5" customHeight="1" x14ac:dyDescent="0.4">
      <c r="A18" s="330" t="s">
        <v>77</v>
      </c>
      <c r="B18" s="330"/>
      <c r="C18" s="330"/>
      <c r="D18" s="330"/>
      <c r="E18" s="330"/>
      <c r="F18" s="330"/>
      <c r="G18" s="330"/>
      <c r="H18" s="330"/>
      <c r="I18" s="330"/>
      <c r="J18" s="330"/>
      <c r="K18" s="330"/>
      <c r="L18" s="330"/>
      <c r="M18" s="330"/>
      <c r="N18" s="330"/>
      <c r="O18" s="330"/>
      <c r="P18" s="330"/>
      <c r="Q18" s="331">
        <f>SUM(Q14:T17)</f>
        <v>0</v>
      </c>
      <c r="R18" s="331"/>
      <c r="S18" s="331"/>
      <c r="T18" s="332"/>
      <c r="U18" s="333" t="s">
        <v>75</v>
      </c>
      <c r="V18" s="334"/>
      <c r="W18" s="331">
        <f>SUM(W14:Z17)</f>
        <v>0</v>
      </c>
      <c r="X18" s="331"/>
      <c r="Y18" s="331"/>
      <c r="Z18" s="332"/>
      <c r="AA18" s="333" t="s">
        <v>75</v>
      </c>
      <c r="AB18" s="334"/>
    </row>
    <row r="19" spans="1:28" ht="22.5" customHeight="1" x14ac:dyDescent="0.4">
      <c r="A19" s="33"/>
      <c r="B19" s="34"/>
      <c r="C19" s="34"/>
      <c r="D19" s="32"/>
      <c r="E19" s="32"/>
      <c r="F19" s="34"/>
      <c r="G19" s="35"/>
    </row>
    <row r="20" spans="1:28" ht="22.5" customHeight="1" thickBot="1" x14ac:dyDescent="0.45">
      <c r="A20" s="324" t="s">
        <v>71</v>
      </c>
      <c r="B20" s="324"/>
      <c r="C20" s="324"/>
      <c r="D20" s="324"/>
      <c r="E20" s="324"/>
      <c r="F20" s="324"/>
      <c r="G20" s="324"/>
      <c r="H20" s="324"/>
      <c r="I20" s="324"/>
      <c r="J20" s="324"/>
      <c r="K20" s="324"/>
      <c r="L20" s="324"/>
      <c r="M20" s="324"/>
      <c r="N20" s="324"/>
      <c r="O20" s="324"/>
      <c r="P20" s="324"/>
      <c r="Q20" s="326"/>
      <c r="R20" s="326"/>
      <c r="S20" s="326"/>
      <c r="T20" s="327"/>
      <c r="U20" s="328" t="s">
        <v>75</v>
      </c>
      <c r="V20" s="329"/>
      <c r="W20" s="326"/>
      <c r="X20" s="326"/>
      <c r="Y20" s="326"/>
      <c r="Z20" s="327"/>
      <c r="AA20" s="328" t="s">
        <v>75</v>
      </c>
      <c r="AB20" s="329"/>
    </row>
    <row r="21" spans="1:28" ht="27" customHeight="1" thickTop="1" x14ac:dyDescent="0.4">
      <c r="A21" s="325" t="s">
        <v>72</v>
      </c>
      <c r="B21" s="325"/>
      <c r="C21" s="325"/>
      <c r="D21" s="325"/>
      <c r="E21" s="325"/>
      <c r="F21" s="325"/>
      <c r="G21" s="325"/>
      <c r="H21" s="325"/>
      <c r="I21" s="325"/>
      <c r="J21" s="325"/>
      <c r="K21" s="325"/>
      <c r="L21" s="325"/>
      <c r="M21" s="325"/>
      <c r="N21" s="325"/>
      <c r="O21" s="325"/>
      <c r="P21" s="325"/>
      <c r="Q21" s="320">
        <f>Q12+Q18+Q20</f>
        <v>0</v>
      </c>
      <c r="R21" s="320"/>
      <c r="S21" s="320"/>
      <c r="T21" s="321"/>
      <c r="U21" s="322" t="s">
        <v>75</v>
      </c>
      <c r="V21" s="323"/>
      <c r="W21" s="320">
        <f>W12+W18+W20</f>
        <v>0</v>
      </c>
      <c r="X21" s="320"/>
      <c r="Y21" s="320"/>
      <c r="Z21" s="321"/>
      <c r="AA21" s="322" t="s">
        <v>75</v>
      </c>
      <c r="AB21" s="323"/>
    </row>
    <row r="22" spans="1:28" ht="16.5" customHeight="1" x14ac:dyDescent="0.4">
      <c r="A22" s="39" t="s">
        <v>78</v>
      </c>
      <c r="B22" s="36"/>
      <c r="C22" s="36"/>
      <c r="D22" s="36"/>
      <c r="E22" s="36"/>
      <c r="F22" s="36"/>
      <c r="G22" s="36"/>
    </row>
    <row r="23" spans="1:28" ht="16.5" customHeight="1" x14ac:dyDescent="0.4">
      <c r="A23" s="39" t="s">
        <v>79</v>
      </c>
      <c r="B23" s="37"/>
      <c r="C23" s="36"/>
      <c r="D23" s="36"/>
      <c r="E23" s="36"/>
      <c r="F23" s="36"/>
      <c r="G23" s="36"/>
    </row>
    <row r="24" spans="1:28" ht="16.5" customHeight="1" x14ac:dyDescent="0.4">
      <c r="A24" s="14"/>
      <c r="B24" s="14"/>
    </row>
    <row r="26" spans="1:28" ht="16.5" customHeight="1" x14ac:dyDescent="0.4">
      <c r="C26" s="7"/>
    </row>
    <row r="27" spans="1:28" ht="16.5" customHeight="1" x14ac:dyDescent="0.4">
      <c r="C27" s="8"/>
    </row>
    <row r="28" spans="1:28" ht="16.5" customHeight="1" x14ac:dyDescent="0.4">
      <c r="C28" s="8"/>
    </row>
    <row r="29" spans="1:28" ht="16.5" customHeight="1" x14ac:dyDescent="0.4">
      <c r="C29" s="8"/>
      <c r="D29" s="8"/>
      <c r="E29" s="8"/>
      <c r="F29" s="8"/>
      <c r="G29" s="8"/>
      <c r="H29" s="8"/>
      <c r="I29" s="8"/>
    </row>
    <row r="30" spans="1:28" ht="16.5" customHeight="1" x14ac:dyDescent="0.4">
      <c r="C30" s="8"/>
      <c r="D30" s="8"/>
      <c r="E30" s="8"/>
      <c r="F30" s="8"/>
      <c r="G30" s="8"/>
      <c r="H30" s="8"/>
    </row>
    <row r="31" spans="1:28" ht="16.5" customHeight="1" x14ac:dyDescent="0.4">
      <c r="F31" s="8"/>
    </row>
    <row r="32" spans="1:28" ht="16.5" customHeight="1" x14ac:dyDescent="0.4">
      <c r="F32" s="8"/>
    </row>
    <row r="33" spans="2:7" ht="16.5" customHeight="1" x14ac:dyDescent="0.4">
      <c r="C33" s="8"/>
      <c r="D33" s="8"/>
      <c r="E33" s="8"/>
      <c r="F33" s="8"/>
      <c r="G33" s="8"/>
    </row>
    <row r="34" spans="2:7" ht="16.5" customHeight="1" x14ac:dyDescent="0.4">
      <c r="C34" s="8"/>
      <c r="D34" s="8"/>
      <c r="E34" s="8"/>
      <c r="F34" s="8"/>
      <c r="G34" s="8"/>
    </row>
    <row r="36" spans="2:7" ht="16.5" customHeight="1" x14ac:dyDescent="0.4">
      <c r="B36" s="8"/>
    </row>
    <row r="37" spans="2:7" ht="16.5" customHeight="1" x14ac:dyDescent="0.4">
      <c r="B37" s="8"/>
    </row>
    <row r="38" spans="2:7" ht="16.5" customHeight="1" x14ac:dyDescent="0.4">
      <c r="B38" s="8"/>
    </row>
    <row r="39" spans="2:7" ht="16.5" customHeight="1" x14ac:dyDescent="0.4">
      <c r="B39" s="8"/>
    </row>
    <row r="40" spans="2:7" ht="16.5" customHeight="1" x14ac:dyDescent="0.4">
      <c r="B40" s="8"/>
    </row>
    <row r="41" spans="2:7" ht="16.5" customHeight="1" x14ac:dyDescent="0.4">
      <c r="B41" s="8"/>
    </row>
    <row r="42" spans="2:7" ht="16.5" customHeight="1" x14ac:dyDescent="0.4">
      <c r="B42" s="8"/>
    </row>
    <row r="43" spans="2:7" ht="16.5" customHeight="1" x14ac:dyDescent="0.4">
      <c r="B43" s="8"/>
    </row>
    <row r="44" spans="2:7" ht="16.5" customHeight="1" x14ac:dyDescent="0.4">
      <c r="B44" s="8"/>
    </row>
    <row r="45" spans="2:7" ht="16.5" customHeight="1" x14ac:dyDescent="0.4">
      <c r="B45" s="8"/>
    </row>
    <row r="46" spans="2:7" ht="16.5" customHeight="1" x14ac:dyDescent="0.4">
      <c r="B46" s="8"/>
    </row>
    <row r="47" spans="2:7" ht="16.5" customHeight="1" x14ac:dyDescent="0.4">
      <c r="B47" s="8"/>
    </row>
    <row r="48" spans="2:7" ht="16.5" customHeight="1" x14ac:dyDescent="0.4">
      <c r="B48" s="8"/>
    </row>
    <row r="49" spans="2:2" ht="16.5" customHeight="1" x14ac:dyDescent="0.4">
      <c r="B49" s="8"/>
    </row>
    <row r="50" spans="2:2" ht="16.5" customHeight="1" x14ac:dyDescent="0.4">
      <c r="B50" s="8"/>
    </row>
  </sheetData>
  <mergeCells count="66">
    <mergeCell ref="A3:AB3"/>
    <mergeCell ref="Q14:T14"/>
    <mergeCell ref="U14:V14"/>
    <mergeCell ref="W14:Z14"/>
    <mergeCell ref="W9:Z9"/>
    <mergeCell ref="W10:Z10"/>
    <mergeCell ref="W5:AB6"/>
    <mergeCell ref="Q5:V6"/>
    <mergeCell ref="A5:P6"/>
    <mergeCell ref="A7:AB7"/>
    <mergeCell ref="AA8:AB8"/>
    <mergeCell ref="AA9:AB9"/>
    <mergeCell ref="AA10:AB10"/>
    <mergeCell ref="A13:AB13"/>
    <mergeCell ref="W11:Z11"/>
    <mergeCell ref="W12:Z12"/>
    <mergeCell ref="Q8:T8"/>
    <mergeCell ref="Q9:T9"/>
    <mergeCell ref="Q10:T10"/>
    <mergeCell ref="Q11:T11"/>
    <mergeCell ref="Q12:T12"/>
    <mergeCell ref="AA11:AB11"/>
    <mergeCell ref="AA12:AB12"/>
    <mergeCell ref="U8:V8"/>
    <mergeCell ref="U9:V9"/>
    <mergeCell ref="U10:V10"/>
    <mergeCell ref="U11:V11"/>
    <mergeCell ref="U12:V12"/>
    <mergeCell ref="W8:Z8"/>
    <mergeCell ref="A8:P8"/>
    <mergeCell ref="A9:P9"/>
    <mergeCell ref="A10:P10"/>
    <mergeCell ref="A11:P11"/>
    <mergeCell ref="A12:P12"/>
    <mergeCell ref="AA14:AB14"/>
    <mergeCell ref="A15:P15"/>
    <mergeCell ref="Q15:T15"/>
    <mergeCell ref="U15:V15"/>
    <mergeCell ref="W15:Z15"/>
    <mergeCell ref="AA15:AB15"/>
    <mergeCell ref="A14:P14"/>
    <mergeCell ref="A17:P17"/>
    <mergeCell ref="Q17:T17"/>
    <mergeCell ref="U17:V17"/>
    <mergeCell ref="W17:Z17"/>
    <mergeCell ref="AA17:AB17"/>
    <mergeCell ref="A16:P16"/>
    <mergeCell ref="Q16:T16"/>
    <mergeCell ref="U16:V16"/>
    <mergeCell ref="W16:Z16"/>
    <mergeCell ref="AA16:AB16"/>
    <mergeCell ref="A18:P18"/>
    <mergeCell ref="Q18:T18"/>
    <mergeCell ref="U18:V18"/>
    <mergeCell ref="W18:Z18"/>
    <mergeCell ref="AA18:AB18"/>
    <mergeCell ref="Q21:T21"/>
    <mergeCell ref="U21:V21"/>
    <mergeCell ref="W21:Z21"/>
    <mergeCell ref="AA21:AB21"/>
    <mergeCell ref="A20:P20"/>
    <mergeCell ref="A21:P21"/>
    <mergeCell ref="Q20:T20"/>
    <mergeCell ref="U20:V20"/>
    <mergeCell ref="W20:Z20"/>
    <mergeCell ref="AA20:AB20"/>
  </mergeCells>
  <phoneticPr fontId="34"/>
  <printOptions horizontalCentered="1"/>
  <pageMargins left="0.78740157480314965" right="0.7421875" top="0.39370078740157483" bottom="0.3937007874015748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showGridLines="0" view="pageLayout" zoomScaleNormal="85" workbookViewId="0">
      <selection activeCell="H23" sqref="H23:AB23"/>
    </sheetView>
  </sheetViews>
  <sheetFormatPr defaultColWidth="2.75" defaultRowHeight="16.5" customHeight="1" x14ac:dyDescent="0.4"/>
  <cols>
    <col min="1" max="16384" width="2.75" style="3"/>
  </cols>
  <sheetData>
    <row r="1" spans="1:30" ht="16.5" customHeight="1" x14ac:dyDescent="0.4">
      <c r="A1" s="31" t="s">
        <v>122</v>
      </c>
    </row>
    <row r="2" spans="1:30" ht="16.5" customHeight="1" x14ac:dyDescent="0.4">
      <c r="H2" s="30"/>
      <c r="I2" s="30"/>
      <c r="J2" s="30"/>
      <c r="K2" s="30"/>
      <c r="L2" s="30"/>
      <c r="M2" s="30"/>
      <c r="N2" s="30"/>
      <c r="O2" s="30"/>
      <c r="P2" s="30"/>
      <c r="Q2" s="30"/>
      <c r="S2" s="4" t="s">
        <v>37</v>
      </c>
      <c r="T2" s="243"/>
      <c r="U2" s="243"/>
      <c r="V2" s="3" t="s">
        <v>35</v>
      </c>
      <c r="W2" s="243"/>
      <c r="X2" s="243"/>
      <c r="Y2" s="3" t="s">
        <v>36</v>
      </c>
      <c r="Z2" s="243"/>
      <c r="AA2" s="243"/>
      <c r="AB2" s="2" t="s">
        <v>34</v>
      </c>
    </row>
    <row r="3" spans="1:30" ht="16.5" customHeight="1" x14ac:dyDescent="0.4">
      <c r="A3" s="5" t="s">
        <v>1</v>
      </c>
      <c r="B3" s="5"/>
      <c r="C3" s="5"/>
      <c r="D3" s="5"/>
      <c r="E3" s="5"/>
      <c r="F3" s="5"/>
      <c r="G3" s="5"/>
      <c r="H3" s="5"/>
      <c r="I3" s="5"/>
      <c r="J3" s="5"/>
      <c r="K3" s="5"/>
      <c r="L3" s="5"/>
      <c r="M3" s="5"/>
      <c r="N3" s="5"/>
      <c r="O3" s="5"/>
      <c r="P3" s="5"/>
      <c r="Q3" s="5"/>
      <c r="R3" s="5"/>
      <c r="S3" s="5"/>
      <c r="T3" s="5"/>
      <c r="U3" s="5"/>
      <c r="V3" s="5"/>
      <c r="W3" s="5"/>
      <c r="X3" s="2"/>
      <c r="Y3" s="2"/>
      <c r="Z3" s="2"/>
      <c r="AA3" s="2"/>
    </row>
    <row r="5" spans="1:30" ht="26.25" customHeight="1" x14ac:dyDescent="0.4">
      <c r="A5" s="14"/>
      <c r="B5" s="14"/>
      <c r="C5" s="36"/>
      <c r="D5" s="50"/>
      <c r="E5" s="36"/>
      <c r="F5" s="36"/>
      <c r="G5" s="36"/>
      <c r="H5" s="36"/>
      <c r="I5" s="36"/>
      <c r="J5" s="36"/>
      <c r="K5" s="36"/>
      <c r="L5" s="363" t="s">
        <v>123</v>
      </c>
      <c r="M5" s="364"/>
      <c r="N5" s="364"/>
      <c r="O5" s="364"/>
      <c r="P5" s="365"/>
      <c r="Q5" s="372" t="str">
        <f>"福岡市"&amp;様式第１号!Q7&amp;"区"&amp;様式第１号!E9</f>
        <v>福岡市区</v>
      </c>
      <c r="R5" s="372"/>
      <c r="S5" s="372"/>
      <c r="T5" s="372"/>
      <c r="U5" s="372"/>
      <c r="V5" s="372"/>
      <c r="W5" s="372"/>
      <c r="X5" s="372"/>
      <c r="Y5" s="372"/>
      <c r="Z5" s="372"/>
      <c r="AA5" s="372"/>
      <c r="AB5" s="373"/>
    </row>
    <row r="6" spans="1:30" ht="26.25" customHeight="1" x14ac:dyDescent="0.4">
      <c r="C6" s="36"/>
      <c r="D6" s="50"/>
      <c r="E6" s="36"/>
      <c r="F6" s="36"/>
      <c r="G6" s="36"/>
      <c r="H6" s="36"/>
      <c r="I6" s="36"/>
      <c r="J6" s="36"/>
      <c r="K6" s="36"/>
      <c r="L6" s="363" t="s">
        <v>2</v>
      </c>
      <c r="M6" s="364"/>
      <c r="N6" s="364"/>
      <c r="O6" s="364"/>
      <c r="P6" s="365"/>
      <c r="Q6" s="372" t="str">
        <f>'様式第３-２号'!H6</f>
        <v>管理組合</v>
      </c>
      <c r="R6" s="372"/>
      <c r="S6" s="372"/>
      <c r="T6" s="372"/>
      <c r="U6" s="372"/>
      <c r="V6" s="372"/>
      <c r="W6" s="372"/>
      <c r="X6" s="372"/>
      <c r="Y6" s="372"/>
      <c r="Z6" s="372"/>
      <c r="AA6" s="372"/>
      <c r="AB6" s="373"/>
    </row>
    <row r="7" spans="1:30" ht="26.25" customHeight="1" x14ac:dyDescent="0.4">
      <c r="C7" s="36"/>
      <c r="D7" s="50"/>
      <c r="E7" s="36"/>
      <c r="F7" s="36"/>
      <c r="G7" s="36"/>
      <c r="H7" s="36"/>
      <c r="I7" s="36"/>
      <c r="J7" s="36"/>
      <c r="K7" s="36"/>
      <c r="L7" s="363" t="s">
        <v>117</v>
      </c>
      <c r="M7" s="364"/>
      <c r="N7" s="364"/>
      <c r="O7" s="364"/>
      <c r="P7" s="365"/>
      <c r="Q7" s="372">
        <f>様式第１号!V11</f>
        <v>0</v>
      </c>
      <c r="R7" s="372"/>
      <c r="S7" s="372"/>
      <c r="T7" s="372"/>
      <c r="U7" s="372"/>
      <c r="V7" s="372"/>
      <c r="W7" s="372"/>
      <c r="X7" s="372"/>
      <c r="Y7" s="372"/>
      <c r="Z7" s="372"/>
      <c r="AA7" s="372"/>
      <c r="AB7" s="373"/>
    </row>
    <row r="8" spans="1:30" ht="18.75" customHeight="1" x14ac:dyDescent="0.4">
      <c r="C8" s="36"/>
      <c r="D8" s="362"/>
      <c r="E8" s="36"/>
      <c r="F8" s="36"/>
      <c r="G8" s="36"/>
      <c r="H8" s="36"/>
      <c r="I8" s="36"/>
      <c r="J8" s="36"/>
      <c r="K8" s="36"/>
      <c r="L8" s="366" t="s">
        <v>11</v>
      </c>
      <c r="M8" s="367"/>
      <c r="N8" s="367"/>
      <c r="O8" s="367"/>
      <c r="P8" s="368"/>
      <c r="Q8" s="374">
        <f>様式第１号!E12</f>
        <v>0</v>
      </c>
      <c r="R8" s="374"/>
      <c r="S8" s="374"/>
      <c r="T8" s="374"/>
      <c r="U8" s="374"/>
      <c r="V8" s="374"/>
      <c r="W8" s="374"/>
      <c r="X8" s="374"/>
      <c r="Y8" s="374"/>
      <c r="Z8" s="374"/>
      <c r="AA8" s="374"/>
      <c r="AB8" s="375"/>
    </row>
    <row r="9" spans="1:30" ht="18.75" customHeight="1" x14ac:dyDescent="0.4">
      <c r="C9" s="36"/>
      <c r="D9" s="362"/>
      <c r="E9" s="36"/>
      <c r="F9" s="36"/>
      <c r="G9" s="36"/>
      <c r="H9" s="36"/>
      <c r="I9" s="36"/>
      <c r="J9" s="36"/>
      <c r="K9" s="36"/>
      <c r="L9" s="369" t="s">
        <v>124</v>
      </c>
      <c r="M9" s="370"/>
      <c r="N9" s="370"/>
      <c r="O9" s="370"/>
      <c r="P9" s="371"/>
      <c r="Q9" s="114" t="s">
        <v>125</v>
      </c>
      <c r="R9" s="376">
        <f>様式第１号!E17</f>
        <v>0</v>
      </c>
      <c r="S9" s="376"/>
      <c r="T9" s="376"/>
      <c r="U9" s="376"/>
      <c r="V9" s="115" t="s">
        <v>127</v>
      </c>
      <c r="W9" s="190"/>
      <c r="X9" s="190"/>
      <c r="Y9" s="190"/>
      <c r="Z9" s="190"/>
      <c r="AA9" s="190"/>
      <c r="AB9" s="116" t="s">
        <v>126</v>
      </c>
    </row>
    <row r="10" spans="1:30" ht="16.5" customHeight="1" x14ac:dyDescent="0.4">
      <c r="C10" s="9"/>
      <c r="D10" s="9"/>
      <c r="E10" s="9"/>
      <c r="F10" s="9"/>
      <c r="G10" s="9"/>
      <c r="H10" s="9"/>
      <c r="I10" s="9"/>
      <c r="J10" s="36"/>
      <c r="K10" s="36"/>
      <c r="L10" s="36"/>
      <c r="M10" s="36"/>
      <c r="N10" s="36"/>
      <c r="O10" s="36"/>
      <c r="P10" s="36"/>
      <c r="Q10" s="36"/>
      <c r="R10" s="36"/>
      <c r="S10" s="36"/>
      <c r="T10" s="36"/>
      <c r="U10" s="36"/>
      <c r="V10" s="36"/>
      <c r="W10" s="36"/>
    </row>
    <row r="11" spans="1:30" ht="16.5" customHeight="1" x14ac:dyDescent="0.4">
      <c r="C11" s="9"/>
      <c r="D11" s="9"/>
      <c r="E11" s="9"/>
      <c r="F11" s="9"/>
      <c r="G11" s="9"/>
      <c r="H11" s="9"/>
      <c r="I11" s="36"/>
      <c r="J11" s="36"/>
      <c r="K11" s="36"/>
      <c r="L11" s="36"/>
      <c r="M11" s="36"/>
      <c r="N11" s="36"/>
      <c r="O11" s="36"/>
      <c r="P11" s="36"/>
      <c r="Q11" s="36"/>
      <c r="R11" s="36"/>
      <c r="S11" s="36"/>
      <c r="T11" s="36"/>
      <c r="U11" s="36"/>
      <c r="V11" s="36"/>
      <c r="W11" s="36"/>
    </row>
    <row r="12" spans="1:30" ht="16.5" customHeight="1" x14ac:dyDescent="0.4">
      <c r="A12" s="280" t="s">
        <v>16</v>
      </c>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6"/>
      <c r="AD12" s="6"/>
    </row>
    <row r="13" spans="1:30" ht="16.5" customHeight="1" x14ac:dyDescent="0.4">
      <c r="A13" s="280" t="s">
        <v>128</v>
      </c>
      <c r="B13" s="280"/>
      <c r="C13" s="280"/>
      <c r="D13" s="280"/>
      <c r="E13" s="280"/>
      <c r="F13" s="280"/>
      <c r="G13" s="280"/>
      <c r="H13" s="280"/>
      <c r="I13" s="280"/>
      <c r="J13" s="280"/>
      <c r="K13" s="280"/>
      <c r="L13" s="280"/>
      <c r="M13" s="280"/>
      <c r="N13" s="280"/>
      <c r="O13" s="280"/>
      <c r="P13" s="280"/>
      <c r="Q13" s="280"/>
      <c r="R13" s="280"/>
      <c r="S13" s="280"/>
      <c r="T13" s="280"/>
      <c r="U13" s="280"/>
      <c r="V13" s="280"/>
      <c r="W13" s="280"/>
      <c r="X13" s="280"/>
      <c r="Y13" s="280"/>
      <c r="Z13" s="280"/>
      <c r="AA13" s="280"/>
      <c r="AB13" s="280"/>
      <c r="AC13" s="6"/>
      <c r="AD13" s="6"/>
    </row>
    <row r="14" spans="1:30" ht="12.75" customHeight="1" x14ac:dyDescent="0.4"/>
    <row r="15" spans="1:30" ht="12.75" customHeight="1" x14ac:dyDescent="0.4"/>
    <row r="16" spans="1:30" s="56" customFormat="1" ht="16.5" customHeight="1" x14ac:dyDescent="0.15">
      <c r="A16" s="358" t="s">
        <v>129</v>
      </c>
      <c r="B16" s="358"/>
      <c r="C16" s="359"/>
      <c r="D16" s="359"/>
      <c r="E16" s="117" t="s">
        <v>130</v>
      </c>
      <c r="F16" s="359"/>
      <c r="G16" s="359"/>
      <c r="H16" s="117" t="s">
        <v>131</v>
      </c>
      <c r="I16" s="359"/>
      <c r="J16" s="359"/>
      <c r="K16" s="360" t="s">
        <v>132</v>
      </c>
      <c r="L16" s="360"/>
      <c r="M16" s="360"/>
      <c r="N16" s="360"/>
      <c r="O16" s="359"/>
      <c r="P16" s="359"/>
      <c r="Q16" s="118" t="s">
        <v>133</v>
      </c>
      <c r="R16" s="119"/>
      <c r="S16" s="119"/>
      <c r="T16" s="119"/>
      <c r="U16" s="119"/>
      <c r="V16" s="119"/>
      <c r="W16" s="119"/>
      <c r="X16" s="119"/>
      <c r="Y16" s="119"/>
      <c r="Z16" s="119"/>
      <c r="AA16" s="119"/>
      <c r="AB16" s="119"/>
      <c r="AC16" s="55"/>
      <c r="AD16" s="55"/>
    </row>
    <row r="17" spans="1:31" s="53" customFormat="1" ht="33.75" customHeight="1" x14ac:dyDescent="0.4">
      <c r="A17" s="361" t="s">
        <v>134</v>
      </c>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54"/>
      <c r="AD17" s="54"/>
    </row>
    <row r="18" spans="1:31" ht="12.75" customHeight="1" x14ac:dyDescent="0.4"/>
    <row r="19" spans="1:31" ht="16.5" customHeight="1" x14ac:dyDescent="0.4">
      <c r="A19" s="145" t="s">
        <v>18</v>
      </c>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E19" s="7"/>
    </row>
    <row r="20" spans="1:31" ht="16.5" customHeight="1" x14ac:dyDescent="0.4">
      <c r="B20" s="8"/>
    </row>
    <row r="21" spans="1:31" ht="24.75" customHeight="1" x14ac:dyDescent="0.4">
      <c r="B21" s="343" t="s">
        <v>136</v>
      </c>
      <c r="C21" s="344"/>
      <c r="D21" s="344"/>
      <c r="E21" s="344"/>
      <c r="F21" s="344"/>
      <c r="G21" s="345"/>
      <c r="H21" s="59" t="s">
        <v>135</v>
      </c>
      <c r="I21" s="357" t="s">
        <v>107</v>
      </c>
      <c r="J21" s="357"/>
      <c r="K21" s="357"/>
      <c r="L21" s="295"/>
      <c r="M21" s="295"/>
      <c r="N21" s="49" t="s">
        <v>13</v>
      </c>
      <c r="O21" s="295"/>
      <c r="P21" s="295"/>
      <c r="Q21" s="295"/>
      <c r="R21" s="49" t="s">
        <v>14</v>
      </c>
      <c r="S21" s="295"/>
      <c r="T21" s="295"/>
      <c r="U21" s="295"/>
      <c r="V21" s="49" t="s">
        <v>110</v>
      </c>
      <c r="W21" s="42"/>
      <c r="X21" s="42"/>
      <c r="Y21" s="42"/>
      <c r="Z21" s="42"/>
      <c r="AA21" s="42"/>
      <c r="AB21" s="44"/>
    </row>
    <row r="22" spans="1:31" ht="24.75" customHeight="1" x14ac:dyDescent="0.4">
      <c r="B22" s="346"/>
      <c r="C22" s="347"/>
      <c r="D22" s="347"/>
      <c r="E22" s="347"/>
      <c r="F22" s="347"/>
      <c r="G22" s="348"/>
      <c r="H22" s="59" t="s">
        <v>137</v>
      </c>
      <c r="I22" s="357" t="s">
        <v>107</v>
      </c>
      <c r="J22" s="357"/>
      <c r="K22" s="357"/>
      <c r="L22" s="295"/>
      <c r="M22" s="295"/>
      <c r="N22" s="49" t="s">
        <v>13</v>
      </c>
      <c r="O22" s="295"/>
      <c r="P22" s="295"/>
      <c r="Q22" s="295"/>
      <c r="R22" s="49" t="s">
        <v>14</v>
      </c>
      <c r="S22" s="295"/>
      <c r="T22" s="295"/>
      <c r="U22" s="295"/>
      <c r="V22" s="49" t="s">
        <v>110</v>
      </c>
      <c r="W22" s="42"/>
      <c r="X22" s="42"/>
      <c r="Y22" s="42"/>
      <c r="Z22" s="42"/>
      <c r="AA22" s="42"/>
      <c r="AB22" s="44"/>
    </row>
    <row r="23" spans="1:31" ht="112.5" customHeight="1" x14ac:dyDescent="0.4">
      <c r="B23" s="307" t="s">
        <v>138</v>
      </c>
      <c r="C23" s="307"/>
      <c r="D23" s="307"/>
      <c r="E23" s="307"/>
      <c r="F23" s="307"/>
      <c r="G23" s="307"/>
      <c r="H23" s="349"/>
      <c r="I23" s="350"/>
      <c r="J23" s="350"/>
      <c r="K23" s="350"/>
      <c r="L23" s="350"/>
      <c r="M23" s="350"/>
      <c r="N23" s="350"/>
      <c r="O23" s="350"/>
      <c r="P23" s="350"/>
      <c r="Q23" s="350"/>
      <c r="R23" s="350"/>
      <c r="S23" s="350"/>
      <c r="T23" s="350"/>
      <c r="U23" s="350"/>
      <c r="V23" s="350"/>
      <c r="W23" s="350"/>
      <c r="X23" s="350"/>
      <c r="Y23" s="350"/>
      <c r="Z23" s="350"/>
      <c r="AA23" s="350"/>
      <c r="AB23" s="351"/>
    </row>
    <row r="24" spans="1:31" ht="12.75" customHeight="1" x14ac:dyDescent="0.4">
      <c r="B24" s="289" t="s">
        <v>32</v>
      </c>
      <c r="C24" s="289"/>
      <c r="D24" s="289"/>
      <c r="E24" s="289"/>
      <c r="F24" s="289"/>
      <c r="G24" s="289"/>
      <c r="H24" s="340" t="s">
        <v>45</v>
      </c>
      <c r="I24" s="203"/>
      <c r="J24" s="250" t="s">
        <v>54</v>
      </c>
      <c r="K24" s="250"/>
      <c r="L24" s="250"/>
      <c r="M24" s="250"/>
      <c r="N24" s="250"/>
      <c r="O24" s="250"/>
      <c r="P24" s="250"/>
      <c r="Q24" s="250"/>
      <c r="R24" s="250"/>
      <c r="S24" s="250"/>
      <c r="T24" s="250"/>
      <c r="U24" s="250"/>
      <c r="V24" s="250"/>
      <c r="W24" s="250"/>
      <c r="X24" s="250"/>
      <c r="Y24" s="250"/>
      <c r="Z24" s="250"/>
      <c r="AA24" s="250"/>
      <c r="AB24" s="251"/>
    </row>
    <row r="25" spans="1:31" ht="12.75" customHeight="1" x14ac:dyDescent="0.4">
      <c r="B25" s="289"/>
      <c r="C25" s="289"/>
      <c r="D25" s="289"/>
      <c r="E25" s="289"/>
      <c r="F25" s="289"/>
      <c r="G25" s="289"/>
      <c r="H25" s="354"/>
      <c r="I25" s="204"/>
      <c r="J25" s="352"/>
      <c r="K25" s="352"/>
      <c r="L25" s="352"/>
      <c r="M25" s="352"/>
      <c r="N25" s="352"/>
      <c r="O25" s="352"/>
      <c r="P25" s="352"/>
      <c r="Q25" s="352"/>
      <c r="R25" s="352"/>
      <c r="S25" s="352"/>
      <c r="T25" s="352"/>
      <c r="U25" s="352"/>
      <c r="V25" s="352"/>
      <c r="W25" s="352"/>
      <c r="X25" s="352"/>
      <c r="Y25" s="352"/>
      <c r="Z25" s="352"/>
      <c r="AA25" s="352"/>
      <c r="AB25" s="353"/>
    </row>
    <row r="26" spans="1:31" ht="12.75" customHeight="1" x14ac:dyDescent="0.4">
      <c r="B26" s="289"/>
      <c r="C26" s="289"/>
      <c r="D26" s="289"/>
      <c r="E26" s="289"/>
      <c r="F26" s="289"/>
      <c r="G26" s="289"/>
      <c r="H26" s="355"/>
      <c r="I26" s="356"/>
      <c r="J26" s="252"/>
      <c r="K26" s="252"/>
      <c r="L26" s="252"/>
      <c r="M26" s="252"/>
      <c r="N26" s="252"/>
      <c r="O26" s="252"/>
      <c r="P26" s="252"/>
      <c r="Q26" s="252"/>
      <c r="R26" s="252"/>
      <c r="S26" s="252"/>
      <c r="T26" s="252"/>
      <c r="U26" s="252"/>
      <c r="V26" s="252"/>
      <c r="W26" s="252"/>
      <c r="X26" s="252"/>
      <c r="Y26" s="252"/>
      <c r="Z26" s="252"/>
      <c r="AA26" s="252"/>
      <c r="AB26" s="253"/>
    </row>
    <row r="27" spans="1:31" ht="21" customHeight="1" x14ac:dyDescent="0.4">
      <c r="B27" s="289" t="s">
        <v>139</v>
      </c>
      <c r="C27" s="289"/>
      <c r="D27" s="289"/>
      <c r="E27" s="289"/>
      <c r="F27" s="289"/>
      <c r="G27" s="289"/>
      <c r="H27" s="340" t="s">
        <v>45</v>
      </c>
      <c r="I27" s="203"/>
      <c r="J27" s="250" t="s">
        <v>140</v>
      </c>
      <c r="K27" s="250"/>
      <c r="L27" s="250"/>
      <c r="M27" s="250"/>
      <c r="N27" s="250"/>
      <c r="O27" s="250"/>
      <c r="P27" s="250"/>
      <c r="Q27" s="250"/>
      <c r="R27" s="250"/>
      <c r="S27" s="250"/>
      <c r="T27" s="250"/>
      <c r="U27" s="250"/>
      <c r="V27" s="250"/>
      <c r="W27" s="250"/>
      <c r="X27" s="250"/>
      <c r="Y27" s="250"/>
      <c r="Z27" s="250"/>
      <c r="AA27" s="250"/>
      <c r="AB27" s="251"/>
    </row>
    <row r="28" spans="1:31" ht="21" customHeight="1" x14ac:dyDescent="0.4">
      <c r="B28" s="289"/>
      <c r="C28" s="289"/>
      <c r="D28" s="289"/>
      <c r="E28" s="289"/>
      <c r="F28" s="289"/>
      <c r="G28" s="289"/>
      <c r="H28" s="340" t="s">
        <v>45</v>
      </c>
      <c r="I28" s="203"/>
      <c r="J28" s="250" t="s">
        <v>141</v>
      </c>
      <c r="K28" s="250"/>
      <c r="L28" s="250"/>
      <c r="M28" s="250"/>
      <c r="N28" s="250"/>
      <c r="O28" s="250"/>
      <c r="P28" s="250"/>
      <c r="Q28" s="250"/>
      <c r="R28" s="250"/>
      <c r="S28" s="250"/>
      <c r="T28" s="250"/>
      <c r="U28" s="250"/>
      <c r="V28" s="250"/>
      <c r="W28" s="250"/>
      <c r="X28" s="250"/>
      <c r="Y28" s="250"/>
      <c r="Z28" s="250"/>
      <c r="AA28" s="250"/>
      <c r="AB28" s="251"/>
    </row>
    <row r="29" spans="1:31" ht="21" customHeight="1" x14ac:dyDescent="0.4">
      <c r="B29" s="289"/>
      <c r="C29" s="289"/>
      <c r="D29" s="289"/>
      <c r="E29" s="289"/>
      <c r="F29" s="289"/>
      <c r="G29" s="289"/>
      <c r="H29" s="286" t="s">
        <v>45</v>
      </c>
      <c r="I29" s="341"/>
      <c r="J29" s="342" t="s">
        <v>142</v>
      </c>
      <c r="K29" s="342"/>
      <c r="L29" s="342"/>
      <c r="M29" s="342"/>
      <c r="N29" s="342"/>
      <c r="O29" s="342"/>
      <c r="P29" s="342"/>
      <c r="Q29" s="342"/>
      <c r="R29" s="342"/>
      <c r="S29" s="342"/>
      <c r="T29" s="342"/>
      <c r="U29" s="342"/>
      <c r="V29" s="342"/>
      <c r="W29" s="342"/>
      <c r="X29" s="342"/>
      <c r="Y29" s="342"/>
      <c r="Z29" s="342"/>
      <c r="AA29" s="342"/>
      <c r="AB29" s="241"/>
    </row>
    <row r="30" spans="1:31" ht="16.5" customHeight="1" x14ac:dyDescent="0.4">
      <c r="B30" s="57"/>
      <c r="C30" s="57"/>
      <c r="D30" s="57"/>
      <c r="E30" s="57"/>
      <c r="F30" s="57"/>
      <c r="G30" s="57"/>
      <c r="H30" s="57"/>
      <c r="I30" s="57"/>
    </row>
    <row r="31" spans="1:31" ht="18" customHeight="1" x14ac:dyDescent="0.4">
      <c r="B31" s="57"/>
      <c r="C31" s="57"/>
      <c r="D31" s="57"/>
      <c r="E31" s="57"/>
      <c r="F31" s="57"/>
      <c r="G31" s="57"/>
      <c r="H31" s="57"/>
      <c r="I31" s="57"/>
    </row>
    <row r="32" spans="1:31" ht="24" customHeight="1" x14ac:dyDescent="0.4">
      <c r="B32" s="57"/>
      <c r="C32" s="57"/>
      <c r="D32" s="58"/>
      <c r="E32" s="58"/>
      <c r="F32" s="58"/>
      <c r="G32" s="58"/>
      <c r="H32" s="58"/>
      <c r="I32" s="58"/>
    </row>
    <row r="33" spans="2:9" ht="24" customHeight="1" x14ac:dyDescent="0.4">
      <c r="B33" s="57"/>
      <c r="C33" s="57"/>
      <c r="D33" s="58"/>
      <c r="E33" s="58"/>
      <c r="F33" s="58"/>
      <c r="G33" s="58"/>
      <c r="H33" s="58"/>
      <c r="I33" s="58"/>
    </row>
    <row r="34" spans="2:9" ht="25.5" customHeight="1" x14ac:dyDescent="0.4">
      <c r="B34" s="57"/>
      <c r="C34" s="57"/>
      <c r="D34" s="57"/>
      <c r="E34" s="57"/>
      <c r="F34" s="57"/>
      <c r="G34" s="57"/>
      <c r="H34" s="57"/>
      <c r="I34" s="57"/>
    </row>
    <row r="35" spans="2:9" ht="38.25" customHeight="1" x14ac:dyDescent="0.4">
      <c r="B35" s="57"/>
      <c r="C35" s="57"/>
      <c r="D35" s="57"/>
      <c r="E35" s="57"/>
      <c r="F35" s="57"/>
      <c r="G35" s="57"/>
      <c r="H35" s="57"/>
      <c r="I35" s="57"/>
    </row>
    <row r="36" spans="2:9" ht="38.25" customHeight="1" x14ac:dyDescent="0.4">
      <c r="B36" s="57"/>
      <c r="C36" s="57"/>
      <c r="D36" s="57"/>
      <c r="E36" s="57"/>
      <c r="F36" s="57"/>
      <c r="G36" s="57"/>
      <c r="H36" s="57"/>
      <c r="I36" s="57"/>
    </row>
    <row r="37" spans="2:9" ht="16.5" customHeight="1" x14ac:dyDescent="0.4">
      <c r="B37" s="57"/>
    </row>
  </sheetData>
  <sheetProtection sheet="1" objects="1" scenarios="1" selectLockedCells="1"/>
  <mergeCells count="46">
    <mergeCell ref="T2:U2"/>
    <mergeCell ref="W2:X2"/>
    <mergeCell ref="Z2:AA2"/>
    <mergeCell ref="D8:D9"/>
    <mergeCell ref="L5:P5"/>
    <mergeCell ref="L6:P6"/>
    <mergeCell ref="L7:P7"/>
    <mergeCell ref="L8:P8"/>
    <mergeCell ref="L9:P9"/>
    <mergeCell ref="Q5:AB5"/>
    <mergeCell ref="Q6:AB6"/>
    <mergeCell ref="Q7:AB7"/>
    <mergeCell ref="Q8:AB8"/>
    <mergeCell ref="R9:U9"/>
    <mergeCell ref="W9:AA9"/>
    <mergeCell ref="A12:AB12"/>
    <mergeCell ref="A19:AB19"/>
    <mergeCell ref="A16:B16"/>
    <mergeCell ref="C16:D16"/>
    <mergeCell ref="F16:G16"/>
    <mergeCell ref="I16:J16"/>
    <mergeCell ref="K16:N16"/>
    <mergeCell ref="O16:P16"/>
    <mergeCell ref="A17:AB17"/>
    <mergeCell ref="A13:AB13"/>
    <mergeCell ref="B21:G22"/>
    <mergeCell ref="B23:G23"/>
    <mergeCell ref="H23:AB23"/>
    <mergeCell ref="J24:AB26"/>
    <mergeCell ref="H24:I26"/>
    <mergeCell ref="B24:G26"/>
    <mergeCell ref="L21:M21"/>
    <mergeCell ref="O21:Q21"/>
    <mergeCell ref="S21:U21"/>
    <mergeCell ref="I22:K22"/>
    <mergeCell ref="L22:M22"/>
    <mergeCell ref="O22:Q22"/>
    <mergeCell ref="S22:U22"/>
    <mergeCell ref="I21:K21"/>
    <mergeCell ref="B27:G29"/>
    <mergeCell ref="H27:I27"/>
    <mergeCell ref="H28:I28"/>
    <mergeCell ref="H29:I29"/>
    <mergeCell ref="J27:AB27"/>
    <mergeCell ref="J28:AB28"/>
    <mergeCell ref="J29:AB29"/>
  </mergeCells>
  <phoneticPr fontId="34"/>
  <conditionalFormatting sqref="T2 W2 Z2">
    <cfRule type="containsBlanks" dxfId="6" priority="7">
      <formula>LEN(TRIM(T2))=0</formula>
    </cfRule>
  </conditionalFormatting>
  <conditionalFormatting sqref="L21:M22 O21:Q22 S21:U22">
    <cfRule type="containsBlanks" dxfId="5" priority="6">
      <formula>LEN(TRIM(L21))=0</formula>
    </cfRule>
  </conditionalFormatting>
  <conditionalFormatting sqref="C16:D16">
    <cfRule type="containsBlanks" dxfId="4" priority="5">
      <formula>LEN(TRIM(C16))=0</formula>
    </cfRule>
  </conditionalFormatting>
  <conditionalFormatting sqref="F16:G16">
    <cfRule type="containsBlanks" dxfId="3" priority="4">
      <formula>LEN(TRIM(F16))=0</formula>
    </cfRule>
  </conditionalFormatting>
  <conditionalFormatting sqref="I16:J16">
    <cfRule type="containsBlanks" dxfId="2" priority="3">
      <formula>LEN(TRIM(I16))=0</formula>
    </cfRule>
  </conditionalFormatting>
  <conditionalFormatting sqref="O16:P16">
    <cfRule type="containsBlanks" dxfId="1" priority="2">
      <formula>LEN(TRIM(O16))=0</formula>
    </cfRule>
  </conditionalFormatting>
  <conditionalFormatting sqref="Q5:AB8 H23:AB23">
    <cfRule type="containsBlanks" dxfId="0" priority="1">
      <formula>LEN(TRIM(H5))=0</formula>
    </cfRule>
  </conditionalFormatting>
  <dataValidations count="2">
    <dataValidation type="list" allowBlank="1" showInputMessage="1" showErrorMessage="1" sqref="I21:K22">
      <formula1>"令和"</formula1>
    </dataValidation>
    <dataValidation type="list" allowBlank="1" showInputMessage="1" showErrorMessage="1" sqref="H24 H27:H29">
      <formula1>"□,■"</formula1>
    </dataValidation>
  </dataValidations>
  <printOptions horizontalCentered="1"/>
  <pageMargins left="0.78740157480314965" right="0.7421875" top="0.39370078740157483" bottom="0.39370078740157483" header="0.31496062992125984" footer="0.31496062992125984"/>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I56"/>
  <sheetViews>
    <sheetView showGridLines="0" zoomScale="115" zoomScaleNormal="115" workbookViewId="0">
      <selection activeCell="B16" sqref="B16"/>
    </sheetView>
  </sheetViews>
  <sheetFormatPr defaultRowHeight="15.75" customHeight="1" x14ac:dyDescent="0.4"/>
  <cols>
    <col min="1" max="1" width="3.375" style="62" customWidth="1"/>
    <col min="2" max="2" width="17.25" style="62" customWidth="1"/>
    <col min="3" max="3" width="14.625" style="62" customWidth="1"/>
    <col min="4" max="4" width="11.25" style="62" customWidth="1"/>
    <col min="5" max="5" width="7.25" style="62" customWidth="1"/>
    <col min="6" max="6" width="9.625" style="62" bestFit="1" customWidth="1"/>
    <col min="7" max="7" width="27.5" style="62" customWidth="1"/>
    <col min="8" max="8" width="7.5" style="62" customWidth="1"/>
    <col min="9" max="9" width="11.75" style="62" customWidth="1"/>
    <col min="10" max="16384" width="9" style="62"/>
  </cols>
  <sheetData>
    <row r="1" spans="1:9" ht="22.5" customHeight="1" x14ac:dyDescent="0.4">
      <c r="A1" s="60" t="s">
        <v>143</v>
      </c>
      <c r="B1" s="61"/>
      <c r="C1" s="61"/>
      <c r="D1" s="61"/>
      <c r="E1" s="61"/>
      <c r="F1" s="61"/>
      <c r="G1" s="61"/>
      <c r="H1" s="61"/>
      <c r="I1" s="61"/>
    </row>
    <row r="3" spans="1:9" ht="15.75" customHeight="1" x14ac:dyDescent="0.4">
      <c r="B3" s="63" t="s">
        <v>144</v>
      </c>
      <c r="C3" s="64"/>
      <c r="D3" s="64"/>
      <c r="E3" s="64"/>
      <c r="F3" s="381" t="s">
        <v>145</v>
      </c>
      <c r="G3" s="381"/>
      <c r="H3" s="381" t="s">
        <v>146</v>
      </c>
      <c r="I3" s="381"/>
    </row>
    <row r="4" spans="1:9" ht="15.75" customHeight="1" x14ac:dyDescent="0.4">
      <c r="B4" s="65" t="s">
        <v>147</v>
      </c>
      <c r="C4" s="382">
        <f>様式第１号!E5</f>
        <v>0</v>
      </c>
      <c r="D4" s="383"/>
      <c r="E4" s="64"/>
      <c r="F4" s="384" t="s">
        <v>148</v>
      </c>
      <c r="G4" s="66" t="s">
        <v>149</v>
      </c>
      <c r="H4" s="67">
        <v>235</v>
      </c>
      <c r="I4" s="68" t="s">
        <v>150</v>
      </c>
    </row>
    <row r="5" spans="1:9" ht="15.75" customHeight="1" x14ac:dyDescent="0.4">
      <c r="B5" s="65" t="s">
        <v>151</v>
      </c>
      <c r="C5" s="69">
        <f>'様式第３-２号'!H9</f>
        <v>0</v>
      </c>
      <c r="D5" s="64" t="s">
        <v>152</v>
      </c>
      <c r="E5" s="64"/>
      <c r="F5" s="384"/>
      <c r="G5" s="70" t="s">
        <v>153</v>
      </c>
      <c r="H5" s="67">
        <v>170</v>
      </c>
      <c r="I5" s="68" t="s">
        <v>150</v>
      </c>
    </row>
    <row r="6" spans="1:9" ht="15.75" customHeight="1" thickBot="1" x14ac:dyDescent="0.45">
      <c r="B6" s="65" t="s">
        <v>154</v>
      </c>
      <c r="C6" s="71">
        <f>'様式第３-２号'!J14</f>
        <v>0</v>
      </c>
      <c r="D6" s="64" t="s">
        <v>155</v>
      </c>
      <c r="E6" s="64"/>
      <c r="F6" s="384"/>
      <c r="G6" s="70" t="s">
        <v>156</v>
      </c>
      <c r="H6" s="67">
        <v>200</v>
      </c>
      <c r="I6" s="68" t="s">
        <v>150</v>
      </c>
    </row>
    <row r="7" spans="1:9" ht="15.75" customHeight="1" thickBot="1" x14ac:dyDescent="0.45">
      <c r="B7" s="65" t="s">
        <v>146</v>
      </c>
      <c r="C7" s="72">
        <f>+IF(C6&lt;20,IF(C5&gt;=20000,H7,IF(C5&gt;=10000,H6,IF(C5&gt;=5000,H5,H4))),H8)</f>
        <v>235</v>
      </c>
      <c r="D7" s="64" t="s">
        <v>150</v>
      </c>
      <c r="E7" s="64"/>
      <c r="F7" s="384"/>
      <c r="G7" s="66" t="s">
        <v>157</v>
      </c>
      <c r="H7" s="67">
        <v>190</v>
      </c>
      <c r="I7" s="68" t="s">
        <v>150</v>
      </c>
    </row>
    <row r="8" spans="1:9" ht="15.75" customHeight="1" x14ac:dyDescent="0.4">
      <c r="B8" s="64"/>
      <c r="C8" s="64"/>
      <c r="D8" s="64"/>
      <c r="E8" s="64"/>
      <c r="F8" s="385" t="s">
        <v>158</v>
      </c>
      <c r="G8" s="385"/>
      <c r="H8" s="67">
        <v>240</v>
      </c>
      <c r="I8" s="68" t="s">
        <v>150</v>
      </c>
    </row>
    <row r="9" spans="1:9" ht="15.75" customHeight="1" x14ac:dyDescent="0.4">
      <c r="B9" s="64"/>
      <c r="C9" s="64"/>
      <c r="D9" s="64"/>
      <c r="E9" s="64"/>
      <c r="F9" s="64"/>
      <c r="G9" s="64"/>
      <c r="H9" s="64"/>
      <c r="I9" s="64"/>
    </row>
    <row r="10" spans="1:9" ht="15.75" customHeight="1" x14ac:dyDescent="0.4">
      <c r="A10" s="73" t="s">
        <v>159</v>
      </c>
      <c r="B10" s="74"/>
      <c r="C10" s="73"/>
      <c r="D10" s="73"/>
      <c r="E10" s="73"/>
      <c r="F10" s="73"/>
      <c r="G10" s="73"/>
      <c r="H10" s="73"/>
      <c r="I10" s="73"/>
    </row>
    <row r="11" spans="1:9" ht="15.75" customHeight="1" x14ac:dyDescent="0.4">
      <c r="B11" s="64"/>
      <c r="C11" s="64"/>
      <c r="D11" s="64"/>
      <c r="E11" s="64"/>
      <c r="F11" s="64"/>
      <c r="G11" s="64"/>
      <c r="H11" s="64"/>
      <c r="I11" s="64"/>
    </row>
    <row r="12" spans="1:9" ht="15.75" customHeight="1" x14ac:dyDescent="0.4">
      <c r="B12" s="64" t="s">
        <v>160</v>
      </c>
      <c r="C12" s="64"/>
      <c r="D12" s="64"/>
      <c r="E12" s="64"/>
      <c r="F12" s="64"/>
      <c r="G12" s="64"/>
      <c r="H12" s="64"/>
      <c r="I12" s="64"/>
    </row>
    <row r="13" spans="1:9" ht="15.75" customHeight="1" x14ac:dyDescent="0.4">
      <c r="B13" s="64" t="s">
        <v>161</v>
      </c>
      <c r="C13" s="64"/>
      <c r="D13" s="64"/>
      <c r="E13" s="64"/>
      <c r="F13" s="64"/>
      <c r="G13" s="64"/>
      <c r="H13" s="64"/>
      <c r="I13" s="64"/>
    </row>
    <row r="14" spans="1:9" ht="15.75" customHeight="1" x14ac:dyDescent="0.4">
      <c r="B14" s="64"/>
      <c r="C14" s="64"/>
      <c r="D14" s="64"/>
      <c r="E14" s="64"/>
      <c r="F14" s="64"/>
      <c r="G14" s="64"/>
      <c r="H14" s="64"/>
      <c r="I14" s="64"/>
    </row>
    <row r="15" spans="1:9" ht="15.75" customHeight="1" x14ac:dyDescent="0.4">
      <c r="B15" s="75">
        <v>10000000</v>
      </c>
      <c r="C15" s="64" t="s">
        <v>162</v>
      </c>
      <c r="D15" s="64"/>
      <c r="E15" s="64"/>
      <c r="F15" s="64"/>
      <c r="G15" s="64"/>
      <c r="H15" s="64"/>
      <c r="I15" s="64"/>
    </row>
    <row r="16" spans="1:9" ht="15.75" customHeight="1" x14ac:dyDescent="0.4">
      <c r="B16" s="75">
        <v>100000000</v>
      </c>
      <c r="C16" s="64" t="s">
        <v>163</v>
      </c>
      <c r="D16" s="64"/>
      <c r="E16" s="64"/>
      <c r="F16" s="64"/>
      <c r="G16" s="64"/>
      <c r="H16" s="64"/>
      <c r="I16" s="64"/>
    </row>
    <row r="17" spans="1:9" ht="15.75" customHeight="1" x14ac:dyDescent="0.4">
      <c r="B17" s="75">
        <v>10000000</v>
      </c>
      <c r="C17" s="64" t="s">
        <v>164</v>
      </c>
      <c r="D17" s="64"/>
      <c r="E17" s="64"/>
      <c r="F17" s="64"/>
      <c r="G17" s="64"/>
      <c r="H17" s="64"/>
      <c r="I17" s="64"/>
    </row>
    <row r="18" spans="1:9" ht="15.75" customHeight="1" x14ac:dyDescent="0.4">
      <c r="B18" s="76">
        <v>10000</v>
      </c>
      <c r="C18" s="64" t="s">
        <v>165</v>
      </c>
      <c r="D18" s="64"/>
      <c r="E18" s="64"/>
      <c r="F18" s="64"/>
      <c r="G18" s="64"/>
      <c r="H18" s="64"/>
      <c r="I18" s="64"/>
    </row>
    <row r="19" spans="1:9" ht="15.75" customHeight="1" x14ac:dyDescent="0.4">
      <c r="B19" s="77">
        <v>30</v>
      </c>
      <c r="C19" s="64" t="s">
        <v>166</v>
      </c>
      <c r="D19" s="64"/>
      <c r="E19" s="64"/>
      <c r="F19" s="64"/>
      <c r="G19" s="64"/>
      <c r="H19" s="64"/>
      <c r="I19" s="64"/>
    </row>
    <row r="20" spans="1:9" ht="15.75" customHeight="1" thickBot="1" x14ac:dyDescent="0.45">
      <c r="B20" s="78">
        <f>+B19*12</f>
        <v>360</v>
      </c>
      <c r="C20" s="64" t="s">
        <v>167</v>
      </c>
      <c r="D20" s="64"/>
      <c r="E20" s="64"/>
      <c r="F20" s="64"/>
      <c r="G20" s="64"/>
      <c r="H20" s="64"/>
      <c r="I20" s="64"/>
    </row>
    <row r="21" spans="1:9" ht="15.75" customHeight="1" thickBot="1" x14ac:dyDescent="0.45">
      <c r="B21" s="79">
        <f>+(B15+B16+B17)/(B18*B20)</f>
        <v>33.333333333333336</v>
      </c>
      <c r="C21" s="64" t="s">
        <v>168</v>
      </c>
      <c r="D21" s="64"/>
      <c r="E21" s="64"/>
      <c r="F21" s="64"/>
      <c r="G21" s="64"/>
      <c r="H21" s="64"/>
      <c r="I21" s="64"/>
    </row>
    <row r="22" spans="1:9" ht="15.75" customHeight="1" x14ac:dyDescent="0.4">
      <c r="B22" s="64"/>
      <c r="C22" s="64"/>
      <c r="D22" s="64"/>
      <c r="E22" s="64"/>
      <c r="F22" s="64"/>
      <c r="G22" s="64"/>
      <c r="H22" s="64"/>
      <c r="I22" s="64"/>
    </row>
    <row r="23" spans="1:9" ht="15.75" customHeight="1" x14ac:dyDescent="0.4">
      <c r="B23" s="64"/>
      <c r="C23" s="64"/>
      <c r="D23" s="64"/>
      <c r="E23" s="64"/>
      <c r="F23" s="64"/>
      <c r="G23" s="64"/>
      <c r="H23" s="64"/>
      <c r="I23" s="64"/>
    </row>
    <row r="24" spans="1:9" ht="15.75" customHeight="1" x14ac:dyDescent="0.4">
      <c r="A24" s="73" t="s">
        <v>169</v>
      </c>
      <c r="B24" s="74"/>
      <c r="C24" s="73"/>
      <c r="D24" s="73"/>
      <c r="E24" s="73"/>
      <c r="F24" s="73"/>
      <c r="G24" s="73"/>
      <c r="H24" s="73"/>
      <c r="I24" s="73"/>
    </row>
    <row r="26" spans="1:9" ht="15.75" customHeight="1" x14ac:dyDescent="0.4">
      <c r="B26" s="64" t="s">
        <v>170</v>
      </c>
      <c r="C26" s="64"/>
      <c r="G26" s="386" t="s">
        <v>171</v>
      </c>
      <c r="H26" s="387" t="s">
        <v>172</v>
      </c>
      <c r="I26" s="387"/>
    </row>
    <row r="27" spans="1:9" ht="15.75" customHeight="1" x14ac:dyDescent="0.4">
      <c r="B27" s="64" t="s">
        <v>173</v>
      </c>
      <c r="C27" s="64"/>
      <c r="F27" s="80" t="s">
        <v>174</v>
      </c>
      <c r="G27" s="386"/>
      <c r="H27" s="388" t="s">
        <v>175</v>
      </c>
      <c r="I27" s="388"/>
    </row>
    <row r="28" spans="1:9" ht="15.75" customHeight="1" x14ac:dyDescent="0.4">
      <c r="B28" s="64"/>
      <c r="C28" s="64"/>
      <c r="F28" s="81">
        <v>1</v>
      </c>
      <c r="G28" s="82" t="s">
        <v>176</v>
      </c>
      <c r="H28" s="83">
        <v>6450</v>
      </c>
      <c r="I28" s="84" t="s">
        <v>177</v>
      </c>
    </row>
    <row r="29" spans="1:9" ht="15.75" customHeight="1" x14ac:dyDescent="0.4">
      <c r="B29" s="85">
        <v>1</v>
      </c>
      <c r="C29" s="86" t="s">
        <v>178</v>
      </c>
      <c r="F29" s="81">
        <v>2</v>
      </c>
      <c r="G29" s="82" t="s">
        <v>179</v>
      </c>
      <c r="H29" s="83">
        <v>5840</v>
      </c>
      <c r="I29" s="84" t="s">
        <v>177</v>
      </c>
    </row>
    <row r="30" spans="1:9" ht="15.75" customHeight="1" x14ac:dyDescent="0.4">
      <c r="B30" s="64" t="str">
        <f>VLOOKUP(B29,$F$28:$H$33,2,FALSE)</f>
        <v>２段（ピット１段）昇降式</v>
      </c>
      <c r="F30" s="81">
        <v>3</v>
      </c>
      <c r="G30" s="82" t="s">
        <v>180</v>
      </c>
      <c r="H30" s="83">
        <v>7210</v>
      </c>
      <c r="I30" s="84" t="s">
        <v>177</v>
      </c>
    </row>
    <row r="31" spans="1:9" ht="15.75" customHeight="1" x14ac:dyDescent="0.4">
      <c r="B31" s="75">
        <f>VLOOKUP(B29,$F$28:$H$33,3,FALSE)</f>
        <v>6450</v>
      </c>
      <c r="C31" s="64" t="s">
        <v>181</v>
      </c>
      <c r="F31" s="81">
        <v>4</v>
      </c>
      <c r="G31" s="82" t="s">
        <v>182</v>
      </c>
      <c r="H31" s="83">
        <v>6235</v>
      </c>
      <c r="I31" s="84" t="s">
        <v>177</v>
      </c>
    </row>
    <row r="32" spans="1:9" ht="15.75" customHeight="1" x14ac:dyDescent="0.4">
      <c r="B32" s="75"/>
      <c r="C32" s="64" t="s">
        <v>183</v>
      </c>
      <c r="F32" s="81">
        <v>5</v>
      </c>
      <c r="G32" s="82" t="s">
        <v>184</v>
      </c>
      <c r="H32" s="83">
        <v>4645</v>
      </c>
      <c r="I32" s="84" t="s">
        <v>177</v>
      </c>
    </row>
    <row r="33" spans="2:9" ht="15.75" customHeight="1" thickBot="1" x14ac:dyDescent="0.45">
      <c r="B33" s="87">
        <f>+$B$18</f>
        <v>10000</v>
      </c>
      <c r="C33" s="64" t="s">
        <v>165</v>
      </c>
      <c r="F33" s="81">
        <v>6</v>
      </c>
      <c r="G33" s="82" t="s">
        <v>185</v>
      </c>
      <c r="H33" s="83">
        <v>5235</v>
      </c>
      <c r="I33" s="84" t="s">
        <v>177</v>
      </c>
    </row>
    <row r="34" spans="2:9" ht="15.75" customHeight="1" thickBot="1" x14ac:dyDescent="0.45">
      <c r="B34" s="79">
        <f>+B31*B32/B33</f>
        <v>0</v>
      </c>
      <c r="C34" s="64" t="s">
        <v>186</v>
      </c>
      <c r="G34" s="88"/>
      <c r="H34" s="89"/>
      <c r="I34" s="90"/>
    </row>
    <row r="35" spans="2:9" ht="15.75" customHeight="1" x14ac:dyDescent="0.4">
      <c r="G35" s="64"/>
      <c r="H35" s="64"/>
      <c r="I35" s="64"/>
    </row>
    <row r="36" spans="2:9" ht="15.75" customHeight="1" x14ac:dyDescent="0.4">
      <c r="B36" s="85">
        <v>1</v>
      </c>
      <c r="C36" s="86" t="s">
        <v>178</v>
      </c>
      <c r="F36" s="64"/>
      <c r="G36" s="64"/>
      <c r="H36" s="64"/>
      <c r="I36" s="64"/>
    </row>
    <row r="37" spans="2:9" ht="15.75" customHeight="1" x14ac:dyDescent="0.4">
      <c r="B37" s="64" t="str">
        <f>VLOOKUP(B36,$F$28:$H$33,2,FALSE)</f>
        <v>２段（ピット１段）昇降式</v>
      </c>
      <c r="F37" s="64"/>
      <c r="G37" s="64"/>
      <c r="H37" s="64"/>
      <c r="I37" s="64"/>
    </row>
    <row r="38" spans="2:9" ht="15.75" customHeight="1" x14ac:dyDescent="0.4">
      <c r="B38" s="75">
        <f>VLOOKUP(B36,$F$28:$H$33,3,FALSE)</f>
        <v>6450</v>
      </c>
      <c r="C38" s="64" t="s">
        <v>181</v>
      </c>
      <c r="F38" s="64"/>
      <c r="G38" s="64"/>
      <c r="H38" s="64"/>
      <c r="I38" s="64"/>
    </row>
    <row r="39" spans="2:9" ht="15.75" customHeight="1" x14ac:dyDescent="0.4">
      <c r="B39" s="75"/>
      <c r="C39" s="64" t="s">
        <v>183</v>
      </c>
      <c r="F39" s="64"/>
      <c r="G39" s="64"/>
      <c r="H39" s="64"/>
      <c r="I39" s="64"/>
    </row>
    <row r="40" spans="2:9" ht="15.75" customHeight="1" thickBot="1" x14ac:dyDescent="0.45">
      <c r="B40" s="87">
        <f>+$B$18</f>
        <v>10000</v>
      </c>
      <c r="C40" s="64" t="s">
        <v>165</v>
      </c>
      <c r="F40" s="64"/>
      <c r="G40" s="64"/>
      <c r="H40" s="64"/>
      <c r="I40" s="64"/>
    </row>
    <row r="41" spans="2:9" ht="15.75" customHeight="1" thickBot="1" x14ac:dyDescent="0.45">
      <c r="B41" s="79">
        <f>+B38*B39/B40</f>
        <v>0</v>
      </c>
      <c r="C41" s="64" t="s">
        <v>186</v>
      </c>
      <c r="F41" s="64"/>
      <c r="G41" s="64"/>
      <c r="H41" s="64"/>
      <c r="I41" s="64"/>
    </row>
    <row r="42" spans="2:9" ht="15.75" customHeight="1" x14ac:dyDescent="0.4">
      <c r="F42" s="64"/>
      <c r="G42" s="64"/>
      <c r="H42" s="64"/>
      <c r="I42" s="64"/>
    </row>
    <row r="43" spans="2:9" ht="15.75" customHeight="1" x14ac:dyDescent="0.4">
      <c r="B43" s="85">
        <v>1</v>
      </c>
      <c r="C43" s="86" t="s">
        <v>178</v>
      </c>
      <c r="F43" s="64"/>
      <c r="G43" s="64"/>
      <c r="H43" s="64"/>
      <c r="I43" s="64"/>
    </row>
    <row r="44" spans="2:9" ht="15.75" customHeight="1" x14ac:dyDescent="0.4">
      <c r="B44" s="64" t="str">
        <f>VLOOKUP(B43,$F$28:$H$33,2,FALSE)</f>
        <v>２段（ピット１段）昇降式</v>
      </c>
      <c r="F44" s="64"/>
      <c r="G44" s="64"/>
      <c r="H44" s="64"/>
      <c r="I44" s="64"/>
    </row>
    <row r="45" spans="2:9" ht="15.75" customHeight="1" x14ac:dyDescent="0.4">
      <c r="B45" s="75">
        <f>VLOOKUP(B43,$F$28:$H$33,3,FALSE)</f>
        <v>6450</v>
      </c>
      <c r="C45" s="64" t="s">
        <v>181</v>
      </c>
      <c r="F45" s="64"/>
      <c r="G45" s="64"/>
      <c r="H45" s="64"/>
      <c r="I45" s="64"/>
    </row>
    <row r="46" spans="2:9" ht="15.75" customHeight="1" x14ac:dyDescent="0.4">
      <c r="B46" s="75"/>
      <c r="C46" s="64" t="s">
        <v>183</v>
      </c>
      <c r="F46" s="64"/>
      <c r="G46" s="64"/>
      <c r="H46" s="64"/>
      <c r="I46" s="64"/>
    </row>
    <row r="47" spans="2:9" ht="15.75" customHeight="1" thickBot="1" x14ac:dyDescent="0.45">
      <c r="B47" s="87">
        <f>+$B$18</f>
        <v>10000</v>
      </c>
      <c r="C47" s="64" t="s">
        <v>165</v>
      </c>
      <c r="F47" s="64"/>
      <c r="G47" s="64"/>
      <c r="H47" s="64"/>
      <c r="I47" s="64"/>
    </row>
    <row r="48" spans="2:9" ht="15.75" customHeight="1" thickBot="1" x14ac:dyDescent="0.45">
      <c r="B48" s="79">
        <f>+B45*B46/B47</f>
        <v>0</v>
      </c>
      <c r="C48" s="64" t="s">
        <v>186</v>
      </c>
      <c r="F48" s="64"/>
      <c r="G48" s="64"/>
      <c r="H48" s="64"/>
      <c r="I48" s="64"/>
    </row>
    <row r="49" spans="1:9" ht="15.75" customHeight="1" thickBot="1" x14ac:dyDescent="0.45">
      <c r="B49" s="91"/>
      <c r="C49" s="64"/>
      <c r="F49" s="64"/>
      <c r="G49" s="64"/>
      <c r="H49" s="64"/>
      <c r="I49" s="64"/>
    </row>
    <row r="50" spans="1:9" ht="15.75" customHeight="1" thickBot="1" x14ac:dyDescent="0.45">
      <c r="B50" s="79">
        <f>+B34+B41+B48</f>
        <v>0</v>
      </c>
      <c r="C50" s="64" t="s">
        <v>187</v>
      </c>
      <c r="F50" s="64"/>
      <c r="G50" s="64"/>
      <c r="H50" s="64"/>
      <c r="I50" s="64"/>
    </row>
    <row r="51" spans="1:9" ht="15.75" customHeight="1" x14ac:dyDescent="0.4">
      <c r="A51" s="92"/>
      <c r="C51" s="64"/>
      <c r="F51" s="64"/>
      <c r="G51" s="64"/>
      <c r="H51" s="64"/>
      <c r="I51" s="64"/>
    </row>
    <row r="52" spans="1:9" ht="15.75" customHeight="1" x14ac:dyDescent="0.4">
      <c r="A52" s="93" t="s">
        <v>189</v>
      </c>
      <c r="B52" s="74"/>
      <c r="C52" s="73"/>
      <c r="D52" s="74"/>
      <c r="E52" s="74"/>
      <c r="F52" s="73"/>
      <c r="G52" s="73"/>
      <c r="H52" s="73"/>
      <c r="I52" s="73"/>
    </row>
    <row r="53" spans="1:9" ht="15.75" customHeight="1" x14ac:dyDescent="0.4">
      <c r="A53" s="92"/>
      <c r="C53" s="64"/>
      <c r="F53" s="64"/>
      <c r="G53" s="64"/>
      <c r="H53" s="64"/>
      <c r="I53" s="64"/>
    </row>
    <row r="54" spans="1:9" ht="15.75" customHeight="1" x14ac:dyDescent="0.4">
      <c r="B54" s="94" t="s">
        <v>146</v>
      </c>
      <c r="C54" s="95"/>
      <c r="D54" s="377" t="s">
        <v>188</v>
      </c>
      <c r="E54" s="377"/>
      <c r="F54" s="378" t="str">
        <f>+IF(C55="&gt;","〇　補助対象","×　補助対象外")</f>
        <v>〇　補助対象</v>
      </c>
      <c r="G54" s="379"/>
      <c r="H54" s="64"/>
      <c r="I54" s="64"/>
    </row>
    <row r="55" spans="1:9" ht="15.75" customHeight="1" x14ac:dyDescent="0.4">
      <c r="B55" s="96">
        <f>+C7+B50</f>
        <v>235</v>
      </c>
      <c r="C55" s="97" t="str">
        <f>+IF(B55&lt;D55,"&lt;","&gt;")</f>
        <v>&gt;</v>
      </c>
      <c r="D55" s="380">
        <f>+B21</f>
        <v>33.333333333333336</v>
      </c>
      <c r="E55" s="380"/>
      <c r="F55" s="378"/>
      <c r="G55" s="379"/>
    </row>
    <row r="56" spans="1:9" ht="15.75" customHeight="1" x14ac:dyDescent="0.4">
      <c r="B56" s="98"/>
      <c r="C56" s="99"/>
      <c r="D56" s="99"/>
      <c r="E56" s="99"/>
    </row>
  </sheetData>
  <mergeCells count="11">
    <mergeCell ref="D54:E54"/>
    <mergeCell ref="F54:G55"/>
    <mergeCell ref="D55:E55"/>
    <mergeCell ref="F3:G3"/>
    <mergeCell ref="H3:I3"/>
    <mergeCell ref="C4:D4"/>
    <mergeCell ref="F4:F7"/>
    <mergeCell ref="F8:G8"/>
    <mergeCell ref="G26:G27"/>
    <mergeCell ref="H26:I26"/>
    <mergeCell ref="H27:I27"/>
  </mergeCells>
  <phoneticPr fontId="34"/>
  <pageMargins left="0.7" right="0.35" top="0.75" bottom="0.75" header="0.3" footer="0.3"/>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
  <sheetViews>
    <sheetView showGridLines="0" workbookViewId="0">
      <selection sqref="A1:XFD1048576"/>
    </sheetView>
  </sheetViews>
  <sheetFormatPr defaultRowHeight="13.5" x14ac:dyDescent="0.4"/>
  <cols>
    <col min="1" max="1" width="2.375" style="120" customWidth="1"/>
    <col min="2" max="2" width="9" style="122"/>
    <col min="3" max="16384" width="9" style="120"/>
  </cols>
  <sheetData>
    <row r="2" spans="2:3" x14ac:dyDescent="0.4">
      <c r="B2" s="121">
        <v>45748</v>
      </c>
      <c r="C2" s="120" t="s">
        <v>190</v>
      </c>
    </row>
  </sheetData>
  <sheetProtection sheet="1" objects="1" scenarios="1" selectLockedCells="1"/>
  <phoneticPr fontId="3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様式第１号</vt:lpstr>
      <vt:lpstr>様式第２号</vt:lpstr>
      <vt:lpstr>様式第３-２号</vt:lpstr>
      <vt:lpstr>様式第４-２号</vt:lpstr>
      <vt:lpstr>様式第11号</vt:lpstr>
      <vt:lpstr>算定シート</vt:lpstr>
      <vt:lpstr>管理用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江見　亮</dc:creator>
  <cp:lastModifiedBy>福岡市役所</cp:lastModifiedBy>
  <cp:lastPrinted>2025-03-26T07:17:37Z</cp:lastPrinted>
  <dcterms:created xsi:type="dcterms:W3CDTF">2025-03-11T03:25:54Z</dcterms:created>
  <dcterms:modified xsi:type="dcterms:W3CDTF">2025-03-27T02:47:50Z</dcterms:modified>
</cp:coreProperties>
</file>