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6n\06_HP\"/>
    </mc:Choice>
  </mc:AlternateContent>
  <xr:revisionPtr revIDLastSave="0" documentId="13_ncr:1_{0858A40D-2DC2-42A5-AB2C-F93AEFF31496}" xr6:coauthVersionLast="47" xr6:coauthVersionMax="47" xr10:uidLastSave="{00000000-0000-0000-0000-000000000000}"/>
  <bookViews>
    <workbookView xWindow="20370" yWindow="-2025" windowWidth="25440" windowHeight="15390" xr2:uid="{00000000-000D-0000-FFFF-FFFF00000000}"/>
  </bookViews>
  <sheets>
    <sheet name="66" sheetId="3" r:id="rId1"/>
    <sheet name="67" sheetId="4" r:id="rId2"/>
    <sheet name="68,69" sheetId="5" r:id="rId3"/>
    <sheet name="70,71" sheetId="2" r:id="rId4"/>
  </sheets>
  <definedNames>
    <definedName name="_xlnm.Print_Area" localSheetId="0">'66'!$A$1:$J$35</definedName>
    <definedName name="_xlnm.Print_Area" localSheetId="2">'68,69'!$A$1:$AW$14</definedName>
    <definedName name="_xlnm.Print_Area" localSheetId="3">'70,71'!$A$2:$AO$29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C9" i="5"/>
  <c r="C8" i="5"/>
  <c r="C7" i="5"/>
  <c r="C6" i="5"/>
  <c r="C5" i="5"/>
  <c r="C4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C3" i="5" s="1"/>
  <c r="O68" i="4"/>
  <c r="O67" i="4"/>
  <c r="O66" i="4"/>
  <c r="O65" i="4"/>
  <c r="U63" i="4"/>
  <c r="T63" i="4"/>
  <c r="S63" i="4"/>
  <c r="R63" i="4"/>
  <c r="Q63" i="4"/>
  <c r="P63" i="4"/>
  <c r="O63" i="4"/>
  <c r="L63" i="4"/>
  <c r="J63" i="4"/>
  <c r="H63" i="4"/>
  <c r="E63" i="4"/>
  <c r="C63" i="4"/>
  <c r="B63" i="4"/>
  <c r="T51" i="4"/>
  <c r="T50" i="4"/>
  <c r="T49" i="4"/>
  <c r="T48" i="4"/>
  <c r="T46" i="4"/>
  <c r="N46" i="4"/>
  <c r="K46" i="4"/>
  <c r="G46" i="4"/>
  <c r="E46" i="4"/>
  <c r="T35" i="4"/>
  <c r="T31" i="4"/>
  <c r="T29" i="4"/>
  <c r="C31" i="3"/>
  <c r="C30" i="3"/>
  <c r="C29" i="3"/>
  <c r="C28" i="3"/>
  <c r="C27" i="3"/>
  <c r="C26" i="3"/>
  <c r="C25" i="3"/>
  <c r="C24" i="3" s="1"/>
  <c r="H24" i="3"/>
  <c r="G24" i="3"/>
  <c r="F24" i="3"/>
  <c r="E24" i="3"/>
  <c r="D24" i="3"/>
  <c r="G22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4" i="3" s="1"/>
  <c r="J5" i="3"/>
  <c r="I5" i="3"/>
  <c r="H5" i="3"/>
  <c r="G5" i="3"/>
  <c r="F5" i="3"/>
  <c r="E5" i="3"/>
  <c r="D5" i="3"/>
  <c r="J4" i="3"/>
  <c r="I4" i="3"/>
  <c r="H4" i="3"/>
  <c r="G4" i="3"/>
  <c r="F4" i="3"/>
  <c r="E4" i="3"/>
  <c r="D4" i="3"/>
  <c r="C5" i="3" l="1"/>
</calcChain>
</file>

<file path=xl/sharedStrings.xml><?xml version="1.0" encoding="utf-8"?>
<sst xmlns="http://schemas.openxmlformats.org/spreadsheetml/2006/main" count="300" uniqueCount="202">
  <si>
    <t>６．病院の従事者数、業務の種類・区別</t>
    <rPh sb="10" eb="12">
      <t>ギョウム</t>
    </rPh>
    <rPh sb="13" eb="15">
      <t>シュルイ</t>
    </rPh>
    <rPh sb="16" eb="17">
      <t>ク</t>
    </rPh>
    <rPh sb="17" eb="18">
      <t>ベツ</t>
    </rPh>
    <phoneticPr fontId="4"/>
  </si>
  <si>
    <t>総数</t>
  </si>
  <si>
    <t>医師</t>
  </si>
  <si>
    <t>歯科医師</t>
  </si>
  <si>
    <t>薬剤師</t>
  </si>
  <si>
    <t>保健師</t>
  </si>
  <si>
    <t>助産師</t>
  </si>
  <si>
    <t>看護師</t>
  </si>
  <si>
    <t>准看護師</t>
  </si>
  <si>
    <t>看護業務補助者</t>
  </si>
  <si>
    <t>理学療法士</t>
  </si>
  <si>
    <t>作業療法士</t>
  </si>
  <si>
    <t>視能訓練士</t>
  </si>
  <si>
    <t>言語聴覚士</t>
  </si>
  <si>
    <t>義肢装具士</t>
  </si>
  <si>
    <t>歯科衛生士</t>
  </si>
  <si>
    <t>歯科技工士</t>
  </si>
  <si>
    <t>診療放射線技士</t>
  </si>
  <si>
    <t>診療エックス線技士</t>
  </si>
  <si>
    <t>臨床検査</t>
  </si>
  <si>
    <t>臨床工学技師</t>
  </si>
  <si>
    <t>サージ・指圧師
あん摩・マッ</t>
    <phoneticPr fontId="4"/>
  </si>
  <si>
    <t>柔道整復士</t>
    <rPh sb="4" eb="5">
      <t>シ</t>
    </rPh>
    <phoneticPr fontId="4"/>
  </si>
  <si>
    <t>管理栄養士</t>
  </si>
  <si>
    <t>栄養士</t>
  </si>
  <si>
    <t>精神保健福祉士</t>
  </si>
  <si>
    <t>社会福祉士</t>
    <rPh sb="4" eb="5">
      <t>シ</t>
    </rPh>
    <phoneticPr fontId="4"/>
  </si>
  <si>
    <t>介護福祉士</t>
    <rPh sb="4" eb="5">
      <t>シ</t>
    </rPh>
    <phoneticPr fontId="4"/>
  </si>
  <si>
    <t>その他の技術員</t>
  </si>
  <si>
    <t>業従事者
医療社会事</t>
    <phoneticPr fontId="4"/>
  </si>
  <si>
    <t>事務職員</t>
  </si>
  <si>
    <t>その他の職員</t>
  </si>
  <si>
    <t>常勤</t>
  </si>
  <si>
    <t>(常勤換算)
非常勤</t>
    <phoneticPr fontId="4"/>
  </si>
  <si>
    <t>(常勤換算)
非常勤</t>
    <phoneticPr fontId="4"/>
  </si>
  <si>
    <t>臨床検査技師</t>
    <rPh sb="5" eb="6">
      <t>シ</t>
    </rPh>
    <phoneticPr fontId="4"/>
  </si>
  <si>
    <t>衛生検査技師</t>
  </si>
  <si>
    <t>従事者数</t>
    <rPh sb="0" eb="3">
      <t>ジュウジシャ</t>
    </rPh>
    <rPh sb="3" eb="4">
      <t>スウ</t>
    </rPh>
    <phoneticPr fontId="4"/>
  </si>
  <si>
    <t>総数</t>
    <rPh sb="0" eb="2">
      <t>ソウスウ</t>
    </rPh>
    <phoneticPr fontId="4"/>
  </si>
  <si>
    <t>東</t>
  </si>
  <si>
    <t>博多</t>
  </si>
  <si>
    <t>中央</t>
  </si>
  <si>
    <t>南</t>
  </si>
  <si>
    <t>城南</t>
  </si>
  <si>
    <t>早良</t>
  </si>
  <si>
    <t>西</t>
  </si>
  <si>
    <t>１病院当たり従事者数</t>
    <rPh sb="1" eb="3">
      <t>ビョウイン</t>
    </rPh>
    <rPh sb="3" eb="4">
      <t>ア</t>
    </rPh>
    <rPh sb="6" eb="9">
      <t>ジュウジシャ</t>
    </rPh>
    <rPh sb="9" eb="10">
      <t>スウ</t>
    </rPh>
    <phoneticPr fontId="4"/>
  </si>
  <si>
    <t>床当たり従事者数</t>
    <rPh sb="0" eb="1">
      <t>ショウ</t>
    </rPh>
    <rPh sb="1" eb="2">
      <t>ア</t>
    </rPh>
    <rPh sb="4" eb="7">
      <t>ジュウジシャ</t>
    </rPh>
    <rPh sb="7" eb="8">
      <t>スウ</t>
    </rPh>
    <phoneticPr fontId="4"/>
  </si>
  <si>
    <t>「医療施設静態調査」</t>
    <rPh sb="1" eb="3">
      <t>イリョウ</t>
    </rPh>
    <rPh sb="3" eb="5">
      <t>シセツ</t>
    </rPh>
    <rPh sb="5" eb="7">
      <t>セイタイ</t>
    </rPh>
    <rPh sb="7" eb="9">
      <t>チョウサ</t>
    </rPh>
    <phoneticPr fontId="4"/>
  </si>
  <si>
    <t xml:space="preserve">      令和5年10月1日現在</t>
    <phoneticPr fontId="2"/>
  </si>
  <si>
    <t>２〕病院</t>
    <rPh sb="2" eb="4">
      <t>ビョウイン</t>
    </rPh>
    <phoneticPr fontId="4"/>
  </si>
  <si>
    <t>１ ．開設者別病院数、区別</t>
    <rPh sb="11" eb="12">
      <t>ク</t>
    </rPh>
    <phoneticPr fontId="4"/>
  </si>
  <si>
    <t>令和5年</t>
    <rPh sb="0" eb="2">
      <t>レイワ</t>
    </rPh>
    <rPh sb="3" eb="4">
      <t>ネン</t>
    </rPh>
    <phoneticPr fontId="4"/>
  </si>
  <si>
    <t>令和５年総数</t>
    <rPh sb="0" eb="2">
      <t>レイワ</t>
    </rPh>
    <rPh sb="3" eb="4">
      <t>ネン</t>
    </rPh>
    <phoneticPr fontId="4"/>
  </si>
  <si>
    <t>国</t>
  </si>
  <si>
    <t>総数</t>
    <phoneticPr fontId="4"/>
  </si>
  <si>
    <t>厚生労働省</t>
    <rPh sb="2" eb="4">
      <t>ロウドウ</t>
    </rPh>
    <phoneticPr fontId="4"/>
  </si>
  <si>
    <t>独立行政法人
国立病院機構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4"/>
  </si>
  <si>
    <t>国立大学法人</t>
    <rPh sb="0" eb="2">
      <t>コクリツ</t>
    </rPh>
    <rPh sb="2" eb="4">
      <t>ダイガク</t>
    </rPh>
    <rPh sb="4" eb="6">
      <t>ホウジン</t>
    </rPh>
    <phoneticPr fontId="4"/>
  </si>
  <si>
    <t>その他</t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</si>
  <si>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</si>
  <si>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日赤</t>
  </si>
  <si>
    <t>済生会</t>
  </si>
  <si>
    <t>健康保険組合及び
その他の連合会</t>
    <phoneticPr fontId="4"/>
  </si>
  <si>
    <t>共済組合及び
その他の連合会</t>
    <phoneticPr fontId="4"/>
  </si>
  <si>
    <t>医療法人</t>
  </si>
  <si>
    <r>
      <t>その他の法人
(</t>
    </r>
    <r>
      <rPr>
        <sz val="9"/>
        <rFont val="ＭＳ 明朝"/>
        <family val="1"/>
        <charset val="128"/>
      </rPr>
      <t>公益法人・学校法人等)</t>
    </r>
    <rPh sb="8" eb="10">
      <t>コウエキ</t>
    </rPh>
    <rPh sb="10" eb="12">
      <t>ホウジン</t>
    </rPh>
    <rPh sb="13" eb="15">
      <t>ガッコウ</t>
    </rPh>
    <rPh sb="15" eb="17">
      <t>ホウジン</t>
    </rPh>
    <rPh sb="17" eb="18">
      <t>トウ</t>
    </rPh>
    <phoneticPr fontId="4"/>
  </si>
  <si>
    <t>会社</t>
  </si>
  <si>
    <t>個人</t>
  </si>
  <si>
    <t>医育機関(再掲)</t>
  </si>
  <si>
    <t>注）10月１日現在で示したものである。</t>
    <rPh sb="0" eb="1">
      <t>チュウ</t>
    </rPh>
    <rPh sb="4" eb="5">
      <t>ガツ</t>
    </rPh>
    <rPh sb="6" eb="7">
      <t>ニチ</t>
    </rPh>
    <rPh sb="7" eb="9">
      <t>ゲンザイ</t>
    </rPh>
    <rPh sb="10" eb="11">
      <t>シメ</t>
    </rPh>
    <phoneticPr fontId="4"/>
  </si>
  <si>
    <t>２．病床数、病床の種類・区別</t>
    <rPh sb="2" eb="5">
      <t>ビョウショウスウ</t>
    </rPh>
    <rPh sb="6" eb="8">
      <t>ビョウショウ</t>
    </rPh>
    <rPh sb="9" eb="11">
      <t>シュルイ</t>
    </rPh>
    <rPh sb="12" eb="13">
      <t>ク</t>
    </rPh>
    <rPh sb="13" eb="14">
      <t>ベツ</t>
    </rPh>
    <phoneticPr fontId="4"/>
  </si>
  <si>
    <t>精神</t>
  </si>
  <si>
    <t>結核</t>
  </si>
  <si>
    <t>感染症</t>
  </si>
  <si>
    <t>療養</t>
  </si>
  <si>
    <t>一般</t>
  </si>
  <si>
    <t>令 和 ５年 総 数</t>
    <rPh sb="0" eb="1">
      <t>レイ</t>
    </rPh>
    <rPh sb="2" eb="3">
      <t>カズ</t>
    </rPh>
    <rPh sb="5" eb="6">
      <t>ネン</t>
    </rPh>
    <phoneticPr fontId="4"/>
  </si>
  <si>
    <t>資料：「医療施設調査」</t>
    <rPh sb="0" eb="2">
      <t>シリョウ</t>
    </rPh>
    <rPh sb="4" eb="6">
      <t>イリョウ</t>
    </rPh>
    <rPh sb="6" eb="8">
      <t>シセツ</t>
    </rPh>
    <rPh sb="8" eb="10">
      <t>チョウサ</t>
    </rPh>
    <phoneticPr fontId="4"/>
  </si>
  <si>
    <t>３．病院の患者数、年次別</t>
    <rPh sb="9" eb="11">
      <t>ネンジ</t>
    </rPh>
    <rPh sb="11" eb="12">
      <t>ベツ</t>
    </rPh>
    <phoneticPr fontId="4"/>
  </si>
  <si>
    <t>昭和35年～令和5年</t>
    <rPh sb="6" eb="8">
      <t>レイワ</t>
    </rPh>
    <rPh sb="9" eb="10">
      <t>ネン</t>
    </rPh>
    <phoneticPr fontId="4"/>
  </si>
  <si>
    <t>病院数</t>
    <phoneticPr fontId="4"/>
  </si>
  <si>
    <t>許可病床数</t>
    <phoneticPr fontId="4"/>
  </si>
  <si>
    <t>在院患者延数</t>
    <phoneticPr fontId="4"/>
  </si>
  <si>
    <t>新入院患者数</t>
    <rPh sb="0" eb="1">
      <t>シン</t>
    </rPh>
    <phoneticPr fontId="4"/>
  </si>
  <si>
    <t>退院患者数</t>
    <phoneticPr fontId="4"/>
  </si>
  <si>
    <t>外来患者延数</t>
    <rPh sb="4" eb="5">
      <t>ノ</t>
    </rPh>
    <phoneticPr fontId="4"/>
  </si>
  <si>
    <t>病床利用率</t>
    <phoneticPr fontId="4"/>
  </si>
  <si>
    <t>昭和35年</t>
    <rPh sb="0" eb="2">
      <t>ショウワ</t>
    </rPh>
    <phoneticPr fontId="4"/>
  </si>
  <si>
    <t>…</t>
  </si>
  <si>
    <t>40年</t>
  </si>
  <si>
    <t>45年</t>
  </si>
  <si>
    <t>50年</t>
  </si>
  <si>
    <t>55年</t>
  </si>
  <si>
    <t>60年</t>
  </si>
  <si>
    <t>平成2年</t>
    <phoneticPr fontId="4"/>
  </si>
  <si>
    <t>6年</t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</si>
  <si>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</si>
  <si>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</si>
  <si>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</si>
  <si>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</si>
  <si>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</si>
  <si>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</si>
  <si>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</si>
  <si>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</si>
  <si>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</si>
  <si>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</si>
  <si>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</si>
  <si>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</si>
  <si>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</si>
  <si>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</si>
  <si>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</si>
  <si>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</si>
  <si>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</si>
  <si>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  <phoneticPr fontId="4"/>
  </si>
  <si>
    <t>25年</t>
    <phoneticPr fontId="4"/>
  </si>
  <si>
    <t>26年</t>
    <phoneticPr fontId="4"/>
  </si>
  <si>
    <t>27年</t>
    <phoneticPr fontId="4"/>
  </si>
  <si>
    <t>28年</t>
    <phoneticPr fontId="4"/>
  </si>
  <si>
    <t>29年</t>
    <phoneticPr fontId="4"/>
  </si>
  <si>
    <t>30年</t>
    <phoneticPr fontId="4"/>
  </si>
  <si>
    <t>令和元年</t>
    <rPh sb="0" eb="2">
      <t>レイワ</t>
    </rPh>
    <rPh sb="2" eb="3">
      <t>ガン</t>
    </rPh>
    <phoneticPr fontId="4"/>
  </si>
  <si>
    <t>2年</t>
    <rPh sb="1" eb="2">
      <t>ドシ</t>
    </rPh>
    <phoneticPr fontId="4"/>
  </si>
  <si>
    <t>3年</t>
    <rPh sb="1" eb="2">
      <t>ドシ</t>
    </rPh>
    <phoneticPr fontId="4"/>
  </si>
  <si>
    <t>4年</t>
    <rPh sb="1" eb="2">
      <t>ドシ</t>
    </rPh>
    <phoneticPr fontId="4"/>
  </si>
  <si>
    <t>5年</t>
    <rPh sb="1" eb="2">
      <t>ドシ</t>
    </rPh>
    <phoneticPr fontId="4"/>
  </si>
  <si>
    <t>精神病床</t>
    <rPh sb="3" eb="4">
      <t>ショウ</t>
    </rPh>
    <phoneticPr fontId="4"/>
  </si>
  <si>
    <t>(23)</t>
    <phoneticPr fontId="4"/>
  </si>
  <si>
    <t>・</t>
  </si>
  <si>
    <t>結核病床</t>
    <rPh sb="3" eb="4">
      <t>ショウ</t>
    </rPh>
    <phoneticPr fontId="4"/>
  </si>
  <si>
    <t>(1)</t>
    <phoneticPr fontId="4"/>
  </si>
  <si>
    <t>感染症病床</t>
    <rPh sb="4" eb="5">
      <t>ショウ</t>
    </rPh>
    <phoneticPr fontId="4"/>
  </si>
  <si>
    <t>(3)</t>
    <phoneticPr fontId="4"/>
  </si>
  <si>
    <t>療養病床
及び一般病床</t>
    <rPh sb="0" eb="2">
      <t>リョウヨウ</t>
    </rPh>
    <rPh sb="2" eb="4">
      <t>ビョウショウ</t>
    </rPh>
    <rPh sb="5" eb="6">
      <t>オヨ</t>
    </rPh>
    <rPh sb="7" eb="9">
      <t>イッパン</t>
    </rPh>
    <rPh sb="9" eb="11">
      <t>ビョウショウ</t>
    </rPh>
    <phoneticPr fontId="4"/>
  </si>
  <si>
    <t>(102)</t>
    <phoneticPr fontId="4"/>
  </si>
  <si>
    <t>注）1．病院数の（　　）内の数値は他の病床も有している病院数、（　　）外の数値はその病床のみを有する病院数。</t>
    <rPh sb="4" eb="7">
      <t>ビョウインスウ</t>
    </rPh>
    <rPh sb="12" eb="13">
      <t>ナイ</t>
    </rPh>
    <rPh sb="17" eb="18">
      <t>タ</t>
    </rPh>
    <rPh sb="35" eb="36">
      <t>ガイ</t>
    </rPh>
    <rPh sb="37" eb="39">
      <t>スウチ</t>
    </rPh>
    <rPh sb="42" eb="44">
      <t>ビョウショウ</t>
    </rPh>
    <rPh sb="47" eb="48">
      <t>ユウ</t>
    </rPh>
    <rPh sb="50" eb="53">
      <t>ビョウインスウ</t>
    </rPh>
    <phoneticPr fontId="4"/>
  </si>
  <si>
    <t>　2．病床利用率　＝</t>
    <phoneticPr fontId="4"/>
  </si>
  <si>
    <t>在院患者延数</t>
    <rPh sb="0" eb="1">
      <t>ザイ</t>
    </rPh>
    <rPh sb="1" eb="2">
      <t>イン</t>
    </rPh>
    <rPh sb="2" eb="4">
      <t>カンジャ</t>
    </rPh>
    <rPh sb="4" eb="5">
      <t>ノ</t>
    </rPh>
    <rPh sb="5" eb="6">
      <t>スウ</t>
    </rPh>
    <phoneticPr fontId="4"/>
  </si>
  <si>
    <t>×１００</t>
    <phoneticPr fontId="4"/>
  </si>
  <si>
    <t>10月1日現在病床数×365日(閏年については366日)</t>
    <rPh sb="2" eb="3">
      <t>ガツ</t>
    </rPh>
    <rPh sb="4" eb="5">
      <t>ニチ</t>
    </rPh>
    <rPh sb="5" eb="7">
      <t>ゲンザイ</t>
    </rPh>
    <rPh sb="7" eb="10">
      <t>ビョウショウスウ</t>
    </rPh>
    <rPh sb="14" eb="15">
      <t>ニチ</t>
    </rPh>
    <phoneticPr fontId="4"/>
  </si>
  <si>
    <t>　　3．病院数、許可病床数については、医療施設調査に基づき各年10月1日現在（平成9年以前は、年末現在）で示したものである。</t>
    <rPh sb="4" eb="7">
      <t>ビョウインスウ</t>
    </rPh>
    <rPh sb="8" eb="10">
      <t>キョカ</t>
    </rPh>
    <rPh sb="10" eb="13">
      <t>ビョウショウスウ</t>
    </rPh>
    <rPh sb="19" eb="21">
      <t>イリョウ</t>
    </rPh>
    <rPh sb="21" eb="23">
      <t>シセツ</t>
    </rPh>
    <rPh sb="23" eb="25">
      <t>チョウサ</t>
    </rPh>
    <rPh sb="26" eb="27">
      <t>モト</t>
    </rPh>
    <rPh sb="29" eb="31">
      <t>カクネン</t>
    </rPh>
    <rPh sb="33" eb="34">
      <t>ガツ</t>
    </rPh>
    <rPh sb="35" eb="36">
      <t>ニチ</t>
    </rPh>
    <rPh sb="36" eb="38">
      <t>ゲンザイ</t>
    </rPh>
    <rPh sb="39" eb="41">
      <t>ヘイセイ</t>
    </rPh>
    <rPh sb="42" eb="45">
      <t>ネンイゼン</t>
    </rPh>
    <rPh sb="47" eb="49">
      <t>ネンマツ</t>
    </rPh>
    <rPh sb="49" eb="51">
      <t>ゲンザイ</t>
    </rPh>
    <rPh sb="53" eb="54">
      <t>シメ</t>
    </rPh>
    <phoneticPr fontId="4"/>
  </si>
  <si>
    <t>資料：地域医療課</t>
  </si>
  <si>
    <t>４．公的病院数・病床数・患者数・医療従事者数、開設者別</t>
    <rPh sb="8" eb="11">
      <t>ビョウショウスウ</t>
    </rPh>
    <rPh sb="12" eb="15">
      <t>カンジャスウ</t>
    </rPh>
    <rPh sb="16" eb="18">
      <t>イリョウ</t>
    </rPh>
    <rPh sb="18" eb="21">
      <t>ジュウジシャ</t>
    </rPh>
    <rPh sb="21" eb="22">
      <t>カズ</t>
    </rPh>
    <rPh sb="23" eb="26">
      <t>カイセツシャ</t>
    </rPh>
    <rPh sb="26" eb="27">
      <t>ベツ</t>
    </rPh>
    <phoneticPr fontId="4"/>
  </si>
  <si>
    <t>令和5年（医師、歯科医師、薬剤師、看護師：令和4年）</t>
    <rPh sb="0" eb="2">
      <t>レイワ</t>
    </rPh>
    <rPh sb="3" eb="4">
      <t>ネン</t>
    </rPh>
    <rPh sb="5" eb="7">
      <t>イシ</t>
    </rPh>
    <rPh sb="8" eb="10">
      <t>シカ</t>
    </rPh>
    <rPh sb="10" eb="12">
      <t>イシ</t>
    </rPh>
    <rPh sb="13" eb="16">
      <t>ヤクザイシ</t>
    </rPh>
    <rPh sb="17" eb="20">
      <t>カンゴシ</t>
    </rPh>
    <rPh sb="21" eb="23">
      <t>レイワ</t>
    </rPh>
    <rPh sb="24" eb="25">
      <t>ネン</t>
    </rPh>
    <rPh sb="25" eb="26">
      <t>ヘイネン</t>
    </rPh>
    <phoneticPr fontId="4"/>
  </si>
  <si>
    <t>開設者</t>
  </si>
  <si>
    <t>病院数</t>
  </si>
  <si>
    <t>病床数</t>
  </si>
  <si>
    <t>患者数</t>
  </si>
  <si>
    <t>病床
利用率(％)</t>
    <phoneticPr fontId="4"/>
  </si>
  <si>
    <t>看護師</t>
    <rPh sb="2" eb="3">
      <t>シ</t>
    </rPh>
    <phoneticPr fontId="4"/>
  </si>
  <si>
    <t>新入院
患者数</t>
    <rPh sb="0" eb="1">
      <t>シン</t>
    </rPh>
    <phoneticPr fontId="4"/>
  </si>
  <si>
    <t>退  院
患者数</t>
    <phoneticPr fontId="4"/>
  </si>
  <si>
    <t>外来患者延数</t>
    <rPh sb="4" eb="5">
      <t>ノベ</t>
    </rPh>
    <phoneticPr fontId="4"/>
  </si>
  <si>
    <t>非常勤</t>
  </si>
  <si>
    <t>国</t>
    <rPh sb="0" eb="1">
      <t>クニ</t>
    </rPh>
    <phoneticPr fontId="4"/>
  </si>
  <si>
    <t>５．診療科目別病院数（重複計上）、区別</t>
    <rPh sb="5" eb="6">
      <t>モク</t>
    </rPh>
    <rPh sb="6" eb="7">
      <t>ベツ</t>
    </rPh>
    <rPh sb="11" eb="13">
      <t>チョウフク</t>
    </rPh>
    <rPh sb="13" eb="15">
      <t>ケイジョウ</t>
    </rPh>
    <rPh sb="17" eb="19">
      <t>クベツ</t>
    </rPh>
    <phoneticPr fontId="4"/>
  </si>
  <si>
    <t>令和5年10月1日現在</t>
    <rPh sb="0" eb="1">
      <t>レイ</t>
    </rPh>
    <rPh sb="1" eb="2">
      <t>カズ</t>
    </rPh>
    <rPh sb="3" eb="4">
      <t>ネン</t>
    </rPh>
    <phoneticPr fontId="4"/>
  </si>
  <si>
    <t>内科</t>
    <rPh sb="0" eb="2">
      <t>ナイカ</t>
    </rPh>
    <phoneticPr fontId="19"/>
  </si>
  <si>
    <t>呼吸器内科</t>
    <rPh sb="0" eb="3">
      <t>コキュウキ</t>
    </rPh>
    <rPh sb="3" eb="5">
      <t>ナイカ</t>
    </rPh>
    <phoneticPr fontId="19"/>
  </si>
  <si>
    <t>循環器内科</t>
  </si>
  <si>
    <t>消化器内科(胃腸内科)</t>
  </si>
  <si>
    <t>腎臓内科</t>
    <rPh sb="0" eb="3">
      <t>ジンゾウナイ</t>
    </rPh>
    <rPh sb="3" eb="4">
      <t>カ</t>
    </rPh>
    <phoneticPr fontId="19"/>
  </si>
  <si>
    <r>
      <rPr>
        <sz val="14"/>
        <rFont val="ＭＳ 明朝"/>
        <family val="1"/>
        <charset val="128"/>
      </rPr>
      <t>脳神経内科</t>
    </r>
    <rPh sb="0" eb="1">
      <t>ノウ</t>
    </rPh>
    <rPh sb="1" eb="3">
      <t>シンケイ</t>
    </rPh>
    <rPh sb="3" eb="5">
      <t>ナイカ</t>
    </rPh>
    <phoneticPr fontId="19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</si>
  <si>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19"/>
  </si>
  <si>
    <t>血液内科</t>
    <rPh sb="0" eb="4">
      <t>ケツエキナイカ</t>
    </rPh>
    <phoneticPr fontId="19"/>
  </si>
  <si>
    <t>皮膚科</t>
    <rPh sb="0" eb="3">
      <t>ヒフカ</t>
    </rPh>
    <phoneticPr fontId="19"/>
  </si>
  <si>
    <t>アレルギー科</t>
    <rPh sb="5" eb="6">
      <t>カ</t>
    </rPh>
    <phoneticPr fontId="19"/>
  </si>
  <si>
    <t>リウマチ科</t>
    <rPh sb="4" eb="5">
      <t>カ</t>
    </rPh>
    <phoneticPr fontId="19"/>
  </si>
  <si>
    <t>感染症内科</t>
    <rPh sb="0" eb="3">
      <t>カンセンショウ</t>
    </rPh>
    <rPh sb="3" eb="5">
      <t>ナイカ</t>
    </rPh>
    <phoneticPr fontId="19"/>
  </si>
  <si>
    <t>小児科</t>
    <rPh sb="0" eb="3">
      <t>ショウニカ</t>
    </rPh>
    <phoneticPr fontId="19"/>
  </si>
  <si>
    <t>精神科</t>
    <rPh sb="0" eb="3">
      <t>セイシンカ</t>
    </rPh>
    <phoneticPr fontId="19"/>
  </si>
  <si>
    <t>心療内科</t>
    <rPh sb="0" eb="2">
      <t>シンリョウ</t>
    </rPh>
    <rPh sb="2" eb="4">
      <t>ナイカ</t>
    </rPh>
    <phoneticPr fontId="19"/>
  </si>
  <si>
    <t>外科</t>
    <rPh sb="0" eb="2">
      <t>ゲカ</t>
    </rPh>
    <phoneticPr fontId="19"/>
  </si>
  <si>
    <t>呼吸器外科</t>
    <rPh sb="0" eb="3">
      <t>コキュウキ</t>
    </rPh>
    <rPh sb="3" eb="5">
      <t>ゲカ</t>
    </rPh>
    <phoneticPr fontId="19"/>
  </si>
  <si>
    <t>心臓血管外科</t>
    <rPh sb="0" eb="2">
      <t>シンゾウ</t>
    </rPh>
    <rPh sb="2" eb="4">
      <t>ケッカン</t>
    </rPh>
    <rPh sb="4" eb="6">
      <t>ゲカ</t>
    </rPh>
    <phoneticPr fontId="19"/>
  </si>
  <si>
    <t>乳腺外科</t>
    <rPh sb="0" eb="2">
      <t>ニュウセン</t>
    </rPh>
    <rPh sb="2" eb="4">
      <t>ゲカ</t>
    </rPh>
    <phoneticPr fontId="19"/>
  </si>
  <si>
    <t>気管食道外科</t>
    <rPh sb="0" eb="2">
      <t>キカン</t>
    </rPh>
    <rPh sb="2" eb="4">
      <t>ショクドウ</t>
    </rPh>
    <rPh sb="4" eb="6">
      <t>ゲカ</t>
    </rPh>
    <phoneticPr fontId="19"/>
  </si>
  <si>
    <t>消化器外科（胃腸外科）</t>
    <rPh sb="0" eb="3">
      <t>ショウカキ</t>
    </rPh>
    <rPh sb="3" eb="5">
      <t>ゲカ</t>
    </rPh>
    <rPh sb="6" eb="8">
      <t>イチョウ</t>
    </rPh>
    <rPh sb="8" eb="10">
      <t>ゲカ</t>
    </rPh>
    <phoneticPr fontId="19"/>
  </si>
  <si>
    <t>泌尿器科</t>
    <rPh sb="0" eb="4">
      <t>ヒニョウキカ</t>
    </rPh>
    <phoneticPr fontId="19"/>
  </si>
  <si>
    <t>肛門外科</t>
    <rPh sb="0" eb="2">
      <t>コウモン</t>
    </rPh>
    <rPh sb="2" eb="4">
      <t>ゲカ</t>
    </rPh>
    <phoneticPr fontId="19"/>
  </si>
  <si>
    <t>脳神経外科</t>
    <rPh sb="0" eb="3">
      <t>ノウシンケイ</t>
    </rPh>
    <rPh sb="3" eb="5">
      <t>ゲカ</t>
    </rPh>
    <phoneticPr fontId="19"/>
  </si>
  <si>
    <t>整形外科</t>
    <rPh sb="0" eb="2">
      <t>セイケイ</t>
    </rPh>
    <rPh sb="2" eb="4">
      <t>ゲカ</t>
    </rPh>
    <phoneticPr fontId="19"/>
  </si>
  <si>
    <t>形成外科</t>
    <rPh sb="0" eb="2">
      <t>ケイセイ</t>
    </rPh>
    <rPh sb="2" eb="4">
      <t>ゲカ</t>
    </rPh>
    <phoneticPr fontId="19"/>
  </si>
  <si>
    <t>美容外科</t>
    <rPh sb="0" eb="2">
      <t>ビヨウ</t>
    </rPh>
    <rPh sb="2" eb="4">
      <t>ゲカ</t>
    </rPh>
    <phoneticPr fontId="19"/>
  </si>
  <si>
    <t>眼科</t>
    <rPh sb="0" eb="2">
      <t>ガンカ</t>
    </rPh>
    <phoneticPr fontId="19"/>
  </si>
  <si>
    <t>耳鼻いんこう科</t>
    <rPh sb="0" eb="2">
      <t>ジビ</t>
    </rPh>
    <rPh sb="6" eb="7">
      <t>カ</t>
    </rPh>
    <phoneticPr fontId="19"/>
  </si>
  <si>
    <t>小児外科</t>
    <rPh sb="0" eb="2">
      <t>ショウニ</t>
    </rPh>
    <rPh sb="2" eb="4">
      <t>ゲカ</t>
    </rPh>
    <phoneticPr fontId="19"/>
  </si>
  <si>
    <t>産婦人科</t>
    <rPh sb="0" eb="4">
      <t>サンフジンカ</t>
    </rPh>
    <phoneticPr fontId="19"/>
  </si>
  <si>
    <t>産科</t>
    <rPh sb="0" eb="2">
      <t>サンカ</t>
    </rPh>
    <phoneticPr fontId="19"/>
  </si>
  <si>
    <t>婦人科</t>
    <rPh sb="0" eb="2">
      <t>フジン</t>
    </rPh>
    <rPh sb="2" eb="3">
      <t>カ</t>
    </rPh>
    <phoneticPr fontId="19"/>
  </si>
  <si>
    <t>リハビリテーション科</t>
    <rPh sb="9" eb="10">
      <t>カ</t>
    </rPh>
    <phoneticPr fontId="19"/>
  </si>
  <si>
    <t>放射線科</t>
    <rPh sb="0" eb="4">
      <t>ホウシャセンカ</t>
    </rPh>
    <phoneticPr fontId="19"/>
  </si>
  <si>
    <t>麻酔科</t>
    <rPh sb="0" eb="3">
      <t>マスイカ</t>
    </rPh>
    <phoneticPr fontId="19"/>
  </si>
  <si>
    <t>病理診断科</t>
    <rPh sb="0" eb="2">
      <t>ビョウリ</t>
    </rPh>
    <rPh sb="2" eb="4">
      <t>シンダン</t>
    </rPh>
    <rPh sb="4" eb="5">
      <t>カ</t>
    </rPh>
    <phoneticPr fontId="19"/>
  </si>
  <si>
    <t>臨床検査科</t>
    <rPh sb="0" eb="2">
      <t>リンショウ</t>
    </rPh>
    <rPh sb="2" eb="5">
      <t>ケンサカ</t>
    </rPh>
    <phoneticPr fontId="19"/>
  </si>
  <si>
    <t>救急科</t>
    <rPh sb="0" eb="3">
      <t>キュウキュウカ</t>
    </rPh>
    <phoneticPr fontId="19"/>
  </si>
  <si>
    <t>歯科</t>
    <rPh sb="0" eb="2">
      <t>シカ</t>
    </rPh>
    <phoneticPr fontId="19"/>
  </si>
  <si>
    <t>矯正歯科</t>
    <rPh sb="0" eb="4">
      <t>キョウセイシカ</t>
    </rPh>
    <phoneticPr fontId="19"/>
  </si>
  <si>
    <t>小児歯科</t>
    <rPh sb="0" eb="4">
      <t>ショウニシカ</t>
    </rPh>
    <phoneticPr fontId="19"/>
  </si>
  <si>
    <t>歯科口腔外科</t>
    <rPh sb="0" eb="2">
      <t>シカ</t>
    </rPh>
    <rPh sb="2" eb="4">
      <t>コウクウ</t>
    </rPh>
    <rPh sb="4" eb="6">
      <t>ゲカ</t>
    </rPh>
    <phoneticPr fontId="19"/>
  </si>
  <si>
    <t>注）１．医療法の改正に伴い、平成２０年より医療施設調査に基づき１０月１日現在で示したものである。</t>
    <rPh sb="0" eb="1">
      <t>チュウ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</si>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</sst>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.0;\-#,##0.0"/>
    <numFmt numFmtId="177" formatCode="_ * #,##0.0_ ;_ * \-#,##0.0_ ;_ * &quot;-&quot;?_ ;_ @_ "/>
    <numFmt numFmtId="178" formatCode="0.0"/>
    <numFmt numFmtId="179" formatCode="_ * #,##0.0_ ;_ * \-#,##0.0_ ;_ * &quot;-&quot;_ ;_ @_ "/>
    <numFmt numFmtId="180" formatCode="#,##0_ "/>
    <numFmt numFmtId="181" formatCode="0.0_);[Red]\(0.0\)"/>
    <numFmt numFmtId="182" formatCode="#,##0.0_);[Red]\(#,##0.0\)"/>
  </numFmts>
  <fonts count="22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9" fillId="0" borderId="0" applyFont="0" applyFill="0" applyBorder="0" applyAlignment="0" applyProtection="0"/>
  </cellStyleXfs>
  <cellXfs count="307">
    <xf numFmtId="0" fontId="0" fillId="0" borderId="0" xfId="0">
      <alignment vertical="center"/>
    </xf>
    <xf numFmtId="0" fontId="1" fillId="0" borderId="0" xfId="1" applyFont="1" applyBorder="1"/>
    <xf numFmtId="0" fontId="1" fillId="0" borderId="0" xfId="1" applyBorder="1"/>
    <xf numFmtId="0" fontId="1" fillId="0" borderId="0" xfId="1"/>
    <xf numFmtId="0" fontId="1" fillId="0" borderId="1" xfId="1" applyFont="1" applyBorder="1"/>
    <xf numFmtId="0" fontId="1" fillId="0" borderId="0" xfId="1" applyFont="1"/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/>
    <xf numFmtId="0" fontId="1" fillId="0" borderId="8" xfId="1" applyFont="1" applyBorder="1"/>
    <xf numFmtId="0" fontId="1" fillId="0" borderId="9" xfId="1" applyFont="1" applyBorder="1"/>
    <xf numFmtId="0" fontId="5" fillId="0" borderId="10" xfId="1" applyFont="1" applyBorder="1" applyAlignment="1" applyProtection="1">
      <alignment horizontal="center" vertical="center" textRotation="255"/>
    </xf>
    <xf numFmtId="0" fontId="5" fillId="0" borderId="10" xfId="1" applyFont="1" applyBorder="1" applyAlignment="1" applyProtection="1">
      <alignment horizontal="center" vertical="center" textRotation="255" wrapText="1"/>
    </xf>
    <xf numFmtId="0" fontId="1" fillId="0" borderId="10" xfId="1" applyFont="1" applyBorder="1"/>
    <xf numFmtId="0" fontId="1" fillId="0" borderId="0" xfId="1" applyFont="1" applyFill="1" applyBorder="1"/>
    <xf numFmtId="0" fontId="1" fillId="0" borderId="0" xfId="1" applyFont="1" applyFill="1"/>
    <xf numFmtId="178" fontId="1" fillId="0" borderId="2" xfId="1" applyNumberFormat="1" applyFont="1" applyBorder="1" applyProtection="1"/>
    <xf numFmtId="0" fontId="7" fillId="0" borderId="2" xfId="1" applyFont="1" applyBorder="1"/>
    <xf numFmtId="0" fontId="8" fillId="0" borderId="0" xfId="1" applyFont="1"/>
    <xf numFmtId="0" fontId="0" fillId="2" borderId="0" xfId="0" quotePrefix="1" applyFill="1">
      <alignment vertical="center"/>
    </xf>
    <xf numFmtId="176" fontId="7" fillId="0" borderId="12" xfId="1" applyNumberFormat="1" applyFont="1" applyFill="1" applyBorder="1" applyProtection="1"/>
    <xf numFmtId="176" fontId="7" fillId="0" borderId="0" xfId="1" applyNumberFormat="1" applyFont="1" applyFill="1" applyBorder="1" applyProtection="1"/>
    <xf numFmtId="177" fontId="7" fillId="0" borderId="0" xfId="1" applyNumberFormat="1" applyFont="1" applyFill="1" applyBorder="1" applyAlignment="1" applyProtection="1">
      <alignment horizontal="center" readingOrder="1"/>
    </xf>
    <xf numFmtId="177" fontId="7" fillId="0" borderId="0" xfId="1" applyNumberFormat="1" applyFont="1" applyFill="1" applyBorder="1" applyProtection="1"/>
    <xf numFmtId="41" fontId="7" fillId="0" borderId="0" xfId="1" applyNumberFormat="1" applyFont="1" applyFill="1" applyBorder="1" applyProtection="1"/>
    <xf numFmtId="176" fontId="7" fillId="0" borderId="15" xfId="1" applyNumberFormat="1" applyFont="1" applyFill="1" applyBorder="1" applyProtection="1"/>
    <xf numFmtId="177" fontId="7" fillId="0" borderId="15" xfId="1" applyNumberFormat="1" applyFont="1" applyFill="1" applyBorder="1" applyAlignment="1" applyProtection="1">
      <alignment horizontal="center" readingOrder="1"/>
    </xf>
    <xf numFmtId="177" fontId="7" fillId="0" borderId="15" xfId="1" applyNumberFormat="1" applyFont="1" applyFill="1" applyBorder="1" applyProtection="1"/>
    <xf numFmtId="176" fontId="7" fillId="0" borderId="18" xfId="1" applyNumberFormat="1" applyFont="1" applyFill="1" applyBorder="1" applyProtection="1"/>
    <xf numFmtId="179" fontId="7" fillId="0" borderId="0" xfId="1" applyNumberFormat="1" applyFont="1" applyFill="1" applyBorder="1" applyAlignment="1" applyProtection="1">
      <alignment horizontal="right"/>
    </xf>
    <xf numFmtId="176" fontId="7" fillId="0" borderId="8" xfId="1" applyNumberFormat="1" applyFont="1" applyFill="1" applyBorder="1" applyProtection="1"/>
    <xf numFmtId="41" fontId="7" fillId="0" borderId="8" xfId="1" applyNumberFormat="1" applyFont="1" applyFill="1" applyBorder="1" applyProtection="1"/>
    <xf numFmtId="177" fontId="7" fillId="0" borderId="8" xfId="1" applyNumberFormat="1" applyFont="1" applyFill="1" applyBorder="1" applyAlignment="1" applyProtection="1">
      <alignment horizontal="center" readingOrder="1"/>
    </xf>
    <xf numFmtId="177" fontId="7" fillId="0" borderId="8" xfId="1" applyNumberFormat="1" applyFont="1" applyFill="1" applyBorder="1" applyProtection="1"/>
    <xf numFmtId="176" fontId="7" fillId="0" borderId="9" xfId="1" applyNumberFormat="1" applyFont="1" applyFill="1" applyBorder="1" applyProtection="1"/>
    <xf numFmtId="179" fontId="7" fillId="0" borderId="0" xfId="1" applyNumberFormat="1" applyFont="1" applyFill="1" applyBorder="1" applyProtection="1"/>
    <xf numFmtId="176" fontId="7" fillId="0" borderId="1" xfId="1" applyNumberFormat="1" applyFont="1" applyFill="1" applyBorder="1" applyProtection="1"/>
    <xf numFmtId="41" fontId="7" fillId="0" borderId="1" xfId="1" applyNumberFormat="1" applyFont="1" applyFill="1" applyBorder="1" applyProtection="1"/>
    <xf numFmtId="177" fontId="7" fillId="0" borderId="1" xfId="1" applyNumberFormat="1" applyFont="1" applyFill="1" applyBorder="1" applyAlignment="1" applyProtection="1">
      <alignment horizontal="center" readingOrder="1"/>
    </xf>
    <xf numFmtId="177" fontId="7" fillId="0" borderId="1" xfId="1" applyNumberFormat="1" applyFont="1" applyFill="1" applyBorder="1" applyProtection="1"/>
    <xf numFmtId="176" fontId="7" fillId="0" borderId="19" xfId="1" applyNumberFormat="1" applyFont="1" applyFill="1" applyBorder="1" applyProtection="1"/>
    <xf numFmtId="0" fontId="0" fillId="0" borderId="0" xfId="0" quotePrefix="1" applyFill="1">
      <alignment vertical="center"/>
    </xf>
    <xf numFmtId="0" fontId="9" fillId="0" borderId="0" xfId="0" quotePrefix="1" applyFont="1" applyFill="1">
      <alignment vertical="center"/>
    </xf>
    <xf numFmtId="37" fontId="7" fillId="0" borderId="15" xfId="1" applyNumberFormat="1" applyFont="1" applyBorder="1" applyProtection="1"/>
    <xf numFmtId="176" fontId="7" fillId="0" borderId="15" xfId="1" applyNumberFormat="1" applyFont="1" applyBorder="1" applyProtection="1"/>
    <xf numFmtId="176" fontId="7" fillId="0" borderId="15" xfId="1" applyNumberFormat="1" applyFont="1" applyBorder="1" applyAlignment="1" applyProtection="1">
      <alignment shrinkToFit="1"/>
    </xf>
    <xf numFmtId="177" fontId="7" fillId="0" borderId="15" xfId="1" applyNumberFormat="1" applyFont="1" applyBorder="1" applyAlignment="1" applyProtection="1">
      <alignment horizontal="center" readingOrder="1"/>
    </xf>
    <xf numFmtId="177" fontId="7" fillId="0" borderId="15" xfId="1" applyNumberFormat="1" applyFont="1" applyBorder="1" applyProtection="1"/>
    <xf numFmtId="37" fontId="7" fillId="0" borderId="0" xfId="1" applyNumberFormat="1" applyFont="1" applyFill="1" applyBorder="1" applyProtection="1"/>
    <xf numFmtId="41" fontId="7" fillId="0" borderId="0" xfId="1" applyNumberFormat="1" applyFont="1" applyFill="1" applyBorder="1" applyAlignment="1" applyProtection="1"/>
    <xf numFmtId="0" fontId="7" fillId="0" borderId="0" xfId="1" applyNumberFormat="1" applyFont="1" applyFill="1" applyBorder="1" applyProtection="1"/>
    <xf numFmtId="177" fontId="7" fillId="0" borderId="0" xfId="1" applyNumberFormat="1" applyFont="1" applyFill="1" applyBorder="1" applyAlignment="1" applyProtection="1">
      <alignment horizontal="right"/>
    </xf>
    <xf numFmtId="41" fontId="7" fillId="0" borderId="0" xfId="1" applyNumberFormat="1" applyFont="1" applyBorder="1" applyProtection="1"/>
    <xf numFmtId="178" fontId="7" fillId="0" borderId="0" xfId="1" applyNumberFormat="1" applyFont="1" applyFill="1" applyBorder="1" applyProtection="1"/>
    <xf numFmtId="0" fontId="11" fillId="0" borderId="1" xfId="1" applyFont="1" applyBorder="1"/>
    <xf numFmtId="0" fontId="1" fillId="0" borderId="1" xfId="1" applyBorder="1"/>
    <xf numFmtId="0" fontId="1" fillId="0" borderId="22" xfId="1" applyBorder="1"/>
    <xf numFmtId="0" fontId="1" fillId="0" borderId="6" xfId="1" applyBorder="1"/>
    <xf numFmtId="0" fontId="11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1" fontId="13" fillId="0" borderId="0" xfId="1" applyNumberFormat="1" applyFont="1" applyAlignment="1">
      <alignment vertical="center"/>
    </xf>
    <xf numFmtId="41" fontId="5" fillId="0" borderId="0" xfId="1" applyNumberFormat="1" applyFont="1" applyAlignment="1">
      <alignment vertical="center"/>
    </xf>
    <xf numFmtId="0" fontId="6" fillId="0" borderId="0" xfId="1" applyFont="1" applyAlignment="1">
      <alignment wrapText="1"/>
    </xf>
    <xf numFmtId="180" fontId="1" fillId="0" borderId="0" xfId="1" applyNumberFormat="1"/>
    <xf numFmtId="41" fontId="1" fillId="0" borderId="0" xfId="1" applyNumberFormat="1"/>
    <xf numFmtId="0" fontId="1" fillId="0" borderId="11" xfId="1" applyBorder="1" applyAlignment="1">
      <alignment horizontal="distributed" vertical="center" wrapText="1" indent="1"/>
    </xf>
    <xf numFmtId="0" fontId="5" fillId="0" borderId="11" xfId="1" applyFont="1" applyBorder="1" applyAlignment="1">
      <alignment horizontal="distributed" vertical="center" wrapText="1" indent="1"/>
    </xf>
    <xf numFmtId="180" fontId="8" fillId="0" borderId="0" xfId="1" applyNumberFormat="1" applyFont="1"/>
    <xf numFmtId="41" fontId="13" fillId="0" borderId="20" xfId="1" applyNumberFormat="1" applyFont="1" applyBorder="1" applyAlignment="1">
      <alignment vertical="center"/>
    </xf>
    <xf numFmtId="41" fontId="5" fillId="0" borderId="1" xfId="1" applyNumberFormat="1" applyFont="1" applyBorder="1" applyAlignment="1">
      <alignment vertical="center"/>
    </xf>
    <xf numFmtId="0" fontId="1" fillId="0" borderId="0" xfId="1" applyAlignment="1">
      <alignment vertical="top"/>
    </xf>
    <xf numFmtId="0" fontId="1" fillId="0" borderId="2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41" fontId="16" fillId="0" borderId="0" xfId="1" applyNumberFormat="1" applyFont="1" applyAlignment="1">
      <alignment vertical="center"/>
    </xf>
    <xf numFmtId="41" fontId="18" fillId="0" borderId="0" xfId="1" applyNumberFormat="1" applyFont="1" applyAlignment="1">
      <alignment vertical="center"/>
    </xf>
    <xf numFmtId="41" fontId="18" fillId="0" borderId="20" xfId="1" applyNumberFormat="1" applyFont="1" applyBorder="1" applyAlignment="1">
      <alignment vertical="center"/>
    </xf>
    <xf numFmtId="41" fontId="18" fillId="0" borderId="1" xfId="1" applyNumberFormat="1" applyFont="1" applyBorder="1" applyAlignment="1">
      <alignment vertical="center"/>
    </xf>
    <xf numFmtId="0" fontId="5" fillId="0" borderId="0" xfId="1" applyFont="1" applyAlignment="1">
      <alignment horizontal="right"/>
    </xf>
    <xf numFmtId="37" fontId="5" fillId="0" borderId="13" xfId="1" applyNumberFormat="1" applyFont="1" applyBorder="1" applyAlignment="1">
      <alignment horizontal="right"/>
    </xf>
    <xf numFmtId="37" fontId="5" fillId="0" borderId="0" xfId="1" applyNumberFormat="1" applyFont="1" applyAlignment="1">
      <alignment horizontal="right"/>
    </xf>
    <xf numFmtId="181" fontId="5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0" fontId="13" fillId="0" borderId="0" xfId="1" applyFont="1" applyAlignment="1">
      <alignment horizontal="right"/>
    </xf>
    <xf numFmtId="37" fontId="16" fillId="0" borderId="13" xfId="1" applyNumberFormat="1" applyFont="1" applyBorder="1" applyAlignment="1">
      <alignment horizontal="right"/>
    </xf>
    <xf numFmtId="37" fontId="16" fillId="0" borderId="0" xfId="1" applyNumberFormat="1" applyFont="1" applyAlignment="1">
      <alignment horizontal="right"/>
    </xf>
    <xf numFmtId="37" fontId="13" fillId="0" borderId="0" xfId="1" applyNumberFormat="1" applyFont="1" applyAlignment="1">
      <alignment horizontal="right"/>
    </xf>
    <xf numFmtId="38" fontId="13" fillId="0" borderId="0" xfId="2" applyFont="1" applyFill="1" applyBorder="1" applyAlignment="1">
      <alignment horizontal="right"/>
    </xf>
    <xf numFmtId="181" fontId="13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41" fontId="18" fillId="0" borderId="13" xfId="1" applyNumberFormat="1" applyFont="1" applyBorder="1" applyAlignment="1">
      <alignment horizontal="right" shrinkToFit="1"/>
    </xf>
    <xf numFmtId="37" fontId="18" fillId="0" borderId="0" xfId="1" quotePrefix="1" applyNumberFormat="1" applyFont="1" applyAlignment="1">
      <alignment horizontal="right"/>
    </xf>
    <xf numFmtId="41" fontId="18" fillId="0" borderId="13" xfId="1" applyNumberFormat="1" applyFont="1" applyBorder="1" applyAlignment="1">
      <alignment horizontal="right"/>
    </xf>
    <xf numFmtId="49" fontId="18" fillId="0" borderId="0" xfId="1" applyNumberFormat="1" applyFont="1" applyAlignment="1">
      <alignment horizontal="right"/>
    </xf>
    <xf numFmtId="41" fontId="18" fillId="0" borderId="20" xfId="1" applyNumberFormat="1" applyFont="1" applyBorder="1" applyAlignment="1">
      <alignment shrinkToFit="1"/>
    </xf>
    <xf numFmtId="49" fontId="18" fillId="0" borderId="1" xfId="1" applyNumberFormat="1" applyFont="1" applyBorder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10" xfId="1" applyFont="1" applyBorder="1" applyAlignment="1">
      <alignment horizontal="center" vertical="center"/>
    </xf>
    <xf numFmtId="0" fontId="20" fillId="0" borderId="12" xfId="1" applyFont="1" applyBorder="1" applyAlignment="1">
      <alignment horizontal="distributed" vertical="center" justifyLastLine="1"/>
    </xf>
    <xf numFmtId="37" fontId="13" fillId="0" borderId="13" xfId="1" applyNumberFormat="1" applyFont="1" applyBorder="1" applyAlignment="1">
      <alignment vertical="center"/>
    </xf>
    <xf numFmtId="176" fontId="13" fillId="0" borderId="0" xfId="1" applyNumberFormat="1" applyFont="1" applyAlignment="1">
      <alignment vertical="center"/>
    </xf>
    <xf numFmtId="37" fontId="13" fillId="0" borderId="0" xfId="1" applyNumberFormat="1" applyFont="1" applyAlignment="1">
      <alignment vertical="center" shrinkToFit="1"/>
    </xf>
    <xf numFmtId="37" fontId="13" fillId="0" borderId="0" xfId="1" applyNumberFormat="1" applyFont="1" applyAlignment="1">
      <alignment vertical="center"/>
    </xf>
    <xf numFmtId="0" fontId="5" fillId="0" borderId="12" xfId="1" applyFont="1" applyBorder="1" applyAlignment="1">
      <alignment horizontal="distributed" vertical="center" justifyLastLine="1"/>
    </xf>
    <xf numFmtId="37" fontId="5" fillId="0" borderId="13" xfId="1" applyNumberFormat="1" applyFont="1" applyBorder="1"/>
    <xf numFmtId="41" fontId="5" fillId="0" borderId="0" xfId="1" applyNumberFormat="1" applyFont="1"/>
    <xf numFmtId="176" fontId="5" fillId="0" borderId="0" xfId="1" applyNumberFormat="1" applyFont="1"/>
    <xf numFmtId="37" fontId="5" fillId="0" borderId="0" xfId="1" applyNumberFormat="1" applyFont="1"/>
    <xf numFmtId="182" fontId="5" fillId="0" borderId="0" xfId="1" applyNumberFormat="1" applyFont="1"/>
    <xf numFmtId="0" fontId="5" fillId="0" borderId="12" xfId="1" applyFont="1" applyBorder="1" applyAlignment="1">
      <alignment horizontal="distributed" vertical="center" wrapText="1" justifyLastLine="1"/>
    </xf>
    <xf numFmtId="0" fontId="21" fillId="0" borderId="12" xfId="1" applyFont="1" applyBorder="1" applyAlignment="1">
      <alignment horizontal="distributed" vertical="center" wrapText="1" justifyLastLine="1"/>
    </xf>
    <xf numFmtId="41" fontId="5" fillId="0" borderId="0" xfId="1" applyNumberFormat="1" applyFont="1" applyAlignment="1">
      <alignment horizontal="left"/>
    </xf>
    <xf numFmtId="0" fontId="7" fillId="0" borderId="19" xfId="1" applyFont="1" applyBorder="1" applyAlignment="1">
      <alignment horizontal="distributed" vertical="center" justifyLastLine="1"/>
    </xf>
    <xf numFmtId="37" fontId="5" fillId="0" borderId="20" xfId="1" applyNumberFormat="1" applyFont="1" applyBorder="1"/>
    <xf numFmtId="176" fontId="5" fillId="0" borderId="1" xfId="1" applyNumberFormat="1" applyFont="1" applyBorder="1"/>
    <xf numFmtId="37" fontId="5" fillId="0" borderId="1" xfId="1" applyNumberFormat="1" applyFont="1" applyBorder="1"/>
    <xf numFmtId="41" fontId="5" fillId="0" borderId="1" xfId="1" applyNumberFormat="1" applyFont="1" applyBorder="1" applyAlignment="1">
      <alignment horizontal="left"/>
    </xf>
    <xf numFmtId="0" fontId="1" fillId="0" borderId="10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 wrapText="1"/>
    </xf>
    <xf numFmtId="0" fontId="1" fillId="0" borderId="28" xfId="1" applyBorder="1" applyAlignment="1">
      <alignment horizontal="center" vertical="center" textRotation="255"/>
    </xf>
    <xf numFmtId="0" fontId="1" fillId="0" borderId="11" xfId="1" applyBorder="1" applyAlignment="1">
      <alignment vertical="center" textRotation="255"/>
    </xf>
    <xf numFmtId="41" fontId="1" fillId="0" borderId="15" xfId="1" applyNumberFormat="1" applyBorder="1" applyAlignment="1">
      <alignment horizontal="right"/>
    </xf>
    <xf numFmtId="41" fontId="1" fillId="0" borderId="0" xfId="1" applyNumberFormat="1" applyAlignment="1">
      <alignment horizontal="right"/>
    </xf>
    <xf numFmtId="41" fontId="1" fillId="0" borderId="0" xfId="1" applyNumberFormat="1" applyAlignment="1">
      <alignment horizontal="right" vertical="center" justifyLastLine="1"/>
    </xf>
    <xf numFmtId="41" fontId="1" fillId="0" borderId="1" xfId="1" applyNumberFormat="1" applyBorder="1" applyAlignment="1">
      <alignment horizontal="right"/>
    </xf>
    <xf numFmtId="41" fontId="1" fillId="0" borderId="1" xfId="1" applyNumberFormat="1" applyBorder="1" applyAlignment="1">
      <alignment horizontal="right" vertical="center" justifyLastLine="1"/>
    </xf>
    <xf numFmtId="178" fontId="1" fillId="0" borderId="0" xfId="1" applyNumberFormat="1"/>
    <xf numFmtId="0" fontId="17" fillId="0" borderId="0" xfId="1" applyFont="1" applyAlignment="1">
      <alignment horizontal="distributed" vertical="center" indent="2"/>
    </xf>
    <xf numFmtId="0" fontId="17" fillId="0" borderId="12" xfId="1" applyFont="1" applyBorder="1" applyAlignment="1">
      <alignment horizontal="distributed" vertical="center" indent="2"/>
    </xf>
    <xf numFmtId="0" fontId="17" fillId="0" borderId="1" xfId="1" applyFont="1" applyBorder="1" applyAlignment="1">
      <alignment horizontal="distributed" vertical="center" indent="2"/>
    </xf>
    <xf numFmtId="0" fontId="17" fillId="0" borderId="19" xfId="1" applyFont="1" applyBorder="1" applyAlignment="1">
      <alignment horizontal="distributed" vertical="center" indent="2"/>
    </xf>
    <xf numFmtId="0" fontId="7" fillId="0" borderId="0" xfId="1" applyFont="1" applyAlignment="1">
      <alignment horizontal="right"/>
    </xf>
    <xf numFmtId="0" fontId="15" fillId="0" borderId="0" xfId="1" applyFont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6" fillId="0" borderId="23" xfId="1" applyFont="1" applyBorder="1" applyAlignment="1">
      <alignment horizontal="distributed" vertical="center" wrapText="1" indent="1"/>
    </xf>
    <xf numFmtId="0" fontId="6" fillId="0" borderId="24" xfId="1" applyFont="1" applyBorder="1" applyAlignment="1">
      <alignment horizontal="distributed" vertical="center" wrapText="1" indent="1"/>
    </xf>
    <xf numFmtId="0" fontId="1" fillId="0" borderId="23" xfId="1" applyBorder="1" applyAlignment="1">
      <alignment horizontal="distributed" vertical="center" wrapText="1" indent="1"/>
    </xf>
    <xf numFmtId="0" fontId="1" fillId="0" borderId="24" xfId="1" applyBorder="1" applyAlignment="1">
      <alignment horizontal="distributed" vertical="center" wrapText="1" indent="1"/>
    </xf>
    <xf numFmtId="0" fontId="1" fillId="0" borderId="25" xfId="1" applyBorder="1" applyAlignment="1">
      <alignment horizontal="distributed" vertical="center" wrapText="1" indent="1"/>
    </xf>
    <xf numFmtId="0" fontId="1" fillId="0" borderId="26" xfId="1" applyBorder="1" applyAlignment="1">
      <alignment horizontal="distributed" vertical="center" wrapText="1" indent="1"/>
    </xf>
    <xf numFmtId="0" fontId="3" fillId="0" borderId="0" xfId="1" applyFont="1" applyAlignment="1">
      <alignment horizontal="left"/>
    </xf>
    <xf numFmtId="0" fontId="7" fillId="0" borderId="1" xfId="1" applyFont="1" applyBorder="1" applyAlignment="1">
      <alignment horizontal="right"/>
    </xf>
    <xf numFmtId="0" fontId="7" fillId="0" borderId="23" xfId="1" applyFont="1" applyBorder="1" applyAlignment="1">
      <alignment horizontal="distributed" vertical="center" wrapText="1" indent="1"/>
    </xf>
    <xf numFmtId="0" fontId="7" fillId="0" borderId="24" xfId="1" applyFont="1" applyBorder="1" applyAlignment="1">
      <alignment horizontal="distributed" vertical="center" wrapText="1" indent="1"/>
    </xf>
    <xf numFmtId="0" fontId="5" fillId="0" borderId="23" xfId="1" applyFont="1" applyBorder="1" applyAlignment="1">
      <alignment horizontal="distributed" vertical="center" wrapText="1" indent="1"/>
    </xf>
    <xf numFmtId="0" fontId="5" fillId="0" borderId="24" xfId="1" applyFont="1" applyBorder="1" applyAlignment="1">
      <alignment horizontal="distributed" vertical="center" wrapText="1" indent="1"/>
    </xf>
    <xf numFmtId="0" fontId="10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9" fillId="0" borderId="1" xfId="1" applyFont="1" applyBorder="1" applyAlignment="1">
      <alignment horizontal="right"/>
    </xf>
    <xf numFmtId="0" fontId="12" fillId="0" borderId="0" xfId="1" applyFont="1" applyAlignment="1">
      <alignment vertical="center" wrapText="1"/>
    </xf>
    <xf numFmtId="0" fontId="11" fillId="0" borderId="23" xfId="1" applyFont="1" applyBorder="1" applyAlignment="1">
      <alignment horizontal="distributed" vertical="center" wrapText="1" indent="1"/>
    </xf>
    <xf numFmtId="0" fontId="11" fillId="0" borderId="24" xfId="1" applyFont="1" applyBorder="1" applyAlignment="1">
      <alignment horizontal="distributed" vertical="center" wrapText="1" indent="1"/>
    </xf>
    <xf numFmtId="0" fontId="1" fillId="0" borderId="18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41" fontId="5" fillId="0" borderId="1" xfId="1" applyNumberFormat="1" applyFont="1" applyBorder="1" applyAlignment="1">
      <alignment horizontal="center"/>
    </xf>
    <xf numFmtId="41" fontId="5" fillId="0" borderId="1" xfId="1" applyNumberFormat="1" applyFont="1" applyBorder="1" applyAlignment="1">
      <alignment horizontal="right"/>
    </xf>
    <xf numFmtId="181" fontId="5" fillId="0" borderId="1" xfId="1" applyNumberFormat="1" applyFont="1" applyBorder="1" applyAlignment="1">
      <alignment horizontal="right"/>
    </xf>
    <xf numFmtId="41" fontId="5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right"/>
    </xf>
    <xf numFmtId="181" fontId="5" fillId="0" borderId="0" xfId="1" applyNumberFormat="1" applyFont="1" applyAlignment="1">
      <alignment horizontal="right"/>
    </xf>
    <xf numFmtId="182" fontId="5" fillId="0" borderId="0" xfId="1" applyNumberFormat="1" applyFont="1" applyAlignment="1">
      <alignment horizontal="right"/>
    </xf>
    <xf numFmtId="41" fontId="13" fillId="0" borderId="0" xfId="1" applyNumberFormat="1" applyFont="1" applyAlignment="1">
      <alignment horizontal="center" vertical="center"/>
    </xf>
    <xf numFmtId="41" fontId="13" fillId="0" borderId="0" xfId="1" applyNumberFormat="1" applyFont="1" applyAlignment="1">
      <alignment horizontal="right" vertical="center"/>
    </xf>
    <xf numFmtId="182" fontId="13" fillId="0" borderId="0" xfId="1" applyNumberFormat="1" applyFont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5" fillId="0" borderId="1" xfId="1" applyFont="1" applyBorder="1" applyAlignment="1">
      <alignment horizontal="right"/>
    </xf>
    <xf numFmtId="0" fontId="7" fillId="0" borderId="6" xfId="1" applyFont="1" applyBorder="1" applyAlignment="1">
      <alignment horizontal="distributed" vertical="center" justifyLastLine="1"/>
    </xf>
    <xf numFmtId="0" fontId="7" fillId="0" borderId="24" xfId="1" applyFont="1" applyBorder="1" applyAlignment="1">
      <alignment horizontal="distributed" vertical="center" justifyLastLine="1"/>
    </xf>
    <xf numFmtId="0" fontId="6" fillId="0" borderId="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" xfId="1" applyBorder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distributed" wrapText="1"/>
    </xf>
    <xf numFmtId="0" fontId="14" fillId="0" borderId="19" xfId="1" applyFont="1" applyBorder="1" applyAlignment="1">
      <alignment horizontal="distributed"/>
    </xf>
    <xf numFmtId="37" fontId="5" fillId="0" borderId="1" xfId="1" applyNumberFormat="1" applyFont="1" applyBorder="1" applyAlignment="1">
      <alignment horizontal="right"/>
    </xf>
    <xf numFmtId="0" fontId="1" fillId="0" borderId="0" xfId="1" applyAlignment="1">
      <alignment horizontal="right"/>
    </xf>
    <xf numFmtId="0" fontId="7" fillId="0" borderId="0" xfId="1" applyFont="1" applyAlignment="1">
      <alignment horizontal="distributed"/>
    </xf>
    <xf numFmtId="37" fontId="5" fillId="0" borderId="0" xfId="1" applyNumberFormat="1" applyFont="1" applyAlignment="1">
      <alignment horizontal="right"/>
    </xf>
    <xf numFmtId="37" fontId="5" fillId="0" borderId="0" xfId="1" applyNumberFormat="1" applyFont="1" applyAlignment="1">
      <alignment horizontal="right" shrinkToFit="1"/>
    </xf>
    <xf numFmtId="177" fontId="5" fillId="0" borderId="0" xfId="1" applyNumberFormat="1" applyFont="1" applyAlignment="1">
      <alignment horizontal="right"/>
    </xf>
    <xf numFmtId="177" fontId="1" fillId="0" borderId="0" xfId="1" applyNumberFormat="1" applyAlignment="1">
      <alignment horizontal="right"/>
    </xf>
    <xf numFmtId="0" fontId="5" fillId="0" borderId="0" xfId="1" applyFont="1" applyAlignment="1">
      <alignment horizontal="distributed"/>
    </xf>
    <xf numFmtId="37" fontId="13" fillId="0" borderId="0" xfId="1" applyNumberFormat="1" applyFont="1" applyAlignment="1">
      <alignment horizontal="right"/>
    </xf>
    <xf numFmtId="181" fontId="13" fillId="0" borderId="0" xfId="1" applyNumberFormat="1" applyFont="1" applyAlignment="1">
      <alignment horizontal="right"/>
    </xf>
    <xf numFmtId="0" fontId="13" fillId="0" borderId="0" xfId="1" applyFont="1" applyAlignment="1">
      <alignment horizontal="right"/>
    </xf>
    <xf numFmtId="37" fontId="16" fillId="0" borderId="13" xfId="1" applyNumberFormat="1" applyFont="1" applyBorder="1" applyAlignment="1">
      <alignment horizontal="right"/>
    </xf>
    <xf numFmtId="37" fontId="16" fillId="0" borderId="0" xfId="1" applyNumberFormat="1" applyFont="1" applyAlignment="1">
      <alignment horizontal="right"/>
    </xf>
    <xf numFmtId="38" fontId="13" fillId="0" borderId="0" xfId="2" applyFont="1" applyFill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12" xfId="1" applyFont="1" applyBorder="1" applyAlignment="1">
      <alignment horizontal="right"/>
    </xf>
    <xf numFmtId="37" fontId="5" fillId="0" borderId="13" xfId="1" applyNumberFormat="1" applyFont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5" fillId="0" borderId="0" xfId="2" applyFont="1" applyFill="1" applyBorder="1" applyAlignment="1"/>
    <xf numFmtId="38" fontId="5" fillId="0" borderId="0" xfId="2" applyFont="1" applyBorder="1" applyAlignment="1">
      <alignment horizontal="right"/>
    </xf>
    <xf numFmtId="37" fontId="5" fillId="0" borderId="0" xfId="2" applyNumberFormat="1" applyFont="1" applyBorder="1" applyAlignment="1" applyProtection="1">
      <alignment horizontal="right"/>
    </xf>
    <xf numFmtId="37" fontId="5" fillId="0" borderId="0" xfId="1" applyNumberFormat="1" applyFont="1"/>
    <xf numFmtId="38" fontId="5" fillId="0" borderId="0" xfId="1" applyNumberFormat="1" applyFont="1"/>
    <xf numFmtId="181" fontId="5" fillId="0" borderId="0" xfId="1" applyNumberFormat="1" applyFont="1"/>
    <xf numFmtId="38" fontId="5" fillId="0" borderId="0" xfId="2" applyFont="1" applyBorder="1" applyAlignment="1" applyProtection="1">
      <alignment horizontal="right"/>
    </xf>
    <xf numFmtId="0" fontId="1" fillId="0" borderId="22" xfId="1" applyBorder="1"/>
    <xf numFmtId="0" fontId="1" fillId="0" borderId="6" xfId="1" applyBorder="1"/>
    <xf numFmtId="0" fontId="7" fillId="0" borderId="5" xfId="1" applyFont="1" applyBorder="1" applyAlignment="1">
      <alignment horizontal="center" vertical="center" wrapText="1"/>
    </xf>
    <xf numFmtId="0" fontId="1" fillId="0" borderId="6" xfId="1" applyBorder="1" applyAlignment="1">
      <alignment vertical="center"/>
    </xf>
    <xf numFmtId="0" fontId="6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1" fontId="1" fillId="0" borderId="0" xfId="1" applyNumberFormat="1"/>
    <xf numFmtId="0" fontId="1" fillId="0" borderId="1" xfId="1" applyBorder="1" applyAlignment="1">
      <alignment horizontal="center"/>
    </xf>
    <xf numFmtId="0" fontId="1" fillId="0" borderId="19" xfId="1" applyBorder="1"/>
    <xf numFmtId="41" fontId="1" fillId="0" borderId="20" xfId="1" applyNumberFormat="1" applyBorder="1" applyAlignment="1">
      <alignment horizontal="right"/>
    </xf>
    <xf numFmtId="41" fontId="1" fillId="0" borderId="1" xfId="1" applyNumberFormat="1" applyBorder="1" applyAlignment="1">
      <alignment horizontal="right"/>
    </xf>
    <xf numFmtId="0" fontId="5" fillId="0" borderId="21" xfId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distributed" vertical="center" justifyLastLine="1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41" fontId="1" fillId="0" borderId="13" xfId="1" applyNumberFormat="1" applyBorder="1" applyAlignment="1">
      <alignment horizontal="right"/>
    </xf>
    <xf numFmtId="41" fontId="1" fillId="0" borderId="0" xfId="1" applyNumberFormat="1" applyAlignment="1">
      <alignment horizontal="right"/>
    </xf>
    <xf numFmtId="0" fontId="5" fillId="0" borderId="17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1" fillId="0" borderId="1" xfId="1" applyBorder="1"/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15" xfId="1" applyBorder="1" applyAlignment="1">
      <alignment horizontal="center"/>
    </xf>
    <xf numFmtId="0" fontId="1" fillId="0" borderId="18" xfId="1" applyBorder="1" applyAlignment="1">
      <alignment horizontal="center"/>
    </xf>
    <xf numFmtId="41" fontId="1" fillId="0" borderId="14" xfId="1" applyNumberFormat="1" applyBorder="1" applyAlignment="1">
      <alignment horizontal="right"/>
    </xf>
    <xf numFmtId="41" fontId="1" fillId="0" borderId="15" xfId="1" applyNumberFormat="1" applyBorder="1" applyAlignment="1">
      <alignment horizontal="right"/>
    </xf>
    <xf numFmtId="37" fontId="5" fillId="0" borderId="17" xfId="1" applyNumberFormat="1" applyFont="1" applyBorder="1" applyAlignment="1">
      <alignment horizontal="distributed" vertical="center" justifyLastLine="1"/>
    </xf>
    <xf numFmtId="37" fontId="5" fillId="0" borderId="13" xfId="1" applyNumberFormat="1" applyFont="1" applyBorder="1" applyAlignment="1">
      <alignment horizontal="distributed" vertical="center" justifyLastLine="1"/>
    </xf>
    <xf numFmtId="0" fontId="7" fillId="0" borderId="2" xfId="1" applyFont="1" applyBorder="1" applyAlignment="1" applyProtection="1">
      <alignment horizontal="right"/>
    </xf>
    <xf numFmtId="176" fontId="1" fillId="0" borderId="13" xfId="1" applyNumberFormat="1" applyFont="1" applyFill="1" applyBorder="1" applyAlignment="1" applyProtection="1">
      <alignment horizontal="distributed" vertical="center" justifyLastLine="1"/>
    </xf>
    <xf numFmtId="176" fontId="1" fillId="0" borderId="12" xfId="1" applyNumberFormat="1" applyFont="1" applyFill="1" applyBorder="1" applyAlignment="1" applyProtection="1">
      <alignment horizontal="distributed" vertical="center" justifyLastLine="1"/>
    </xf>
    <xf numFmtId="176" fontId="7" fillId="0" borderId="13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0" fontId="5" fillId="0" borderId="17" xfId="1" applyFont="1" applyFill="1" applyBorder="1" applyAlignment="1" applyProtection="1">
      <alignment horizontal="distributed" vertical="center" justifyLastLine="1"/>
    </xf>
    <xf numFmtId="176" fontId="1" fillId="0" borderId="20" xfId="1" applyNumberFormat="1" applyFont="1" applyFill="1" applyBorder="1" applyAlignment="1" applyProtection="1">
      <alignment horizontal="distributed" vertical="top" justifyLastLine="1"/>
    </xf>
    <xf numFmtId="176" fontId="1" fillId="0" borderId="19" xfId="1" applyNumberFormat="1" applyFont="1" applyFill="1" applyBorder="1" applyAlignment="1" applyProtection="1">
      <alignment horizontal="distributed" vertical="top" justifyLastLine="1"/>
    </xf>
    <xf numFmtId="176" fontId="7" fillId="0" borderId="20" xfId="1" applyNumberFormat="1" applyFont="1" applyFill="1" applyBorder="1" applyAlignment="1" applyProtection="1"/>
    <xf numFmtId="176" fontId="7" fillId="0" borderId="1" xfId="1" applyNumberFormat="1" applyFont="1" applyFill="1" applyBorder="1" applyAlignment="1" applyProtection="1"/>
    <xf numFmtId="0" fontId="5" fillId="0" borderId="21" xfId="1" applyFont="1" applyFill="1" applyBorder="1" applyAlignment="1" applyProtection="1">
      <alignment horizontal="distributed" vertical="center" justifyLastLine="1"/>
    </xf>
    <xf numFmtId="0" fontId="7" fillId="0" borderId="12" xfId="1" applyFont="1" applyFill="1" applyBorder="1" applyAlignment="1">
      <alignment vertical="top" textRotation="255"/>
    </xf>
    <xf numFmtId="0" fontId="7" fillId="0" borderId="19" xfId="1" applyFont="1" applyFill="1" applyBorder="1" applyAlignment="1">
      <alignment vertical="top" textRotation="255"/>
    </xf>
    <xf numFmtId="0" fontId="7" fillId="0" borderId="0" xfId="1" applyFont="1" applyFill="1" applyBorder="1" applyAlignment="1">
      <alignment vertical="top" textRotation="255"/>
    </xf>
    <xf numFmtId="0" fontId="7" fillId="0" borderId="1" xfId="1" applyFont="1" applyFill="1" applyBorder="1" applyAlignment="1">
      <alignment vertical="top" textRotation="255"/>
    </xf>
    <xf numFmtId="0" fontId="5" fillId="0" borderId="18" xfId="1" applyFont="1" applyFill="1" applyBorder="1" applyAlignment="1">
      <alignment horizontal="center"/>
    </xf>
    <xf numFmtId="0" fontId="1" fillId="0" borderId="12" xfId="1" applyFont="1" applyFill="1" applyBorder="1" applyAlignment="1"/>
    <xf numFmtId="37" fontId="5" fillId="0" borderId="16" xfId="1" applyNumberFormat="1" applyFont="1" applyFill="1" applyBorder="1" applyAlignment="1" applyProtection="1">
      <alignment horizontal="distributed" vertical="center" justifyLastLine="1"/>
    </xf>
    <xf numFmtId="0" fontId="7" fillId="0" borderId="18" xfId="1" applyFont="1" applyFill="1" applyBorder="1" applyAlignment="1">
      <alignment horizontal="center" vertical="center" textRotation="255"/>
    </xf>
    <xf numFmtId="0" fontId="7" fillId="0" borderId="12" xfId="1" applyFont="1" applyFill="1" applyBorder="1" applyAlignment="1">
      <alignment horizontal="center" vertical="center" textRotation="255"/>
    </xf>
    <xf numFmtId="176" fontId="7" fillId="0" borderId="14" xfId="1" applyNumberFormat="1" applyFont="1" applyFill="1" applyBorder="1" applyAlignment="1" applyProtection="1"/>
    <xf numFmtId="176" fontId="7" fillId="0" borderId="15" xfId="1" applyNumberFormat="1" applyFont="1" applyFill="1" applyBorder="1" applyAlignment="1" applyProtection="1"/>
    <xf numFmtId="0" fontId="5" fillId="0" borderId="15" xfId="1" applyFont="1" applyFill="1" applyBorder="1" applyAlignment="1">
      <alignment horizontal="center"/>
    </xf>
    <xf numFmtId="0" fontId="1" fillId="0" borderId="0" xfId="1" applyFont="1" applyFill="1" applyBorder="1" applyAlignment="1"/>
    <xf numFmtId="0" fontId="7" fillId="0" borderId="15" xfId="1" applyFont="1" applyFill="1" applyBorder="1" applyAlignment="1">
      <alignment horizontal="center" vertical="center" textRotation="255"/>
    </xf>
    <xf numFmtId="0" fontId="7" fillId="0" borderId="0" xfId="1" applyFont="1" applyFill="1" applyBorder="1" applyAlignment="1">
      <alignment horizontal="center" vertical="center" textRotation="255"/>
    </xf>
    <xf numFmtId="176" fontId="1" fillId="0" borderId="10" xfId="1" applyNumberFormat="1" applyFont="1" applyFill="1" applyBorder="1" applyAlignment="1" applyProtection="1">
      <alignment horizontal="distributed" vertical="center" justifyLastLine="1"/>
    </xf>
    <xf numFmtId="176" fontId="1" fillId="0" borderId="9" xfId="1" applyNumberFormat="1" applyFont="1" applyFill="1" applyBorder="1" applyAlignment="1" applyProtection="1">
      <alignment horizontal="distributed" vertical="center" justifyLastLine="1"/>
    </xf>
    <xf numFmtId="176" fontId="7" fillId="0" borderId="10" xfId="1" applyNumberFormat="1" applyFont="1" applyFill="1" applyBorder="1" applyAlignment="1" applyProtection="1"/>
    <xf numFmtId="176" fontId="7" fillId="0" borderId="8" xfId="1" applyNumberFormat="1" applyFont="1" applyFill="1" applyBorder="1" applyAlignment="1" applyProtection="1"/>
    <xf numFmtId="176" fontId="1" fillId="0" borderId="13" xfId="1" applyNumberFormat="1" applyFont="1" applyBorder="1" applyAlignment="1" applyProtection="1">
      <alignment horizontal="distributed" vertical="center" justifyLastLine="1"/>
    </xf>
    <xf numFmtId="176" fontId="1" fillId="0" borderId="12" xfId="1" applyNumberFormat="1" applyFont="1" applyBorder="1" applyAlignment="1" applyProtection="1">
      <alignment horizontal="distributed" vertical="center" justifyLastLine="1"/>
    </xf>
    <xf numFmtId="176" fontId="7" fillId="0" borderId="13" xfId="1" applyNumberFormat="1" applyFont="1" applyBorder="1" applyAlignment="1" applyProtection="1"/>
    <xf numFmtId="176" fontId="7" fillId="0" borderId="0" xfId="1" applyNumberFormat="1" applyFont="1" applyBorder="1" applyAlignment="1" applyProtection="1"/>
    <xf numFmtId="0" fontId="5" fillId="0" borderId="7" xfId="1" applyFont="1" applyBorder="1" applyAlignment="1" applyProtection="1">
      <alignment horizontal="center" vertical="distributed" textRotation="255" wrapText="1" justifyLastLine="1"/>
    </xf>
    <xf numFmtId="0" fontId="1" fillId="0" borderId="11" xfId="1" applyFont="1" applyBorder="1" applyAlignment="1">
      <alignment horizontal="center" vertical="distributed" textRotation="255" wrapText="1" justifyLastLine="1"/>
    </xf>
    <xf numFmtId="0" fontId="5" fillId="0" borderId="7" xfId="1" applyFont="1" applyBorder="1" applyAlignment="1" applyProtection="1">
      <alignment horizontal="center" vertical="center" textRotation="255"/>
    </xf>
    <xf numFmtId="0" fontId="1" fillId="0" borderId="11" xfId="1" applyFont="1" applyBorder="1" applyAlignment="1">
      <alignment horizontal="center" vertical="center" textRotation="255"/>
    </xf>
    <xf numFmtId="37" fontId="5" fillId="0" borderId="16" xfId="1" applyNumberFormat="1" applyFont="1" applyBorder="1" applyAlignment="1" applyProtection="1">
      <alignment horizontal="distributed" vertical="center" justifyLastLine="1"/>
    </xf>
    <xf numFmtId="0" fontId="1" fillId="0" borderId="14" xfId="1" applyFont="1" applyBorder="1" applyAlignment="1">
      <alignment horizontal="center" vertical="center" textRotation="255"/>
    </xf>
    <xf numFmtId="0" fontId="1" fillId="0" borderId="13" xfId="1" applyFont="1" applyBorder="1" applyAlignment="1">
      <alignment horizontal="center" vertical="center" textRotation="255"/>
    </xf>
    <xf numFmtId="176" fontId="1" fillId="0" borderId="10" xfId="1" applyNumberFormat="1" applyFont="1" applyBorder="1" applyAlignment="1" applyProtection="1">
      <alignment horizontal="distributed" vertical="center" justifyLastLine="1"/>
    </xf>
    <xf numFmtId="176" fontId="1" fillId="0" borderId="9" xfId="1" applyNumberFormat="1" applyFont="1" applyBorder="1" applyAlignment="1" applyProtection="1">
      <alignment horizontal="distributed" vertical="center" justifyLastLine="1"/>
    </xf>
    <xf numFmtId="0" fontId="1" fillId="0" borderId="12" xfId="1" applyFont="1" applyBorder="1" applyAlignment="1">
      <alignment horizontal="center" vertical="center" textRotation="255"/>
    </xf>
    <xf numFmtId="176" fontId="7" fillId="0" borderId="14" xfId="1" applyNumberFormat="1" applyFont="1" applyBorder="1" applyAlignment="1" applyProtection="1"/>
    <xf numFmtId="176" fontId="7" fillId="0" borderId="15" xfId="1" applyNumberFormat="1" applyFont="1" applyBorder="1" applyAlignment="1" applyProtection="1"/>
    <xf numFmtId="0" fontId="5" fillId="0" borderId="7" xfId="1" applyFont="1" applyBorder="1" applyAlignment="1" applyProtection="1">
      <alignment horizontal="center" vertical="distributed" textRotation="255" justifyLastLine="1"/>
    </xf>
    <xf numFmtId="0" fontId="1" fillId="0" borderId="11" xfId="1" applyFont="1" applyBorder="1" applyAlignment="1">
      <alignment horizontal="center" vertical="distributed" textRotation="255" justifyLastLine="1"/>
    </xf>
    <xf numFmtId="0" fontId="6" fillId="0" borderId="7" xfId="1" applyFont="1" applyBorder="1" applyAlignment="1" applyProtection="1">
      <alignment horizontal="center" vertical="distributed" textRotation="255" justifyLastLine="1"/>
    </xf>
    <xf numFmtId="0" fontId="6" fillId="0" borderId="11" xfId="1" applyFont="1" applyBorder="1" applyAlignment="1">
      <alignment horizontal="center" vertical="distributed" textRotation="255" justifyLastLine="1"/>
    </xf>
    <xf numFmtId="0" fontId="5" fillId="0" borderId="5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left"/>
    </xf>
    <xf numFmtId="0" fontId="5" fillId="0" borderId="4" xfId="1" applyFont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center" vertical="center" textRotation="255"/>
    </xf>
    <xf numFmtId="0" fontId="5" fillId="0" borderId="10" xfId="1" applyFont="1" applyBorder="1" applyAlignment="1" applyProtection="1">
      <alignment horizontal="center" vertical="center" textRotation="255"/>
    </xf>
    <xf numFmtId="0" fontId="5" fillId="0" borderId="9" xfId="1" applyFont="1" applyBorder="1" applyAlignment="1" applyProtection="1">
      <alignment horizontal="center" vertical="center" textRotation="255"/>
    </xf>
  </cellXfs>
  <cellStyles count="3">
    <cellStyle name="桁区切り 2" xfId="2" xr:uid="{4AF64D7C-C2D4-400F-8799-81BD7C133128}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63346-5295-419F-A16B-A24B9A1A24C0}">
  <sheetPr>
    <pageSetUpPr fitToPage="1"/>
  </sheetPr>
  <dimension ref="A1:O36"/>
  <sheetViews>
    <sheetView tabSelected="1" view="pageBreakPreview" zoomScale="85" zoomScaleNormal="85" zoomScaleSheetLayoutView="85" workbookViewId="0">
      <selection sqref="A1:J1"/>
    </sheetView>
  </sheetViews>
  <sheetFormatPr defaultRowHeight="17.25" x14ac:dyDescent="0.2"/>
  <cols>
    <col min="1" max="1" width="3.75" style="3" bestFit="1" customWidth="1"/>
    <col min="2" max="2" width="27.375" style="3" customWidth="1"/>
    <col min="3" max="10" width="11.5" style="3" customWidth="1"/>
    <col min="11" max="11" width="13.375" style="3" customWidth="1"/>
    <col min="12" max="14" width="9" style="3"/>
    <col min="15" max="15" width="11.5" style="3" customWidth="1"/>
    <col min="16" max="256" width="9" style="3"/>
    <col min="257" max="257" width="3.75" style="3" bestFit="1" customWidth="1"/>
    <col min="258" max="258" width="27.375" style="3" customWidth="1"/>
    <col min="259" max="266" width="11.5" style="3" customWidth="1"/>
    <col min="267" max="267" width="13.375" style="3" customWidth="1"/>
    <col min="268" max="270" width="9" style="3"/>
    <col min="271" max="271" width="11.5" style="3" customWidth="1"/>
    <col min="272" max="512" width="9" style="3"/>
    <col min="513" max="513" width="3.75" style="3" bestFit="1" customWidth="1"/>
    <col min="514" max="514" width="27.375" style="3" customWidth="1"/>
    <col min="515" max="522" width="11.5" style="3" customWidth="1"/>
    <col min="523" max="523" width="13.375" style="3" customWidth="1"/>
    <col min="524" max="526" width="9" style="3"/>
    <col min="527" max="527" width="11.5" style="3" customWidth="1"/>
    <col min="528" max="768" width="9" style="3"/>
    <col min="769" max="769" width="3.75" style="3" bestFit="1" customWidth="1"/>
    <col min="770" max="770" width="27.375" style="3" customWidth="1"/>
    <col min="771" max="778" width="11.5" style="3" customWidth="1"/>
    <col min="779" max="779" width="13.375" style="3" customWidth="1"/>
    <col min="780" max="782" width="9" style="3"/>
    <col min="783" max="783" width="11.5" style="3" customWidth="1"/>
    <col min="784" max="1024" width="9" style="3"/>
    <col min="1025" max="1025" width="3.75" style="3" bestFit="1" customWidth="1"/>
    <col min="1026" max="1026" width="27.375" style="3" customWidth="1"/>
    <col min="1027" max="1034" width="11.5" style="3" customWidth="1"/>
    <col min="1035" max="1035" width="13.375" style="3" customWidth="1"/>
    <col min="1036" max="1038" width="9" style="3"/>
    <col min="1039" max="1039" width="11.5" style="3" customWidth="1"/>
    <col min="1040" max="1280" width="9" style="3"/>
    <col min="1281" max="1281" width="3.75" style="3" bestFit="1" customWidth="1"/>
    <col min="1282" max="1282" width="27.375" style="3" customWidth="1"/>
    <col min="1283" max="1290" width="11.5" style="3" customWidth="1"/>
    <col min="1291" max="1291" width="13.375" style="3" customWidth="1"/>
    <col min="1292" max="1294" width="9" style="3"/>
    <col min="1295" max="1295" width="11.5" style="3" customWidth="1"/>
    <col min="1296" max="1536" width="9" style="3"/>
    <col min="1537" max="1537" width="3.75" style="3" bestFit="1" customWidth="1"/>
    <col min="1538" max="1538" width="27.375" style="3" customWidth="1"/>
    <col min="1539" max="1546" width="11.5" style="3" customWidth="1"/>
    <col min="1547" max="1547" width="13.375" style="3" customWidth="1"/>
    <col min="1548" max="1550" width="9" style="3"/>
    <col min="1551" max="1551" width="11.5" style="3" customWidth="1"/>
    <col min="1552" max="1792" width="9" style="3"/>
    <col min="1793" max="1793" width="3.75" style="3" bestFit="1" customWidth="1"/>
    <col min="1794" max="1794" width="27.375" style="3" customWidth="1"/>
    <col min="1795" max="1802" width="11.5" style="3" customWidth="1"/>
    <col min="1803" max="1803" width="13.375" style="3" customWidth="1"/>
    <col min="1804" max="1806" width="9" style="3"/>
    <col min="1807" max="1807" width="11.5" style="3" customWidth="1"/>
    <col min="1808" max="2048" width="9" style="3"/>
    <col min="2049" max="2049" width="3.75" style="3" bestFit="1" customWidth="1"/>
    <col min="2050" max="2050" width="27.375" style="3" customWidth="1"/>
    <col min="2051" max="2058" width="11.5" style="3" customWidth="1"/>
    <col min="2059" max="2059" width="13.375" style="3" customWidth="1"/>
    <col min="2060" max="2062" width="9" style="3"/>
    <col min="2063" max="2063" width="11.5" style="3" customWidth="1"/>
    <col min="2064" max="2304" width="9" style="3"/>
    <col min="2305" max="2305" width="3.75" style="3" bestFit="1" customWidth="1"/>
    <col min="2306" max="2306" width="27.375" style="3" customWidth="1"/>
    <col min="2307" max="2314" width="11.5" style="3" customWidth="1"/>
    <col min="2315" max="2315" width="13.375" style="3" customWidth="1"/>
    <col min="2316" max="2318" width="9" style="3"/>
    <col min="2319" max="2319" width="11.5" style="3" customWidth="1"/>
    <col min="2320" max="2560" width="9" style="3"/>
    <col min="2561" max="2561" width="3.75" style="3" bestFit="1" customWidth="1"/>
    <col min="2562" max="2562" width="27.375" style="3" customWidth="1"/>
    <col min="2563" max="2570" width="11.5" style="3" customWidth="1"/>
    <col min="2571" max="2571" width="13.375" style="3" customWidth="1"/>
    <col min="2572" max="2574" width="9" style="3"/>
    <col min="2575" max="2575" width="11.5" style="3" customWidth="1"/>
    <col min="2576" max="2816" width="9" style="3"/>
    <col min="2817" max="2817" width="3.75" style="3" bestFit="1" customWidth="1"/>
    <col min="2818" max="2818" width="27.375" style="3" customWidth="1"/>
    <col min="2819" max="2826" width="11.5" style="3" customWidth="1"/>
    <col min="2827" max="2827" width="13.375" style="3" customWidth="1"/>
    <col min="2828" max="2830" width="9" style="3"/>
    <col min="2831" max="2831" width="11.5" style="3" customWidth="1"/>
    <col min="2832" max="3072" width="9" style="3"/>
    <col min="3073" max="3073" width="3.75" style="3" bestFit="1" customWidth="1"/>
    <col min="3074" max="3074" width="27.375" style="3" customWidth="1"/>
    <col min="3075" max="3082" width="11.5" style="3" customWidth="1"/>
    <col min="3083" max="3083" width="13.375" style="3" customWidth="1"/>
    <col min="3084" max="3086" width="9" style="3"/>
    <col min="3087" max="3087" width="11.5" style="3" customWidth="1"/>
    <col min="3088" max="3328" width="9" style="3"/>
    <col min="3329" max="3329" width="3.75" style="3" bestFit="1" customWidth="1"/>
    <col min="3330" max="3330" width="27.375" style="3" customWidth="1"/>
    <col min="3331" max="3338" width="11.5" style="3" customWidth="1"/>
    <col min="3339" max="3339" width="13.375" style="3" customWidth="1"/>
    <col min="3340" max="3342" width="9" style="3"/>
    <col min="3343" max="3343" width="11.5" style="3" customWidth="1"/>
    <col min="3344" max="3584" width="9" style="3"/>
    <col min="3585" max="3585" width="3.75" style="3" bestFit="1" customWidth="1"/>
    <col min="3586" max="3586" width="27.375" style="3" customWidth="1"/>
    <col min="3587" max="3594" width="11.5" style="3" customWidth="1"/>
    <col min="3595" max="3595" width="13.375" style="3" customWidth="1"/>
    <col min="3596" max="3598" width="9" style="3"/>
    <col min="3599" max="3599" width="11.5" style="3" customWidth="1"/>
    <col min="3600" max="3840" width="9" style="3"/>
    <col min="3841" max="3841" width="3.75" style="3" bestFit="1" customWidth="1"/>
    <col min="3842" max="3842" width="27.375" style="3" customWidth="1"/>
    <col min="3843" max="3850" width="11.5" style="3" customWidth="1"/>
    <col min="3851" max="3851" width="13.375" style="3" customWidth="1"/>
    <col min="3852" max="3854" width="9" style="3"/>
    <col min="3855" max="3855" width="11.5" style="3" customWidth="1"/>
    <col min="3856" max="4096" width="9" style="3"/>
    <col min="4097" max="4097" width="3.75" style="3" bestFit="1" customWidth="1"/>
    <col min="4098" max="4098" width="27.375" style="3" customWidth="1"/>
    <col min="4099" max="4106" width="11.5" style="3" customWidth="1"/>
    <col min="4107" max="4107" width="13.375" style="3" customWidth="1"/>
    <col min="4108" max="4110" width="9" style="3"/>
    <col min="4111" max="4111" width="11.5" style="3" customWidth="1"/>
    <col min="4112" max="4352" width="9" style="3"/>
    <col min="4353" max="4353" width="3.75" style="3" bestFit="1" customWidth="1"/>
    <col min="4354" max="4354" width="27.375" style="3" customWidth="1"/>
    <col min="4355" max="4362" width="11.5" style="3" customWidth="1"/>
    <col min="4363" max="4363" width="13.375" style="3" customWidth="1"/>
    <col min="4364" max="4366" width="9" style="3"/>
    <col min="4367" max="4367" width="11.5" style="3" customWidth="1"/>
    <col min="4368" max="4608" width="9" style="3"/>
    <col min="4609" max="4609" width="3.75" style="3" bestFit="1" customWidth="1"/>
    <col min="4610" max="4610" width="27.375" style="3" customWidth="1"/>
    <col min="4611" max="4618" width="11.5" style="3" customWidth="1"/>
    <col min="4619" max="4619" width="13.375" style="3" customWidth="1"/>
    <col min="4620" max="4622" width="9" style="3"/>
    <col min="4623" max="4623" width="11.5" style="3" customWidth="1"/>
    <col min="4624" max="4864" width="9" style="3"/>
    <col min="4865" max="4865" width="3.75" style="3" bestFit="1" customWidth="1"/>
    <col min="4866" max="4866" width="27.375" style="3" customWidth="1"/>
    <col min="4867" max="4874" width="11.5" style="3" customWidth="1"/>
    <col min="4875" max="4875" width="13.375" style="3" customWidth="1"/>
    <col min="4876" max="4878" width="9" style="3"/>
    <col min="4879" max="4879" width="11.5" style="3" customWidth="1"/>
    <col min="4880" max="5120" width="9" style="3"/>
    <col min="5121" max="5121" width="3.75" style="3" bestFit="1" customWidth="1"/>
    <col min="5122" max="5122" width="27.375" style="3" customWidth="1"/>
    <col min="5123" max="5130" width="11.5" style="3" customWidth="1"/>
    <col min="5131" max="5131" width="13.375" style="3" customWidth="1"/>
    <col min="5132" max="5134" width="9" style="3"/>
    <col min="5135" max="5135" width="11.5" style="3" customWidth="1"/>
    <col min="5136" max="5376" width="9" style="3"/>
    <col min="5377" max="5377" width="3.75" style="3" bestFit="1" customWidth="1"/>
    <col min="5378" max="5378" width="27.375" style="3" customWidth="1"/>
    <col min="5379" max="5386" width="11.5" style="3" customWidth="1"/>
    <col min="5387" max="5387" width="13.375" style="3" customWidth="1"/>
    <col min="5388" max="5390" width="9" style="3"/>
    <col min="5391" max="5391" width="11.5" style="3" customWidth="1"/>
    <col min="5392" max="5632" width="9" style="3"/>
    <col min="5633" max="5633" width="3.75" style="3" bestFit="1" customWidth="1"/>
    <col min="5634" max="5634" width="27.375" style="3" customWidth="1"/>
    <col min="5635" max="5642" width="11.5" style="3" customWidth="1"/>
    <col min="5643" max="5643" width="13.375" style="3" customWidth="1"/>
    <col min="5644" max="5646" width="9" style="3"/>
    <col min="5647" max="5647" width="11.5" style="3" customWidth="1"/>
    <col min="5648" max="5888" width="9" style="3"/>
    <col min="5889" max="5889" width="3.75" style="3" bestFit="1" customWidth="1"/>
    <col min="5890" max="5890" width="27.375" style="3" customWidth="1"/>
    <col min="5891" max="5898" width="11.5" style="3" customWidth="1"/>
    <col min="5899" max="5899" width="13.375" style="3" customWidth="1"/>
    <col min="5900" max="5902" width="9" style="3"/>
    <col min="5903" max="5903" width="11.5" style="3" customWidth="1"/>
    <col min="5904" max="6144" width="9" style="3"/>
    <col min="6145" max="6145" width="3.75" style="3" bestFit="1" customWidth="1"/>
    <col min="6146" max="6146" width="27.375" style="3" customWidth="1"/>
    <col min="6147" max="6154" width="11.5" style="3" customWidth="1"/>
    <col min="6155" max="6155" width="13.375" style="3" customWidth="1"/>
    <col min="6156" max="6158" width="9" style="3"/>
    <col min="6159" max="6159" width="11.5" style="3" customWidth="1"/>
    <col min="6160" max="6400" width="9" style="3"/>
    <col min="6401" max="6401" width="3.75" style="3" bestFit="1" customWidth="1"/>
    <col min="6402" max="6402" width="27.375" style="3" customWidth="1"/>
    <col min="6403" max="6410" width="11.5" style="3" customWidth="1"/>
    <col min="6411" max="6411" width="13.375" style="3" customWidth="1"/>
    <col min="6412" max="6414" width="9" style="3"/>
    <col min="6415" max="6415" width="11.5" style="3" customWidth="1"/>
    <col min="6416" max="6656" width="9" style="3"/>
    <col min="6657" max="6657" width="3.75" style="3" bestFit="1" customWidth="1"/>
    <col min="6658" max="6658" width="27.375" style="3" customWidth="1"/>
    <col min="6659" max="6666" width="11.5" style="3" customWidth="1"/>
    <col min="6667" max="6667" width="13.375" style="3" customWidth="1"/>
    <col min="6668" max="6670" width="9" style="3"/>
    <col min="6671" max="6671" width="11.5" style="3" customWidth="1"/>
    <col min="6672" max="6912" width="9" style="3"/>
    <col min="6913" max="6913" width="3.75" style="3" bestFit="1" customWidth="1"/>
    <col min="6914" max="6914" width="27.375" style="3" customWidth="1"/>
    <col min="6915" max="6922" width="11.5" style="3" customWidth="1"/>
    <col min="6923" max="6923" width="13.375" style="3" customWidth="1"/>
    <col min="6924" max="6926" width="9" style="3"/>
    <col min="6927" max="6927" width="11.5" style="3" customWidth="1"/>
    <col min="6928" max="7168" width="9" style="3"/>
    <col min="7169" max="7169" width="3.75" style="3" bestFit="1" customWidth="1"/>
    <col min="7170" max="7170" width="27.375" style="3" customWidth="1"/>
    <col min="7171" max="7178" width="11.5" style="3" customWidth="1"/>
    <col min="7179" max="7179" width="13.375" style="3" customWidth="1"/>
    <col min="7180" max="7182" width="9" style="3"/>
    <col min="7183" max="7183" width="11.5" style="3" customWidth="1"/>
    <col min="7184" max="7424" width="9" style="3"/>
    <col min="7425" max="7425" width="3.75" style="3" bestFit="1" customWidth="1"/>
    <col min="7426" max="7426" width="27.375" style="3" customWidth="1"/>
    <col min="7427" max="7434" width="11.5" style="3" customWidth="1"/>
    <col min="7435" max="7435" width="13.375" style="3" customWidth="1"/>
    <col min="7436" max="7438" width="9" style="3"/>
    <col min="7439" max="7439" width="11.5" style="3" customWidth="1"/>
    <col min="7440" max="7680" width="9" style="3"/>
    <col min="7681" max="7681" width="3.75" style="3" bestFit="1" customWidth="1"/>
    <col min="7682" max="7682" width="27.375" style="3" customWidth="1"/>
    <col min="7683" max="7690" width="11.5" style="3" customWidth="1"/>
    <col min="7691" max="7691" width="13.375" style="3" customWidth="1"/>
    <col min="7692" max="7694" width="9" style="3"/>
    <col min="7695" max="7695" width="11.5" style="3" customWidth="1"/>
    <col min="7696" max="7936" width="9" style="3"/>
    <col min="7937" max="7937" width="3.75" style="3" bestFit="1" customWidth="1"/>
    <col min="7938" max="7938" width="27.375" style="3" customWidth="1"/>
    <col min="7939" max="7946" width="11.5" style="3" customWidth="1"/>
    <col min="7947" max="7947" width="13.375" style="3" customWidth="1"/>
    <col min="7948" max="7950" width="9" style="3"/>
    <col min="7951" max="7951" width="11.5" style="3" customWidth="1"/>
    <col min="7952" max="8192" width="9" style="3"/>
    <col min="8193" max="8193" width="3.75" style="3" bestFit="1" customWidth="1"/>
    <col min="8194" max="8194" width="27.375" style="3" customWidth="1"/>
    <col min="8195" max="8202" width="11.5" style="3" customWidth="1"/>
    <col min="8203" max="8203" width="13.375" style="3" customWidth="1"/>
    <col min="8204" max="8206" width="9" style="3"/>
    <col min="8207" max="8207" width="11.5" style="3" customWidth="1"/>
    <col min="8208" max="8448" width="9" style="3"/>
    <col min="8449" max="8449" width="3.75" style="3" bestFit="1" customWidth="1"/>
    <col min="8450" max="8450" width="27.375" style="3" customWidth="1"/>
    <col min="8451" max="8458" width="11.5" style="3" customWidth="1"/>
    <col min="8459" max="8459" width="13.375" style="3" customWidth="1"/>
    <col min="8460" max="8462" width="9" style="3"/>
    <col min="8463" max="8463" width="11.5" style="3" customWidth="1"/>
    <col min="8464" max="8704" width="9" style="3"/>
    <col min="8705" max="8705" width="3.75" style="3" bestFit="1" customWidth="1"/>
    <col min="8706" max="8706" width="27.375" style="3" customWidth="1"/>
    <col min="8707" max="8714" width="11.5" style="3" customWidth="1"/>
    <col min="8715" max="8715" width="13.375" style="3" customWidth="1"/>
    <col min="8716" max="8718" width="9" style="3"/>
    <col min="8719" max="8719" width="11.5" style="3" customWidth="1"/>
    <col min="8720" max="8960" width="9" style="3"/>
    <col min="8961" max="8961" width="3.75" style="3" bestFit="1" customWidth="1"/>
    <col min="8962" max="8962" width="27.375" style="3" customWidth="1"/>
    <col min="8963" max="8970" width="11.5" style="3" customWidth="1"/>
    <col min="8971" max="8971" width="13.375" style="3" customWidth="1"/>
    <col min="8972" max="8974" width="9" style="3"/>
    <col min="8975" max="8975" width="11.5" style="3" customWidth="1"/>
    <col min="8976" max="9216" width="9" style="3"/>
    <col min="9217" max="9217" width="3.75" style="3" bestFit="1" customWidth="1"/>
    <col min="9218" max="9218" width="27.375" style="3" customWidth="1"/>
    <col min="9219" max="9226" width="11.5" style="3" customWidth="1"/>
    <col min="9227" max="9227" width="13.375" style="3" customWidth="1"/>
    <col min="9228" max="9230" width="9" style="3"/>
    <col min="9231" max="9231" width="11.5" style="3" customWidth="1"/>
    <col min="9232" max="9472" width="9" style="3"/>
    <col min="9473" max="9473" width="3.75" style="3" bestFit="1" customWidth="1"/>
    <col min="9474" max="9474" width="27.375" style="3" customWidth="1"/>
    <col min="9475" max="9482" width="11.5" style="3" customWidth="1"/>
    <col min="9483" max="9483" width="13.375" style="3" customWidth="1"/>
    <col min="9484" max="9486" width="9" style="3"/>
    <col min="9487" max="9487" width="11.5" style="3" customWidth="1"/>
    <col min="9488" max="9728" width="9" style="3"/>
    <col min="9729" max="9729" width="3.75" style="3" bestFit="1" customWidth="1"/>
    <col min="9730" max="9730" width="27.375" style="3" customWidth="1"/>
    <col min="9731" max="9738" width="11.5" style="3" customWidth="1"/>
    <col min="9739" max="9739" width="13.375" style="3" customWidth="1"/>
    <col min="9740" max="9742" width="9" style="3"/>
    <col min="9743" max="9743" width="11.5" style="3" customWidth="1"/>
    <col min="9744" max="9984" width="9" style="3"/>
    <col min="9985" max="9985" width="3.75" style="3" bestFit="1" customWidth="1"/>
    <col min="9986" max="9986" width="27.375" style="3" customWidth="1"/>
    <col min="9987" max="9994" width="11.5" style="3" customWidth="1"/>
    <col min="9995" max="9995" width="13.375" style="3" customWidth="1"/>
    <col min="9996" max="9998" width="9" style="3"/>
    <col min="9999" max="9999" width="11.5" style="3" customWidth="1"/>
    <col min="10000" max="10240" width="9" style="3"/>
    <col min="10241" max="10241" width="3.75" style="3" bestFit="1" customWidth="1"/>
    <col min="10242" max="10242" width="27.375" style="3" customWidth="1"/>
    <col min="10243" max="10250" width="11.5" style="3" customWidth="1"/>
    <col min="10251" max="10251" width="13.375" style="3" customWidth="1"/>
    <col min="10252" max="10254" width="9" style="3"/>
    <col min="10255" max="10255" width="11.5" style="3" customWidth="1"/>
    <col min="10256" max="10496" width="9" style="3"/>
    <col min="10497" max="10497" width="3.75" style="3" bestFit="1" customWidth="1"/>
    <col min="10498" max="10498" width="27.375" style="3" customWidth="1"/>
    <col min="10499" max="10506" width="11.5" style="3" customWidth="1"/>
    <col min="10507" max="10507" width="13.375" style="3" customWidth="1"/>
    <col min="10508" max="10510" width="9" style="3"/>
    <col min="10511" max="10511" width="11.5" style="3" customWidth="1"/>
    <col min="10512" max="10752" width="9" style="3"/>
    <col min="10753" max="10753" width="3.75" style="3" bestFit="1" customWidth="1"/>
    <col min="10754" max="10754" width="27.375" style="3" customWidth="1"/>
    <col min="10755" max="10762" width="11.5" style="3" customWidth="1"/>
    <col min="10763" max="10763" width="13.375" style="3" customWidth="1"/>
    <col min="10764" max="10766" width="9" style="3"/>
    <col min="10767" max="10767" width="11.5" style="3" customWidth="1"/>
    <col min="10768" max="11008" width="9" style="3"/>
    <col min="11009" max="11009" width="3.75" style="3" bestFit="1" customWidth="1"/>
    <col min="11010" max="11010" width="27.375" style="3" customWidth="1"/>
    <col min="11011" max="11018" width="11.5" style="3" customWidth="1"/>
    <col min="11019" max="11019" width="13.375" style="3" customWidth="1"/>
    <col min="11020" max="11022" width="9" style="3"/>
    <col min="11023" max="11023" width="11.5" style="3" customWidth="1"/>
    <col min="11024" max="11264" width="9" style="3"/>
    <col min="11265" max="11265" width="3.75" style="3" bestFit="1" customWidth="1"/>
    <col min="11266" max="11266" width="27.375" style="3" customWidth="1"/>
    <col min="11267" max="11274" width="11.5" style="3" customWidth="1"/>
    <col min="11275" max="11275" width="13.375" style="3" customWidth="1"/>
    <col min="11276" max="11278" width="9" style="3"/>
    <col min="11279" max="11279" width="11.5" style="3" customWidth="1"/>
    <col min="11280" max="11520" width="9" style="3"/>
    <col min="11521" max="11521" width="3.75" style="3" bestFit="1" customWidth="1"/>
    <col min="11522" max="11522" width="27.375" style="3" customWidth="1"/>
    <col min="11523" max="11530" width="11.5" style="3" customWidth="1"/>
    <col min="11531" max="11531" width="13.375" style="3" customWidth="1"/>
    <col min="11532" max="11534" width="9" style="3"/>
    <col min="11535" max="11535" width="11.5" style="3" customWidth="1"/>
    <col min="11536" max="11776" width="9" style="3"/>
    <col min="11777" max="11777" width="3.75" style="3" bestFit="1" customWidth="1"/>
    <col min="11778" max="11778" width="27.375" style="3" customWidth="1"/>
    <col min="11779" max="11786" width="11.5" style="3" customWidth="1"/>
    <col min="11787" max="11787" width="13.375" style="3" customWidth="1"/>
    <col min="11788" max="11790" width="9" style="3"/>
    <col min="11791" max="11791" width="11.5" style="3" customWidth="1"/>
    <col min="11792" max="12032" width="9" style="3"/>
    <col min="12033" max="12033" width="3.75" style="3" bestFit="1" customWidth="1"/>
    <col min="12034" max="12034" width="27.375" style="3" customWidth="1"/>
    <col min="12035" max="12042" width="11.5" style="3" customWidth="1"/>
    <col min="12043" max="12043" width="13.375" style="3" customWidth="1"/>
    <col min="12044" max="12046" width="9" style="3"/>
    <col min="12047" max="12047" width="11.5" style="3" customWidth="1"/>
    <col min="12048" max="12288" width="9" style="3"/>
    <col min="12289" max="12289" width="3.75" style="3" bestFit="1" customWidth="1"/>
    <col min="12290" max="12290" width="27.375" style="3" customWidth="1"/>
    <col min="12291" max="12298" width="11.5" style="3" customWidth="1"/>
    <col min="12299" max="12299" width="13.375" style="3" customWidth="1"/>
    <col min="12300" max="12302" width="9" style="3"/>
    <col min="12303" max="12303" width="11.5" style="3" customWidth="1"/>
    <col min="12304" max="12544" width="9" style="3"/>
    <col min="12545" max="12545" width="3.75" style="3" bestFit="1" customWidth="1"/>
    <col min="12546" max="12546" width="27.375" style="3" customWidth="1"/>
    <col min="12547" max="12554" width="11.5" style="3" customWidth="1"/>
    <col min="12555" max="12555" width="13.375" style="3" customWidth="1"/>
    <col min="12556" max="12558" width="9" style="3"/>
    <col min="12559" max="12559" width="11.5" style="3" customWidth="1"/>
    <col min="12560" max="12800" width="9" style="3"/>
    <col min="12801" max="12801" width="3.75" style="3" bestFit="1" customWidth="1"/>
    <col min="12802" max="12802" width="27.375" style="3" customWidth="1"/>
    <col min="12803" max="12810" width="11.5" style="3" customWidth="1"/>
    <col min="12811" max="12811" width="13.375" style="3" customWidth="1"/>
    <col min="12812" max="12814" width="9" style="3"/>
    <col min="12815" max="12815" width="11.5" style="3" customWidth="1"/>
    <col min="12816" max="13056" width="9" style="3"/>
    <col min="13057" max="13057" width="3.75" style="3" bestFit="1" customWidth="1"/>
    <col min="13058" max="13058" width="27.375" style="3" customWidth="1"/>
    <col min="13059" max="13066" width="11.5" style="3" customWidth="1"/>
    <col min="13067" max="13067" width="13.375" style="3" customWidth="1"/>
    <col min="13068" max="13070" width="9" style="3"/>
    <col min="13071" max="13071" width="11.5" style="3" customWidth="1"/>
    <col min="13072" max="13312" width="9" style="3"/>
    <col min="13313" max="13313" width="3.75" style="3" bestFit="1" customWidth="1"/>
    <col min="13314" max="13314" width="27.375" style="3" customWidth="1"/>
    <col min="13315" max="13322" width="11.5" style="3" customWidth="1"/>
    <col min="13323" max="13323" width="13.375" style="3" customWidth="1"/>
    <col min="13324" max="13326" width="9" style="3"/>
    <col min="13327" max="13327" width="11.5" style="3" customWidth="1"/>
    <col min="13328" max="13568" width="9" style="3"/>
    <col min="13569" max="13569" width="3.75" style="3" bestFit="1" customWidth="1"/>
    <col min="13570" max="13570" width="27.375" style="3" customWidth="1"/>
    <col min="13571" max="13578" width="11.5" style="3" customWidth="1"/>
    <col min="13579" max="13579" width="13.375" style="3" customWidth="1"/>
    <col min="13580" max="13582" width="9" style="3"/>
    <col min="13583" max="13583" width="11.5" style="3" customWidth="1"/>
    <col min="13584" max="13824" width="9" style="3"/>
    <col min="13825" max="13825" width="3.75" style="3" bestFit="1" customWidth="1"/>
    <col min="13826" max="13826" width="27.375" style="3" customWidth="1"/>
    <col min="13827" max="13834" width="11.5" style="3" customWidth="1"/>
    <col min="13835" max="13835" width="13.375" style="3" customWidth="1"/>
    <col min="13836" max="13838" width="9" style="3"/>
    <col min="13839" max="13839" width="11.5" style="3" customWidth="1"/>
    <col min="13840" max="14080" width="9" style="3"/>
    <col min="14081" max="14081" width="3.75" style="3" bestFit="1" customWidth="1"/>
    <col min="14082" max="14082" width="27.375" style="3" customWidth="1"/>
    <col min="14083" max="14090" width="11.5" style="3" customWidth="1"/>
    <col min="14091" max="14091" width="13.375" style="3" customWidth="1"/>
    <col min="14092" max="14094" width="9" style="3"/>
    <col min="14095" max="14095" width="11.5" style="3" customWidth="1"/>
    <col min="14096" max="14336" width="9" style="3"/>
    <col min="14337" max="14337" width="3.75" style="3" bestFit="1" customWidth="1"/>
    <col min="14338" max="14338" width="27.375" style="3" customWidth="1"/>
    <col min="14339" max="14346" width="11.5" style="3" customWidth="1"/>
    <col min="14347" max="14347" width="13.375" style="3" customWidth="1"/>
    <col min="14348" max="14350" width="9" style="3"/>
    <col min="14351" max="14351" width="11.5" style="3" customWidth="1"/>
    <col min="14352" max="14592" width="9" style="3"/>
    <col min="14593" max="14593" width="3.75" style="3" bestFit="1" customWidth="1"/>
    <col min="14594" max="14594" width="27.375" style="3" customWidth="1"/>
    <col min="14595" max="14602" width="11.5" style="3" customWidth="1"/>
    <col min="14603" max="14603" width="13.375" style="3" customWidth="1"/>
    <col min="14604" max="14606" width="9" style="3"/>
    <col min="14607" max="14607" width="11.5" style="3" customWidth="1"/>
    <col min="14608" max="14848" width="9" style="3"/>
    <col min="14849" max="14849" width="3.75" style="3" bestFit="1" customWidth="1"/>
    <col min="14850" max="14850" width="27.375" style="3" customWidth="1"/>
    <col min="14851" max="14858" width="11.5" style="3" customWidth="1"/>
    <col min="14859" max="14859" width="13.375" style="3" customWidth="1"/>
    <col min="14860" max="14862" width="9" style="3"/>
    <col min="14863" max="14863" width="11.5" style="3" customWidth="1"/>
    <col min="14864" max="15104" width="9" style="3"/>
    <col min="15105" max="15105" width="3.75" style="3" bestFit="1" customWidth="1"/>
    <col min="15106" max="15106" width="27.375" style="3" customWidth="1"/>
    <col min="15107" max="15114" width="11.5" style="3" customWidth="1"/>
    <col min="15115" max="15115" width="13.375" style="3" customWidth="1"/>
    <col min="15116" max="15118" width="9" style="3"/>
    <col min="15119" max="15119" width="11.5" style="3" customWidth="1"/>
    <col min="15120" max="15360" width="9" style="3"/>
    <col min="15361" max="15361" width="3.75" style="3" bestFit="1" customWidth="1"/>
    <col min="15362" max="15362" width="27.375" style="3" customWidth="1"/>
    <col min="15363" max="15370" width="11.5" style="3" customWidth="1"/>
    <col min="15371" max="15371" width="13.375" style="3" customWidth="1"/>
    <col min="15372" max="15374" width="9" style="3"/>
    <col min="15375" max="15375" width="11.5" style="3" customWidth="1"/>
    <col min="15376" max="15616" width="9" style="3"/>
    <col min="15617" max="15617" width="3.75" style="3" bestFit="1" customWidth="1"/>
    <col min="15618" max="15618" width="27.375" style="3" customWidth="1"/>
    <col min="15619" max="15626" width="11.5" style="3" customWidth="1"/>
    <col min="15627" max="15627" width="13.375" style="3" customWidth="1"/>
    <col min="15628" max="15630" width="9" style="3"/>
    <col min="15631" max="15631" width="11.5" style="3" customWidth="1"/>
    <col min="15632" max="15872" width="9" style="3"/>
    <col min="15873" max="15873" width="3.75" style="3" bestFit="1" customWidth="1"/>
    <col min="15874" max="15874" width="27.375" style="3" customWidth="1"/>
    <col min="15875" max="15882" width="11.5" style="3" customWidth="1"/>
    <col min="15883" max="15883" width="13.375" style="3" customWidth="1"/>
    <col min="15884" max="15886" width="9" style="3"/>
    <col min="15887" max="15887" width="11.5" style="3" customWidth="1"/>
    <col min="15888" max="16128" width="9" style="3"/>
    <col min="16129" max="16129" width="3.75" style="3" bestFit="1" customWidth="1"/>
    <col min="16130" max="16130" width="27.375" style="3" customWidth="1"/>
    <col min="16131" max="16138" width="11.5" style="3" customWidth="1"/>
    <col min="16139" max="16139" width="13.375" style="3" customWidth="1"/>
    <col min="16140" max="16142" width="9" style="3"/>
    <col min="16143" max="16143" width="11.5" style="3" customWidth="1"/>
    <col min="16144" max="16384" width="9" style="3"/>
  </cols>
  <sheetData>
    <row r="1" spans="1:15" ht="30" customHeight="1" x14ac:dyDescent="0.2">
      <c r="A1" s="146" t="s">
        <v>50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5" ht="30" customHeight="1" thickBot="1" x14ac:dyDescent="0.25">
      <c r="A2" s="147" t="s">
        <v>51</v>
      </c>
      <c r="B2" s="147"/>
      <c r="C2" s="147"/>
      <c r="D2" s="147"/>
      <c r="E2" s="147"/>
      <c r="F2" s="147"/>
      <c r="G2" s="54"/>
      <c r="H2" s="55"/>
      <c r="I2" s="148" t="s">
        <v>52</v>
      </c>
      <c r="J2" s="148"/>
      <c r="L2" s="149"/>
      <c r="M2" s="149"/>
      <c r="N2" s="149"/>
      <c r="O2" s="149"/>
    </row>
    <row r="3" spans="1:15" ht="33.950000000000003" customHeight="1" x14ac:dyDescent="0.2">
      <c r="A3" s="56"/>
      <c r="B3" s="57"/>
      <c r="C3" s="58" t="s">
        <v>1</v>
      </c>
      <c r="D3" s="59" t="s">
        <v>39</v>
      </c>
      <c r="E3" s="59" t="s">
        <v>40</v>
      </c>
      <c r="F3" s="59" t="s">
        <v>41</v>
      </c>
      <c r="G3" s="59" t="s">
        <v>42</v>
      </c>
      <c r="H3" s="59" t="s">
        <v>43</v>
      </c>
      <c r="I3" s="59" t="s">
        <v>44</v>
      </c>
      <c r="J3" s="59" t="s">
        <v>45</v>
      </c>
      <c r="L3" s="149"/>
      <c r="M3" s="149"/>
      <c r="N3" s="149"/>
      <c r="O3" s="149"/>
    </row>
    <row r="4" spans="1:15" ht="33.950000000000003" customHeight="1" x14ac:dyDescent="0.2">
      <c r="A4" s="150" t="s">
        <v>53</v>
      </c>
      <c r="B4" s="151"/>
      <c r="C4" s="60">
        <f>SUM(C6:C18)</f>
        <v>115</v>
      </c>
      <c r="D4" s="61">
        <f t="shared" ref="D4:J4" si="0">SUM(D6:D18)</f>
        <v>21</v>
      </c>
      <c r="E4" s="61">
        <f t="shared" si="0"/>
        <v>17</v>
      </c>
      <c r="F4" s="61">
        <f t="shared" si="0"/>
        <v>16</v>
      </c>
      <c r="G4" s="61">
        <f t="shared" si="0"/>
        <v>18</v>
      </c>
      <c r="H4" s="61">
        <f t="shared" si="0"/>
        <v>9</v>
      </c>
      <c r="I4" s="61">
        <f t="shared" si="0"/>
        <v>13</v>
      </c>
      <c r="J4" s="61">
        <f t="shared" si="0"/>
        <v>21</v>
      </c>
      <c r="K4" s="62"/>
      <c r="L4" s="63"/>
      <c r="N4" s="64"/>
      <c r="O4" s="64"/>
    </row>
    <row r="5" spans="1:15" ht="33.950000000000003" customHeight="1" x14ac:dyDescent="0.2">
      <c r="A5" s="152" t="s">
        <v>54</v>
      </c>
      <c r="B5" s="65" t="s">
        <v>55</v>
      </c>
      <c r="C5" s="60">
        <f>+SUM(C6:C9)</f>
        <v>4</v>
      </c>
      <c r="D5" s="61">
        <f>SUM(D6:D9)</f>
        <v>1</v>
      </c>
      <c r="E5" s="61">
        <f t="shared" ref="E5:J5" si="1">SUM(E6:E9)</f>
        <v>0</v>
      </c>
      <c r="F5" s="61">
        <f t="shared" si="1"/>
        <v>1</v>
      </c>
      <c r="G5" s="61">
        <f t="shared" si="1"/>
        <v>2</v>
      </c>
      <c r="H5" s="61">
        <f t="shared" si="1"/>
        <v>0</v>
      </c>
      <c r="I5" s="61">
        <f t="shared" si="1"/>
        <v>0</v>
      </c>
      <c r="J5" s="61">
        <f t="shared" si="1"/>
        <v>0</v>
      </c>
      <c r="K5" s="64"/>
      <c r="L5" s="63"/>
      <c r="N5" s="64"/>
      <c r="O5" s="64"/>
    </row>
    <row r="6" spans="1:15" ht="33.950000000000003" customHeight="1" x14ac:dyDescent="0.2">
      <c r="A6" s="153"/>
      <c r="B6" s="65" t="s">
        <v>56</v>
      </c>
      <c r="C6" s="60">
        <f t="shared" ref="C6:C19" si="2">SUM(D6:J6)</f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L6" s="63"/>
      <c r="N6" s="64"/>
      <c r="O6" s="64"/>
    </row>
    <row r="7" spans="1:15" ht="33.950000000000003" customHeight="1" x14ac:dyDescent="0.2">
      <c r="A7" s="153"/>
      <c r="B7" s="66" t="s">
        <v>57</v>
      </c>
      <c r="C7" s="60">
        <f t="shared" si="2"/>
        <v>3</v>
      </c>
      <c r="D7" s="61">
        <v>0</v>
      </c>
      <c r="E7" s="61">
        <v>0</v>
      </c>
      <c r="F7" s="61">
        <v>1</v>
      </c>
      <c r="G7" s="61">
        <v>2</v>
      </c>
      <c r="H7" s="61">
        <v>0</v>
      </c>
      <c r="I7" s="61">
        <v>0</v>
      </c>
      <c r="J7" s="61">
        <v>0</v>
      </c>
      <c r="L7" s="63"/>
      <c r="N7" s="64"/>
      <c r="O7" s="64"/>
    </row>
    <row r="8" spans="1:15" ht="33.950000000000003" customHeight="1" x14ac:dyDescent="0.2">
      <c r="A8" s="153"/>
      <c r="B8" s="65" t="s">
        <v>58</v>
      </c>
      <c r="C8" s="60">
        <f t="shared" si="2"/>
        <v>1</v>
      </c>
      <c r="D8" s="61">
        <v>1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L8" s="63"/>
      <c r="N8" s="64"/>
      <c r="O8" s="64"/>
    </row>
    <row r="9" spans="1:15" ht="33.950000000000003" customHeight="1" x14ac:dyDescent="0.2">
      <c r="A9" s="154"/>
      <c r="B9" s="65" t="s">
        <v>59</v>
      </c>
      <c r="C9" s="60">
        <f t="shared" si="2"/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L9" s="63"/>
      <c r="N9" s="64"/>
      <c r="O9" s="64"/>
    </row>
    <row r="10" spans="1:15" ht="33.950000000000003" customHeight="1" x14ac:dyDescent="0.2">
      <c r="A10" s="136" t="s">
        <v>60</v>
      </c>
      <c r="B10" s="137"/>
      <c r="C10" s="60">
        <f t="shared" si="2"/>
        <v>2</v>
      </c>
      <c r="D10" s="61">
        <v>1</v>
      </c>
      <c r="E10" s="61">
        <v>1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L10" s="63"/>
      <c r="N10" s="64"/>
      <c r="O10" s="64"/>
    </row>
    <row r="11" spans="1:15" ht="33.950000000000003" customHeight="1" x14ac:dyDescent="0.2">
      <c r="A11" s="136" t="s">
        <v>61</v>
      </c>
      <c r="B11" s="137"/>
      <c r="C11" s="60">
        <f t="shared" si="2"/>
        <v>2</v>
      </c>
      <c r="D11" s="61">
        <v>0</v>
      </c>
      <c r="E11" s="61">
        <v>0</v>
      </c>
      <c r="F11" s="61">
        <v>0</v>
      </c>
      <c r="G11" s="61">
        <v>1</v>
      </c>
      <c r="H11" s="61">
        <v>0</v>
      </c>
      <c r="I11" s="61">
        <v>0</v>
      </c>
      <c r="J11" s="61">
        <v>1</v>
      </c>
      <c r="K11" s="18"/>
      <c r="L11" s="67"/>
    </row>
    <row r="12" spans="1:15" ht="33.950000000000003" customHeight="1" x14ac:dyDescent="0.2">
      <c r="A12" s="136" t="s">
        <v>62</v>
      </c>
      <c r="B12" s="137"/>
      <c r="C12" s="60">
        <f t="shared" si="2"/>
        <v>1</v>
      </c>
      <c r="D12" s="61">
        <v>0</v>
      </c>
      <c r="E12" s="61">
        <v>0</v>
      </c>
      <c r="F12" s="61">
        <v>1</v>
      </c>
      <c r="G12" s="61">
        <v>0</v>
      </c>
      <c r="H12" s="61">
        <v>0</v>
      </c>
      <c r="I12" s="61">
        <v>0</v>
      </c>
      <c r="J12" s="61">
        <v>0</v>
      </c>
      <c r="K12" s="61"/>
      <c r="L12" s="63"/>
    </row>
    <row r="13" spans="1:15" ht="33.950000000000003" customHeight="1" x14ac:dyDescent="0.2">
      <c r="A13" s="142" t="s">
        <v>63</v>
      </c>
      <c r="B13" s="143"/>
      <c r="C13" s="60">
        <f t="shared" si="2"/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L13" s="63"/>
    </row>
    <row r="14" spans="1:15" ht="33.950000000000003" customHeight="1" x14ac:dyDescent="0.2">
      <c r="A14" s="144" t="s">
        <v>64</v>
      </c>
      <c r="B14" s="145"/>
      <c r="C14" s="60">
        <f t="shared" si="2"/>
        <v>3</v>
      </c>
      <c r="D14" s="61">
        <v>1</v>
      </c>
      <c r="E14" s="61">
        <v>0</v>
      </c>
      <c r="F14" s="61">
        <v>1</v>
      </c>
      <c r="G14" s="61">
        <v>1</v>
      </c>
      <c r="H14" s="61">
        <v>0</v>
      </c>
      <c r="I14" s="61">
        <v>0</v>
      </c>
      <c r="J14" s="61">
        <v>0</v>
      </c>
      <c r="L14" s="63"/>
    </row>
    <row r="15" spans="1:15" ht="33.950000000000003" customHeight="1" x14ac:dyDescent="0.2">
      <c r="A15" s="136" t="s">
        <v>65</v>
      </c>
      <c r="B15" s="137"/>
      <c r="C15" s="60">
        <f t="shared" si="2"/>
        <v>92</v>
      </c>
      <c r="D15" s="61">
        <v>15</v>
      </c>
      <c r="E15" s="61">
        <v>14</v>
      </c>
      <c r="F15" s="61">
        <v>11</v>
      </c>
      <c r="G15" s="61">
        <v>14</v>
      </c>
      <c r="H15" s="61">
        <v>8</v>
      </c>
      <c r="I15" s="61">
        <v>11</v>
      </c>
      <c r="J15" s="61">
        <v>19</v>
      </c>
      <c r="L15" s="63"/>
    </row>
    <row r="16" spans="1:15" ht="33.950000000000003" customHeight="1" x14ac:dyDescent="0.2">
      <c r="A16" s="134" t="s">
        <v>66</v>
      </c>
      <c r="B16" s="135"/>
      <c r="C16" s="60">
        <f t="shared" si="2"/>
        <v>6</v>
      </c>
      <c r="D16" s="61">
        <v>1</v>
      </c>
      <c r="E16" s="61">
        <v>2</v>
      </c>
      <c r="F16" s="61">
        <v>0</v>
      </c>
      <c r="G16" s="61">
        <v>0</v>
      </c>
      <c r="H16" s="61">
        <v>1</v>
      </c>
      <c r="I16" s="61">
        <v>2</v>
      </c>
      <c r="J16" s="61">
        <v>0</v>
      </c>
      <c r="L16" s="63"/>
    </row>
    <row r="17" spans="1:12" ht="33.950000000000003" customHeight="1" x14ac:dyDescent="0.2">
      <c r="A17" s="136" t="s">
        <v>67</v>
      </c>
      <c r="B17" s="137"/>
      <c r="C17" s="60">
        <f t="shared" si="2"/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L17" s="63"/>
    </row>
    <row r="18" spans="1:12" ht="33.950000000000003" customHeight="1" x14ac:dyDescent="0.2">
      <c r="A18" s="136" t="s">
        <v>68</v>
      </c>
      <c r="B18" s="137"/>
      <c r="C18" s="60">
        <f t="shared" si="2"/>
        <v>5</v>
      </c>
      <c r="D18" s="61">
        <v>2</v>
      </c>
      <c r="E18" s="61">
        <v>0</v>
      </c>
      <c r="F18" s="61">
        <v>2</v>
      </c>
      <c r="G18" s="61">
        <v>0</v>
      </c>
      <c r="H18" s="61">
        <v>0</v>
      </c>
      <c r="I18" s="61">
        <v>0</v>
      </c>
      <c r="J18" s="61">
        <v>1</v>
      </c>
      <c r="L18" s="63"/>
    </row>
    <row r="19" spans="1:12" ht="33.950000000000003" customHeight="1" thickBot="1" x14ac:dyDescent="0.25">
      <c r="A19" s="138" t="s">
        <v>69</v>
      </c>
      <c r="B19" s="139"/>
      <c r="C19" s="68">
        <f t="shared" si="2"/>
        <v>4</v>
      </c>
      <c r="D19" s="69">
        <v>1</v>
      </c>
      <c r="E19" s="69">
        <v>0</v>
      </c>
      <c r="F19" s="69">
        <v>0</v>
      </c>
      <c r="G19" s="69">
        <v>0</v>
      </c>
      <c r="H19" s="69">
        <v>1</v>
      </c>
      <c r="I19" s="69">
        <v>2</v>
      </c>
      <c r="J19" s="69">
        <v>0</v>
      </c>
      <c r="L19" s="63"/>
    </row>
    <row r="20" spans="1:12" x14ac:dyDescent="0.2">
      <c r="A20" s="3" t="s">
        <v>70</v>
      </c>
      <c r="H20" s="61"/>
    </row>
    <row r="21" spans="1:12" ht="35.25" customHeight="1" x14ac:dyDescent="0.2">
      <c r="A21" s="70"/>
    </row>
    <row r="22" spans="1:12" ht="30" customHeight="1" thickBot="1" x14ac:dyDescent="0.25">
      <c r="A22" s="140" t="s">
        <v>71</v>
      </c>
      <c r="B22" s="140"/>
      <c r="C22" s="140"/>
      <c r="D22" s="140"/>
      <c r="G22" s="141" t="str">
        <f>+I2</f>
        <v>令和5年</v>
      </c>
      <c r="H22" s="141"/>
    </row>
    <row r="23" spans="1:12" ht="33.950000000000003" customHeight="1" x14ac:dyDescent="0.2">
      <c r="A23" s="56"/>
      <c r="B23" s="57"/>
      <c r="C23" s="71" t="s">
        <v>38</v>
      </c>
      <c r="D23" s="72" t="s">
        <v>72</v>
      </c>
      <c r="E23" s="72" t="s">
        <v>73</v>
      </c>
      <c r="F23" s="72" t="s">
        <v>74</v>
      </c>
      <c r="G23" s="72" t="s">
        <v>75</v>
      </c>
      <c r="H23" s="72" t="s">
        <v>76</v>
      </c>
    </row>
    <row r="24" spans="1:12" ht="33.950000000000003" customHeight="1" x14ac:dyDescent="0.2">
      <c r="A24" s="132" t="s">
        <v>77</v>
      </c>
      <c r="B24" s="133"/>
      <c r="C24" s="73">
        <f t="shared" ref="C24:H24" si="3">+SUM(C25:C31)</f>
        <v>21041</v>
      </c>
      <c r="D24" s="73">
        <f t="shared" si="3"/>
        <v>3792</v>
      </c>
      <c r="E24" s="73">
        <f t="shared" si="3"/>
        <v>48</v>
      </c>
      <c r="F24" s="73">
        <f t="shared" si="3"/>
        <v>8</v>
      </c>
      <c r="G24" s="73">
        <f t="shared" si="3"/>
        <v>3995</v>
      </c>
      <c r="H24" s="73">
        <f t="shared" si="3"/>
        <v>13198</v>
      </c>
    </row>
    <row r="25" spans="1:12" ht="33.950000000000003" customHeight="1" x14ac:dyDescent="0.2">
      <c r="A25" s="127" t="s">
        <v>39</v>
      </c>
      <c r="B25" s="128"/>
      <c r="C25" s="74">
        <f>+SUM(D25:H25)</f>
        <v>5472</v>
      </c>
      <c r="D25" s="74">
        <v>1180</v>
      </c>
      <c r="E25" s="74">
        <v>0</v>
      </c>
      <c r="F25" s="74">
        <v>0</v>
      </c>
      <c r="G25" s="74">
        <v>1198</v>
      </c>
      <c r="H25" s="74">
        <v>3094</v>
      </c>
    </row>
    <row r="26" spans="1:12" ht="33.950000000000003" customHeight="1" x14ac:dyDescent="0.2">
      <c r="A26" s="127" t="s">
        <v>40</v>
      </c>
      <c r="B26" s="128"/>
      <c r="C26" s="74">
        <f t="shared" ref="C26:C31" si="4">+SUM(D26:H26)</f>
        <v>2233</v>
      </c>
      <c r="D26" s="74">
        <v>0</v>
      </c>
      <c r="E26" s="74">
        <v>0</v>
      </c>
      <c r="F26" s="74">
        <v>4</v>
      </c>
      <c r="G26" s="74">
        <v>672</v>
      </c>
      <c r="H26" s="74">
        <v>1557</v>
      </c>
    </row>
    <row r="27" spans="1:12" ht="33.950000000000003" customHeight="1" x14ac:dyDescent="0.2">
      <c r="A27" s="127" t="s">
        <v>41</v>
      </c>
      <c r="B27" s="128"/>
      <c r="C27" s="74">
        <f t="shared" si="4"/>
        <v>2738</v>
      </c>
      <c r="D27" s="74">
        <v>108</v>
      </c>
      <c r="E27" s="74">
        <v>0</v>
      </c>
      <c r="F27" s="74">
        <v>2</v>
      </c>
      <c r="G27" s="74">
        <v>263</v>
      </c>
      <c r="H27" s="74">
        <v>2365</v>
      </c>
    </row>
    <row r="28" spans="1:12" ht="33.950000000000003" customHeight="1" x14ac:dyDescent="0.2">
      <c r="A28" s="127" t="s">
        <v>42</v>
      </c>
      <c r="B28" s="128"/>
      <c r="C28" s="74">
        <f t="shared" si="4"/>
        <v>3925</v>
      </c>
      <c r="D28" s="74">
        <v>1142</v>
      </c>
      <c r="E28" s="74">
        <v>0</v>
      </c>
      <c r="F28" s="74">
        <v>2</v>
      </c>
      <c r="G28" s="74">
        <v>311</v>
      </c>
      <c r="H28" s="74">
        <v>2470</v>
      </c>
    </row>
    <row r="29" spans="1:12" ht="33.950000000000003" customHeight="1" x14ac:dyDescent="0.2">
      <c r="A29" s="127" t="s">
        <v>43</v>
      </c>
      <c r="B29" s="128"/>
      <c r="C29" s="74">
        <f t="shared" si="4"/>
        <v>1787</v>
      </c>
      <c r="D29" s="74">
        <v>208</v>
      </c>
      <c r="E29" s="74">
        <v>0</v>
      </c>
      <c r="F29" s="74">
        <v>0</v>
      </c>
      <c r="G29" s="74">
        <v>200</v>
      </c>
      <c r="H29" s="74">
        <v>1379</v>
      </c>
    </row>
    <row r="30" spans="1:12" ht="33.950000000000003" customHeight="1" x14ac:dyDescent="0.2">
      <c r="A30" s="127" t="s">
        <v>44</v>
      </c>
      <c r="B30" s="128"/>
      <c r="C30" s="74">
        <f t="shared" si="4"/>
        <v>1662</v>
      </c>
      <c r="D30" s="74">
        <v>235</v>
      </c>
      <c r="E30" s="74">
        <v>0</v>
      </c>
      <c r="F30" s="74">
        <v>0</v>
      </c>
      <c r="G30" s="74">
        <v>416</v>
      </c>
      <c r="H30" s="74">
        <v>1011</v>
      </c>
    </row>
    <row r="31" spans="1:12" ht="33.950000000000003" customHeight="1" thickBot="1" x14ac:dyDescent="0.25">
      <c r="A31" s="129" t="s">
        <v>45</v>
      </c>
      <c r="B31" s="130"/>
      <c r="C31" s="75">
        <f t="shared" si="4"/>
        <v>3224</v>
      </c>
      <c r="D31" s="76">
        <v>919</v>
      </c>
      <c r="E31" s="76">
        <v>48</v>
      </c>
      <c r="F31" s="76">
        <v>0</v>
      </c>
      <c r="G31" s="76">
        <v>935</v>
      </c>
      <c r="H31" s="76">
        <v>1322</v>
      </c>
    </row>
    <row r="32" spans="1:12" x14ac:dyDescent="0.2">
      <c r="A32" s="3" t="s">
        <v>70</v>
      </c>
      <c r="H32" s="61"/>
    </row>
    <row r="33" spans="9:10" x14ac:dyDescent="0.2">
      <c r="I33" s="131" t="s">
        <v>78</v>
      </c>
      <c r="J33" s="131"/>
    </row>
    <row r="36" spans="9:10" ht="38.25" customHeight="1" x14ac:dyDescent="0.2"/>
  </sheetData>
  <mergeCells count="27">
    <mergeCell ref="A5:A9"/>
    <mergeCell ref="A1:J1"/>
    <mergeCell ref="A2:F2"/>
    <mergeCell ref="I2:J2"/>
    <mergeCell ref="L2:O3"/>
    <mergeCell ref="A4:B4"/>
    <mergeCell ref="G22:H2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2:D22"/>
    <mergeCell ref="A30:B30"/>
    <mergeCell ref="A31:B31"/>
    <mergeCell ref="I33:J33"/>
    <mergeCell ref="A24:B24"/>
    <mergeCell ref="A25:B25"/>
    <mergeCell ref="A26:B26"/>
    <mergeCell ref="A27:B27"/>
    <mergeCell ref="A28:B28"/>
    <mergeCell ref="A29:B29"/>
  </mergeCells>
  <phoneticPr fontId="2"/>
  <printOptions horizontalCentered="1"/>
  <pageMargins left="0.39370078740157483" right="0.18" top="0.4" bottom="0.2" header="0.32" footer="0.2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B02D4-30CC-472F-BAE1-C0BCED7B0B66}">
  <sheetPr>
    <pageSetUpPr fitToPage="1"/>
  </sheetPr>
  <dimension ref="A1:V69"/>
  <sheetViews>
    <sheetView zoomScale="85" zoomScaleNormal="85" zoomScaleSheetLayoutView="100" workbookViewId="0">
      <pane xSplit="2" ySplit="3" topLeftCell="C4" activePane="bottomRight" state="frozen"/>
      <selection activeCell="G6" sqref="G6"/>
      <selection pane="topRight" activeCell="G6" sqref="G6"/>
      <selection pane="bottomLeft" activeCell="G6" sqref="G6"/>
      <selection pane="bottomRight" sqref="A1:N1"/>
    </sheetView>
  </sheetViews>
  <sheetFormatPr defaultRowHeight="17.25" x14ac:dyDescent="0.2"/>
  <cols>
    <col min="1" max="1" width="7.875" style="3" customWidth="1"/>
    <col min="2" max="2" width="6" style="3" customWidth="1"/>
    <col min="3" max="3" width="5" style="3" customWidth="1"/>
    <col min="4" max="4" width="5.625" style="3" customWidth="1"/>
    <col min="5" max="6" width="6" style="3" customWidth="1"/>
    <col min="7" max="7" width="3.25" style="3" customWidth="1"/>
    <col min="8" max="8" width="6.375" style="3" customWidth="1"/>
    <col min="9" max="9" width="5.125" style="3" customWidth="1"/>
    <col min="10" max="11" width="5.75" style="3" customWidth="1"/>
    <col min="12" max="12" width="5.375" style="3" customWidth="1"/>
    <col min="13" max="13" width="5.125" style="3" customWidth="1"/>
    <col min="14" max="14" width="3.875" style="3" customWidth="1"/>
    <col min="15" max="15" width="7.125" style="3" customWidth="1"/>
    <col min="16" max="16" width="6.375" style="3" customWidth="1"/>
    <col min="17" max="17" width="7.25" style="3" customWidth="1"/>
    <col min="18" max="19" width="6.375" style="3" customWidth="1"/>
    <col min="20" max="20" width="6.75" style="3" customWidth="1"/>
    <col min="21" max="22" width="5.75" style="3" customWidth="1"/>
    <col min="23" max="256" width="9" style="3"/>
    <col min="257" max="257" width="7.875" style="3" customWidth="1"/>
    <col min="258" max="258" width="6" style="3" customWidth="1"/>
    <col min="259" max="259" width="5" style="3" customWidth="1"/>
    <col min="260" max="260" width="5.625" style="3" customWidth="1"/>
    <col min="261" max="262" width="6" style="3" customWidth="1"/>
    <col min="263" max="263" width="3.25" style="3" customWidth="1"/>
    <col min="264" max="264" width="6.375" style="3" customWidth="1"/>
    <col min="265" max="265" width="5.125" style="3" customWidth="1"/>
    <col min="266" max="267" width="5.75" style="3" customWidth="1"/>
    <col min="268" max="268" width="5.375" style="3" customWidth="1"/>
    <col min="269" max="269" width="5.125" style="3" customWidth="1"/>
    <col min="270" max="270" width="3.875" style="3" customWidth="1"/>
    <col min="271" max="271" width="7.125" style="3" customWidth="1"/>
    <col min="272" max="272" width="6.375" style="3" customWidth="1"/>
    <col min="273" max="273" width="7.25" style="3" customWidth="1"/>
    <col min="274" max="275" width="6.375" style="3" customWidth="1"/>
    <col min="276" max="276" width="6.75" style="3" customWidth="1"/>
    <col min="277" max="278" width="5.75" style="3" customWidth="1"/>
    <col min="279" max="512" width="9" style="3"/>
    <col min="513" max="513" width="7.875" style="3" customWidth="1"/>
    <col min="514" max="514" width="6" style="3" customWidth="1"/>
    <col min="515" max="515" width="5" style="3" customWidth="1"/>
    <col min="516" max="516" width="5.625" style="3" customWidth="1"/>
    <col min="517" max="518" width="6" style="3" customWidth="1"/>
    <col min="519" max="519" width="3.25" style="3" customWidth="1"/>
    <col min="520" max="520" width="6.375" style="3" customWidth="1"/>
    <col min="521" max="521" width="5.125" style="3" customWidth="1"/>
    <col min="522" max="523" width="5.75" style="3" customWidth="1"/>
    <col min="524" max="524" width="5.375" style="3" customWidth="1"/>
    <col min="525" max="525" width="5.125" style="3" customWidth="1"/>
    <col min="526" max="526" width="3.875" style="3" customWidth="1"/>
    <col min="527" max="527" width="7.125" style="3" customWidth="1"/>
    <col min="528" max="528" width="6.375" style="3" customWidth="1"/>
    <col min="529" max="529" width="7.25" style="3" customWidth="1"/>
    <col min="530" max="531" width="6.375" style="3" customWidth="1"/>
    <col min="532" max="532" width="6.75" style="3" customWidth="1"/>
    <col min="533" max="534" width="5.75" style="3" customWidth="1"/>
    <col min="535" max="768" width="9" style="3"/>
    <col min="769" max="769" width="7.875" style="3" customWidth="1"/>
    <col min="770" max="770" width="6" style="3" customWidth="1"/>
    <col min="771" max="771" width="5" style="3" customWidth="1"/>
    <col min="772" max="772" width="5.625" style="3" customWidth="1"/>
    <col min="773" max="774" width="6" style="3" customWidth="1"/>
    <col min="775" max="775" width="3.25" style="3" customWidth="1"/>
    <col min="776" max="776" width="6.375" style="3" customWidth="1"/>
    <col min="777" max="777" width="5.125" style="3" customWidth="1"/>
    <col min="778" max="779" width="5.75" style="3" customWidth="1"/>
    <col min="780" max="780" width="5.375" style="3" customWidth="1"/>
    <col min="781" max="781" width="5.125" style="3" customWidth="1"/>
    <col min="782" max="782" width="3.875" style="3" customWidth="1"/>
    <col min="783" max="783" width="7.125" style="3" customWidth="1"/>
    <col min="784" max="784" width="6.375" style="3" customWidth="1"/>
    <col min="785" max="785" width="7.25" style="3" customWidth="1"/>
    <col min="786" max="787" width="6.375" style="3" customWidth="1"/>
    <col min="788" max="788" width="6.75" style="3" customWidth="1"/>
    <col min="789" max="790" width="5.75" style="3" customWidth="1"/>
    <col min="791" max="1024" width="9" style="3"/>
    <col min="1025" max="1025" width="7.875" style="3" customWidth="1"/>
    <col min="1026" max="1026" width="6" style="3" customWidth="1"/>
    <col min="1027" max="1027" width="5" style="3" customWidth="1"/>
    <col min="1028" max="1028" width="5.625" style="3" customWidth="1"/>
    <col min="1029" max="1030" width="6" style="3" customWidth="1"/>
    <col min="1031" max="1031" width="3.25" style="3" customWidth="1"/>
    <col min="1032" max="1032" width="6.375" style="3" customWidth="1"/>
    <col min="1033" max="1033" width="5.125" style="3" customWidth="1"/>
    <col min="1034" max="1035" width="5.75" style="3" customWidth="1"/>
    <col min="1036" max="1036" width="5.375" style="3" customWidth="1"/>
    <col min="1037" max="1037" width="5.125" style="3" customWidth="1"/>
    <col min="1038" max="1038" width="3.875" style="3" customWidth="1"/>
    <col min="1039" max="1039" width="7.125" style="3" customWidth="1"/>
    <col min="1040" max="1040" width="6.375" style="3" customWidth="1"/>
    <col min="1041" max="1041" width="7.25" style="3" customWidth="1"/>
    <col min="1042" max="1043" width="6.375" style="3" customWidth="1"/>
    <col min="1044" max="1044" width="6.75" style="3" customWidth="1"/>
    <col min="1045" max="1046" width="5.75" style="3" customWidth="1"/>
    <col min="1047" max="1280" width="9" style="3"/>
    <col min="1281" max="1281" width="7.875" style="3" customWidth="1"/>
    <col min="1282" max="1282" width="6" style="3" customWidth="1"/>
    <col min="1283" max="1283" width="5" style="3" customWidth="1"/>
    <col min="1284" max="1284" width="5.625" style="3" customWidth="1"/>
    <col min="1285" max="1286" width="6" style="3" customWidth="1"/>
    <col min="1287" max="1287" width="3.25" style="3" customWidth="1"/>
    <col min="1288" max="1288" width="6.375" style="3" customWidth="1"/>
    <col min="1289" max="1289" width="5.125" style="3" customWidth="1"/>
    <col min="1290" max="1291" width="5.75" style="3" customWidth="1"/>
    <col min="1292" max="1292" width="5.375" style="3" customWidth="1"/>
    <col min="1293" max="1293" width="5.125" style="3" customWidth="1"/>
    <col min="1294" max="1294" width="3.875" style="3" customWidth="1"/>
    <col min="1295" max="1295" width="7.125" style="3" customWidth="1"/>
    <col min="1296" max="1296" width="6.375" style="3" customWidth="1"/>
    <col min="1297" max="1297" width="7.25" style="3" customWidth="1"/>
    <col min="1298" max="1299" width="6.375" style="3" customWidth="1"/>
    <col min="1300" max="1300" width="6.75" style="3" customWidth="1"/>
    <col min="1301" max="1302" width="5.75" style="3" customWidth="1"/>
    <col min="1303" max="1536" width="9" style="3"/>
    <col min="1537" max="1537" width="7.875" style="3" customWidth="1"/>
    <col min="1538" max="1538" width="6" style="3" customWidth="1"/>
    <col min="1539" max="1539" width="5" style="3" customWidth="1"/>
    <col min="1540" max="1540" width="5.625" style="3" customWidth="1"/>
    <col min="1541" max="1542" width="6" style="3" customWidth="1"/>
    <col min="1543" max="1543" width="3.25" style="3" customWidth="1"/>
    <col min="1544" max="1544" width="6.375" style="3" customWidth="1"/>
    <col min="1545" max="1545" width="5.125" style="3" customWidth="1"/>
    <col min="1546" max="1547" width="5.75" style="3" customWidth="1"/>
    <col min="1548" max="1548" width="5.375" style="3" customWidth="1"/>
    <col min="1549" max="1549" width="5.125" style="3" customWidth="1"/>
    <col min="1550" max="1550" width="3.875" style="3" customWidth="1"/>
    <col min="1551" max="1551" width="7.125" style="3" customWidth="1"/>
    <col min="1552" max="1552" width="6.375" style="3" customWidth="1"/>
    <col min="1553" max="1553" width="7.25" style="3" customWidth="1"/>
    <col min="1554" max="1555" width="6.375" style="3" customWidth="1"/>
    <col min="1556" max="1556" width="6.75" style="3" customWidth="1"/>
    <col min="1557" max="1558" width="5.75" style="3" customWidth="1"/>
    <col min="1559" max="1792" width="9" style="3"/>
    <col min="1793" max="1793" width="7.875" style="3" customWidth="1"/>
    <col min="1794" max="1794" width="6" style="3" customWidth="1"/>
    <col min="1795" max="1795" width="5" style="3" customWidth="1"/>
    <col min="1796" max="1796" width="5.625" style="3" customWidth="1"/>
    <col min="1797" max="1798" width="6" style="3" customWidth="1"/>
    <col min="1799" max="1799" width="3.25" style="3" customWidth="1"/>
    <col min="1800" max="1800" width="6.375" style="3" customWidth="1"/>
    <col min="1801" max="1801" width="5.125" style="3" customWidth="1"/>
    <col min="1802" max="1803" width="5.75" style="3" customWidth="1"/>
    <col min="1804" max="1804" width="5.375" style="3" customWidth="1"/>
    <col min="1805" max="1805" width="5.125" style="3" customWidth="1"/>
    <col min="1806" max="1806" width="3.875" style="3" customWidth="1"/>
    <col min="1807" max="1807" width="7.125" style="3" customWidth="1"/>
    <col min="1808" max="1808" width="6.375" style="3" customWidth="1"/>
    <col min="1809" max="1809" width="7.25" style="3" customWidth="1"/>
    <col min="1810" max="1811" width="6.375" style="3" customWidth="1"/>
    <col min="1812" max="1812" width="6.75" style="3" customWidth="1"/>
    <col min="1813" max="1814" width="5.75" style="3" customWidth="1"/>
    <col min="1815" max="2048" width="9" style="3"/>
    <col min="2049" max="2049" width="7.875" style="3" customWidth="1"/>
    <col min="2050" max="2050" width="6" style="3" customWidth="1"/>
    <col min="2051" max="2051" width="5" style="3" customWidth="1"/>
    <col min="2052" max="2052" width="5.625" style="3" customWidth="1"/>
    <col min="2053" max="2054" width="6" style="3" customWidth="1"/>
    <col min="2055" max="2055" width="3.25" style="3" customWidth="1"/>
    <col min="2056" max="2056" width="6.375" style="3" customWidth="1"/>
    <col min="2057" max="2057" width="5.125" style="3" customWidth="1"/>
    <col min="2058" max="2059" width="5.75" style="3" customWidth="1"/>
    <col min="2060" max="2060" width="5.375" style="3" customWidth="1"/>
    <col min="2061" max="2061" width="5.125" style="3" customWidth="1"/>
    <col min="2062" max="2062" width="3.875" style="3" customWidth="1"/>
    <col min="2063" max="2063" width="7.125" style="3" customWidth="1"/>
    <col min="2064" max="2064" width="6.375" style="3" customWidth="1"/>
    <col min="2065" max="2065" width="7.25" style="3" customWidth="1"/>
    <col min="2066" max="2067" width="6.375" style="3" customWidth="1"/>
    <col min="2068" max="2068" width="6.75" style="3" customWidth="1"/>
    <col min="2069" max="2070" width="5.75" style="3" customWidth="1"/>
    <col min="2071" max="2304" width="9" style="3"/>
    <col min="2305" max="2305" width="7.875" style="3" customWidth="1"/>
    <col min="2306" max="2306" width="6" style="3" customWidth="1"/>
    <col min="2307" max="2307" width="5" style="3" customWidth="1"/>
    <col min="2308" max="2308" width="5.625" style="3" customWidth="1"/>
    <col min="2309" max="2310" width="6" style="3" customWidth="1"/>
    <col min="2311" max="2311" width="3.25" style="3" customWidth="1"/>
    <col min="2312" max="2312" width="6.375" style="3" customWidth="1"/>
    <col min="2313" max="2313" width="5.125" style="3" customWidth="1"/>
    <col min="2314" max="2315" width="5.75" style="3" customWidth="1"/>
    <col min="2316" max="2316" width="5.375" style="3" customWidth="1"/>
    <col min="2317" max="2317" width="5.125" style="3" customWidth="1"/>
    <col min="2318" max="2318" width="3.875" style="3" customWidth="1"/>
    <col min="2319" max="2319" width="7.125" style="3" customWidth="1"/>
    <col min="2320" max="2320" width="6.375" style="3" customWidth="1"/>
    <col min="2321" max="2321" width="7.25" style="3" customWidth="1"/>
    <col min="2322" max="2323" width="6.375" style="3" customWidth="1"/>
    <col min="2324" max="2324" width="6.75" style="3" customWidth="1"/>
    <col min="2325" max="2326" width="5.75" style="3" customWidth="1"/>
    <col min="2327" max="2560" width="9" style="3"/>
    <col min="2561" max="2561" width="7.875" style="3" customWidth="1"/>
    <col min="2562" max="2562" width="6" style="3" customWidth="1"/>
    <col min="2563" max="2563" width="5" style="3" customWidth="1"/>
    <col min="2564" max="2564" width="5.625" style="3" customWidth="1"/>
    <col min="2565" max="2566" width="6" style="3" customWidth="1"/>
    <col min="2567" max="2567" width="3.25" style="3" customWidth="1"/>
    <col min="2568" max="2568" width="6.375" style="3" customWidth="1"/>
    <col min="2569" max="2569" width="5.125" style="3" customWidth="1"/>
    <col min="2570" max="2571" width="5.75" style="3" customWidth="1"/>
    <col min="2572" max="2572" width="5.375" style="3" customWidth="1"/>
    <col min="2573" max="2573" width="5.125" style="3" customWidth="1"/>
    <col min="2574" max="2574" width="3.875" style="3" customWidth="1"/>
    <col min="2575" max="2575" width="7.125" style="3" customWidth="1"/>
    <col min="2576" max="2576" width="6.375" style="3" customWidth="1"/>
    <col min="2577" max="2577" width="7.25" style="3" customWidth="1"/>
    <col min="2578" max="2579" width="6.375" style="3" customWidth="1"/>
    <col min="2580" max="2580" width="6.75" style="3" customWidth="1"/>
    <col min="2581" max="2582" width="5.75" style="3" customWidth="1"/>
    <col min="2583" max="2816" width="9" style="3"/>
    <col min="2817" max="2817" width="7.875" style="3" customWidth="1"/>
    <col min="2818" max="2818" width="6" style="3" customWidth="1"/>
    <col min="2819" max="2819" width="5" style="3" customWidth="1"/>
    <col min="2820" max="2820" width="5.625" style="3" customWidth="1"/>
    <col min="2821" max="2822" width="6" style="3" customWidth="1"/>
    <col min="2823" max="2823" width="3.25" style="3" customWidth="1"/>
    <col min="2824" max="2824" width="6.375" style="3" customWidth="1"/>
    <col min="2825" max="2825" width="5.125" style="3" customWidth="1"/>
    <col min="2826" max="2827" width="5.75" style="3" customWidth="1"/>
    <col min="2828" max="2828" width="5.375" style="3" customWidth="1"/>
    <col min="2829" max="2829" width="5.125" style="3" customWidth="1"/>
    <col min="2830" max="2830" width="3.875" style="3" customWidth="1"/>
    <col min="2831" max="2831" width="7.125" style="3" customWidth="1"/>
    <col min="2832" max="2832" width="6.375" style="3" customWidth="1"/>
    <col min="2833" max="2833" width="7.25" style="3" customWidth="1"/>
    <col min="2834" max="2835" width="6.375" style="3" customWidth="1"/>
    <col min="2836" max="2836" width="6.75" style="3" customWidth="1"/>
    <col min="2837" max="2838" width="5.75" style="3" customWidth="1"/>
    <col min="2839" max="3072" width="9" style="3"/>
    <col min="3073" max="3073" width="7.875" style="3" customWidth="1"/>
    <col min="3074" max="3074" width="6" style="3" customWidth="1"/>
    <col min="3075" max="3075" width="5" style="3" customWidth="1"/>
    <col min="3076" max="3076" width="5.625" style="3" customWidth="1"/>
    <col min="3077" max="3078" width="6" style="3" customWidth="1"/>
    <col min="3079" max="3079" width="3.25" style="3" customWidth="1"/>
    <col min="3080" max="3080" width="6.375" style="3" customWidth="1"/>
    <col min="3081" max="3081" width="5.125" style="3" customWidth="1"/>
    <col min="3082" max="3083" width="5.75" style="3" customWidth="1"/>
    <col min="3084" max="3084" width="5.375" style="3" customWidth="1"/>
    <col min="3085" max="3085" width="5.125" style="3" customWidth="1"/>
    <col min="3086" max="3086" width="3.875" style="3" customWidth="1"/>
    <col min="3087" max="3087" width="7.125" style="3" customWidth="1"/>
    <col min="3088" max="3088" width="6.375" style="3" customWidth="1"/>
    <col min="3089" max="3089" width="7.25" style="3" customWidth="1"/>
    <col min="3090" max="3091" width="6.375" style="3" customWidth="1"/>
    <col min="3092" max="3092" width="6.75" style="3" customWidth="1"/>
    <col min="3093" max="3094" width="5.75" style="3" customWidth="1"/>
    <col min="3095" max="3328" width="9" style="3"/>
    <col min="3329" max="3329" width="7.875" style="3" customWidth="1"/>
    <col min="3330" max="3330" width="6" style="3" customWidth="1"/>
    <col min="3331" max="3331" width="5" style="3" customWidth="1"/>
    <col min="3332" max="3332" width="5.625" style="3" customWidth="1"/>
    <col min="3333" max="3334" width="6" style="3" customWidth="1"/>
    <col min="3335" max="3335" width="3.25" style="3" customWidth="1"/>
    <col min="3336" max="3336" width="6.375" style="3" customWidth="1"/>
    <col min="3337" max="3337" width="5.125" style="3" customWidth="1"/>
    <col min="3338" max="3339" width="5.75" style="3" customWidth="1"/>
    <col min="3340" max="3340" width="5.375" style="3" customWidth="1"/>
    <col min="3341" max="3341" width="5.125" style="3" customWidth="1"/>
    <col min="3342" max="3342" width="3.875" style="3" customWidth="1"/>
    <col min="3343" max="3343" width="7.125" style="3" customWidth="1"/>
    <col min="3344" max="3344" width="6.375" style="3" customWidth="1"/>
    <col min="3345" max="3345" width="7.25" style="3" customWidth="1"/>
    <col min="3346" max="3347" width="6.375" style="3" customWidth="1"/>
    <col min="3348" max="3348" width="6.75" style="3" customWidth="1"/>
    <col min="3349" max="3350" width="5.75" style="3" customWidth="1"/>
    <col min="3351" max="3584" width="9" style="3"/>
    <col min="3585" max="3585" width="7.875" style="3" customWidth="1"/>
    <col min="3586" max="3586" width="6" style="3" customWidth="1"/>
    <col min="3587" max="3587" width="5" style="3" customWidth="1"/>
    <col min="3588" max="3588" width="5.625" style="3" customWidth="1"/>
    <col min="3589" max="3590" width="6" style="3" customWidth="1"/>
    <col min="3591" max="3591" width="3.25" style="3" customWidth="1"/>
    <col min="3592" max="3592" width="6.375" style="3" customWidth="1"/>
    <col min="3593" max="3593" width="5.125" style="3" customWidth="1"/>
    <col min="3594" max="3595" width="5.75" style="3" customWidth="1"/>
    <col min="3596" max="3596" width="5.375" style="3" customWidth="1"/>
    <col min="3597" max="3597" width="5.125" style="3" customWidth="1"/>
    <col min="3598" max="3598" width="3.875" style="3" customWidth="1"/>
    <col min="3599" max="3599" width="7.125" style="3" customWidth="1"/>
    <col min="3600" max="3600" width="6.375" style="3" customWidth="1"/>
    <col min="3601" max="3601" width="7.25" style="3" customWidth="1"/>
    <col min="3602" max="3603" width="6.375" style="3" customWidth="1"/>
    <col min="3604" max="3604" width="6.75" style="3" customWidth="1"/>
    <col min="3605" max="3606" width="5.75" style="3" customWidth="1"/>
    <col min="3607" max="3840" width="9" style="3"/>
    <col min="3841" max="3841" width="7.875" style="3" customWidth="1"/>
    <col min="3842" max="3842" width="6" style="3" customWidth="1"/>
    <col min="3843" max="3843" width="5" style="3" customWidth="1"/>
    <col min="3844" max="3844" width="5.625" style="3" customWidth="1"/>
    <col min="3845" max="3846" width="6" style="3" customWidth="1"/>
    <col min="3847" max="3847" width="3.25" style="3" customWidth="1"/>
    <col min="3848" max="3848" width="6.375" style="3" customWidth="1"/>
    <col min="3849" max="3849" width="5.125" style="3" customWidth="1"/>
    <col min="3850" max="3851" width="5.75" style="3" customWidth="1"/>
    <col min="3852" max="3852" width="5.375" style="3" customWidth="1"/>
    <col min="3853" max="3853" width="5.125" style="3" customWidth="1"/>
    <col min="3854" max="3854" width="3.875" style="3" customWidth="1"/>
    <col min="3855" max="3855" width="7.125" style="3" customWidth="1"/>
    <col min="3856" max="3856" width="6.375" style="3" customWidth="1"/>
    <col min="3857" max="3857" width="7.25" style="3" customWidth="1"/>
    <col min="3858" max="3859" width="6.375" style="3" customWidth="1"/>
    <col min="3860" max="3860" width="6.75" style="3" customWidth="1"/>
    <col min="3861" max="3862" width="5.75" style="3" customWidth="1"/>
    <col min="3863" max="4096" width="9" style="3"/>
    <col min="4097" max="4097" width="7.875" style="3" customWidth="1"/>
    <col min="4098" max="4098" width="6" style="3" customWidth="1"/>
    <col min="4099" max="4099" width="5" style="3" customWidth="1"/>
    <col min="4100" max="4100" width="5.625" style="3" customWidth="1"/>
    <col min="4101" max="4102" width="6" style="3" customWidth="1"/>
    <col min="4103" max="4103" width="3.25" style="3" customWidth="1"/>
    <col min="4104" max="4104" width="6.375" style="3" customWidth="1"/>
    <col min="4105" max="4105" width="5.125" style="3" customWidth="1"/>
    <col min="4106" max="4107" width="5.75" style="3" customWidth="1"/>
    <col min="4108" max="4108" width="5.375" style="3" customWidth="1"/>
    <col min="4109" max="4109" width="5.125" style="3" customWidth="1"/>
    <col min="4110" max="4110" width="3.875" style="3" customWidth="1"/>
    <col min="4111" max="4111" width="7.125" style="3" customWidth="1"/>
    <col min="4112" max="4112" width="6.375" style="3" customWidth="1"/>
    <col min="4113" max="4113" width="7.25" style="3" customWidth="1"/>
    <col min="4114" max="4115" width="6.375" style="3" customWidth="1"/>
    <col min="4116" max="4116" width="6.75" style="3" customWidth="1"/>
    <col min="4117" max="4118" width="5.75" style="3" customWidth="1"/>
    <col min="4119" max="4352" width="9" style="3"/>
    <col min="4353" max="4353" width="7.875" style="3" customWidth="1"/>
    <col min="4354" max="4354" width="6" style="3" customWidth="1"/>
    <col min="4355" max="4355" width="5" style="3" customWidth="1"/>
    <col min="4356" max="4356" width="5.625" style="3" customWidth="1"/>
    <col min="4357" max="4358" width="6" style="3" customWidth="1"/>
    <col min="4359" max="4359" width="3.25" style="3" customWidth="1"/>
    <col min="4360" max="4360" width="6.375" style="3" customWidth="1"/>
    <col min="4361" max="4361" width="5.125" style="3" customWidth="1"/>
    <col min="4362" max="4363" width="5.75" style="3" customWidth="1"/>
    <col min="4364" max="4364" width="5.375" style="3" customWidth="1"/>
    <col min="4365" max="4365" width="5.125" style="3" customWidth="1"/>
    <col min="4366" max="4366" width="3.875" style="3" customWidth="1"/>
    <col min="4367" max="4367" width="7.125" style="3" customWidth="1"/>
    <col min="4368" max="4368" width="6.375" style="3" customWidth="1"/>
    <col min="4369" max="4369" width="7.25" style="3" customWidth="1"/>
    <col min="4370" max="4371" width="6.375" style="3" customWidth="1"/>
    <col min="4372" max="4372" width="6.75" style="3" customWidth="1"/>
    <col min="4373" max="4374" width="5.75" style="3" customWidth="1"/>
    <col min="4375" max="4608" width="9" style="3"/>
    <col min="4609" max="4609" width="7.875" style="3" customWidth="1"/>
    <col min="4610" max="4610" width="6" style="3" customWidth="1"/>
    <col min="4611" max="4611" width="5" style="3" customWidth="1"/>
    <col min="4612" max="4612" width="5.625" style="3" customWidth="1"/>
    <col min="4613" max="4614" width="6" style="3" customWidth="1"/>
    <col min="4615" max="4615" width="3.25" style="3" customWidth="1"/>
    <col min="4616" max="4616" width="6.375" style="3" customWidth="1"/>
    <col min="4617" max="4617" width="5.125" style="3" customWidth="1"/>
    <col min="4618" max="4619" width="5.75" style="3" customWidth="1"/>
    <col min="4620" max="4620" width="5.375" style="3" customWidth="1"/>
    <col min="4621" max="4621" width="5.125" style="3" customWidth="1"/>
    <col min="4622" max="4622" width="3.875" style="3" customWidth="1"/>
    <col min="4623" max="4623" width="7.125" style="3" customWidth="1"/>
    <col min="4624" max="4624" width="6.375" style="3" customWidth="1"/>
    <col min="4625" max="4625" width="7.25" style="3" customWidth="1"/>
    <col min="4626" max="4627" width="6.375" style="3" customWidth="1"/>
    <col min="4628" max="4628" width="6.75" style="3" customWidth="1"/>
    <col min="4629" max="4630" width="5.75" style="3" customWidth="1"/>
    <col min="4631" max="4864" width="9" style="3"/>
    <col min="4865" max="4865" width="7.875" style="3" customWidth="1"/>
    <col min="4866" max="4866" width="6" style="3" customWidth="1"/>
    <col min="4867" max="4867" width="5" style="3" customWidth="1"/>
    <col min="4868" max="4868" width="5.625" style="3" customWidth="1"/>
    <col min="4869" max="4870" width="6" style="3" customWidth="1"/>
    <col min="4871" max="4871" width="3.25" style="3" customWidth="1"/>
    <col min="4872" max="4872" width="6.375" style="3" customWidth="1"/>
    <col min="4873" max="4873" width="5.125" style="3" customWidth="1"/>
    <col min="4874" max="4875" width="5.75" style="3" customWidth="1"/>
    <col min="4876" max="4876" width="5.375" style="3" customWidth="1"/>
    <col min="4877" max="4877" width="5.125" style="3" customWidth="1"/>
    <col min="4878" max="4878" width="3.875" style="3" customWidth="1"/>
    <col min="4879" max="4879" width="7.125" style="3" customWidth="1"/>
    <col min="4880" max="4880" width="6.375" style="3" customWidth="1"/>
    <col min="4881" max="4881" width="7.25" style="3" customWidth="1"/>
    <col min="4882" max="4883" width="6.375" style="3" customWidth="1"/>
    <col min="4884" max="4884" width="6.75" style="3" customWidth="1"/>
    <col min="4885" max="4886" width="5.75" style="3" customWidth="1"/>
    <col min="4887" max="5120" width="9" style="3"/>
    <col min="5121" max="5121" width="7.875" style="3" customWidth="1"/>
    <col min="5122" max="5122" width="6" style="3" customWidth="1"/>
    <col min="5123" max="5123" width="5" style="3" customWidth="1"/>
    <col min="5124" max="5124" width="5.625" style="3" customWidth="1"/>
    <col min="5125" max="5126" width="6" style="3" customWidth="1"/>
    <col min="5127" max="5127" width="3.25" style="3" customWidth="1"/>
    <col min="5128" max="5128" width="6.375" style="3" customWidth="1"/>
    <col min="5129" max="5129" width="5.125" style="3" customWidth="1"/>
    <col min="5130" max="5131" width="5.75" style="3" customWidth="1"/>
    <col min="5132" max="5132" width="5.375" style="3" customWidth="1"/>
    <col min="5133" max="5133" width="5.125" style="3" customWidth="1"/>
    <col min="5134" max="5134" width="3.875" style="3" customWidth="1"/>
    <col min="5135" max="5135" width="7.125" style="3" customWidth="1"/>
    <col min="5136" max="5136" width="6.375" style="3" customWidth="1"/>
    <col min="5137" max="5137" width="7.25" style="3" customWidth="1"/>
    <col min="5138" max="5139" width="6.375" style="3" customWidth="1"/>
    <col min="5140" max="5140" width="6.75" style="3" customWidth="1"/>
    <col min="5141" max="5142" width="5.75" style="3" customWidth="1"/>
    <col min="5143" max="5376" width="9" style="3"/>
    <col min="5377" max="5377" width="7.875" style="3" customWidth="1"/>
    <col min="5378" max="5378" width="6" style="3" customWidth="1"/>
    <col min="5379" max="5379" width="5" style="3" customWidth="1"/>
    <col min="5380" max="5380" width="5.625" style="3" customWidth="1"/>
    <col min="5381" max="5382" width="6" style="3" customWidth="1"/>
    <col min="5383" max="5383" width="3.25" style="3" customWidth="1"/>
    <col min="5384" max="5384" width="6.375" style="3" customWidth="1"/>
    <col min="5385" max="5385" width="5.125" style="3" customWidth="1"/>
    <col min="5386" max="5387" width="5.75" style="3" customWidth="1"/>
    <col min="5388" max="5388" width="5.375" style="3" customWidth="1"/>
    <col min="5389" max="5389" width="5.125" style="3" customWidth="1"/>
    <col min="5390" max="5390" width="3.875" style="3" customWidth="1"/>
    <col min="5391" max="5391" width="7.125" style="3" customWidth="1"/>
    <col min="5392" max="5392" width="6.375" style="3" customWidth="1"/>
    <col min="5393" max="5393" width="7.25" style="3" customWidth="1"/>
    <col min="5394" max="5395" width="6.375" style="3" customWidth="1"/>
    <col min="5396" max="5396" width="6.75" style="3" customWidth="1"/>
    <col min="5397" max="5398" width="5.75" style="3" customWidth="1"/>
    <col min="5399" max="5632" width="9" style="3"/>
    <col min="5633" max="5633" width="7.875" style="3" customWidth="1"/>
    <col min="5634" max="5634" width="6" style="3" customWidth="1"/>
    <col min="5635" max="5635" width="5" style="3" customWidth="1"/>
    <col min="5636" max="5636" width="5.625" style="3" customWidth="1"/>
    <col min="5637" max="5638" width="6" style="3" customWidth="1"/>
    <col min="5639" max="5639" width="3.25" style="3" customWidth="1"/>
    <col min="5640" max="5640" width="6.375" style="3" customWidth="1"/>
    <col min="5641" max="5641" width="5.125" style="3" customWidth="1"/>
    <col min="5642" max="5643" width="5.75" style="3" customWidth="1"/>
    <col min="5644" max="5644" width="5.375" style="3" customWidth="1"/>
    <col min="5645" max="5645" width="5.125" style="3" customWidth="1"/>
    <col min="5646" max="5646" width="3.875" style="3" customWidth="1"/>
    <col min="5647" max="5647" width="7.125" style="3" customWidth="1"/>
    <col min="5648" max="5648" width="6.375" style="3" customWidth="1"/>
    <col min="5649" max="5649" width="7.25" style="3" customWidth="1"/>
    <col min="5650" max="5651" width="6.375" style="3" customWidth="1"/>
    <col min="5652" max="5652" width="6.75" style="3" customWidth="1"/>
    <col min="5653" max="5654" width="5.75" style="3" customWidth="1"/>
    <col min="5655" max="5888" width="9" style="3"/>
    <col min="5889" max="5889" width="7.875" style="3" customWidth="1"/>
    <col min="5890" max="5890" width="6" style="3" customWidth="1"/>
    <col min="5891" max="5891" width="5" style="3" customWidth="1"/>
    <col min="5892" max="5892" width="5.625" style="3" customWidth="1"/>
    <col min="5893" max="5894" width="6" style="3" customWidth="1"/>
    <col min="5895" max="5895" width="3.25" style="3" customWidth="1"/>
    <col min="5896" max="5896" width="6.375" style="3" customWidth="1"/>
    <col min="5897" max="5897" width="5.125" style="3" customWidth="1"/>
    <col min="5898" max="5899" width="5.75" style="3" customWidth="1"/>
    <col min="5900" max="5900" width="5.375" style="3" customWidth="1"/>
    <col min="5901" max="5901" width="5.125" style="3" customWidth="1"/>
    <col min="5902" max="5902" width="3.875" style="3" customWidth="1"/>
    <col min="5903" max="5903" width="7.125" style="3" customWidth="1"/>
    <col min="5904" max="5904" width="6.375" style="3" customWidth="1"/>
    <col min="5905" max="5905" width="7.25" style="3" customWidth="1"/>
    <col min="5906" max="5907" width="6.375" style="3" customWidth="1"/>
    <col min="5908" max="5908" width="6.75" style="3" customWidth="1"/>
    <col min="5909" max="5910" width="5.75" style="3" customWidth="1"/>
    <col min="5911" max="6144" width="9" style="3"/>
    <col min="6145" max="6145" width="7.875" style="3" customWidth="1"/>
    <col min="6146" max="6146" width="6" style="3" customWidth="1"/>
    <col min="6147" max="6147" width="5" style="3" customWidth="1"/>
    <col min="6148" max="6148" width="5.625" style="3" customWidth="1"/>
    <col min="6149" max="6150" width="6" style="3" customWidth="1"/>
    <col min="6151" max="6151" width="3.25" style="3" customWidth="1"/>
    <col min="6152" max="6152" width="6.375" style="3" customWidth="1"/>
    <col min="6153" max="6153" width="5.125" style="3" customWidth="1"/>
    <col min="6154" max="6155" width="5.75" style="3" customWidth="1"/>
    <col min="6156" max="6156" width="5.375" style="3" customWidth="1"/>
    <col min="6157" max="6157" width="5.125" style="3" customWidth="1"/>
    <col min="6158" max="6158" width="3.875" style="3" customWidth="1"/>
    <col min="6159" max="6159" width="7.125" style="3" customWidth="1"/>
    <col min="6160" max="6160" width="6.375" style="3" customWidth="1"/>
    <col min="6161" max="6161" width="7.25" style="3" customWidth="1"/>
    <col min="6162" max="6163" width="6.375" style="3" customWidth="1"/>
    <col min="6164" max="6164" width="6.75" style="3" customWidth="1"/>
    <col min="6165" max="6166" width="5.75" style="3" customWidth="1"/>
    <col min="6167" max="6400" width="9" style="3"/>
    <col min="6401" max="6401" width="7.875" style="3" customWidth="1"/>
    <col min="6402" max="6402" width="6" style="3" customWidth="1"/>
    <col min="6403" max="6403" width="5" style="3" customWidth="1"/>
    <col min="6404" max="6404" width="5.625" style="3" customWidth="1"/>
    <col min="6405" max="6406" width="6" style="3" customWidth="1"/>
    <col min="6407" max="6407" width="3.25" style="3" customWidth="1"/>
    <col min="6408" max="6408" width="6.375" style="3" customWidth="1"/>
    <col min="6409" max="6409" width="5.125" style="3" customWidth="1"/>
    <col min="6410" max="6411" width="5.75" style="3" customWidth="1"/>
    <col min="6412" max="6412" width="5.375" style="3" customWidth="1"/>
    <col min="6413" max="6413" width="5.125" style="3" customWidth="1"/>
    <col min="6414" max="6414" width="3.875" style="3" customWidth="1"/>
    <col min="6415" max="6415" width="7.125" style="3" customWidth="1"/>
    <col min="6416" max="6416" width="6.375" style="3" customWidth="1"/>
    <col min="6417" max="6417" width="7.25" style="3" customWidth="1"/>
    <col min="6418" max="6419" width="6.375" style="3" customWidth="1"/>
    <col min="6420" max="6420" width="6.75" style="3" customWidth="1"/>
    <col min="6421" max="6422" width="5.75" style="3" customWidth="1"/>
    <col min="6423" max="6656" width="9" style="3"/>
    <col min="6657" max="6657" width="7.875" style="3" customWidth="1"/>
    <col min="6658" max="6658" width="6" style="3" customWidth="1"/>
    <col min="6659" max="6659" width="5" style="3" customWidth="1"/>
    <col min="6660" max="6660" width="5.625" style="3" customWidth="1"/>
    <col min="6661" max="6662" width="6" style="3" customWidth="1"/>
    <col min="6663" max="6663" width="3.25" style="3" customWidth="1"/>
    <col min="6664" max="6664" width="6.375" style="3" customWidth="1"/>
    <col min="6665" max="6665" width="5.125" style="3" customWidth="1"/>
    <col min="6666" max="6667" width="5.75" style="3" customWidth="1"/>
    <col min="6668" max="6668" width="5.375" style="3" customWidth="1"/>
    <col min="6669" max="6669" width="5.125" style="3" customWidth="1"/>
    <col min="6670" max="6670" width="3.875" style="3" customWidth="1"/>
    <col min="6671" max="6671" width="7.125" style="3" customWidth="1"/>
    <col min="6672" max="6672" width="6.375" style="3" customWidth="1"/>
    <col min="6673" max="6673" width="7.25" style="3" customWidth="1"/>
    <col min="6674" max="6675" width="6.375" style="3" customWidth="1"/>
    <col min="6676" max="6676" width="6.75" style="3" customWidth="1"/>
    <col min="6677" max="6678" width="5.75" style="3" customWidth="1"/>
    <col min="6679" max="6912" width="9" style="3"/>
    <col min="6913" max="6913" width="7.875" style="3" customWidth="1"/>
    <col min="6914" max="6914" width="6" style="3" customWidth="1"/>
    <col min="6915" max="6915" width="5" style="3" customWidth="1"/>
    <col min="6916" max="6916" width="5.625" style="3" customWidth="1"/>
    <col min="6917" max="6918" width="6" style="3" customWidth="1"/>
    <col min="6919" max="6919" width="3.25" style="3" customWidth="1"/>
    <col min="6920" max="6920" width="6.375" style="3" customWidth="1"/>
    <col min="6921" max="6921" width="5.125" style="3" customWidth="1"/>
    <col min="6922" max="6923" width="5.75" style="3" customWidth="1"/>
    <col min="6924" max="6924" width="5.375" style="3" customWidth="1"/>
    <col min="6925" max="6925" width="5.125" style="3" customWidth="1"/>
    <col min="6926" max="6926" width="3.875" style="3" customWidth="1"/>
    <col min="6927" max="6927" width="7.125" style="3" customWidth="1"/>
    <col min="6928" max="6928" width="6.375" style="3" customWidth="1"/>
    <col min="6929" max="6929" width="7.25" style="3" customWidth="1"/>
    <col min="6930" max="6931" width="6.375" style="3" customWidth="1"/>
    <col min="6932" max="6932" width="6.75" style="3" customWidth="1"/>
    <col min="6933" max="6934" width="5.75" style="3" customWidth="1"/>
    <col min="6935" max="7168" width="9" style="3"/>
    <col min="7169" max="7169" width="7.875" style="3" customWidth="1"/>
    <col min="7170" max="7170" width="6" style="3" customWidth="1"/>
    <col min="7171" max="7171" width="5" style="3" customWidth="1"/>
    <col min="7172" max="7172" width="5.625" style="3" customWidth="1"/>
    <col min="7173" max="7174" width="6" style="3" customWidth="1"/>
    <col min="7175" max="7175" width="3.25" style="3" customWidth="1"/>
    <col min="7176" max="7176" width="6.375" style="3" customWidth="1"/>
    <col min="7177" max="7177" width="5.125" style="3" customWidth="1"/>
    <col min="7178" max="7179" width="5.75" style="3" customWidth="1"/>
    <col min="7180" max="7180" width="5.375" style="3" customWidth="1"/>
    <col min="7181" max="7181" width="5.125" style="3" customWidth="1"/>
    <col min="7182" max="7182" width="3.875" style="3" customWidth="1"/>
    <col min="7183" max="7183" width="7.125" style="3" customWidth="1"/>
    <col min="7184" max="7184" width="6.375" style="3" customWidth="1"/>
    <col min="7185" max="7185" width="7.25" style="3" customWidth="1"/>
    <col min="7186" max="7187" width="6.375" style="3" customWidth="1"/>
    <col min="7188" max="7188" width="6.75" style="3" customWidth="1"/>
    <col min="7189" max="7190" width="5.75" style="3" customWidth="1"/>
    <col min="7191" max="7424" width="9" style="3"/>
    <col min="7425" max="7425" width="7.875" style="3" customWidth="1"/>
    <col min="7426" max="7426" width="6" style="3" customWidth="1"/>
    <col min="7427" max="7427" width="5" style="3" customWidth="1"/>
    <col min="7428" max="7428" width="5.625" style="3" customWidth="1"/>
    <col min="7429" max="7430" width="6" style="3" customWidth="1"/>
    <col min="7431" max="7431" width="3.25" style="3" customWidth="1"/>
    <col min="7432" max="7432" width="6.375" style="3" customWidth="1"/>
    <col min="7433" max="7433" width="5.125" style="3" customWidth="1"/>
    <col min="7434" max="7435" width="5.75" style="3" customWidth="1"/>
    <col min="7436" max="7436" width="5.375" style="3" customWidth="1"/>
    <col min="7437" max="7437" width="5.125" style="3" customWidth="1"/>
    <col min="7438" max="7438" width="3.875" style="3" customWidth="1"/>
    <col min="7439" max="7439" width="7.125" style="3" customWidth="1"/>
    <col min="7440" max="7440" width="6.375" style="3" customWidth="1"/>
    <col min="7441" max="7441" width="7.25" style="3" customWidth="1"/>
    <col min="7442" max="7443" width="6.375" style="3" customWidth="1"/>
    <col min="7444" max="7444" width="6.75" style="3" customWidth="1"/>
    <col min="7445" max="7446" width="5.75" style="3" customWidth="1"/>
    <col min="7447" max="7680" width="9" style="3"/>
    <col min="7681" max="7681" width="7.875" style="3" customWidth="1"/>
    <col min="7682" max="7682" width="6" style="3" customWidth="1"/>
    <col min="7683" max="7683" width="5" style="3" customWidth="1"/>
    <col min="7684" max="7684" width="5.625" style="3" customWidth="1"/>
    <col min="7685" max="7686" width="6" style="3" customWidth="1"/>
    <col min="7687" max="7687" width="3.25" style="3" customWidth="1"/>
    <col min="7688" max="7688" width="6.375" style="3" customWidth="1"/>
    <col min="7689" max="7689" width="5.125" style="3" customWidth="1"/>
    <col min="7690" max="7691" width="5.75" style="3" customWidth="1"/>
    <col min="7692" max="7692" width="5.375" style="3" customWidth="1"/>
    <col min="7693" max="7693" width="5.125" style="3" customWidth="1"/>
    <col min="7694" max="7694" width="3.875" style="3" customWidth="1"/>
    <col min="7695" max="7695" width="7.125" style="3" customWidth="1"/>
    <col min="7696" max="7696" width="6.375" style="3" customWidth="1"/>
    <col min="7697" max="7697" width="7.25" style="3" customWidth="1"/>
    <col min="7698" max="7699" width="6.375" style="3" customWidth="1"/>
    <col min="7700" max="7700" width="6.75" style="3" customWidth="1"/>
    <col min="7701" max="7702" width="5.75" style="3" customWidth="1"/>
    <col min="7703" max="7936" width="9" style="3"/>
    <col min="7937" max="7937" width="7.875" style="3" customWidth="1"/>
    <col min="7938" max="7938" width="6" style="3" customWidth="1"/>
    <col min="7939" max="7939" width="5" style="3" customWidth="1"/>
    <col min="7940" max="7940" width="5.625" style="3" customWidth="1"/>
    <col min="7941" max="7942" width="6" style="3" customWidth="1"/>
    <col min="7943" max="7943" width="3.25" style="3" customWidth="1"/>
    <col min="7944" max="7944" width="6.375" style="3" customWidth="1"/>
    <col min="7945" max="7945" width="5.125" style="3" customWidth="1"/>
    <col min="7946" max="7947" width="5.75" style="3" customWidth="1"/>
    <col min="7948" max="7948" width="5.375" style="3" customWidth="1"/>
    <col min="7949" max="7949" width="5.125" style="3" customWidth="1"/>
    <col min="7950" max="7950" width="3.875" style="3" customWidth="1"/>
    <col min="7951" max="7951" width="7.125" style="3" customWidth="1"/>
    <col min="7952" max="7952" width="6.375" style="3" customWidth="1"/>
    <col min="7953" max="7953" width="7.25" style="3" customWidth="1"/>
    <col min="7954" max="7955" width="6.375" style="3" customWidth="1"/>
    <col min="7956" max="7956" width="6.75" style="3" customWidth="1"/>
    <col min="7957" max="7958" width="5.75" style="3" customWidth="1"/>
    <col min="7959" max="8192" width="9" style="3"/>
    <col min="8193" max="8193" width="7.875" style="3" customWidth="1"/>
    <col min="8194" max="8194" width="6" style="3" customWidth="1"/>
    <col min="8195" max="8195" width="5" style="3" customWidth="1"/>
    <col min="8196" max="8196" width="5.625" style="3" customWidth="1"/>
    <col min="8197" max="8198" width="6" style="3" customWidth="1"/>
    <col min="8199" max="8199" width="3.25" style="3" customWidth="1"/>
    <col min="8200" max="8200" width="6.375" style="3" customWidth="1"/>
    <col min="8201" max="8201" width="5.125" style="3" customWidth="1"/>
    <col min="8202" max="8203" width="5.75" style="3" customWidth="1"/>
    <col min="8204" max="8204" width="5.375" style="3" customWidth="1"/>
    <col min="8205" max="8205" width="5.125" style="3" customWidth="1"/>
    <col min="8206" max="8206" width="3.875" style="3" customWidth="1"/>
    <col min="8207" max="8207" width="7.125" style="3" customWidth="1"/>
    <col min="8208" max="8208" width="6.375" style="3" customWidth="1"/>
    <col min="8209" max="8209" width="7.25" style="3" customWidth="1"/>
    <col min="8210" max="8211" width="6.375" style="3" customWidth="1"/>
    <col min="8212" max="8212" width="6.75" style="3" customWidth="1"/>
    <col min="8213" max="8214" width="5.75" style="3" customWidth="1"/>
    <col min="8215" max="8448" width="9" style="3"/>
    <col min="8449" max="8449" width="7.875" style="3" customWidth="1"/>
    <col min="8450" max="8450" width="6" style="3" customWidth="1"/>
    <col min="8451" max="8451" width="5" style="3" customWidth="1"/>
    <col min="8452" max="8452" width="5.625" style="3" customWidth="1"/>
    <col min="8453" max="8454" width="6" style="3" customWidth="1"/>
    <col min="8455" max="8455" width="3.25" style="3" customWidth="1"/>
    <col min="8456" max="8456" width="6.375" style="3" customWidth="1"/>
    <col min="8457" max="8457" width="5.125" style="3" customWidth="1"/>
    <col min="8458" max="8459" width="5.75" style="3" customWidth="1"/>
    <col min="8460" max="8460" width="5.375" style="3" customWidth="1"/>
    <col min="8461" max="8461" width="5.125" style="3" customWidth="1"/>
    <col min="8462" max="8462" width="3.875" style="3" customWidth="1"/>
    <col min="8463" max="8463" width="7.125" style="3" customWidth="1"/>
    <col min="8464" max="8464" width="6.375" style="3" customWidth="1"/>
    <col min="8465" max="8465" width="7.25" style="3" customWidth="1"/>
    <col min="8466" max="8467" width="6.375" style="3" customWidth="1"/>
    <col min="8468" max="8468" width="6.75" style="3" customWidth="1"/>
    <col min="8469" max="8470" width="5.75" style="3" customWidth="1"/>
    <col min="8471" max="8704" width="9" style="3"/>
    <col min="8705" max="8705" width="7.875" style="3" customWidth="1"/>
    <col min="8706" max="8706" width="6" style="3" customWidth="1"/>
    <col min="8707" max="8707" width="5" style="3" customWidth="1"/>
    <col min="8708" max="8708" width="5.625" style="3" customWidth="1"/>
    <col min="8709" max="8710" width="6" style="3" customWidth="1"/>
    <col min="8711" max="8711" width="3.25" style="3" customWidth="1"/>
    <col min="8712" max="8712" width="6.375" style="3" customWidth="1"/>
    <col min="8713" max="8713" width="5.125" style="3" customWidth="1"/>
    <col min="8714" max="8715" width="5.75" style="3" customWidth="1"/>
    <col min="8716" max="8716" width="5.375" style="3" customWidth="1"/>
    <col min="8717" max="8717" width="5.125" style="3" customWidth="1"/>
    <col min="8718" max="8718" width="3.875" style="3" customWidth="1"/>
    <col min="8719" max="8719" width="7.125" style="3" customWidth="1"/>
    <col min="8720" max="8720" width="6.375" style="3" customWidth="1"/>
    <col min="8721" max="8721" width="7.25" style="3" customWidth="1"/>
    <col min="8722" max="8723" width="6.375" style="3" customWidth="1"/>
    <col min="8724" max="8724" width="6.75" style="3" customWidth="1"/>
    <col min="8725" max="8726" width="5.75" style="3" customWidth="1"/>
    <col min="8727" max="8960" width="9" style="3"/>
    <col min="8961" max="8961" width="7.875" style="3" customWidth="1"/>
    <col min="8962" max="8962" width="6" style="3" customWidth="1"/>
    <col min="8963" max="8963" width="5" style="3" customWidth="1"/>
    <col min="8964" max="8964" width="5.625" style="3" customWidth="1"/>
    <col min="8965" max="8966" width="6" style="3" customWidth="1"/>
    <col min="8967" max="8967" width="3.25" style="3" customWidth="1"/>
    <col min="8968" max="8968" width="6.375" style="3" customWidth="1"/>
    <col min="8969" max="8969" width="5.125" style="3" customWidth="1"/>
    <col min="8970" max="8971" width="5.75" style="3" customWidth="1"/>
    <col min="8972" max="8972" width="5.375" style="3" customWidth="1"/>
    <col min="8973" max="8973" width="5.125" style="3" customWidth="1"/>
    <col min="8974" max="8974" width="3.875" style="3" customWidth="1"/>
    <col min="8975" max="8975" width="7.125" style="3" customWidth="1"/>
    <col min="8976" max="8976" width="6.375" style="3" customWidth="1"/>
    <col min="8977" max="8977" width="7.25" style="3" customWidth="1"/>
    <col min="8978" max="8979" width="6.375" style="3" customWidth="1"/>
    <col min="8980" max="8980" width="6.75" style="3" customWidth="1"/>
    <col min="8981" max="8982" width="5.75" style="3" customWidth="1"/>
    <col min="8983" max="9216" width="9" style="3"/>
    <col min="9217" max="9217" width="7.875" style="3" customWidth="1"/>
    <col min="9218" max="9218" width="6" style="3" customWidth="1"/>
    <col min="9219" max="9219" width="5" style="3" customWidth="1"/>
    <col min="9220" max="9220" width="5.625" style="3" customWidth="1"/>
    <col min="9221" max="9222" width="6" style="3" customWidth="1"/>
    <col min="9223" max="9223" width="3.25" style="3" customWidth="1"/>
    <col min="9224" max="9224" width="6.375" style="3" customWidth="1"/>
    <col min="9225" max="9225" width="5.125" style="3" customWidth="1"/>
    <col min="9226" max="9227" width="5.75" style="3" customWidth="1"/>
    <col min="9228" max="9228" width="5.375" style="3" customWidth="1"/>
    <col min="9229" max="9229" width="5.125" style="3" customWidth="1"/>
    <col min="9230" max="9230" width="3.875" style="3" customWidth="1"/>
    <col min="9231" max="9231" width="7.125" style="3" customWidth="1"/>
    <col min="9232" max="9232" width="6.375" style="3" customWidth="1"/>
    <col min="9233" max="9233" width="7.25" style="3" customWidth="1"/>
    <col min="9234" max="9235" width="6.375" style="3" customWidth="1"/>
    <col min="9236" max="9236" width="6.75" style="3" customWidth="1"/>
    <col min="9237" max="9238" width="5.75" style="3" customWidth="1"/>
    <col min="9239" max="9472" width="9" style="3"/>
    <col min="9473" max="9473" width="7.875" style="3" customWidth="1"/>
    <col min="9474" max="9474" width="6" style="3" customWidth="1"/>
    <col min="9475" max="9475" width="5" style="3" customWidth="1"/>
    <col min="9476" max="9476" width="5.625" style="3" customWidth="1"/>
    <col min="9477" max="9478" width="6" style="3" customWidth="1"/>
    <col min="9479" max="9479" width="3.25" style="3" customWidth="1"/>
    <col min="9480" max="9480" width="6.375" style="3" customWidth="1"/>
    <col min="9481" max="9481" width="5.125" style="3" customWidth="1"/>
    <col min="9482" max="9483" width="5.75" style="3" customWidth="1"/>
    <col min="9484" max="9484" width="5.375" style="3" customWidth="1"/>
    <col min="9485" max="9485" width="5.125" style="3" customWidth="1"/>
    <col min="9486" max="9486" width="3.875" style="3" customWidth="1"/>
    <col min="9487" max="9487" width="7.125" style="3" customWidth="1"/>
    <col min="9488" max="9488" width="6.375" style="3" customWidth="1"/>
    <col min="9489" max="9489" width="7.25" style="3" customWidth="1"/>
    <col min="9490" max="9491" width="6.375" style="3" customWidth="1"/>
    <col min="9492" max="9492" width="6.75" style="3" customWidth="1"/>
    <col min="9493" max="9494" width="5.75" style="3" customWidth="1"/>
    <col min="9495" max="9728" width="9" style="3"/>
    <col min="9729" max="9729" width="7.875" style="3" customWidth="1"/>
    <col min="9730" max="9730" width="6" style="3" customWidth="1"/>
    <col min="9731" max="9731" width="5" style="3" customWidth="1"/>
    <col min="9732" max="9732" width="5.625" style="3" customWidth="1"/>
    <col min="9733" max="9734" width="6" style="3" customWidth="1"/>
    <col min="9735" max="9735" width="3.25" style="3" customWidth="1"/>
    <col min="9736" max="9736" width="6.375" style="3" customWidth="1"/>
    <col min="9737" max="9737" width="5.125" style="3" customWidth="1"/>
    <col min="9738" max="9739" width="5.75" style="3" customWidth="1"/>
    <col min="9740" max="9740" width="5.375" style="3" customWidth="1"/>
    <col min="9741" max="9741" width="5.125" style="3" customWidth="1"/>
    <col min="9742" max="9742" width="3.875" style="3" customWidth="1"/>
    <col min="9743" max="9743" width="7.125" style="3" customWidth="1"/>
    <col min="9744" max="9744" width="6.375" style="3" customWidth="1"/>
    <col min="9745" max="9745" width="7.25" style="3" customWidth="1"/>
    <col min="9746" max="9747" width="6.375" style="3" customWidth="1"/>
    <col min="9748" max="9748" width="6.75" style="3" customWidth="1"/>
    <col min="9749" max="9750" width="5.75" style="3" customWidth="1"/>
    <col min="9751" max="9984" width="9" style="3"/>
    <col min="9985" max="9985" width="7.875" style="3" customWidth="1"/>
    <col min="9986" max="9986" width="6" style="3" customWidth="1"/>
    <col min="9987" max="9987" width="5" style="3" customWidth="1"/>
    <col min="9988" max="9988" width="5.625" style="3" customWidth="1"/>
    <col min="9989" max="9990" width="6" style="3" customWidth="1"/>
    <col min="9991" max="9991" width="3.25" style="3" customWidth="1"/>
    <col min="9992" max="9992" width="6.375" style="3" customWidth="1"/>
    <col min="9993" max="9993" width="5.125" style="3" customWidth="1"/>
    <col min="9994" max="9995" width="5.75" style="3" customWidth="1"/>
    <col min="9996" max="9996" width="5.375" style="3" customWidth="1"/>
    <col min="9997" max="9997" width="5.125" style="3" customWidth="1"/>
    <col min="9998" max="9998" width="3.875" style="3" customWidth="1"/>
    <col min="9999" max="9999" width="7.125" style="3" customWidth="1"/>
    <col min="10000" max="10000" width="6.375" style="3" customWidth="1"/>
    <col min="10001" max="10001" width="7.25" style="3" customWidth="1"/>
    <col min="10002" max="10003" width="6.375" style="3" customWidth="1"/>
    <col min="10004" max="10004" width="6.75" style="3" customWidth="1"/>
    <col min="10005" max="10006" width="5.75" style="3" customWidth="1"/>
    <col min="10007" max="10240" width="9" style="3"/>
    <col min="10241" max="10241" width="7.875" style="3" customWidth="1"/>
    <col min="10242" max="10242" width="6" style="3" customWidth="1"/>
    <col min="10243" max="10243" width="5" style="3" customWidth="1"/>
    <col min="10244" max="10244" width="5.625" style="3" customWidth="1"/>
    <col min="10245" max="10246" width="6" style="3" customWidth="1"/>
    <col min="10247" max="10247" width="3.25" style="3" customWidth="1"/>
    <col min="10248" max="10248" width="6.375" style="3" customWidth="1"/>
    <col min="10249" max="10249" width="5.125" style="3" customWidth="1"/>
    <col min="10250" max="10251" width="5.75" style="3" customWidth="1"/>
    <col min="10252" max="10252" width="5.375" style="3" customWidth="1"/>
    <col min="10253" max="10253" width="5.125" style="3" customWidth="1"/>
    <col min="10254" max="10254" width="3.875" style="3" customWidth="1"/>
    <col min="10255" max="10255" width="7.125" style="3" customWidth="1"/>
    <col min="10256" max="10256" width="6.375" style="3" customWidth="1"/>
    <col min="10257" max="10257" width="7.25" style="3" customWidth="1"/>
    <col min="10258" max="10259" width="6.375" style="3" customWidth="1"/>
    <col min="10260" max="10260" width="6.75" style="3" customWidth="1"/>
    <col min="10261" max="10262" width="5.75" style="3" customWidth="1"/>
    <col min="10263" max="10496" width="9" style="3"/>
    <col min="10497" max="10497" width="7.875" style="3" customWidth="1"/>
    <col min="10498" max="10498" width="6" style="3" customWidth="1"/>
    <col min="10499" max="10499" width="5" style="3" customWidth="1"/>
    <col min="10500" max="10500" width="5.625" style="3" customWidth="1"/>
    <col min="10501" max="10502" width="6" style="3" customWidth="1"/>
    <col min="10503" max="10503" width="3.25" style="3" customWidth="1"/>
    <col min="10504" max="10504" width="6.375" style="3" customWidth="1"/>
    <col min="10505" max="10505" width="5.125" style="3" customWidth="1"/>
    <col min="10506" max="10507" width="5.75" style="3" customWidth="1"/>
    <col min="10508" max="10508" width="5.375" style="3" customWidth="1"/>
    <col min="10509" max="10509" width="5.125" style="3" customWidth="1"/>
    <col min="10510" max="10510" width="3.875" style="3" customWidth="1"/>
    <col min="10511" max="10511" width="7.125" style="3" customWidth="1"/>
    <col min="10512" max="10512" width="6.375" style="3" customWidth="1"/>
    <col min="10513" max="10513" width="7.25" style="3" customWidth="1"/>
    <col min="10514" max="10515" width="6.375" style="3" customWidth="1"/>
    <col min="10516" max="10516" width="6.75" style="3" customWidth="1"/>
    <col min="10517" max="10518" width="5.75" style="3" customWidth="1"/>
    <col min="10519" max="10752" width="9" style="3"/>
    <col min="10753" max="10753" width="7.875" style="3" customWidth="1"/>
    <col min="10754" max="10754" width="6" style="3" customWidth="1"/>
    <col min="10755" max="10755" width="5" style="3" customWidth="1"/>
    <col min="10756" max="10756" width="5.625" style="3" customWidth="1"/>
    <col min="10757" max="10758" width="6" style="3" customWidth="1"/>
    <col min="10759" max="10759" width="3.25" style="3" customWidth="1"/>
    <col min="10760" max="10760" width="6.375" style="3" customWidth="1"/>
    <col min="10761" max="10761" width="5.125" style="3" customWidth="1"/>
    <col min="10762" max="10763" width="5.75" style="3" customWidth="1"/>
    <col min="10764" max="10764" width="5.375" style="3" customWidth="1"/>
    <col min="10765" max="10765" width="5.125" style="3" customWidth="1"/>
    <col min="10766" max="10766" width="3.875" style="3" customWidth="1"/>
    <col min="10767" max="10767" width="7.125" style="3" customWidth="1"/>
    <col min="10768" max="10768" width="6.375" style="3" customWidth="1"/>
    <col min="10769" max="10769" width="7.25" style="3" customWidth="1"/>
    <col min="10770" max="10771" width="6.375" style="3" customWidth="1"/>
    <col min="10772" max="10772" width="6.75" style="3" customWidth="1"/>
    <col min="10773" max="10774" width="5.75" style="3" customWidth="1"/>
    <col min="10775" max="11008" width="9" style="3"/>
    <col min="11009" max="11009" width="7.875" style="3" customWidth="1"/>
    <col min="11010" max="11010" width="6" style="3" customWidth="1"/>
    <col min="11011" max="11011" width="5" style="3" customWidth="1"/>
    <col min="11012" max="11012" width="5.625" style="3" customWidth="1"/>
    <col min="11013" max="11014" width="6" style="3" customWidth="1"/>
    <col min="11015" max="11015" width="3.25" style="3" customWidth="1"/>
    <col min="11016" max="11016" width="6.375" style="3" customWidth="1"/>
    <col min="11017" max="11017" width="5.125" style="3" customWidth="1"/>
    <col min="11018" max="11019" width="5.75" style="3" customWidth="1"/>
    <col min="11020" max="11020" width="5.375" style="3" customWidth="1"/>
    <col min="11021" max="11021" width="5.125" style="3" customWidth="1"/>
    <col min="11022" max="11022" width="3.875" style="3" customWidth="1"/>
    <col min="11023" max="11023" width="7.125" style="3" customWidth="1"/>
    <col min="11024" max="11024" width="6.375" style="3" customWidth="1"/>
    <col min="11025" max="11025" width="7.25" style="3" customWidth="1"/>
    <col min="11026" max="11027" width="6.375" style="3" customWidth="1"/>
    <col min="11028" max="11028" width="6.75" style="3" customWidth="1"/>
    <col min="11029" max="11030" width="5.75" style="3" customWidth="1"/>
    <col min="11031" max="11264" width="9" style="3"/>
    <col min="11265" max="11265" width="7.875" style="3" customWidth="1"/>
    <col min="11266" max="11266" width="6" style="3" customWidth="1"/>
    <col min="11267" max="11267" width="5" style="3" customWidth="1"/>
    <col min="11268" max="11268" width="5.625" style="3" customWidth="1"/>
    <col min="11269" max="11270" width="6" style="3" customWidth="1"/>
    <col min="11271" max="11271" width="3.25" style="3" customWidth="1"/>
    <col min="11272" max="11272" width="6.375" style="3" customWidth="1"/>
    <col min="11273" max="11273" width="5.125" style="3" customWidth="1"/>
    <col min="11274" max="11275" width="5.75" style="3" customWidth="1"/>
    <col min="11276" max="11276" width="5.375" style="3" customWidth="1"/>
    <col min="11277" max="11277" width="5.125" style="3" customWidth="1"/>
    <col min="11278" max="11278" width="3.875" style="3" customWidth="1"/>
    <col min="11279" max="11279" width="7.125" style="3" customWidth="1"/>
    <col min="11280" max="11280" width="6.375" style="3" customWidth="1"/>
    <col min="11281" max="11281" width="7.25" style="3" customWidth="1"/>
    <col min="11282" max="11283" width="6.375" style="3" customWidth="1"/>
    <col min="11284" max="11284" width="6.75" style="3" customWidth="1"/>
    <col min="11285" max="11286" width="5.75" style="3" customWidth="1"/>
    <col min="11287" max="11520" width="9" style="3"/>
    <col min="11521" max="11521" width="7.875" style="3" customWidth="1"/>
    <col min="11522" max="11522" width="6" style="3" customWidth="1"/>
    <col min="11523" max="11523" width="5" style="3" customWidth="1"/>
    <col min="11524" max="11524" width="5.625" style="3" customWidth="1"/>
    <col min="11525" max="11526" width="6" style="3" customWidth="1"/>
    <col min="11527" max="11527" width="3.25" style="3" customWidth="1"/>
    <col min="11528" max="11528" width="6.375" style="3" customWidth="1"/>
    <col min="11529" max="11529" width="5.125" style="3" customWidth="1"/>
    <col min="11530" max="11531" width="5.75" style="3" customWidth="1"/>
    <col min="11532" max="11532" width="5.375" style="3" customWidth="1"/>
    <col min="11533" max="11533" width="5.125" style="3" customWidth="1"/>
    <col min="11534" max="11534" width="3.875" style="3" customWidth="1"/>
    <col min="11535" max="11535" width="7.125" style="3" customWidth="1"/>
    <col min="11536" max="11536" width="6.375" style="3" customWidth="1"/>
    <col min="11537" max="11537" width="7.25" style="3" customWidth="1"/>
    <col min="11538" max="11539" width="6.375" style="3" customWidth="1"/>
    <col min="11540" max="11540" width="6.75" style="3" customWidth="1"/>
    <col min="11541" max="11542" width="5.75" style="3" customWidth="1"/>
    <col min="11543" max="11776" width="9" style="3"/>
    <col min="11777" max="11777" width="7.875" style="3" customWidth="1"/>
    <col min="11778" max="11778" width="6" style="3" customWidth="1"/>
    <col min="11779" max="11779" width="5" style="3" customWidth="1"/>
    <col min="11780" max="11780" width="5.625" style="3" customWidth="1"/>
    <col min="11781" max="11782" width="6" style="3" customWidth="1"/>
    <col min="11783" max="11783" width="3.25" style="3" customWidth="1"/>
    <col min="11784" max="11784" width="6.375" style="3" customWidth="1"/>
    <col min="11785" max="11785" width="5.125" style="3" customWidth="1"/>
    <col min="11786" max="11787" width="5.75" style="3" customWidth="1"/>
    <col min="11788" max="11788" width="5.375" style="3" customWidth="1"/>
    <col min="11789" max="11789" width="5.125" style="3" customWidth="1"/>
    <col min="11790" max="11790" width="3.875" style="3" customWidth="1"/>
    <col min="11791" max="11791" width="7.125" style="3" customWidth="1"/>
    <col min="11792" max="11792" width="6.375" style="3" customWidth="1"/>
    <col min="11793" max="11793" width="7.25" style="3" customWidth="1"/>
    <col min="11794" max="11795" width="6.375" style="3" customWidth="1"/>
    <col min="11796" max="11796" width="6.75" style="3" customWidth="1"/>
    <col min="11797" max="11798" width="5.75" style="3" customWidth="1"/>
    <col min="11799" max="12032" width="9" style="3"/>
    <col min="12033" max="12033" width="7.875" style="3" customWidth="1"/>
    <col min="12034" max="12034" width="6" style="3" customWidth="1"/>
    <col min="12035" max="12035" width="5" style="3" customWidth="1"/>
    <col min="12036" max="12036" width="5.625" style="3" customWidth="1"/>
    <col min="12037" max="12038" width="6" style="3" customWidth="1"/>
    <col min="12039" max="12039" width="3.25" style="3" customWidth="1"/>
    <col min="12040" max="12040" width="6.375" style="3" customWidth="1"/>
    <col min="12041" max="12041" width="5.125" style="3" customWidth="1"/>
    <col min="12042" max="12043" width="5.75" style="3" customWidth="1"/>
    <col min="12044" max="12044" width="5.375" style="3" customWidth="1"/>
    <col min="12045" max="12045" width="5.125" style="3" customWidth="1"/>
    <col min="12046" max="12046" width="3.875" style="3" customWidth="1"/>
    <col min="12047" max="12047" width="7.125" style="3" customWidth="1"/>
    <col min="12048" max="12048" width="6.375" style="3" customWidth="1"/>
    <col min="12049" max="12049" width="7.25" style="3" customWidth="1"/>
    <col min="12050" max="12051" width="6.375" style="3" customWidth="1"/>
    <col min="12052" max="12052" width="6.75" style="3" customWidth="1"/>
    <col min="12053" max="12054" width="5.75" style="3" customWidth="1"/>
    <col min="12055" max="12288" width="9" style="3"/>
    <col min="12289" max="12289" width="7.875" style="3" customWidth="1"/>
    <col min="12290" max="12290" width="6" style="3" customWidth="1"/>
    <col min="12291" max="12291" width="5" style="3" customWidth="1"/>
    <col min="12292" max="12292" width="5.625" style="3" customWidth="1"/>
    <col min="12293" max="12294" width="6" style="3" customWidth="1"/>
    <col min="12295" max="12295" width="3.25" style="3" customWidth="1"/>
    <col min="12296" max="12296" width="6.375" style="3" customWidth="1"/>
    <col min="12297" max="12297" width="5.125" style="3" customWidth="1"/>
    <col min="12298" max="12299" width="5.75" style="3" customWidth="1"/>
    <col min="12300" max="12300" width="5.375" style="3" customWidth="1"/>
    <col min="12301" max="12301" width="5.125" style="3" customWidth="1"/>
    <col min="12302" max="12302" width="3.875" style="3" customWidth="1"/>
    <col min="12303" max="12303" width="7.125" style="3" customWidth="1"/>
    <col min="12304" max="12304" width="6.375" style="3" customWidth="1"/>
    <col min="12305" max="12305" width="7.25" style="3" customWidth="1"/>
    <col min="12306" max="12307" width="6.375" style="3" customWidth="1"/>
    <col min="12308" max="12308" width="6.75" style="3" customWidth="1"/>
    <col min="12309" max="12310" width="5.75" style="3" customWidth="1"/>
    <col min="12311" max="12544" width="9" style="3"/>
    <col min="12545" max="12545" width="7.875" style="3" customWidth="1"/>
    <col min="12546" max="12546" width="6" style="3" customWidth="1"/>
    <col min="12547" max="12547" width="5" style="3" customWidth="1"/>
    <col min="12548" max="12548" width="5.625" style="3" customWidth="1"/>
    <col min="12549" max="12550" width="6" style="3" customWidth="1"/>
    <col min="12551" max="12551" width="3.25" style="3" customWidth="1"/>
    <col min="12552" max="12552" width="6.375" style="3" customWidth="1"/>
    <col min="12553" max="12553" width="5.125" style="3" customWidth="1"/>
    <col min="12554" max="12555" width="5.75" style="3" customWidth="1"/>
    <col min="12556" max="12556" width="5.375" style="3" customWidth="1"/>
    <col min="12557" max="12557" width="5.125" style="3" customWidth="1"/>
    <col min="12558" max="12558" width="3.875" style="3" customWidth="1"/>
    <col min="12559" max="12559" width="7.125" style="3" customWidth="1"/>
    <col min="12560" max="12560" width="6.375" style="3" customWidth="1"/>
    <col min="12561" max="12561" width="7.25" style="3" customWidth="1"/>
    <col min="12562" max="12563" width="6.375" style="3" customWidth="1"/>
    <col min="12564" max="12564" width="6.75" style="3" customWidth="1"/>
    <col min="12565" max="12566" width="5.75" style="3" customWidth="1"/>
    <col min="12567" max="12800" width="9" style="3"/>
    <col min="12801" max="12801" width="7.875" style="3" customWidth="1"/>
    <col min="12802" max="12802" width="6" style="3" customWidth="1"/>
    <col min="12803" max="12803" width="5" style="3" customWidth="1"/>
    <col min="12804" max="12804" width="5.625" style="3" customWidth="1"/>
    <col min="12805" max="12806" width="6" style="3" customWidth="1"/>
    <col min="12807" max="12807" width="3.25" style="3" customWidth="1"/>
    <col min="12808" max="12808" width="6.375" style="3" customWidth="1"/>
    <col min="12809" max="12809" width="5.125" style="3" customWidth="1"/>
    <col min="12810" max="12811" width="5.75" style="3" customWidth="1"/>
    <col min="12812" max="12812" width="5.375" style="3" customWidth="1"/>
    <col min="12813" max="12813" width="5.125" style="3" customWidth="1"/>
    <col min="12814" max="12814" width="3.875" style="3" customWidth="1"/>
    <col min="12815" max="12815" width="7.125" style="3" customWidth="1"/>
    <col min="12816" max="12816" width="6.375" style="3" customWidth="1"/>
    <col min="12817" max="12817" width="7.25" style="3" customWidth="1"/>
    <col min="12818" max="12819" width="6.375" style="3" customWidth="1"/>
    <col min="12820" max="12820" width="6.75" style="3" customWidth="1"/>
    <col min="12821" max="12822" width="5.75" style="3" customWidth="1"/>
    <col min="12823" max="13056" width="9" style="3"/>
    <col min="13057" max="13057" width="7.875" style="3" customWidth="1"/>
    <col min="13058" max="13058" width="6" style="3" customWidth="1"/>
    <col min="13059" max="13059" width="5" style="3" customWidth="1"/>
    <col min="13060" max="13060" width="5.625" style="3" customWidth="1"/>
    <col min="13061" max="13062" width="6" style="3" customWidth="1"/>
    <col min="13063" max="13063" width="3.25" style="3" customWidth="1"/>
    <col min="13064" max="13064" width="6.375" style="3" customWidth="1"/>
    <col min="13065" max="13065" width="5.125" style="3" customWidth="1"/>
    <col min="13066" max="13067" width="5.75" style="3" customWidth="1"/>
    <col min="13068" max="13068" width="5.375" style="3" customWidth="1"/>
    <col min="13069" max="13069" width="5.125" style="3" customWidth="1"/>
    <col min="13070" max="13070" width="3.875" style="3" customWidth="1"/>
    <col min="13071" max="13071" width="7.125" style="3" customWidth="1"/>
    <col min="13072" max="13072" width="6.375" style="3" customWidth="1"/>
    <col min="13073" max="13073" width="7.25" style="3" customWidth="1"/>
    <col min="13074" max="13075" width="6.375" style="3" customWidth="1"/>
    <col min="13076" max="13076" width="6.75" style="3" customWidth="1"/>
    <col min="13077" max="13078" width="5.75" style="3" customWidth="1"/>
    <col min="13079" max="13312" width="9" style="3"/>
    <col min="13313" max="13313" width="7.875" style="3" customWidth="1"/>
    <col min="13314" max="13314" width="6" style="3" customWidth="1"/>
    <col min="13315" max="13315" width="5" style="3" customWidth="1"/>
    <col min="13316" max="13316" width="5.625" style="3" customWidth="1"/>
    <col min="13317" max="13318" width="6" style="3" customWidth="1"/>
    <col min="13319" max="13319" width="3.25" style="3" customWidth="1"/>
    <col min="13320" max="13320" width="6.375" style="3" customWidth="1"/>
    <col min="13321" max="13321" width="5.125" style="3" customWidth="1"/>
    <col min="13322" max="13323" width="5.75" style="3" customWidth="1"/>
    <col min="13324" max="13324" width="5.375" style="3" customWidth="1"/>
    <col min="13325" max="13325" width="5.125" style="3" customWidth="1"/>
    <col min="13326" max="13326" width="3.875" style="3" customWidth="1"/>
    <col min="13327" max="13327" width="7.125" style="3" customWidth="1"/>
    <col min="13328" max="13328" width="6.375" style="3" customWidth="1"/>
    <col min="13329" max="13329" width="7.25" style="3" customWidth="1"/>
    <col min="13330" max="13331" width="6.375" style="3" customWidth="1"/>
    <col min="13332" max="13332" width="6.75" style="3" customWidth="1"/>
    <col min="13333" max="13334" width="5.75" style="3" customWidth="1"/>
    <col min="13335" max="13568" width="9" style="3"/>
    <col min="13569" max="13569" width="7.875" style="3" customWidth="1"/>
    <col min="13570" max="13570" width="6" style="3" customWidth="1"/>
    <col min="13571" max="13571" width="5" style="3" customWidth="1"/>
    <col min="13572" max="13572" width="5.625" style="3" customWidth="1"/>
    <col min="13573" max="13574" width="6" style="3" customWidth="1"/>
    <col min="13575" max="13575" width="3.25" style="3" customWidth="1"/>
    <col min="13576" max="13576" width="6.375" style="3" customWidth="1"/>
    <col min="13577" max="13577" width="5.125" style="3" customWidth="1"/>
    <col min="13578" max="13579" width="5.75" style="3" customWidth="1"/>
    <col min="13580" max="13580" width="5.375" style="3" customWidth="1"/>
    <col min="13581" max="13581" width="5.125" style="3" customWidth="1"/>
    <col min="13582" max="13582" width="3.875" style="3" customWidth="1"/>
    <col min="13583" max="13583" width="7.125" style="3" customWidth="1"/>
    <col min="13584" max="13584" width="6.375" style="3" customWidth="1"/>
    <col min="13585" max="13585" width="7.25" style="3" customWidth="1"/>
    <col min="13586" max="13587" width="6.375" style="3" customWidth="1"/>
    <col min="13588" max="13588" width="6.75" style="3" customWidth="1"/>
    <col min="13589" max="13590" width="5.75" style="3" customWidth="1"/>
    <col min="13591" max="13824" width="9" style="3"/>
    <col min="13825" max="13825" width="7.875" style="3" customWidth="1"/>
    <col min="13826" max="13826" width="6" style="3" customWidth="1"/>
    <col min="13827" max="13827" width="5" style="3" customWidth="1"/>
    <col min="13828" max="13828" width="5.625" style="3" customWidth="1"/>
    <col min="13829" max="13830" width="6" style="3" customWidth="1"/>
    <col min="13831" max="13831" width="3.25" style="3" customWidth="1"/>
    <col min="13832" max="13832" width="6.375" style="3" customWidth="1"/>
    <col min="13833" max="13833" width="5.125" style="3" customWidth="1"/>
    <col min="13834" max="13835" width="5.75" style="3" customWidth="1"/>
    <col min="13836" max="13836" width="5.375" style="3" customWidth="1"/>
    <col min="13837" max="13837" width="5.125" style="3" customWidth="1"/>
    <col min="13838" max="13838" width="3.875" style="3" customWidth="1"/>
    <col min="13839" max="13839" width="7.125" style="3" customWidth="1"/>
    <col min="13840" max="13840" width="6.375" style="3" customWidth="1"/>
    <col min="13841" max="13841" width="7.25" style="3" customWidth="1"/>
    <col min="13842" max="13843" width="6.375" style="3" customWidth="1"/>
    <col min="13844" max="13844" width="6.75" style="3" customWidth="1"/>
    <col min="13845" max="13846" width="5.75" style="3" customWidth="1"/>
    <col min="13847" max="14080" width="9" style="3"/>
    <col min="14081" max="14081" width="7.875" style="3" customWidth="1"/>
    <col min="14082" max="14082" width="6" style="3" customWidth="1"/>
    <col min="14083" max="14083" width="5" style="3" customWidth="1"/>
    <col min="14084" max="14084" width="5.625" style="3" customWidth="1"/>
    <col min="14085" max="14086" width="6" style="3" customWidth="1"/>
    <col min="14087" max="14087" width="3.25" style="3" customWidth="1"/>
    <col min="14088" max="14088" width="6.375" style="3" customWidth="1"/>
    <col min="14089" max="14089" width="5.125" style="3" customWidth="1"/>
    <col min="14090" max="14091" width="5.75" style="3" customWidth="1"/>
    <col min="14092" max="14092" width="5.375" style="3" customWidth="1"/>
    <col min="14093" max="14093" width="5.125" style="3" customWidth="1"/>
    <col min="14094" max="14094" width="3.875" style="3" customWidth="1"/>
    <col min="14095" max="14095" width="7.125" style="3" customWidth="1"/>
    <col min="14096" max="14096" width="6.375" style="3" customWidth="1"/>
    <col min="14097" max="14097" width="7.25" style="3" customWidth="1"/>
    <col min="14098" max="14099" width="6.375" style="3" customWidth="1"/>
    <col min="14100" max="14100" width="6.75" style="3" customWidth="1"/>
    <col min="14101" max="14102" width="5.75" style="3" customWidth="1"/>
    <col min="14103" max="14336" width="9" style="3"/>
    <col min="14337" max="14337" width="7.875" style="3" customWidth="1"/>
    <col min="14338" max="14338" width="6" style="3" customWidth="1"/>
    <col min="14339" max="14339" width="5" style="3" customWidth="1"/>
    <col min="14340" max="14340" width="5.625" style="3" customWidth="1"/>
    <col min="14341" max="14342" width="6" style="3" customWidth="1"/>
    <col min="14343" max="14343" width="3.25" style="3" customWidth="1"/>
    <col min="14344" max="14344" width="6.375" style="3" customWidth="1"/>
    <col min="14345" max="14345" width="5.125" style="3" customWidth="1"/>
    <col min="14346" max="14347" width="5.75" style="3" customWidth="1"/>
    <col min="14348" max="14348" width="5.375" style="3" customWidth="1"/>
    <col min="14349" max="14349" width="5.125" style="3" customWidth="1"/>
    <col min="14350" max="14350" width="3.875" style="3" customWidth="1"/>
    <col min="14351" max="14351" width="7.125" style="3" customWidth="1"/>
    <col min="14352" max="14352" width="6.375" style="3" customWidth="1"/>
    <col min="14353" max="14353" width="7.25" style="3" customWidth="1"/>
    <col min="14354" max="14355" width="6.375" style="3" customWidth="1"/>
    <col min="14356" max="14356" width="6.75" style="3" customWidth="1"/>
    <col min="14357" max="14358" width="5.75" style="3" customWidth="1"/>
    <col min="14359" max="14592" width="9" style="3"/>
    <col min="14593" max="14593" width="7.875" style="3" customWidth="1"/>
    <col min="14594" max="14594" width="6" style="3" customWidth="1"/>
    <col min="14595" max="14595" width="5" style="3" customWidth="1"/>
    <col min="14596" max="14596" width="5.625" style="3" customWidth="1"/>
    <col min="14597" max="14598" width="6" style="3" customWidth="1"/>
    <col min="14599" max="14599" width="3.25" style="3" customWidth="1"/>
    <col min="14600" max="14600" width="6.375" style="3" customWidth="1"/>
    <col min="14601" max="14601" width="5.125" style="3" customWidth="1"/>
    <col min="14602" max="14603" width="5.75" style="3" customWidth="1"/>
    <col min="14604" max="14604" width="5.375" style="3" customWidth="1"/>
    <col min="14605" max="14605" width="5.125" style="3" customWidth="1"/>
    <col min="14606" max="14606" width="3.875" style="3" customWidth="1"/>
    <col min="14607" max="14607" width="7.125" style="3" customWidth="1"/>
    <col min="14608" max="14608" width="6.375" style="3" customWidth="1"/>
    <col min="14609" max="14609" width="7.25" style="3" customWidth="1"/>
    <col min="14610" max="14611" width="6.375" style="3" customWidth="1"/>
    <col min="14612" max="14612" width="6.75" style="3" customWidth="1"/>
    <col min="14613" max="14614" width="5.75" style="3" customWidth="1"/>
    <col min="14615" max="14848" width="9" style="3"/>
    <col min="14849" max="14849" width="7.875" style="3" customWidth="1"/>
    <col min="14850" max="14850" width="6" style="3" customWidth="1"/>
    <col min="14851" max="14851" width="5" style="3" customWidth="1"/>
    <col min="14852" max="14852" width="5.625" style="3" customWidth="1"/>
    <col min="14853" max="14854" width="6" style="3" customWidth="1"/>
    <col min="14855" max="14855" width="3.25" style="3" customWidth="1"/>
    <col min="14856" max="14856" width="6.375" style="3" customWidth="1"/>
    <col min="14857" max="14857" width="5.125" style="3" customWidth="1"/>
    <col min="14858" max="14859" width="5.75" style="3" customWidth="1"/>
    <col min="14860" max="14860" width="5.375" style="3" customWidth="1"/>
    <col min="14861" max="14861" width="5.125" style="3" customWidth="1"/>
    <col min="14862" max="14862" width="3.875" style="3" customWidth="1"/>
    <col min="14863" max="14863" width="7.125" style="3" customWidth="1"/>
    <col min="14864" max="14864" width="6.375" style="3" customWidth="1"/>
    <col min="14865" max="14865" width="7.25" style="3" customWidth="1"/>
    <col min="14866" max="14867" width="6.375" style="3" customWidth="1"/>
    <col min="14868" max="14868" width="6.75" style="3" customWidth="1"/>
    <col min="14869" max="14870" width="5.75" style="3" customWidth="1"/>
    <col min="14871" max="15104" width="9" style="3"/>
    <col min="15105" max="15105" width="7.875" style="3" customWidth="1"/>
    <col min="15106" max="15106" width="6" style="3" customWidth="1"/>
    <col min="15107" max="15107" width="5" style="3" customWidth="1"/>
    <col min="15108" max="15108" width="5.625" style="3" customWidth="1"/>
    <col min="15109" max="15110" width="6" style="3" customWidth="1"/>
    <col min="15111" max="15111" width="3.25" style="3" customWidth="1"/>
    <col min="15112" max="15112" width="6.375" style="3" customWidth="1"/>
    <col min="15113" max="15113" width="5.125" style="3" customWidth="1"/>
    <col min="15114" max="15115" width="5.75" style="3" customWidth="1"/>
    <col min="15116" max="15116" width="5.375" style="3" customWidth="1"/>
    <col min="15117" max="15117" width="5.125" style="3" customWidth="1"/>
    <col min="15118" max="15118" width="3.875" style="3" customWidth="1"/>
    <col min="15119" max="15119" width="7.125" style="3" customWidth="1"/>
    <col min="15120" max="15120" width="6.375" style="3" customWidth="1"/>
    <col min="15121" max="15121" width="7.25" style="3" customWidth="1"/>
    <col min="15122" max="15123" width="6.375" style="3" customWidth="1"/>
    <col min="15124" max="15124" width="6.75" style="3" customWidth="1"/>
    <col min="15125" max="15126" width="5.75" style="3" customWidth="1"/>
    <col min="15127" max="15360" width="9" style="3"/>
    <col min="15361" max="15361" width="7.875" style="3" customWidth="1"/>
    <col min="15362" max="15362" width="6" style="3" customWidth="1"/>
    <col min="15363" max="15363" width="5" style="3" customWidth="1"/>
    <col min="15364" max="15364" width="5.625" style="3" customWidth="1"/>
    <col min="15365" max="15366" width="6" style="3" customWidth="1"/>
    <col min="15367" max="15367" width="3.25" style="3" customWidth="1"/>
    <col min="15368" max="15368" width="6.375" style="3" customWidth="1"/>
    <col min="15369" max="15369" width="5.125" style="3" customWidth="1"/>
    <col min="15370" max="15371" width="5.75" style="3" customWidth="1"/>
    <col min="15372" max="15372" width="5.375" style="3" customWidth="1"/>
    <col min="15373" max="15373" width="5.125" style="3" customWidth="1"/>
    <col min="15374" max="15374" width="3.875" style="3" customWidth="1"/>
    <col min="15375" max="15375" width="7.125" style="3" customWidth="1"/>
    <col min="15376" max="15376" width="6.375" style="3" customWidth="1"/>
    <col min="15377" max="15377" width="7.25" style="3" customWidth="1"/>
    <col min="15378" max="15379" width="6.375" style="3" customWidth="1"/>
    <col min="15380" max="15380" width="6.75" style="3" customWidth="1"/>
    <col min="15381" max="15382" width="5.75" style="3" customWidth="1"/>
    <col min="15383" max="15616" width="9" style="3"/>
    <col min="15617" max="15617" width="7.875" style="3" customWidth="1"/>
    <col min="15618" max="15618" width="6" style="3" customWidth="1"/>
    <col min="15619" max="15619" width="5" style="3" customWidth="1"/>
    <col min="15620" max="15620" width="5.625" style="3" customWidth="1"/>
    <col min="15621" max="15622" width="6" style="3" customWidth="1"/>
    <col min="15623" max="15623" width="3.25" style="3" customWidth="1"/>
    <col min="15624" max="15624" width="6.375" style="3" customWidth="1"/>
    <col min="15625" max="15625" width="5.125" style="3" customWidth="1"/>
    <col min="15626" max="15627" width="5.75" style="3" customWidth="1"/>
    <col min="15628" max="15628" width="5.375" style="3" customWidth="1"/>
    <col min="15629" max="15629" width="5.125" style="3" customWidth="1"/>
    <col min="15630" max="15630" width="3.875" style="3" customWidth="1"/>
    <col min="15631" max="15631" width="7.125" style="3" customWidth="1"/>
    <col min="15632" max="15632" width="6.375" style="3" customWidth="1"/>
    <col min="15633" max="15633" width="7.25" style="3" customWidth="1"/>
    <col min="15634" max="15635" width="6.375" style="3" customWidth="1"/>
    <col min="15636" max="15636" width="6.75" style="3" customWidth="1"/>
    <col min="15637" max="15638" width="5.75" style="3" customWidth="1"/>
    <col min="15639" max="15872" width="9" style="3"/>
    <col min="15873" max="15873" width="7.875" style="3" customWidth="1"/>
    <col min="15874" max="15874" width="6" style="3" customWidth="1"/>
    <col min="15875" max="15875" width="5" style="3" customWidth="1"/>
    <col min="15876" max="15876" width="5.625" style="3" customWidth="1"/>
    <col min="15877" max="15878" width="6" style="3" customWidth="1"/>
    <col min="15879" max="15879" width="3.25" style="3" customWidth="1"/>
    <col min="15880" max="15880" width="6.375" style="3" customWidth="1"/>
    <col min="15881" max="15881" width="5.125" style="3" customWidth="1"/>
    <col min="15882" max="15883" width="5.75" style="3" customWidth="1"/>
    <col min="15884" max="15884" width="5.375" style="3" customWidth="1"/>
    <col min="15885" max="15885" width="5.125" style="3" customWidth="1"/>
    <col min="15886" max="15886" width="3.875" style="3" customWidth="1"/>
    <col min="15887" max="15887" width="7.125" style="3" customWidth="1"/>
    <col min="15888" max="15888" width="6.375" style="3" customWidth="1"/>
    <col min="15889" max="15889" width="7.25" style="3" customWidth="1"/>
    <col min="15890" max="15891" width="6.375" style="3" customWidth="1"/>
    <col min="15892" max="15892" width="6.75" style="3" customWidth="1"/>
    <col min="15893" max="15894" width="5.75" style="3" customWidth="1"/>
    <col min="15895" max="16128" width="9" style="3"/>
    <col min="16129" max="16129" width="7.875" style="3" customWidth="1"/>
    <col min="16130" max="16130" width="6" style="3" customWidth="1"/>
    <col min="16131" max="16131" width="5" style="3" customWidth="1"/>
    <col min="16132" max="16132" width="5.625" style="3" customWidth="1"/>
    <col min="16133" max="16134" width="6" style="3" customWidth="1"/>
    <col min="16135" max="16135" width="3.25" style="3" customWidth="1"/>
    <col min="16136" max="16136" width="6.375" style="3" customWidth="1"/>
    <col min="16137" max="16137" width="5.125" style="3" customWidth="1"/>
    <col min="16138" max="16139" width="5.75" style="3" customWidth="1"/>
    <col min="16140" max="16140" width="5.375" style="3" customWidth="1"/>
    <col min="16141" max="16141" width="5.125" style="3" customWidth="1"/>
    <col min="16142" max="16142" width="3.875" style="3" customWidth="1"/>
    <col min="16143" max="16143" width="7.125" style="3" customWidth="1"/>
    <col min="16144" max="16144" width="6.375" style="3" customWidth="1"/>
    <col min="16145" max="16145" width="7.25" style="3" customWidth="1"/>
    <col min="16146" max="16147" width="6.375" style="3" customWidth="1"/>
    <col min="16148" max="16148" width="6.75" style="3" customWidth="1"/>
    <col min="16149" max="16150" width="5.75" style="3" customWidth="1"/>
    <col min="16151" max="16384" width="9" style="3"/>
  </cols>
  <sheetData>
    <row r="1" spans="1:22" ht="24.75" customHeight="1" x14ac:dyDescent="0.2">
      <c r="A1" s="140" t="s">
        <v>79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2" ht="18" thickBot="1" x14ac:dyDescent="0.25">
      <c r="S2" s="177" t="s">
        <v>80</v>
      </c>
      <c r="T2" s="177"/>
      <c r="U2" s="177"/>
      <c r="V2" s="177"/>
    </row>
    <row r="3" spans="1:22" ht="33.200000000000003" customHeight="1" x14ac:dyDescent="0.2">
      <c r="A3" s="219"/>
      <c r="B3" s="220"/>
      <c r="C3" s="221" t="s">
        <v>81</v>
      </c>
      <c r="D3" s="222"/>
      <c r="E3" s="223" t="s">
        <v>82</v>
      </c>
      <c r="F3" s="222"/>
      <c r="G3" s="224" t="s">
        <v>83</v>
      </c>
      <c r="H3" s="225"/>
      <c r="I3" s="225"/>
      <c r="J3" s="226"/>
      <c r="K3" s="224" t="s">
        <v>84</v>
      </c>
      <c r="L3" s="225"/>
      <c r="M3" s="225"/>
      <c r="N3" s="224" t="s">
        <v>85</v>
      </c>
      <c r="O3" s="225"/>
      <c r="P3" s="225"/>
      <c r="Q3" s="224" t="s">
        <v>86</v>
      </c>
      <c r="R3" s="225"/>
      <c r="S3" s="225"/>
      <c r="T3" s="224" t="s">
        <v>87</v>
      </c>
      <c r="U3" s="225"/>
      <c r="V3" s="225"/>
    </row>
    <row r="4" spans="1:22" ht="20.25" customHeight="1" x14ac:dyDescent="0.2">
      <c r="A4" s="208" t="s">
        <v>88</v>
      </c>
      <c r="B4" s="208"/>
      <c r="C4" s="210">
        <v>57</v>
      </c>
      <c r="D4" s="197"/>
      <c r="E4" s="197">
        <v>7638</v>
      </c>
      <c r="F4" s="197"/>
      <c r="G4" s="197">
        <v>2516007</v>
      </c>
      <c r="H4" s="197"/>
      <c r="I4" s="197"/>
      <c r="J4" s="197"/>
      <c r="K4" s="197">
        <v>36991</v>
      </c>
      <c r="L4" s="197"/>
      <c r="M4" s="197"/>
      <c r="N4" s="197">
        <v>36861</v>
      </c>
      <c r="O4" s="197"/>
      <c r="P4" s="197"/>
      <c r="Q4" s="197">
        <v>2115060</v>
      </c>
      <c r="R4" s="197"/>
      <c r="S4" s="197"/>
      <c r="T4" s="160" t="s">
        <v>89</v>
      </c>
      <c r="U4" s="195"/>
      <c r="V4" s="195"/>
    </row>
    <row r="5" spans="1:22" ht="6" customHeight="1" x14ac:dyDescent="0.2">
      <c r="A5" s="77"/>
      <c r="B5" s="77"/>
      <c r="C5" s="78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80"/>
      <c r="U5" s="81"/>
      <c r="V5" s="81"/>
    </row>
    <row r="6" spans="1:22" ht="20.25" customHeight="1" x14ac:dyDescent="0.2">
      <c r="A6" s="208" t="s">
        <v>90</v>
      </c>
      <c r="B6" s="208"/>
      <c r="C6" s="210">
        <v>72</v>
      </c>
      <c r="D6" s="197"/>
      <c r="E6" s="197">
        <v>9601</v>
      </c>
      <c r="F6" s="197"/>
      <c r="G6" s="197">
        <v>3000938</v>
      </c>
      <c r="H6" s="197"/>
      <c r="I6" s="197"/>
      <c r="J6" s="197"/>
      <c r="K6" s="197">
        <v>45992</v>
      </c>
      <c r="L6" s="197"/>
      <c r="M6" s="197"/>
      <c r="N6" s="197">
        <v>45509</v>
      </c>
      <c r="O6" s="197"/>
      <c r="P6" s="197"/>
      <c r="Q6" s="197">
        <v>2427978</v>
      </c>
      <c r="R6" s="197"/>
      <c r="S6" s="197"/>
      <c r="T6" s="160" t="s">
        <v>89</v>
      </c>
      <c r="U6" s="195"/>
      <c r="V6" s="195"/>
    </row>
    <row r="7" spans="1:22" ht="6" customHeight="1" x14ac:dyDescent="0.2">
      <c r="A7" s="77"/>
      <c r="B7" s="77"/>
      <c r="C7" s="78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80"/>
      <c r="U7" s="81"/>
      <c r="V7" s="81"/>
    </row>
    <row r="8" spans="1:22" ht="20.25" customHeight="1" x14ac:dyDescent="0.2">
      <c r="A8" s="208" t="s">
        <v>91</v>
      </c>
      <c r="B8" s="208"/>
      <c r="C8" s="210">
        <v>107</v>
      </c>
      <c r="D8" s="197"/>
      <c r="E8" s="197">
        <v>13014</v>
      </c>
      <c r="F8" s="197"/>
      <c r="G8" s="197">
        <v>3855455</v>
      </c>
      <c r="H8" s="197"/>
      <c r="I8" s="197"/>
      <c r="J8" s="197"/>
      <c r="K8" s="197">
        <v>65909</v>
      </c>
      <c r="L8" s="197"/>
      <c r="M8" s="197"/>
      <c r="N8" s="197">
        <v>65410</v>
      </c>
      <c r="O8" s="197"/>
      <c r="P8" s="197"/>
      <c r="Q8" s="197">
        <v>3458500</v>
      </c>
      <c r="R8" s="197"/>
      <c r="S8" s="197"/>
      <c r="T8" s="160" t="s">
        <v>89</v>
      </c>
      <c r="U8" s="195"/>
      <c r="V8" s="195"/>
    </row>
    <row r="9" spans="1:22" ht="6" customHeight="1" x14ac:dyDescent="0.2">
      <c r="A9" s="77"/>
      <c r="B9" s="77"/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80"/>
      <c r="U9" s="81"/>
      <c r="V9" s="81"/>
    </row>
    <row r="10" spans="1:22" ht="20.25" customHeight="1" x14ac:dyDescent="0.2">
      <c r="A10" s="208" t="s">
        <v>92</v>
      </c>
      <c r="B10" s="208"/>
      <c r="C10" s="210">
        <v>107</v>
      </c>
      <c r="D10" s="197"/>
      <c r="E10" s="197">
        <v>14461</v>
      </c>
      <c r="F10" s="197"/>
      <c r="G10" s="197">
        <v>4418963</v>
      </c>
      <c r="H10" s="197"/>
      <c r="I10" s="197"/>
      <c r="J10" s="197"/>
      <c r="K10" s="197">
        <v>80204</v>
      </c>
      <c r="L10" s="197"/>
      <c r="M10" s="197"/>
      <c r="N10" s="197">
        <v>79988</v>
      </c>
      <c r="O10" s="197"/>
      <c r="P10" s="197"/>
      <c r="Q10" s="197">
        <v>3929728</v>
      </c>
      <c r="R10" s="197"/>
      <c r="S10" s="197"/>
      <c r="T10" s="160" t="s">
        <v>89</v>
      </c>
      <c r="U10" s="195"/>
      <c r="V10" s="195"/>
    </row>
    <row r="11" spans="1:22" ht="6" customHeight="1" x14ac:dyDescent="0.2">
      <c r="A11" s="77"/>
      <c r="B11" s="77"/>
      <c r="C11" s="78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0"/>
      <c r="U11" s="81"/>
      <c r="V11" s="81"/>
    </row>
    <row r="12" spans="1:22" ht="20.25" customHeight="1" x14ac:dyDescent="0.2">
      <c r="A12" s="208" t="s">
        <v>93</v>
      </c>
      <c r="B12" s="208"/>
      <c r="C12" s="210">
        <v>110</v>
      </c>
      <c r="D12" s="197"/>
      <c r="E12" s="197">
        <v>15543</v>
      </c>
      <c r="F12" s="197"/>
      <c r="G12" s="197">
        <v>5170346</v>
      </c>
      <c r="H12" s="197"/>
      <c r="I12" s="197"/>
      <c r="J12" s="197"/>
      <c r="K12" s="197">
        <v>95571</v>
      </c>
      <c r="L12" s="197"/>
      <c r="M12" s="197"/>
      <c r="N12" s="197">
        <v>95007</v>
      </c>
      <c r="O12" s="197"/>
      <c r="P12" s="197"/>
      <c r="Q12" s="197">
        <v>4129462</v>
      </c>
      <c r="R12" s="197"/>
      <c r="S12" s="197"/>
      <c r="T12" s="160" t="s">
        <v>89</v>
      </c>
      <c r="U12" s="195"/>
      <c r="V12" s="195"/>
    </row>
    <row r="13" spans="1:22" ht="6" customHeight="1" x14ac:dyDescent="0.2">
      <c r="A13" s="77"/>
      <c r="B13" s="77"/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80"/>
      <c r="U13" s="81"/>
      <c r="V13" s="81"/>
    </row>
    <row r="14" spans="1:22" ht="20.25" customHeight="1" x14ac:dyDescent="0.2">
      <c r="A14" s="208" t="s">
        <v>94</v>
      </c>
      <c r="B14" s="208"/>
      <c r="C14" s="210">
        <v>113</v>
      </c>
      <c r="D14" s="197"/>
      <c r="E14" s="197">
        <v>19122</v>
      </c>
      <c r="F14" s="197"/>
      <c r="G14" s="197">
        <v>6099458</v>
      </c>
      <c r="H14" s="197"/>
      <c r="I14" s="197"/>
      <c r="J14" s="197"/>
      <c r="K14" s="197">
        <v>114982</v>
      </c>
      <c r="L14" s="197"/>
      <c r="M14" s="197"/>
      <c r="N14" s="197">
        <v>114493</v>
      </c>
      <c r="O14" s="197"/>
      <c r="P14" s="197"/>
      <c r="Q14" s="197">
        <v>4656221</v>
      </c>
      <c r="R14" s="197"/>
      <c r="S14" s="197"/>
      <c r="T14" s="160" t="s">
        <v>89</v>
      </c>
      <c r="U14" s="195"/>
      <c r="V14" s="195"/>
    </row>
    <row r="15" spans="1:22" ht="6" customHeight="1" x14ac:dyDescent="0.2">
      <c r="A15" s="77"/>
      <c r="B15" s="77"/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80"/>
      <c r="U15" s="81"/>
      <c r="V15" s="81"/>
    </row>
    <row r="16" spans="1:22" ht="20.25" customHeight="1" x14ac:dyDescent="0.2">
      <c r="A16" s="208" t="s">
        <v>95</v>
      </c>
      <c r="B16" s="208"/>
      <c r="C16" s="210">
        <v>133</v>
      </c>
      <c r="D16" s="197"/>
      <c r="E16" s="197">
        <v>23551</v>
      </c>
      <c r="F16" s="197"/>
      <c r="G16" s="197">
        <v>7352931</v>
      </c>
      <c r="H16" s="197"/>
      <c r="I16" s="197"/>
      <c r="J16" s="197"/>
      <c r="K16" s="197">
        <v>134327</v>
      </c>
      <c r="L16" s="197"/>
      <c r="M16" s="197"/>
      <c r="N16" s="197">
        <v>134212</v>
      </c>
      <c r="O16" s="197"/>
      <c r="P16" s="197"/>
      <c r="Q16" s="197">
        <v>5914895</v>
      </c>
      <c r="R16" s="197"/>
      <c r="S16" s="197"/>
      <c r="T16" s="160">
        <v>86.3</v>
      </c>
      <c r="U16" s="195"/>
      <c r="V16" s="195"/>
    </row>
    <row r="17" spans="1:22" ht="20.25" customHeight="1" x14ac:dyDescent="0.2">
      <c r="A17" s="208" t="s">
        <v>96</v>
      </c>
      <c r="B17" s="209"/>
      <c r="C17" s="210">
        <v>128</v>
      </c>
      <c r="D17" s="197"/>
      <c r="E17" s="197">
        <v>23384</v>
      </c>
      <c r="F17" s="197"/>
      <c r="G17" s="197">
        <v>7341339</v>
      </c>
      <c r="H17" s="197"/>
      <c r="I17" s="197"/>
      <c r="J17" s="197"/>
      <c r="K17" s="197">
        <v>149877</v>
      </c>
      <c r="L17" s="197"/>
      <c r="M17" s="197"/>
      <c r="N17" s="197">
        <v>149789</v>
      </c>
      <c r="O17" s="197"/>
      <c r="P17" s="197"/>
      <c r="Q17" s="197">
        <v>6455623</v>
      </c>
      <c r="R17" s="197"/>
      <c r="S17" s="197"/>
      <c r="T17" s="160">
        <v>86.2</v>
      </c>
      <c r="U17" s="160"/>
      <c r="V17" s="160"/>
    </row>
    <row r="18" spans="1:22" ht="20.25" customHeight="1" x14ac:dyDescent="0.2">
      <c r="A18" s="208" t="s">
        <v>97</v>
      </c>
      <c r="B18" s="209"/>
      <c r="C18" s="210">
        <v>126</v>
      </c>
      <c r="D18" s="197"/>
      <c r="E18" s="197">
        <v>23309</v>
      </c>
      <c r="F18" s="197"/>
      <c r="G18" s="197">
        <v>7397821</v>
      </c>
      <c r="H18" s="197"/>
      <c r="I18" s="197"/>
      <c r="J18" s="197"/>
      <c r="K18" s="197">
        <v>157924</v>
      </c>
      <c r="L18" s="197"/>
      <c r="M18" s="197"/>
      <c r="N18" s="197">
        <v>157722</v>
      </c>
      <c r="O18" s="197"/>
      <c r="P18" s="197"/>
      <c r="Q18" s="197">
        <v>6608656</v>
      </c>
      <c r="R18" s="197"/>
      <c r="S18" s="197"/>
      <c r="T18" s="160">
        <v>86.9</v>
      </c>
      <c r="U18" s="160"/>
      <c r="V18" s="160"/>
    </row>
    <row r="19" spans="1:22" ht="20.25" customHeight="1" x14ac:dyDescent="0.2">
      <c r="A19" s="208" t="s">
        <v>98</v>
      </c>
      <c r="B19" s="209"/>
      <c r="C19" s="210">
        <v>126</v>
      </c>
      <c r="D19" s="197"/>
      <c r="E19" s="197">
        <v>23231</v>
      </c>
      <c r="F19" s="197"/>
      <c r="G19" s="197">
        <v>7496779</v>
      </c>
      <c r="H19" s="197"/>
      <c r="I19" s="197"/>
      <c r="J19" s="197"/>
      <c r="K19" s="197">
        <v>160439</v>
      </c>
      <c r="L19" s="197"/>
      <c r="M19" s="197"/>
      <c r="N19" s="197">
        <v>160322</v>
      </c>
      <c r="O19" s="197"/>
      <c r="P19" s="197"/>
      <c r="Q19" s="197">
        <v>6732360</v>
      </c>
      <c r="R19" s="197"/>
      <c r="S19" s="197"/>
      <c r="T19" s="160">
        <v>88.1</v>
      </c>
      <c r="U19" s="160"/>
      <c r="V19" s="160"/>
    </row>
    <row r="20" spans="1:22" ht="20.25" customHeight="1" x14ac:dyDescent="0.2">
      <c r="A20" s="208" t="s">
        <v>99</v>
      </c>
      <c r="B20" s="209"/>
      <c r="C20" s="210">
        <v>126</v>
      </c>
      <c r="D20" s="197"/>
      <c r="E20" s="197">
        <v>23202</v>
      </c>
      <c r="F20" s="197"/>
      <c r="G20" s="197">
        <v>7404431</v>
      </c>
      <c r="H20" s="197"/>
      <c r="I20" s="197"/>
      <c r="J20" s="197"/>
      <c r="K20" s="197">
        <v>162509</v>
      </c>
      <c r="L20" s="197"/>
      <c r="M20" s="197"/>
      <c r="N20" s="197">
        <v>162860</v>
      </c>
      <c r="O20" s="197"/>
      <c r="P20" s="197"/>
      <c r="Q20" s="197">
        <v>6629504</v>
      </c>
      <c r="R20" s="197"/>
      <c r="S20" s="197"/>
      <c r="T20" s="160">
        <v>87.4</v>
      </c>
      <c r="U20" s="160"/>
      <c r="V20" s="160"/>
    </row>
    <row r="21" spans="1:22" ht="20.25" customHeight="1" x14ac:dyDescent="0.2">
      <c r="A21" s="208" t="s">
        <v>100</v>
      </c>
      <c r="B21" s="209"/>
      <c r="C21" s="210">
        <v>126</v>
      </c>
      <c r="D21" s="197"/>
      <c r="E21" s="197">
        <v>23077</v>
      </c>
      <c r="F21" s="197"/>
      <c r="G21" s="197">
        <v>7374345</v>
      </c>
      <c r="H21" s="197"/>
      <c r="I21" s="197"/>
      <c r="J21" s="197"/>
      <c r="K21" s="197">
        <v>169159</v>
      </c>
      <c r="L21" s="197"/>
      <c r="M21" s="197"/>
      <c r="N21" s="197">
        <v>169714</v>
      </c>
      <c r="O21" s="197"/>
      <c r="P21" s="197"/>
      <c r="Q21" s="197">
        <v>6777172</v>
      </c>
      <c r="R21" s="197"/>
      <c r="S21" s="197"/>
      <c r="T21" s="160">
        <v>86.9</v>
      </c>
      <c r="U21" s="160"/>
      <c r="V21" s="160"/>
    </row>
    <row r="22" spans="1:22" ht="20.25" customHeight="1" x14ac:dyDescent="0.2">
      <c r="A22" s="208" t="s">
        <v>101</v>
      </c>
      <c r="B22" s="209"/>
      <c r="C22" s="210">
        <v>124</v>
      </c>
      <c r="D22" s="197"/>
      <c r="E22" s="197">
        <v>22748</v>
      </c>
      <c r="F22" s="197"/>
      <c r="G22" s="197">
        <v>7285016</v>
      </c>
      <c r="H22" s="197"/>
      <c r="I22" s="197"/>
      <c r="J22" s="197"/>
      <c r="K22" s="197">
        <v>174860</v>
      </c>
      <c r="L22" s="197"/>
      <c r="M22" s="197"/>
      <c r="N22" s="197">
        <v>174547</v>
      </c>
      <c r="O22" s="197"/>
      <c r="P22" s="197"/>
      <c r="Q22" s="197">
        <v>6812837</v>
      </c>
      <c r="R22" s="197"/>
      <c r="S22" s="197"/>
      <c r="T22" s="160">
        <v>87.7</v>
      </c>
      <c r="U22" s="160"/>
      <c r="V22" s="160"/>
    </row>
    <row r="23" spans="1:22" ht="20.25" customHeight="1" x14ac:dyDescent="0.2">
      <c r="A23" s="208" t="s">
        <v>102</v>
      </c>
      <c r="B23" s="209"/>
      <c r="C23" s="210">
        <v>124</v>
      </c>
      <c r="D23" s="197"/>
      <c r="E23" s="197">
        <v>22732</v>
      </c>
      <c r="F23" s="197"/>
      <c r="G23" s="197">
        <v>7328492</v>
      </c>
      <c r="H23" s="197"/>
      <c r="I23" s="197"/>
      <c r="J23" s="197"/>
      <c r="K23" s="197">
        <v>179243</v>
      </c>
      <c r="L23" s="197"/>
      <c r="M23" s="197"/>
      <c r="N23" s="197">
        <v>179204</v>
      </c>
      <c r="O23" s="197"/>
      <c r="P23" s="197"/>
      <c r="Q23" s="197">
        <v>6934679</v>
      </c>
      <c r="R23" s="197"/>
      <c r="S23" s="197"/>
      <c r="T23" s="160">
        <v>88.1</v>
      </c>
      <c r="U23" s="160"/>
      <c r="V23" s="160"/>
    </row>
    <row r="24" spans="1:22" ht="20.25" customHeight="1" x14ac:dyDescent="0.2">
      <c r="A24" s="208" t="s">
        <v>103</v>
      </c>
      <c r="B24" s="209"/>
      <c r="C24" s="210">
        <v>121</v>
      </c>
      <c r="D24" s="197"/>
      <c r="E24" s="197">
        <v>22468</v>
      </c>
      <c r="F24" s="197"/>
      <c r="G24" s="197">
        <v>7257401</v>
      </c>
      <c r="H24" s="197"/>
      <c r="I24" s="197"/>
      <c r="J24" s="197"/>
      <c r="K24" s="197">
        <v>182444</v>
      </c>
      <c r="L24" s="197"/>
      <c r="M24" s="197"/>
      <c r="N24" s="197">
        <v>182516</v>
      </c>
      <c r="O24" s="197"/>
      <c r="P24" s="197"/>
      <c r="Q24" s="197">
        <v>6934261</v>
      </c>
      <c r="R24" s="197"/>
      <c r="S24" s="197"/>
      <c r="T24" s="160">
        <v>88.3</v>
      </c>
      <c r="U24" s="160"/>
      <c r="V24" s="160"/>
    </row>
    <row r="25" spans="1:22" ht="20.25" customHeight="1" x14ac:dyDescent="0.2">
      <c r="A25" s="208" t="s">
        <v>104</v>
      </c>
      <c r="B25" s="209"/>
      <c r="C25" s="210">
        <v>121</v>
      </c>
      <c r="D25" s="197"/>
      <c r="E25" s="197">
        <v>22447</v>
      </c>
      <c r="F25" s="197"/>
      <c r="G25" s="197">
        <v>7133835</v>
      </c>
      <c r="H25" s="197"/>
      <c r="I25" s="197"/>
      <c r="J25" s="197"/>
      <c r="K25" s="197">
        <v>190278</v>
      </c>
      <c r="L25" s="197"/>
      <c r="M25" s="197"/>
      <c r="N25" s="197">
        <v>190675</v>
      </c>
      <c r="O25" s="197"/>
      <c r="P25" s="197"/>
      <c r="Q25" s="197">
        <v>6768141</v>
      </c>
      <c r="R25" s="197"/>
      <c r="S25" s="197"/>
      <c r="T25" s="160">
        <v>87.1</v>
      </c>
      <c r="U25" s="160"/>
      <c r="V25" s="160"/>
    </row>
    <row r="26" spans="1:22" ht="20.25" customHeight="1" x14ac:dyDescent="0.2">
      <c r="A26" s="208" t="s">
        <v>105</v>
      </c>
      <c r="B26" s="209"/>
      <c r="C26" s="210">
        <v>121</v>
      </c>
      <c r="D26" s="197"/>
      <c r="E26" s="197">
        <v>22290</v>
      </c>
      <c r="F26" s="197"/>
      <c r="G26" s="197">
        <v>7060898</v>
      </c>
      <c r="H26" s="197"/>
      <c r="I26" s="197"/>
      <c r="J26" s="197"/>
      <c r="K26" s="197">
        <v>199941</v>
      </c>
      <c r="L26" s="197"/>
      <c r="M26" s="197"/>
      <c r="N26" s="197">
        <v>200047</v>
      </c>
      <c r="O26" s="197"/>
      <c r="P26" s="197"/>
      <c r="Q26" s="197">
        <v>6474196</v>
      </c>
      <c r="R26" s="197"/>
      <c r="S26" s="197"/>
      <c r="T26" s="160">
        <v>86.8</v>
      </c>
      <c r="U26" s="160"/>
      <c r="V26" s="160"/>
    </row>
    <row r="27" spans="1:22" ht="20.25" customHeight="1" x14ac:dyDescent="0.2">
      <c r="A27" s="208" t="s">
        <v>106</v>
      </c>
      <c r="B27" s="209"/>
      <c r="C27" s="210">
        <v>121</v>
      </c>
      <c r="D27" s="197"/>
      <c r="E27" s="197">
        <v>22240</v>
      </c>
      <c r="F27" s="197"/>
      <c r="G27" s="197">
        <v>7098093</v>
      </c>
      <c r="H27" s="197"/>
      <c r="I27" s="197"/>
      <c r="J27" s="197"/>
      <c r="K27" s="197">
        <v>203644</v>
      </c>
      <c r="L27" s="197"/>
      <c r="M27" s="197"/>
      <c r="N27" s="197">
        <v>203659</v>
      </c>
      <c r="O27" s="197"/>
      <c r="P27" s="197"/>
      <c r="Q27" s="197">
        <v>6517980</v>
      </c>
      <c r="R27" s="197"/>
      <c r="S27" s="197"/>
      <c r="T27" s="160">
        <v>87.2</v>
      </c>
      <c r="U27" s="160"/>
      <c r="V27" s="160"/>
    </row>
    <row r="28" spans="1:22" ht="20.25" customHeight="1" x14ac:dyDescent="0.2">
      <c r="A28" s="208" t="s">
        <v>107</v>
      </c>
      <c r="B28" s="209"/>
      <c r="C28" s="210">
        <v>119</v>
      </c>
      <c r="D28" s="197"/>
      <c r="E28" s="215">
        <v>22204</v>
      </c>
      <c r="F28" s="215"/>
      <c r="G28" s="215">
        <v>7113488</v>
      </c>
      <c r="H28" s="215"/>
      <c r="I28" s="215"/>
      <c r="J28" s="215"/>
      <c r="K28" s="215">
        <v>211329</v>
      </c>
      <c r="L28" s="215"/>
      <c r="M28" s="215"/>
      <c r="N28" s="215">
        <v>211371</v>
      </c>
      <c r="O28" s="215"/>
      <c r="P28" s="215"/>
      <c r="Q28" s="215">
        <v>6420095</v>
      </c>
      <c r="R28" s="215"/>
      <c r="S28" s="215"/>
      <c r="T28" s="217">
        <v>87.5</v>
      </c>
      <c r="U28" s="217"/>
      <c r="V28" s="217"/>
    </row>
    <row r="29" spans="1:22" ht="20.25" customHeight="1" x14ac:dyDescent="0.2">
      <c r="A29" s="208" t="s">
        <v>108</v>
      </c>
      <c r="B29" s="209"/>
      <c r="C29" s="210">
        <v>118</v>
      </c>
      <c r="D29" s="197"/>
      <c r="E29" s="215">
        <v>22157</v>
      </c>
      <c r="F29" s="215"/>
      <c r="G29" s="215">
        <v>6980934</v>
      </c>
      <c r="H29" s="215"/>
      <c r="I29" s="215"/>
      <c r="J29" s="215"/>
      <c r="K29" s="215">
        <v>214380</v>
      </c>
      <c r="L29" s="215"/>
      <c r="M29" s="215"/>
      <c r="N29" s="215">
        <v>214887</v>
      </c>
      <c r="O29" s="215"/>
      <c r="P29" s="215"/>
      <c r="Q29" s="218">
        <v>6333275</v>
      </c>
      <c r="R29" s="218"/>
      <c r="S29" s="218"/>
      <c r="T29" s="217">
        <f>+G29/(E29*365)*100</f>
        <v>86.31965778463902</v>
      </c>
      <c r="U29" s="217"/>
      <c r="V29" s="217"/>
    </row>
    <row r="30" spans="1:22" ht="20.25" customHeight="1" x14ac:dyDescent="0.2">
      <c r="A30" s="208" t="s">
        <v>109</v>
      </c>
      <c r="B30" s="209"/>
      <c r="C30" s="210">
        <v>115</v>
      </c>
      <c r="D30" s="197"/>
      <c r="E30" s="215">
        <v>22070</v>
      </c>
      <c r="F30" s="215"/>
      <c r="G30" s="215">
        <v>6892945</v>
      </c>
      <c r="H30" s="215"/>
      <c r="I30" s="215"/>
      <c r="J30" s="215"/>
      <c r="K30" s="216">
        <v>213834</v>
      </c>
      <c r="L30" s="216"/>
      <c r="M30" s="216"/>
      <c r="N30" s="216">
        <v>213870</v>
      </c>
      <c r="O30" s="216"/>
      <c r="P30" s="216"/>
      <c r="Q30" s="214">
        <v>6242804</v>
      </c>
      <c r="R30" s="214"/>
      <c r="S30" s="214"/>
      <c r="T30" s="160">
        <v>85.6</v>
      </c>
      <c r="U30" s="160"/>
      <c r="V30" s="160"/>
    </row>
    <row r="31" spans="1:22" ht="20.25" customHeight="1" x14ac:dyDescent="0.2">
      <c r="A31" s="208" t="s">
        <v>110</v>
      </c>
      <c r="B31" s="209"/>
      <c r="C31" s="210">
        <v>114</v>
      </c>
      <c r="D31" s="197"/>
      <c r="E31" s="215">
        <v>21881</v>
      </c>
      <c r="F31" s="215"/>
      <c r="G31" s="215">
        <v>6842135</v>
      </c>
      <c r="H31" s="215"/>
      <c r="I31" s="215"/>
      <c r="J31" s="215"/>
      <c r="K31" s="216">
        <v>214934</v>
      </c>
      <c r="L31" s="216"/>
      <c r="M31" s="216"/>
      <c r="N31" s="216">
        <v>215223</v>
      </c>
      <c r="O31" s="216"/>
      <c r="P31" s="216"/>
      <c r="Q31" s="214">
        <v>6117010</v>
      </c>
      <c r="R31" s="214"/>
      <c r="S31" s="214"/>
      <c r="T31" s="217">
        <f>+G31/(E31*366)*100</f>
        <v>85.436487927870147</v>
      </c>
      <c r="U31" s="217"/>
      <c r="V31" s="217"/>
    </row>
    <row r="32" spans="1:22" ht="23.25" customHeight="1" x14ac:dyDescent="0.2">
      <c r="A32" s="208" t="s">
        <v>111</v>
      </c>
      <c r="B32" s="209"/>
      <c r="C32" s="210">
        <v>115</v>
      </c>
      <c r="D32" s="197"/>
      <c r="E32" s="197">
        <v>21869</v>
      </c>
      <c r="F32" s="197"/>
      <c r="G32" s="197">
        <v>6847810</v>
      </c>
      <c r="H32" s="197"/>
      <c r="I32" s="197"/>
      <c r="J32" s="197"/>
      <c r="K32" s="213">
        <v>219506</v>
      </c>
      <c r="L32" s="213"/>
      <c r="M32" s="213"/>
      <c r="N32" s="213">
        <v>219221</v>
      </c>
      <c r="O32" s="213"/>
      <c r="P32" s="213"/>
      <c r="Q32" s="197">
        <v>6108921</v>
      </c>
      <c r="R32" s="197"/>
      <c r="S32" s="197"/>
      <c r="T32" s="160">
        <v>85.8</v>
      </c>
      <c r="U32" s="160"/>
      <c r="V32" s="160"/>
    </row>
    <row r="33" spans="1:22" ht="23.25" customHeight="1" x14ac:dyDescent="0.2">
      <c r="A33" s="208" t="s">
        <v>112</v>
      </c>
      <c r="B33" s="209"/>
      <c r="C33" s="210">
        <v>115</v>
      </c>
      <c r="D33" s="197"/>
      <c r="E33" s="197">
        <v>21861</v>
      </c>
      <c r="F33" s="197"/>
      <c r="G33" s="197">
        <v>6890067</v>
      </c>
      <c r="H33" s="197"/>
      <c r="I33" s="197"/>
      <c r="J33" s="197"/>
      <c r="K33" s="213">
        <v>227298</v>
      </c>
      <c r="L33" s="213"/>
      <c r="M33" s="213"/>
      <c r="N33" s="213">
        <v>227341</v>
      </c>
      <c r="O33" s="213"/>
      <c r="P33" s="213"/>
      <c r="Q33" s="197">
        <v>6165557</v>
      </c>
      <c r="R33" s="197"/>
      <c r="S33" s="197"/>
      <c r="T33" s="160">
        <v>86.34964498609834</v>
      </c>
      <c r="U33" s="160"/>
      <c r="V33" s="160"/>
    </row>
    <row r="34" spans="1:22" ht="23.25" customHeight="1" x14ac:dyDescent="0.2">
      <c r="A34" s="208" t="s">
        <v>113</v>
      </c>
      <c r="B34" s="209"/>
      <c r="C34" s="210">
        <v>115</v>
      </c>
      <c r="D34" s="197"/>
      <c r="E34" s="197">
        <v>21834</v>
      </c>
      <c r="F34" s="197"/>
      <c r="G34" s="197">
        <v>6852277</v>
      </c>
      <c r="H34" s="197"/>
      <c r="I34" s="197"/>
      <c r="J34" s="197"/>
      <c r="K34" s="213">
        <v>230634</v>
      </c>
      <c r="L34" s="213"/>
      <c r="M34" s="213"/>
      <c r="N34" s="213">
        <v>230545</v>
      </c>
      <c r="O34" s="213"/>
      <c r="P34" s="213"/>
      <c r="Q34" s="197">
        <v>6167637</v>
      </c>
      <c r="R34" s="197"/>
      <c r="S34" s="197"/>
      <c r="T34" s="160">
        <v>85.982237079030938</v>
      </c>
      <c r="U34" s="160"/>
      <c r="V34" s="160"/>
    </row>
    <row r="35" spans="1:22" ht="23.25" customHeight="1" x14ac:dyDescent="0.2">
      <c r="A35" s="208" t="s">
        <v>114</v>
      </c>
      <c r="B35" s="209"/>
      <c r="C35" s="210">
        <v>115</v>
      </c>
      <c r="D35" s="197"/>
      <c r="E35" s="197">
        <v>21764</v>
      </c>
      <c r="F35" s="197"/>
      <c r="G35" s="197">
        <v>6834641</v>
      </c>
      <c r="H35" s="197"/>
      <c r="I35" s="197"/>
      <c r="J35" s="197"/>
      <c r="K35" s="211">
        <v>238467</v>
      </c>
      <c r="L35" s="211"/>
      <c r="M35" s="211"/>
      <c r="N35" s="211">
        <v>238897</v>
      </c>
      <c r="O35" s="211"/>
      <c r="P35" s="211"/>
      <c r="Q35" s="197">
        <v>6222985</v>
      </c>
      <c r="R35" s="197"/>
      <c r="S35" s="197"/>
      <c r="T35" s="160">
        <f>+G35/(E35*365)*100</f>
        <v>86.036775572580581</v>
      </c>
      <c r="U35" s="160"/>
      <c r="V35" s="160"/>
    </row>
    <row r="36" spans="1:22" ht="23.25" customHeight="1" x14ac:dyDescent="0.2">
      <c r="A36" s="208" t="s">
        <v>115</v>
      </c>
      <c r="B36" s="208"/>
      <c r="C36" s="210">
        <v>115</v>
      </c>
      <c r="D36" s="197"/>
      <c r="E36" s="197">
        <v>21706</v>
      </c>
      <c r="F36" s="197"/>
      <c r="G36" s="197">
        <v>6738852</v>
      </c>
      <c r="H36" s="197"/>
      <c r="I36" s="197"/>
      <c r="J36" s="197"/>
      <c r="K36" s="211">
        <v>241432</v>
      </c>
      <c r="L36" s="211"/>
      <c r="M36" s="211"/>
      <c r="N36" s="211">
        <v>241800</v>
      </c>
      <c r="O36" s="211"/>
      <c r="P36" s="211"/>
      <c r="Q36" s="197">
        <v>6187058</v>
      </c>
      <c r="R36" s="197"/>
      <c r="S36" s="197"/>
      <c r="T36" s="160">
        <v>85.1</v>
      </c>
      <c r="U36" s="160"/>
      <c r="V36" s="160"/>
    </row>
    <row r="37" spans="1:22" ht="23.25" customHeight="1" x14ac:dyDescent="0.2">
      <c r="A37" s="208" t="s">
        <v>116</v>
      </c>
      <c r="B37" s="208"/>
      <c r="C37" s="210">
        <v>114</v>
      </c>
      <c r="D37" s="197"/>
      <c r="E37" s="197">
        <v>21680</v>
      </c>
      <c r="F37" s="197"/>
      <c r="G37" s="197">
        <v>6699032</v>
      </c>
      <c r="H37" s="197"/>
      <c r="I37" s="197"/>
      <c r="J37" s="197"/>
      <c r="K37" s="211">
        <v>247045</v>
      </c>
      <c r="L37" s="211"/>
      <c r="M37" s="211"/>
      <c r="N37" s="211">
        <v>247068</v>
      </c>
      <c r="O37" s="211"/>
      <c r="P37" s="211"/>
      <c r="Q37" s="197">
        <v>6234186</v>
      </c>
      <c r="R37" s="197"/>
      <c r="S37" s="197"/>
      <c r="T37" s="160">
        <v>84.7</v>
      </c>
      <c r="U37" s="160"/>
      <c r="V37" s="160"/>
    </row>
    <row r="38" spans="1:22" ht="23.25" customHeight="1" x14ac:dyDescent="0.2">
      <c r="A38" s="208" t="s">
        <v>117</v>
      </c>
      <c r="B38" s="208"/>
      <c r="C38" s="210">
        <v>116</v>
      </c>
      <c r="D38" s="197"/>
      <c r="E38" s="197">
        <v>21818</v>
      </c>
      <c r="F38" s="197"/>
      <c r="G38" s="197">
        <v>6685815</v>
      </c>
      <c r="H38" s="197"/>
      <c r="I38" s="197"/>
      <c r="J38" s="197"/>
      <c r="K38" s="211">
        <v>252078</v>
      </c>
      <c r="L38" s="211"/>
      <c r="M38" s="211"/>
      <c r="N38" s="212">
        <v>252451</v>
      </c>
      <c r="O38" s="212"/>
      <c r="P38" s="212"/>
      <c r="Q38" s="197">
        <v>6288433</v>
      </c>
      <c r="R38" s="197"/>
      <c r="S38" s="197"/>
      <c r="T38" s="160">
        <v>83.954997570185228</v>
      </c>
      <c r="U38" s="160"/>
      <c r="V38" s="160"/>
    </row>
    <row r="39" spans="1:22" ht="23.25" customHeight="1" x14ac:dyDescent="0.2">
      <c r="A39" s="208" t="s">
        <v>118</v>
      </c>
      <c r="B39" s="208"/>
      <c r="C39" s="210">
        <v>115</v>
      </c>
      <c r="D39" s="197"/>
      <c r="E39" s="197">
        <v>21809</v>
      </c>
      <c r="F39" s="197"/>
      <c r="G39" s="197">
        <v>6672712</v>
      </c>
      <c r="H39" s="197"/>
      <c r="I39" s="197"/>
      <c r="J39" s="197"/>
      <c r="K39" s="211">
        <v>257988</v>
      </c>
      <c r="L39" s="211"/>
      <c r="M39" s="211"/>
      <c r="N39" s="211">
        <v>257764</v>
      </c>
      <c r="O39" s="211"/>
      <c r="P39" s="211"/>
      <c r="Q39" s="197">
        <v>6232468</v>
      </c>
      <c r="R39" s="197"/>
      <c r="S39" s="197"/>
      <c r="T39" s="160">
        <v>83.8</v>
      </c>
      <c r="U39" s="160"/>
      <c r="V39" s="160"/>
    </row>
    <row r="40" spans="1:22" ht="23.25" customHeight="1" x14ac:dyDescent="0.2">
      <c r="A40" s="208" t="s">
        <v>119</v>
      </c>
      <c r="B40" s="208"/>
      <c r="C40" s="210">
        <v>116</v>
      </c>
      <c r="D40" s="197"/>
      <c r="E40" s="197">
        <v>21810</v>
      </c>
      <c r="F40" s="197"/>
      <c r="G40" s="197">
        <v>6665525</v>
      </c>
      <c r="H40" s="197"/>
      <c r="I40" s="197"/>
      <c r="J40" s="197"/>
      <c r="K40" s="211">
        <v>262503</v>
      </c>
      <c r="L40" s="211"/>
      <c r="M40" s="211"/>
      <c r="N40" s="211">
        <v>262049</v>
      </c>
      <c r="O40" s="211"/>
      <c r="P40" s="211"/>
      <c r="Q40" s="197">
        <v>6247317</v>
      </c>
      <c r="R40" s="197"/>
      <c r="S40" s="197"/>
      <c r="T40" s="160">
        <v>83.7</v>
      </c>
      <c r="U40" s="160"/>
      <c r="V40" s="160"/>
    </row>
    <row r="41" spans="1:22" ht="23.25" customHeight="1" x14ac:dyDescent="0.2">
      <c r="A41" s="208" t="s">
        <v>120</v>
      </c>
      <c r="B41" s="208"/>
      <c r="C41" s="210">
        <v>114</v>
      </c>
      <c r="D41" s="197"/>
      <c r="E41" s="197">
        <v>21669</v>
      </c>
      <c r="F41" s="197"/>
      <c r="G41" s="197">
        <v>6657644</v>
      </c>
      <c r="H41" s="197"/>
      <c r="I41" s="197"/>
      <c r="J41" s="197"/>
      <c r="K41" s="211">
        <v>269573</v>
      </c>
      <c r="L41" s="211"/>
      <c r="M41" s="211"/>
      <c r="N41" s="211">
        <v>269422</v>
      </c>
      <c r="O41" s="211"/>
      <c r="P41" s="211"/>
      <c r="Q41" s="197">
        <v>6229276</v>
      </c>
      <c r="R41" s="197"/>
      <c r="S41" s="197"/>
      <c r="T41" s="160">
        <v>84.2</v>
      </c>
      <c r="U41" s="160"/>
      <c r="V41" s="160"/>
    </row>
    <row r="42" spans="1:22" ht="23.25" customHeight="1" x14ac:dyDescent="0.2">
      <c r="A42" s="208" t="s">
        <v>121</v>
      </c>
      <c r="B42" s="208"/>
      <c r="C42" s="210">
        <v>114</v>
      </c>
      <c r="D42" s="197"/>
      <c r="E42" s="197">
        <v>21331</v>
      </c>
      <c r="F42" s="197"/>
      <c r="G42" s="197">
        <v>6586985</v>
      </c>
      <c r="H42" s="197"/>
      <c r="I42" s="197"/>
      <c r="J42" s="197"/>
      <c r="K42" s="211">
        <v>270575</v>
      </c>
      <c r="L42" s="211"/>
      <c r="M42" s="211"/>
      <c r="N42" s="211">
        <v>271284</v>
      </c>
      <c r="O42" s="211"/>
      <c r="P42" s="211"/>
      <c r="Q42" s="197">
        <v>6249382</v>
      </c>
      <c r="R42" s="197"/>
      <c r="S42" s="197"/>
      <c r="T42" s="160">
        <v>84.602382666426053</v>
      </c>
      <c r="U42" s="160"/>
      <c r="V42" s="160"/>
    </row>
    <row r="43" spans="1:22" ht="23.25" customHeight="1" x14ac:dyDescent="0.2">
      <c r="A43" s="208" t="s">
        <v>122</v>
      </c>
      <c r="B43" s="208"/>
      <c r="C43" s="210">
        <v>114</v>
      </c>
      <c r="D43" s="197"/>
      <c r="E43" s="197">
        <v>21284</v>
      </c>
      <c r="F43" s="197"/>
      <c r="G43" s="197">
        <v>6201336</v>
      </c>
      <c r="H43" s="197"/>
      <c r="I43" s="197"/>
      <c r="J43" s="197"/>
      <c r="K43" s="211">
        <v>246204</v>
      </c>
      <c r="L43" s="211"/>
      <c r="M43" s="211"/>
      <c r="N43" s="211">
        <v>246813</v>
      </c>
      <c r="O43" s="211"/>
      <c r="P43" s="211"/>
      <c r="Q43" s="197">
        <v>5538198</v>
      </c>
      <c r="R43" s="197"/>
      <c r="S43" s="197"/>
      <c r="T43" s="160">
        <v>79.606939408036823</v>
      </c>
      <c r="U43" s="160"/>
      <c r="V43" s="160"/>
    </row>
    <row r="44" spans="1:22" ht="23.25" customHeight="1" x14ac:dyDescent="0.2">
      <c r="A44" s="208" t="s">
        <v>123</v>
      </c>
      <c r="B44" s="209"/>
      <c r="C44" s="210">
        <v>115</v>
      </c>
      <c r="D44" s="197"/>
      <c r="E44" s="197">
        <v>21180</v>
      </c>
      <c r="F44" s="197"/>
      <c r="G44" s="197">
        <v>6188575</v>
      </c>
      <c r="H44" s="197"/>
      <c r="I44" s="197"/>
      <c r="J44" s="197"/>
      <c r="K44" s="211">
        <v>256620</v>
      </c>
      <c r="L44" s="211"/>
      <c r="M44" s="211"/>
      <c r="N44" s="211">
        <v>256581</v>
      </c>
      <c r="O44" s="211"/>
      <c r="P44" s="211"/>
      <c r="Q44" s="197">
        <v>5855580</v>
      </c>
      <c r="R44" s="197"/>
      <c r="S44" s="197"/>
      <c r="T44" s="160">
        <v>80.051935788479696</v>
      </c>
      <c r="U44" s="160"/>
      <c r="V44" s="160"/>
    </row>
    <row r="45" spans="1:22" ht="23.25" customHeight="1" x14ac:dyDescent="0.2">
      <c r="A45" s="208" t="s">
        <v>124</v>
      </c>
      <c r="B45" s="209"/>
      <c r="C45" s="210">
        <v>115</v>
      </c>
      <c r="D45" s="197"/>
      <c r="E45" s="197">
        <v>21194</v>
      </c>
      <c r="F45" s="197"/>
      <c r="G45" s="197">
        <v>6144733</v>
      </c>
      <c r="H45" s="197"/>
      <c r="I45" s="197"/>
      <c r="J45" s="197"/>
      <c r="K45" s="211">
        <v>257826</v>
      </c>
      <c r="L45" s="211"/>
      <c r="M45" s="211"/>
      <c r="N45" s="211">
        <v>258047</v>
      </c>
      <c r="O45" s="211"/>
      <c r="P45" s="211"/>
      <c r="Q45" s="197">
        <v>5930891</v>
      </c>
      <c r="R45" s="197"/>
      <c r="S45" s="197"/>
      <c r="T45" s="160">
        <v>79.432315426568138</v>
      </c>
      <c r="U45" s="160"/>
      <c r="V45" s="160"/>
    </row>
    <row r="46" spans="1:22" ht="23.25" customHeight="1" x14ac:dyDescent="0.2">
      <c r="A46" s="204" t="s">
        <v>125</v>
      </c>
      <c r="B46" s="204"/>
      <c r="C46" s="205">
        <v>115</v>
      </c>
      <c r="D46" s="206"/>
      <c r="E46" s="202">
        <f>SUM(E48:F51)</f>
        <v>21041</v>
      </c>
      <c r="F46" s="202"/>
      <c r="G46" s="202">
        <f>+SUM(G48:H51)</f>
        <v>6172377</v>
      </c>
      <c r="H46" s="202"/>
      <c r="I46" s="202"/>
      <c r="J46" s="202"/>
      <c r="K46" s="207">
        <f>+SUM(K48:L51)</f>
        <v>267833</v>
      </c>
      <c r="L46" s="207"/>
      <c r="M46" s="207"/>
      <c r="N46" s="207">
        <f>+SUM(N48:O51)</f>
        <v>267278</v>
      </c>
      <c r="O46" s="207"/>
      <c r="P46" s="207"/>
      <c r="Q46" s="202">
        <v>5930891</v>
      </c>
      <c r="R46" s="202"/>
      <c r="S46" s="202"/>
      <c r="T46" s="203">
        <f>+G46/(E46*365)*100</f>
        <v>80.369858456386183</v>
      </c>
      <c r="U46" s="203"/>
      <c r="V46" s="203"/>
    </row>
    <row r="47" spans="1:22" ht="9.9499999999999993" customHeight="1" x14ac:dyDescent="0.2">
      <c r="A47" s="82"/>
      <c r="B47" s="82"/>
      <c r="C47" s="83"/>
      <c r="D47" s="84"/>
      <c r="E47" s="85"/>
      <c r="F47" s="85"/>
      <c r="G47" s="85"/>
      <c r="H47" s="85"/>
      <c r="I47" s="85"/>
      <c r="J47" s="85"/>
      <c r="K47" s="86"/>
      <c r="L47" s="86"/>
      <c r="M47" s="86"/>
      <c r="N47" s="86"/>
      <c r="O47" s="86"/>
      <c r="P47" s="86"/>
      <c r="Q47" s="85"/>
      <c r="R47" s="85"/>
      <c r="S47" s="85"/>
      <c r="T47" s="87"/>
      <c r="U47" s="88"/>
      <c r="V47" s="88"/>
    </row>
    <row r="48" spans="1:22" ht="25.5" customHeight="1" x14ac:dyDescent="0.2">
      <c r="A48" s="201" t="s">
        <v>126</v>
      </c>
      <c r="B48" s="201"/>
      <c r="C48" s="89">
        <v>13</v>
      </c>
      <c r="D48" s="90" t="s">
        <v>127</v>
      </c>
      <c r="E48" s="197">
        <v>3792</v>
      </c>
      <c r="F48" s="197"/>
      <c r="G48" s="197">
        <v>1186495</v>
      </c>
      <c r="H48" s="197"/>
      <c r="I48" s="197"/>
      <c r="J48" s="197"/>
      <c r="K48" s="197">
        <v>5147</v>
      </c>
      <c r="L48" s="197"/>
      <c r="M48" s="197"/>
      <c r="N48" s="197">
        <v>5175</v>
      </c>
      <c r="O48" s="197"/>
      <c r="P48" s="197"/>
      <c r="Q48" s="197" t="s">
        <v>128</v>
      </c>
      <c r="R48" s="197"/>
      <c r="S48" s="197"/>
      <c r="T48" s="160">
        <f>+G48/(E48*365)*100</f>
        <v>85.72445234379515</v>
      </c>
      <c r="U48" s="195"/>
      <c r="V48" s="195"/>
    </row>
    <row r="49" spans="1:22" ht="25.5" customHeight="1" x14ac:dyDescent="0.2">
      <c r="A49" s="201" t="s">
        <v>129</v>
      </c>
      <c r="B49" s="201"/>
      <c r="C49" s="91">
        <v>0</v>
      </c>
      <c r="D49" s="92" t="s">
        <v>130</v>
      </c>
      <c r="E49" s="197">
        <v>48</v>
      </c>
      <c r="F49" s="197"/>
      <c r="G49" s="198">
        <v>4447</v>
      </c>
      <c r="H49" s="198"/>
      <c r="I49" s="198"/>
      <c r="J49" s="198"/>
      <c r="K49" s="197">
        <v>49</v>
      </c>
      <c r="L49" s="197"/>
      <c r="M49" s="197"/>
      <c r="N49" s="197">
        <v>55</v>
      </c>
      <c r="O49" s="197"/>
      <c r="P49" s="197"/>
      <c r="Q49" s="197" t="s">
        <v>128</v>
      </c>
      <c r="R49" s="197"/>
      <c r="S49" s="197"/>
      <c r="T49" s="160">
        <f>+G49/(E49*365)*100</f>
        <v>25.3824200913242</v>
      </c>
      <c r="U49" s="195"/>
      <c r="V49" s="195"/>
    </row>
    <row r="50" spans="1:22" ht="24.75" customHeight="1" x14ac:dyDescent="0.2">
      <c r="A50" s="196" t="s">
        <v>131</v>
      </c>
      <c r="B50" s="196"/>
      <c r="C50" s="91">
        <v>0</v>
      </c>
      <c r="D50" s="92" t="s">
        <v>132</v>
      </c>
      <c r="E50" s="197">
        <v>8</v>
      </c>
      <c r="F50" s="197"/>
      <c r="G50" s="198">
        <v>6654</v>
      </c>
      <c r="H50" s="198"/>
      <c r="I50" s="198"/>
      <c r="J50" s="198"/>
      <c r="K50" s="197">
        <v>462</v>
      </c>
      <c r="L50" s="197"/>
      <c r="M50" s="197"/>
      <c r="N50" s="197">
        <v>459</v>
      </c>
      <c r="O50" s="197"/>
      <c r="P50" s="197"/>
      <c r="Q50" s="197" t="s">
        <v>128</v>
      </c>
      <c r="R50" s="197"/>
      <c r="S50" s="197"/>
      <c r="T50" s="199">
        <f>+G50/(E50*365)*100</f>
        <v>227.87671232876713</v>
      </c>
      <c r="U50" s="200"/>
      <c r="V50" s="200"/>
    </row>
    <row r="51" spans="1:22" ht="29.25" customHeight="1" thickBot="1" x14ac:dyDescent="0.25">
      <c r="A51" s="192" t="s">
        <v>133</v>
      </c>
      <c r="B51" s="193"/>
      <c r="C51" s="93">
        <v>89</v>
      </c>
      <c r="D51" s="94" t="s">
        <v>134</v>
      </c>
      <c r="E51" s="194">
        <v>17193</v>
      </c>
      <c r="F51" s="187"/>
      <c r="G51" s="194">
        <v>4974781</v>
      </c>
      <c r="H51" s="194"/>
      <c r="I51" s="194"/>
      <c r="J51" s="194"/>
      <c r="K51" s="194">
        <v>262175</v>
      </c>
      <c r="L51" s="194"/>
      <c r="M51" s="194"/>
      <c r="N51" s="194">
        <v>261589</v>
      </c>
      <c r="O51" s="194"/>
      <c r="P51" s="194"/>
      <c r="Q51" s="194" t="s">
        <v>128</v>
      </c>
      <c r="R51" s="194"/>
      <c r="S51" s="194"/>
      <c r="T51" s="157">
        <f>+G51/(E51*365)*100</f>
        <v>79.273756681797067</v>
      </c>
      <c r="U51" s="187"/>
      <c r="V51" s="187"/>
    </row>
    <row r="52" spans="1:22" ht="9.1999999999999993" customHeight="1" x14ac:dyDescent="0.2"/>
    <row r="53" spans="1:22" x14ac:dyDescent="0.2">
      <c r="A53" s="188" t="s">
        <v>135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</row>
    <row r="54" spans="1:22" x14ac:dyDescent="0.2">
      <c r="A54" s="189" t="s">
        <v>136</v>
      </c>
      <c r="B54" s="189"/>
      <c r="C54" s="189"/>
      <c r="D54" s="189"/>
      <c r="E54" s="190" t="s">
        <v>137</v>
      </c>
      <c r="F54" s="190"/>
      <c r="G54" s="190"/>
      <c r="H54" s="190"/>
      <c r="I54" s="190"/>
      <c r="J54" s="190"/>
      <c r="K54" s="190"/>
      <c r="L54" s="190"/>
      <c r="M54" s="190"/>
      <c r="N54" s="189" t="s">
        <v>138</v>
      </c>
      <c r="O54" s="189"/>
    </row>
    <row r="55" spans="1:22" x14ac:dyDescent="0.2">
      <c r="A55" s="189"/>
      <c r="B55" s="189"/>
      <c r="C55" s="189"/>
      <c r="D55" s="189"/>
      <c r="E55" s="191" t="s">
        <v>139</v>
      </c>
      <c r="F55" s="191"/>
      <c r="G55" s="191"/>
      <c r="H55" s="191"/>
      <c r="I55" s="191"/>
      <c r="J55" s="191"/>
      <c r="K55" s="191"/>
      <c r="L55" s="191"/>
      <c r="M55" s="191"/>
      <c r="N55" s="189"/>
      <c r="O55" s="189"/>
      <c r="P55" s="95"/>
    </row>
    <row r="56" spans="1:22" x14ac:dyDescent="0.2">
      <c r="A56" s="176" t="s">
        <v>140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</row>
    <row r="57" spans="1:22" ht="15.2" customHeight="1" x14ac:dyDescent="0.2">
      <c r="S57" s="131" t="s">
        <v>141</v>
      </c>
      <c r="T57" s="131"/>
      <c r="U57" s="131"/>
      <c r="V57" s="131"/>
    </row>
    <row r="58" spans="1:22" ht="3.95" customHeight="1" x14ac:dyDescent="0.2">
      <c r="S58" s="96"/>
      <c r="T58" s="96"/>
      <c r="U58" s="96"/>
      <c r="V58" s="96"/>
    </row>
    <row r="59" spans="1:22" ht="18.75" x14ac:dyDescent="0.2">
      <c r="A59" s="140" t="s">
        <v>142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</row>
    <row r="60" spans="1:22" ht="21.2" customHeight="1" thickBot="1" x14ac:dyDescent="0.25">
      <c r="K60" s="177" t="s">
        <v>143</v>
      </c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</row>
    <row r="61" spans="1:22" ht="57.2" customHeight="1" x14ac:dyDescent="0.2">
      <c r="A61" s="178" t="s">
        <v>144</v>
      </c>
      <c r="B61" s="180" t="s">
        <v>145</v>
      </c>
      <c r="C61" s="165" t="s">
        <v>146</v>
      </c>
      <c r="D61" s="182"/>
      <c r="E61" s="165" t="s">
        <v>147</v>
      </c>
      <c r="F61" s="182"/>
      <c r="G61" s="182"/>
      <c r="H61" s="182"/>
      <c r="I61" s="182"/>
      <c r="J61" s="182"/>
      <c r="K61" s="182"/>
      <c r="L61" s="182"/>
      <c r="M61" s="182"/>
      <c r="N61" s="166"/>
      <c r="O61" s="185" t="s">
        <v>148</v>
      </c>
      <c r="P61" s="165" t="s">
        <v>2</v>
      </c>
      <c r="Q61" s="166"/>
      <c r="R61" s="165" t="s">
        <v>3</v>
      </c>
      <c r="S61" s="166"/>
      <c r="T61" s="167" t="s">
        <v>4</v>
      </c>
      <c r="U61" s="169" t="s">
        <v>149</v>
      </c>
      <c r="V61" s="170"/>
    </row>
    <row r="62" spans="1:22" ht="32.25" customHeight="1" x14ac:dyDescent="0.2">
      <c r="A62" s="179"/>
      <c r="B62" s="181"/>
      <c r="C62" s="183"/>
      <c r="D62" s="184"/>
      <c r="E62" s="173" t="s">
        <v>83</v>
      </c>
      <c r="F62" s="174"/>
      <c r="G62" s="175"/>
      <c r="H62" s="173" t="s">
        <v>150</v>
      </c>
      <c r="I62" s="175"/>
      <c r="J62" s="173" t="s">
        <v>151</v>
      </c>
      <c r="K62" s="175"/>
      <c r="L62" s="173" t="s">
        <v>152</v>
      </c>
      <c r="M62" s="174"/>
      <c r="N62" s="175"/>
      <c r="O62" s="186"/>
      <c r="P62" s="97" t="s">
        <v>32</v>
      </c>
      <c r="Q62" s="97" t="s">
        <v>153</v>
      </c>
      <c r="R62" s="97" t="s">
        <v>32</v>
      </c>
      <c r="S62" s="97" t="s">
        <v>153</v>
      </c>
      <c r="T62" s="168"/>
      <c r="U62" s="171"/>
      <c r="V62" s="172"/>
    </row>
    <row r="63" spans="1:22" ht="30" customHeight="1" x14ac:dyDescent="0.2">
      <c r="A63" s="98" t="s">
        <v>52</v>
      </c>
      <c r="B63" s="99">
        <f>SUM(B65:B68)</f>
        <v>9</v>
      </c>
      <c r="C63" s="162">
        <f>SUM(C65:C68)</f>
        <v>4247</v>
      </c>
      <c r="D63" s="162"/>
      <c r="E63" s="163">
        <f>SUM(E65:E68)</f>
        <v>1215856</v>
      </c>
      <c r="F63" s="163"/>
      <c r="G63" s="163"/>
      <c r="H63" s="162">
        <f>SUM(H65:H68)</f>
        <v>96921</v>
      </c>
      <c r="I63" s="162"/>
      <c r="J63" s="162">
        <f>SUM(J65:J68)</f>
        <v>96781</v>
      </c>
      <c r="K63" s="162"/>
      <c r="L63" s="163">
        <f>SUM(L65:L68)</f>
        <v>1734375</v>
      </c>
      <c r="M63" s="163"/>
      <c r="N63" s="163"/>
      <c r="O63" s="100">
        <f>+E63/(C63*365)*100</f>
        <v>78.434479132731894</v>
      </c>
      <c r="P63" s="101">
        <f>SUM(P65:P68)</f>
        <v>1461</v>
      </c>
      <c r="Q63" s="100">
        <f>+SUM(Q65:Q68)</f>
        <v>142.9</v>
      </c>
      <c r="R63" s="102">
        <f>SUM(R65:R68)</f>
        <v>129</v>
      </c>
      <c r="S63" s="100">
        <f>SUM(S65:S68)</f>
        <v>49.9</v>
      </c>
      <c r="T63" s="100">
        <f>SUM(T65:T68)</f>
        <v>269.5</v>
      </c>
      <c r="U63" s="164">
        <f>SUM(U65:U68)</f>
        <v>4345.3999999999996</v>
      </c>
      <c r="V63" s="164"/>
    </row>
    <row r="64" spans="1:22" ht="3.95" customHeight="1" x14ac:dyDescent="0.2">
      <c r="A64" s="103"/>
      <c r="B64" s="104"/>
      <c r="C64" s="105"/>
      <c r="D64" s="105"/>
      <c r="E64" s="159"/>
      <c r="F64" s="159"/>
      <c r="G64" s="159"/>
      <c r="H64" s="105"/>
      <c r="I64" s="105"/>
      <c r="J64" s="105"/>
      <c r="K64" s="105"/>
      <c r="L64" s="159"/>
      <c r="M64" s="159"/>
      <c r="N64" s="159"/>
      <c r="O64" s="106"/>
      <c r="P64" s="107"/>
      <c r="Q64" s="106"/>
      <c r="R64" s="107"/>
      <c r="S64" s="106"/>
      <c r="T64" s="106"/>
      <c r="U64" s="108"/>
      <c r="V64" s="108"/>
    </row>
    <row r="65" spans="1:22" ht="26.25" customHeight="1" x14ac:dyDescent="0.2">
      <c r="A65" s="109" t="s">
        <v>154</v>
      </c>
      <c r="B65" s="104">
        <v>4</v>
      </c>
      <c r="C65" s="158">
        <v>2740</v>
      </c>
      <c r="D65" s="158"/>
      <c r="E65" s="159">
        <v>787323</v>
      </c>
      <c r="F65" s="159"/>
      <c r="G65" s="159"/>
      <c r="H65" s="158">
        <v>58506</v>
      </c>
      <c r="I65" s="158"/>
      <c r="J65" s="158">
        <v>58330</v>
      </c>
      <c r="K65" s="158"/>
      <c r="L65" s="159">
        <v>1158933</v>
      </c>
      <c r="M65" s="159"/>
      <c r="N65" s="159"/>
      <c r="O65" s="106">
        <f>+E65/(C65*365)*100</f>
        <v>78.724427557244283</v>
      </c>
      <c r="P65" s="107">
        <v>940</v>
      </c>
      <c r="Q65" s="106">
        <v>124.3</v>
      </c>
      <c r="R65" s="107">
        <v>123</v>
      </c>
      <c r="S65" s="106">
        <v>49.9</v>
      </c>
      <c r="T65" s="106">
        <v>173</v>
      </c>
      <c r="U65" s="161">
        <v>2537.9</v>
      </c>
      <c r="V65" s="161"/>
    </row>
    <row r="66" spans="1:22" ht="26.25" customHeight="1" x14ac:dyDescent="0.2">
      <c r="A66" s="110" t="s">
        <v>60</v>
      </c>
      <c r="B66" s="104">
        <v>2</v>
      </c>
      <c r="C66" s="158">
        <v>443</v>
      </c>
      <c r="D66" s="158"/>
      <c r="E66" s="159">
        <v>115336</v>
      </c>
      <c r="F66" s="159"/>
      <c r="G66" s="159"/>
      <c r="H66" s="158">
        <v>12087</v>
      </c>
      <c r="I66" s="158"/>
      <c r="J66" s="158">
        <v>12099</v>
      </c>
      <c r="K66" s="158"/>
      <c r="L66" s="159">
        <v>147129</v>
      </c>
      <c r="M66" s="159"/>
      <c r="N66" s="159"/>
      <c r="O66" s="106">
        <f>+E66/(C66*365)*100</f>
        <v>71.329354649185191</v>
      </c>
      <c r="P66" s="107">
        <v>182</v>
      </c>
      <c r="Q66" s="106">
        <v>8</v>
      </c>
      <c r="R66" s="107">
        <v>2</v>
      </c>
      <c r="S66" s="111">
        <v>0</v>
      </c>
      <c r="T66" s="106">
        <v>33.5</v>
      </c>
      <c r="U66" s="160">
        <v>676.8</v>
      </c>
      <c r="V66" s="160"/>
    </row>
    <row r="67" spans="1:22" ht="26.25" customHeight="1" x14ac:dyDescent="0.2">
      <c r="A67" s="103" t="s">
        <v>61</v>
      </c>
      <c r="B67" s="104">
        <v>2</v>
      </c>
      <c r="C67" s="158">
        <v>691</v>
      </c>
      <c r="D67" s="158"/>
      <c r="E67" s="159">
        <v>201792</v>
      </c>
      <c r="F67" s="159"/>
      <c r="G67" s="159"/>
      <c r="H67" s="158">
        <v>15768</v>
      </c>
      <c r="I67" s="158"/>
      <c r="J67" s="158">
        <v>15803</v>
      </c>
      <c r="K67" s="158"/>
      <c r="L67" s="159">
        <v>294042</v>
      </c>
      <c r="M67" s="159"/>
      <c r="N67" s="159"/>
      <c r="O67" s="106">
        <f>+E67/(C67*365)*100</f>
        <v>80.007929742481608</v>
      </c>
      <c r="P67" s="107">
        <v>190</v>
      </c>
      <c r="Q67" s="106">
        <v>9.9</v>
      </c>
      <c r="R67" s="107">
        <v>3</v>
      </c>
      <c r="S67" s="111">
        <v>0</v>
      </c>
      <c r="T67" s="106">
        <v>35</v>
      </c>
      <c r="U67" s="160">
        <v>630.70000000000005</v>
      </c>
      <c r="V67" s="160"/>
    </row>
    <row r="68" spans="1:22" ht="26.25" customHeight="1" thickBot="1" x14ac:dyDescent="0.25">
      <c r="A68" s="112" t="s">
        <v>62</v>
      </c>
      <c r="B68" s="113">
        <v>1</v>
      </c>
      <c r="C68" s="155">
        <v>373</v>
      </c>
      <c r="D68" s="155"/>
      <c r="E68" s="156">
        <v>111405</v>
      </c>
      <c r="F68" s="156"/>
      <c r="G68" s="156"/>
      <c r="H68" s="155">
        <v>10560</v>
      </c>
      <c r="I68" s="155"/>
      <c r="J68" s="155">
        <v>10549</v>
      </c>
      <c r="K68" s="155"/>
      <c r="L68" s="156">
        <v>134271</v>
      </c>
      <c r="M68" s="156"/>
      <c r="N68" s="156"/>
      <c r="O68" s="114">
        <f>+E68/(C68*365)*100</f>
        <v>81.828197877263207</v>
      </c>
      <c r="P68" s="115">
        <v>149</v>
      </c>
      <c r="Q68" s="114">
        <v>0.7</v>
      </c>
      <c r="R68" s="115">
        <v>1</v>
      </c>
      <c r="S68" s="116">
        <v>0</v>
      </c>
      <c r="T68" s="114">
        <v>28</v>
      </c>
      <c r="U68" s="157">
        <v>500</v>
      </c>
      <c r="V68" s="157"/>
    </row>
    <row r="69" spans="1:22" x14ac:dyDescent="0.2">
      <c r="S69" s="131" t="s">
        <v>141</v>
      </c>
      <c r="T69" s="131"/>
      <c r="U69" s="131"/>
      <c r="V69" s="131"/>
    </row>
  </sheetData>
  <mergeCells count="389">
    <mergeCell ref="A1:N1"/>
    <mergeCell ref="S2:V2"/>
    <mergeCell ref="A3:B3"/>
    <mergeCell ref="C3:D3"/>
    <mergeCell ref="E3:F3"/>
    <mergeCell ref="G3:J3"/>
    <mergeCell ref="K3:M3"/>
    <mergeCell ref="N3:P3"/>
    <mergeCell ref="Q3:S3"/>
    <mergeCell ref="T3:V3"/>
    <mergeCell ref="Q4:S4"/>
    <mergeCell ref="T4:V4"/>
    <mergeCell ref="A6:B6"/>
    <mergeCell ref="C6:D6"/>
    <mergeCell ref="E6:F6"/>
    <mergeCell ref="G6:J6"/>
    <mergeCell ref="K6:M6"/>
    <mergeCell ref="N6:P6"/>
    <mergeCell ref="Q6:S6"/>
    <mergeCell ref="T6:V6"/>
    <mergeCell ref="A4:B4"/>
    <mergeCell ref="C4:D4"/>
    <mergeCell ref="E4:F4"/>
    <mergeCell ref="G4:J4"/>
    <mergeCell ref="K4:M4"/>
    <mergeCell ref="N4:P4"/>
    <mergeCell ref="Q8:S8"/>
    <mergeCell ref="T8:V8"/>
    <mergeCell ref="A10:B10"/>
    <mergeCell ref="C10:D10"/>
    <mergeCell ref="E10:F10"/>
    <mergeCell ref="G10:J10"/>
    <mergeCell ref="K10:M10"/>
    <mergeCell ref="N10:P10"/>
    <mergeCell ref="Q10:S10"/>
    <mergeCell ref="T10:V10"/>
    <mergeCell ref="A8:B8"/>
    <mergeCell ref="C8:D8"/>
    <mergeCell ref="E8:F8"/>
    <mergeCell ref="G8:J8"/>
    <mergeCell ref="K8:M8"/>
    <mergeCell ref="N8:P8"/>
    <mergeCell ref="Q12:S12"/>
    <mergeCell ref="T12:V12"/>
    <mergeCell ref="A14:B14"/>
    <mergeCell ref="C14:D14"/>
    <mergeCell ref="E14:F14"/>
    <mergeCell ref="G14:J14"/>
    <mergeCell ref="K14:M14"/>
    <mergeCell ref="N14:P14"/>
    <mergeCell ref="Q14:S14"/>
    <mergeCell ref="T14:V14"/>
    <mergeCell ref="A12:B12"/>
    <mergeCell ref="C12:D12"/>
    <mergeCell ref="E12:F12"/>
    <mergeCell ref="G12:J12"/>
    <mergeCell ref="K12:M12"/>
    <mergeCell ref="N12:P12"/>
    <mergeCell ref="Q16:S16"/>
    <mergeCell ref="T16:V16"/>
    <mergeCell ref="A17:B17"/>
    <mergeCell ref="C17:D17"/>
    <mergeCell ref="E17:F17"/>
    <mergeCell ref="G17:J17"/>
    <mergeCell ref="K17:M17"/>
    <mergeCell ref="N17:P17"/>
    <mergeCell ref="Q17:S17"/>
    <mergeCell ref="T17:V17"/>
    <mergeCell ref="A16:B16"/>
    <mergeCell ref="C16:D16"/>
    <mergeCell ref="E16:F16"/>
    <mergeCell ref="G16:J16"/>
    <mergeCell ref="K16:M16"/>
    <mergeCell ref="N16:P16"/>
    <mergeCell ref="Q18:S18"/>
    <mergeCell ref="T18:V18"/>
    <mergeCell ref="A19:B19"/>
    <mergeCell ref="C19:D19"/>
    <mergeCell ref="E19:F19"/>
    <mergeCell ref="G19:J19"/>
    <mergeCell ref="K19:M19"/>
    <mergeCell ref="N19:P19"/>
    <mergeCell ref="Q19:S19"/>
    <mergeCell ref="T19:V19"/>
    <mergeCell ref="A18:B18"/>
    <mergeCell ref="C18:D18"/>
    <mergeCell ref="E18:F18"/>
    <mergeCell ref="G18:J18"/>
    <mergeCell ref="K18:M18"/>
    <mergeCell ref="N18:P18"/>
    <mergeCell ref="Q20:S20"/>
    <mergeCell ref="T20:V20"/>
    <mergeCell ref="A21:B21"/>
    <mergeCell ref="C21:D21"/>
    <mergeCell ref="E21:F21"/>
    <mergeCell ref="G21:J21"/>
    <mergeCell ref="K21:M21"/>
    <mergeCell ref="N21:P21"/>
    <mergeCell ref="Q21:S21"/>
    <mergeCell ref="T21:V21"/>
    <mergeCell ref="A20:B20"/>
    <mergeCell ref="C20:D20"/>
    <mergeCell ref="E20:F20"/>
    <mergeCell ref="G20:J20"/>
    <mergeCell ref="K20:M20"/>
    <mergeCell ref="N20:P20"/>
    <mergeCell ref="Q22:S22"/>
    <mergeCell ref="T22:V22"/>
    <mergeCell ref="A23:B23"/>
    <mergeCell ref="C23:D23"/>
    <mergeCell ref="E23:F23"/>
    <mergeCell ref="G23:J23"/>
    <mergeCell ref="K23:M23"/>
    <mergeCell ref="N23:P23"/>
    <mergeCell ref="Q23:S23"/>
    <mergeCell ref="T23:V23"/>
    <mergeCell ref="A22:B22"/>
    <mergeCell ref="C22:D22"/>
    <mergeCell ref="E22:F22"/>
    <mergeCell ref="G22:J22"/>
    <mergeCell ref="K22:M22"/>
    <mergeCell ref="N22:P22"/>
    <mergeCell ref="Q24:S24"/>
    <mergeCell ref="T24:V24"/>
    <mergeCell ref="A25:B25"/>
    <mergeCell ref="C25:D25"/>
    <mergeCell ref="E25:F25"/>
    <mergeCell ref="G25:J25"/>
    <mergeCell ref="K25:M25"/>
    <mergeCell ref="N25:P25"/>
    <mergeCell ref="Q25:S25"/>
    <mergeCell ref="T25:V25"/>
    <mergeCell ref="A24:B24"/>
    <mergeCell ref="C24:D24"/>
    <mergeCell ref="E24:F24"/>
    <mergeCell ref="G24:J24"/>
    <mergeCell ref="K24:M24"/>
    <mergeCell ref="N24:P24"/>
    <mergeCell ref="Q26:S26"/>
    <mergeCell ref="T26:V26"/>
    <mergeCell ref="A27:B27"/>
    <mergeCell ref="C27:D27"/>
    <mergeCell ref="E27:F27"/>
    <mergeCell ref="G27:J27"/>
    <mergeCell ref="K27:M27"/>
    <mergeCell ref="N27:P27"/>
    <mergeCell ref="Q27:S27"/>
    <mergeCell ref="T27:V27"/>
    <mergeCell ref="A26:B26"/>
    <mergeCell ref="C26:D26"/>
    <mergeCell ref="E26:F26"/>
    <mergeCell ref="G26:J26"/>
    <mergeCell ref="K26:M26"/>
    <mergeCell ref="N26:P26"/>
    <mergeCell ref="Q28:S28"/>
    <mergeCell ref="T28:V28"/>
    <mergeCell ref="A29:B29"/>
    <mergeCell ref="C29:D29"/>
    <mergeCell ref="E29:F29"/>
    <mergeCell ref="G29:J29"/>
    <mergeCell ref="K29:M29"/>
    <mergeCell ref="N29:P29"/>
    <mergeCell ref="Q29:S29"/>
    <mergeCell ref="T29:V29"/>
    <mergeCell ref="A28:B28"/>
    <mergeCell ref="C28:D28"/>
    <mergeCell ref="E28:F28"/>
    <mergeCell ref="G28:J28"/>
    <mergeCell ref="K28:M28"/>
    <mergeCell ref="N28:P28"/>
    <mergeCell ref="Q30:S30"/>
    <mergeCell ref="T30:V30"/>
    <mergeCell ref="A31:B31"/>
    <mergeCell ref="C31:D31"/>
    <mergeCell ref="E31:F31"/>
    <mergeCell ref="G31:J31"/>
    <mergeCell ref="K31:M31"/>
    <mergeCell ref="N31:P31"/>
    <mergeCell ref="Q31:S31"/>
    <mergeCell ref="T31:V31"/>
    <mergeCell ref="A30:B30"/>
    <mergeCell ref="C30:D30"/>
    <mergeCell ref="E30:F30"/>
    <mergeCell ref="G30:J30"/>
    <mergeCell ref="K30:M30"/>
    <mergeCell ref="N30:P30"/>
    <mergeCell ref="Q32:S32"/>
    <mergeCell ref="T32:V32"/>
    <mergeCell ref="A33:B33"/>
    <mergeCell ref="C33:D33"/>
    <mergeCell ref="E33:F33"/>
    <mergeCell ref="G33:J33"/>
    <mergeCell ref="K33:M33"/>
    <mergeCell ref="N33:P33"/>
    <mergeCell ref="Q33:S33"/>
    <mergeCell ref="T33:V33"/>
    <mergeCell ref="A32:B32"/>
    <mergeCell ref="C32:D32"/>
    <mergeCell ref="E32:F32"/>
    <mergeCell ref="G32:J32"/>
    <mergeCell ref="K32:M32"/>
    <mergeCell ref="N32:P32"/>
    <mergeCell ref="Q34:S34"/>
    <mergeCell ref="T34:V34"/>
    <mergeCell ref="A35:B35"/>
    <mergeCell ref="C35:D35"/>
    <mergeCell ref="E35:F35"/>
    <mergeCell ref="G35:J35"/>
    <mergeCell ref="K35:M35"/>
    <mergeCell ref="N35:P35"/>
    <mergeCell ref="Q35:S35"/>
    <mergeCell ref="T35:V35"/>
    <mergeCell ref="A34:B34"/>
    <mergeCell ref="C34:D34"/>
    <mergeCell ref="E34:F34"/>
    <mergeCell ref="G34:J34"/>
    <mergeCell ref="K34:M34"/>
    <mergeCell ref="N34:P34"/>
    <mergeCell ref="Q36:S36"/>
    <mergeCell ref="T36:V36"/>
    <mergeCell ref="A37:B37"/>
    <mergeCell ref="C37:D37"/>
    <mergeCell ref="E37:F37"/>
    <mergeCell ref="G37:J37"/>
    <mergeCell ref="K37:M37"/>
    <mergeCell ref="N37:P37"/>
    <mergeCell ref="Q37:S37"/>
    <mergeCell ref="T37:V37"/>
    <mergeCell ref="A36:B36"/>
    <mergeCell ref="C36:D36"/>
    <mergeCell ref="E36:F36"/>
    <mergeCell ref="G36:J36"/>
    <mergeCell ref="K36:M36"/>
    <mergeCell ref="N36:P36"/>
    <mergeCell ref="Q38:S38"/>
    <mergeCell ref="T38:V38"/>
    <mergeCell ref="A39:B39"/>
    <mergeCell ref="C39:D39"/>
    <mergeCell ref="E39:F39"/>
    <mergeCell ref="G39:J39"/>
    <mergeCell ref="K39:M39"/>
    <mergeCell ref="N39:P39"/>
    <mergeCell ref="Q39:S39"/>
    <mergeCell ref="T39:V39"/>
    <mergeCell ref="A38:B38"/>
    <mergeCell ref="C38:D38"/>
    <mergeCell ref="E38:F38"/>
    <mergeCell ref="G38:J38"/>
    <mergeCell ref="K38:M38"/>
    <mergeCell ref="N38:P38"/>
    <mergeCell ref="Q40:S40"/>
    <mergeCell ref="T40:V40"/>
    <mergeCell ref="A41:B41"/>
    <mergeCell ref="C41:D41"/>
    <mergeCell ref="E41:F41"/>
    <mergeCell ref="G41:J41"/>
    <mergeCell ref="K41:M41"/>
    <mergeCell ref="N41:P41"/>
    <mergeCell ref="Q41:S41"/>
    <mergeCell ref="T41:V41"/>
    <mergeCell ref="A40:B40"/>
    <mergeCell ref="C40:D40"/>
    <mergeCell ref="E40:F40"/>
    <mergeCell ref="G40:J40"/>
    <mergeCell ref="K40:M40"/>
    <mergeCell ref="N40:P40"/>
    <mergeCell ref="Q42:S42"/>
    <mergeCell ref="T42:V42"/>
    <mergeCell ref="A43:B43"/>
    <mergeCell ref="C43:D43"/>
    <mergeCell ref="E43:F43"/>
    <mergeCell ref="G43:J43"/>
    <mergeCell ref="K43:M43"/>
    <mergeCell ref="N43:P43"/>
    <mergeCell ref="Q43:S43"/>
    <mergeCell ref="T43:V43"/>
    <mergeCell ref="A42:B42"/>
    <mergeCell ref="C42:D42"/>
    <mergeCell ref="E42:F42"/>
    <mergeCell ref="G42:J42"/>
    <mergeCell ref="K42:M42"/>
    <mergeCell ref="N42:P42"/>
    <mergeCell ref="Q44:S44"/>
    <mergeCell ref="T44:V44"/>
    <mergeCell ref="A45:B45"/>
    <mergeCell ref="C45:D45"/>
    <mergeCell ref="E45:F45"/>
    <mergeCell ref="G45:J45"/>
    <mergeCell ref="K45:M45"/>
    <mergeCell ref="N45:P45"/>
    <mergeCell ref="Q45:S45"/>
    <mergeCell ref="T45:V45"/>
    <mergeCell ref="A44:B44"/>
    <mergeCell ref="C44:D44"/>
    <mergeCell ref="E44:F44"/>
    <mergeCell ref="G44:J44"/>
    <mergeCell ref="K44:M44"/>
    <mergeCell ref="N44:P44"/>
    <mergeCell ref="Q46:S46"/>
    <mergeCell ref="T46:V46"/>
    <mergeCell ref="A48:B48"/>
    <mergeCell ref="E48:F48"/>
    <mergeCell ref="G48:J48"/>
    <mergeCell ref="K48:M48"/>
    <mergeCell ref="N48:P48"/>
    <mergeCell ref="Q48:S48"/>
    <mergeCell ref="T48:V48"/>
    <mergeCell ref="A46:B46"/>
    <mergeCell ref="C46:D46"/>
    <mergeCell ref="E46:F46"/>
    <mergeCell ref="G46:J46"/>
    <mergeCell ref="K46:M46"/>
    <mergeCell ref="N46:P46"/>
    <mergeCell ref="T49:V49"/>
    <mergeCell ref="A50:B50"/>
    <mergeCell ref="E50:F50"/>
    <mergeCell ref="G50:J50"/>
    <mergeCell ref="K50:M50"/>
    <mergeCell ref="N50:P50"/>
    <mergeCell ref="Q50:S50"/>
    <mergeCell ref="T50:V50"/>
    <mergeCell ref="A49:B49"/>
    <mergeCell ref="E49:F49"/>
    <mergeCell ref="G49:J49"/>
    <mergeCell ref="K49:M49"/>
    <mergeCell ref="N49:P49"/>
    <mergeCell ref="Q49:S49"/>
    <mergeCell ref="T51:V51"/>
    <mergeCell ref="A53:V53"/>
    <mergeCell ref="A54:D55"/>
    <mergeCell ref="E54:M54"/>
    <mergeCell ref="N54:O55"/>
    <mergeCell ref="E55:M55"/>
    <mergeCell ref="A51:B51"/>
    <mergeCell ref="E51:F51"/>
    <mergeCell ref="G51:J51"/>
    <mergeCell ref="K51:M51"/>
    <mergeCell ref="N51:P51"/>
    <mergeCell ref="Q51:S51"/>
    <mergeCell ref="A56:U56"/>
    <mergeCell ref="S57:V57"/>
    <mergeCell ref="A59:P59"/>
    <mergeCell ref="K60:V60"/>
    <mergeCell ref="A61:A62"/>
    <mergeCell ref="B61:B62"/>
    <mergeCell ref="C61:D62"/>
    <mergeCell ref="E61:N61"/>
    <mergeCell ref="O61:O62"/>
    <mergeCell ref="P61:Q61"/>
    <mergeCell ref="C63:D63"/>
    <mergeCell ref="E63:G63"/>
    <mergeCell ref="H63:I63"/>
    <mergeCell ref="J63:K63"/>
    <mergeCell ref="L63:N63"/>
    <mergeCell ref="U63:V63"/>
    <mergeCell ref="R61:S61"/>
    <mergeCell ref="T61:T62"/>
    <mergeCell ref="U61:V62"/>
    <mergeCell ref="E62:G62"/>
    <mergeCell ref="H62:I62"/>
    <mergeCell ref="J62:K62"/>
    <mergeCell ref="L62:N62"/>
    <mergeCell ref="U65:V65"/>
    <mergeCell ref="C66:D66"/>
    <mergeCell ref="E66:G66"/>
    <mergeCell ref="H66:I66"/>
    <mergeCell ref="J66:K66"/>
    <mergeCell ref="L66:N66"/>
    <mergeCell ref="U66:V66"/>
    <mergeCell ref="E64:G64"/>
    <mergeCell ref="L64:N64"/>
    <mergeCell ref="C65:D65"/>
    <mergeCell ref="E65:G65"/>
    <mergeCell ref="H65:I65"/>
    <mergeCell ref="J65:K65"/>
    <mergeCell ref="L65:N65"/>
    <mergeCell ref="S69:V69"/>
    <mergeCell ref="C68:D68"/>
    <mergeCell ref="E68:G68"/>
    <mergeCell ref="H68:I68"/>
    <mergeCell ref="J68:K68"/>
    <mergeCell ref="L68:N68"/>
    <mergeCell ref="U68:V68"/>
    <mergeCell ref="C67:D67"/>
    <mergeCell ref="E67:G67"/>
    <mergeCell ref="H67:I67"/>
    <mergeCell ref="J67:K67"/>
    <mergeCell ref="L67:N67"/>
    <mergeCell ref="U67:V67"/>
  </mergeCells>
  <phoneticPr fontId="2"/>
  <printOptions horizontalCentered="1"/>
  <pageMargins left="0.19685039370078741" right="0.19685039370078741" top="0.46" bottom="0.33" header="0.51181102362204722" footer="0.39370078740157483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8127-B2B3-4585-9289-0AC8E034AA12}">
  <sheetPr transitionEvaluation="1"/>
  <dimension ref="A1:AW15"/>
  <sheetViews>
    <sheetView showGridLines="0" view="pageBreakPreview" zoomScale="55" zoomScaleNormal="85" zoomScaleSheetLayoutView="55" workbookViewId="0">
      <selection sqref="A1:P1"/>
    </sheetView>
  </sheetViews>
  <sheetFormatPr defaultColWidth="11" defaultRowHeight="17.25" x14ac:dyDescent="0.2"/>
  <cols>
    <col min="1" max="1" width="4.625" style="3" customWidth="1"/>
    <col min="2" max="2" width="2.5" style="3" customWidth="1"/>
    <col min="3" max="3" width="3.5" style="3" customWidth="1"/>
    <col min="4" max="37" width="6.125" style="3" customWidth="1"/>
    <col min="38" max="38" width="7.375" style="3" customWidth="1"/>
    <col min="39" max="41" width="6.125" style="3" customWidth="1"/>
    <col min="42" max="43" width="5.875" style="3" customWidth="1"/>
    <col min="44" max="44" width="6.125" style="3" customWidth="1"/>
    <col min="45" max="46" width="5.875" style="3" customWidth="1"/>
    <col min="47" max="47" width="6.125" style="3" customWidth="1"/>
    <col min="48" max="48" width="3.75" style="3" customWidth="1"/>
    <col min="49" max="49" width="2.5" style="3" customWidth="1"/>
    <col min="50" max="50" width="2.75" style="3" customWidth="1"/>
    <col min="51" max="256" width="11" style="3"/>
    <col min="257" max="257" width="4.625" style="3" customWidth="1"/>
    <col min="258" max="258" width="2.5" style="3" customWidth="1"/>
    <col min="259" max="259" width="3.5" style="3" customWidth="1"/>
    <col min="260" max="293" width="6.125" style="3" customWidth="1"/>
    <col min="294" max="294" width="7.375" style="3" customWidth="1"/>
    <col min="295" max="297" width="6.125" style="3" customWidth="1"/>
    <col min="298" max="299" width="5.875" style="3" customWidth="1"/>
    <col min="300" max="300" width="6.125" style="3" customWidth="1"/>
    <col min="301" max="302" width="5.875" style="3" customWidth="1"/>
    <col min="303" max="303" width="6.125" style="3" customWidth="1"/>
    <col min="304" max="304" width="3.75" style="3" customWidth="1"/>
    <col min="305" max="305" width="2.5" style="3" customWidth="1"/>
    <col min="306" max="306" width="2.75" style="3" customWidth="1"/>
    <col min="307" max="512" width="11" style="3"/>
    <col min="513" max="513" width="4.625" style="3" customWidth="1"/>
    <col min="514" max="514" width="2.5" style="3" customWidth="1"/>
    <col min="515" max="515" width="3.5" style="3" customWidth="1"/>
    <col min="516" max="549" width="6.125" style="3" customWidth="1"/>
    <col min="550" max="550" width="7.375" style="3" customWidth="1"/>
    <col min="551" max="553" width="6.125" style="3" customWidth="1"/>
    <col min="554" max="555" width="5.875" style="3" customWidth="1"/>
    <col min="556" max="556" width="6.125" style="3" customWidth="1"/>
    <col min="557" max="558" width="5.875" style="3" customWidth="1"/>
    <col min="559" max="559" width="6.125" style="3" customWidth="1"/>
    <col min="560" max="560" width="3.75" style="3" customWidth="1"/>
    <col min="561" max="561" width="2.5" style="3" customWidth="1"/>
    <col min="562" max="562" width="2.75" style="3" customWidth="1"/>
    <col min="563" max="768" width="11" style="3"/>
    <col min="769" max="769" width="4.625" style="3" customWidth="1"/>
    <col min="770" max="770" width="2.5" style="3" customWidth="1"/>
    <col min="771" max="771" width="3.5" style="3" customWidth="1"/>
    <col min="772" max="805" width="6.125" style="3" customWidth="1"/>
    <col min="806" max="806" width="7.375" style="3" customWidth="1"/>
    <col min="807" max="809" width="6.125" style="3" customWidth="1"/>
    <col min="810" max="811" width="5.875" style="3" customWidth="1"/>
    <col min="812" max="812" width="6.125" style="3" customWidth="1"/>
    <col min="813" max="814" width="5.875" style="3" customWidth="1"/>
    <col min="815" max="815" width="6.125" style="3" customWidth="1"/>
    <col min="816" max="816" width="3.75" style="3" customWidth="1"/>
    <col min="817" max="817" width="2.5" style="3" customWidth="1"/>
    <col min="818" max="818" width="2.75" style="3" customWidth="1"/>
    <col min="819" max="1024" width="11" style="3"/>
    <col min="1025" max="1025" width="4.625" style="3" customWidth="1"/>
    <col min="1026" max="1026" width="2.5" style="3" customWidth="1"/>
    <col min="1027" max="1027" width="3.5" style="3" customWidth="1"/>
    <col min="1028" max="1061" width="6.125" style="3" customWidth="1"/>
    <col min="1062" max="1062" width="7.375" style="3" customWidth="1"/>
    <col min="1063" max="1065" width="6.125" style="3" customWidth="1"/>
    <col min="1066" max="1067" width="5.875" style="3" customWidth="1"/>
    <col min="1068" max="1068" width="6.125" style="3" customWidth="1"/>
    <col min="1069" max="1070" width="5.875" style="3" customWidth="1"/>
    <col min="1071" max="1071" width="6.125" style="3" customWidth="1"/>
    <col min="1072" max="1072" width="3.75" style="3" customWidth="1"/>
    <col min="1073" max="1073" width="2.5" style="3" customWidth="1"/>
    <col min="1074" max="1074" width="2.75" style="3" customWidth="1"/>
    <col min="1075" max="1280" width="11" style="3"/>
    <col min="1281" max="1281" width="4.625" style="3" customWidth="1"/>
    <col min="1282" max="1282" width="2.5" style="3" customWidth="1"/>
    <col min="1283" max="1283" width="3.5" style="3" customWidth="1"/>
    <col min="1284" max="1317" width="6.125" style="3" customWidth="1"/>
    <col min="1318" max="1318" width="7.375" style="3" customWidth="1"/>
    <col min="1319" max="1321" width="6.125" style="3" customWidth="1"/>
    <col min="1322" max="1323" width="5.875" style="3" customWidth="1"/>
    <col min="1324" max="1324" width="6.125" style="3" customWidth="1"/>
    <col min="1325" max="1326" width="5.875" style="3" customWidth="1"/>
    <col min="1327" max="1327" width="6.125" style="3" customWidth="1"/>
    <col min="1328" max="1328" width="3.75" style="3" customWidth="1"/>
    <col min="1329" max="1329" width="2.5" style="3" customWidth="1"/>
    <col min="1330" max="1330" width="2.75" style="3" customWidth="1"/>
    <col min="1331" max="1536" width="11" style="3"/>
    <col min="1537" max="1537" width="4.625" style="3" customWidth="1"/>
    <col min="1538" max="1538" width="2.5" style="3" customWidth="1"/>
    <col min="1539" max="1539" width="3.5" style="3" customWidth="1"/>
    <col min="1540" max="1573" width="6.125" style="3" customWidth="1"/>
    <col min="1574" max="1574" width="7.375" style="3" customWidth="1"/>
    <col min="1575" max="1577" width="6.125" style="3" customWidth="1"/>
    <col min="1578" max="1579" width="5.875" style="3" customWidth="1"/>
    <col min="1580" max="1580" width="6.125" style="3" customWidth="1"/>
    <col min="1581" max="1582" width="5.875" style="3" customWidth="1"/>
    <col min="1583" max="1583" width="6.125" style="3" customWidth="1"/>
    <col min="1584" max="1584" width="3.75" style="3" customWidth="1"/>
    <col min="1585" max="1585" width="2.5" style="3" customWidth="1"/>
    <col min="1586" max="1586" width="2.75" style="3" customWidth="1"/>
    <col min="1587" max="1792" width="11" style="3"/>
    <col min="1793" max="1793" width="4.625" style="3" customWidth="1"/>
    <col min="1794" max="1794" width="2.5" style="3" customWidth="1"/>
    <col min="1795" max="1795" width="3.5" style="3" customWidth="1"/>
    <col min="1796" max="1829" width="6.125" style="3" customWidth="1"/>
    <col min="1830" max="1830" width="7.375" style="3" customWidth="1"/>
    <col min="1831" max="1833" width="6.125" style="3" customWidth="1"/>
    <col min="1834" max="1835" width="5.875" style="3" customWidth="1"/>
    <col min="1836" max="1836" width="6.125" style="3" customWidth="1"/>
    <col min="1837" max="1838" width="5.875" style="3" customWidth="1"/>
    <col min="1839" max="1839" width="6.125" style="3" customWidth="1"/>
    <col min="1840" max="1840" width="3.75" style="3" customWidth="1"/>
    <col min="1841" max="1841" width="2.5" style="3" customWidth="1"/>
    <col min="1842" max="1842" width="2.75" style="3" customWidth="1"/>
    <col min="1843" max="2048" width="11" style="3"/>
    <col min="2049" max="2049" width="4.625" style="3" customWidth="1"/>
    <col min="2050" max="2050" width="2.5" style="3" customWidth="1"/>
    <col min="2051" max="2051" width="3.5" style="3" customWidth="1"/>
    <col min="2052" max="2085" width="6.125" style="3" customWidth="1"/>
    <col min="2086" max="2086" width="7.375" style="3" customWidth="1"/>
    <col min="2087" max="2089" width="6.125" style="3" customWidth="1"/>
    <col min="2090" max="2091" width="5.875" style="3" customWidth="1"/>
    <col min="2092" max="2092" width="6.125" style="3" customWidth="1"/>
    <col min="2093" max="2094" width="5.875" style="3" customWidth="1"/>
    <col min="2095" max="2095" width="6.125" style="3" customWidth="1"/>
    <col min="2096" max="2096" width="3.75" style="3" customWidth="1"/>
    <col min="2097" max="2097" width="2.5" style="3" customWidth="1"/>
    <col min="2098" max="2098" width="2.75" style="3" customWidth="1"/>
    <col min="2099" max="2304" width="11" style="3"/>
    <col min="2305" max="2305" width="4.625" style="3" customWidth="1"/>
    <col min="2306" max="2306" width="2.5" style="3" customWidth="1"/>
    <col min="2307" max="2307" width="3.5" style="3" customWidth="1"/>
    <col min="2308" max="2341" width="6.125" style="3" customWidth="1"/>
    <col min="2342" max="2342" width="7.375" style="3" customWidth="1"/>
    <col min="2343" max="2345" width="6.125" style="3" customWidth="1"/>
    <col min="2346" max="2347" width="5.875" style="3" customWidth="1"/>
    <col min="2348" max="2348" width="6.125" style="3" customWidth="1"/>
    <col min="2349" max="2350" width="5.875" style="3" customWidth="1"/>
    <col min="2351" max="2351" width="6.125" style="3" customWidth="1"/>
    <col min="2352" max="2352" width="3.75" style="3" customWidth="1"/>
    <col min="2353" max="2353" width="2.5" style="3" customWidth="1"/>
    <col min="2354" max="2354" width="2.75" style="3" customWidth="1"/>
    <col min="2355" max="2560" width="11" style="3"/>
    <col min="2561" max="2561" width="4.625" style="3" customWidth="1"/>
    <col min="2562" max="2562" width="2.5" style="3" customWidth="1"/>
    <col min="2563" max="2563" width="3.5" style="3" customWidth="1"/>
    <col min="2564" max="2597" width="6.125" style="3" customWidth="1"/>
    <col min="2598" max="2598" width="7.375" style="3" customWidth="1"/>
    <col min="2599" max="2601" width="6.125" style="3" customWidth="1"/>
    <col min="2602" max="2603" width="5.875" style="3" customWidth="1"/>
    <col min="2604" max="2604" width="6.125" style="3" customWidth="1"/>
    <col min="2605" max="2606" width="5.875" style="3" customWidth="1"/>
    <col min="2607" max="2607" width="6.125" style="3" customWidth="1"/>
    <col min="2608" max="2608" width="3.75" style="3" customWidth="1"/>
    <col min="2609" max="2609" width="2.5" style="3" customWidth="1"/>
    <col min="2610" max="2610" width="2.75" style="3" customWidth="1"/>
    <col min="2611" max="2816" width="11" style="3"/>
    <col min="2817" max="2817" width="4.625" style="3" customWidth="1"/>
    <col min="2818" max="2818" width="2.5" style="3" customWidth="1"/>
    <col min="2819" max="2819" width="3.5" style="3" customWidth="1"/>
    <col min="2820" max="2853" width="6.125" style="3" customWidth="1"/>
    <col min="2854" max="2854" width="7.375" style="3" customWidth="1"/>
    <col min="2855" max="2857" width="6.125" style="3" customWidth="1"/>
    <col min="2858" max="2859" width="5.875" style="3" customWidth="1"/>
    <col min="2860" max="2860" width="6.125" style="3" customWidth="1"/>
    <col min="2861" max="2862" width="5.875" style="3" customWidth="1"/>
    <col min="2863" max="2863" width="6.125" style="3" customWidth="1"/>
    <col min="2864" max="2864" width="3.75" style="3" customWidth="1"/>
    <col min="2865" max="2865" width="2.5" style="3" customWidth="1"/>
    <col min="2866" max="2866" width="2.75" style="3" customWidth="1"/>
    <col min="2867" max="3072" width="11" style="3"/>
    <col min="3073" max="3073" width="4.625" style="3" customWidth="1"/>
    <col min="3074" max="3074" width="2.5" style="3" customWidth="1"/>
    <col min="3075" max="3075" width="3.5" style="3" customWidth="1"/>
    <col min="3076" max="3109" width="6.125" style="3" customWidth="1"/>
    <col min="3110" max="3110" width="7.375" style="3" customWidth="1"/>
    <col min="3111" max="3113" width="6.125" style="3" customWidth="1"/>
    <col min="3114" max="3115" width="5.875" style="3" customWidth="1"/>
    <col min="3116" max="3116" width="6.125" style="3" customWidth="1"/>
    <col min="3117" max="3118" width="5.875" style="3" customWidth="1"/>
    <col min="3119" max="3119" width="6.125" style="3" customWidth="1"/>
    <col min="3120" max="3120" width="3.75" style="3" customWidth="1"/>
    <col min="3121" max="3121" width="2.5" style="3" customWidth="1"/>
    <col min="3122" max="3122" width="2.75" style="3" customWidth="1"/>
    <col min="3123" max="3328" width="11" style="3"/>
    <col min="3329" max="3329" width="4.625" style="3" customWidth="1"/>
    <col min="3330" max="3330" width="2.5" style="3" customWidth="1"/>
    <col min="3331" max="3331" width="3.5" style="3" customWidth="1"/>
    <col min="3332" max="3365" width="6.125" style="3" customWidth="1"/>
    <col min="3366" max="3366" width="7.375" style="3" customWidth="1"/>
    <col min="3367" max="3369" width="6.125" style="3" customWidth="1"/>
    <col min="3370" max="3371" width="5.875" style="3" customWidth="1"/>
    <col min="3372" max="3372" width="6.125" style="3" customWidth="1"/>
    <col min="3373" max="3374" width="5.875" style="3" customWidth="1"/>
    <col min="3375" max="3375" width="6.125" style="3" customWidth="1"/>
    <col min="3376" max="3376" width="3.75" style="3" customWidth="1"/>
    <col min="3377" max="3377" width="2.5" style="3" customWidth="1"/>
    <col min="3378" max="3378" width="2.75" style="3" customWidth="1"/>
    <col min="3379" max="3584" width="11" style="3"/>
    <col min="3585" max="3585" width="4.625" style="3" customWidth="1"/>
    <col min="3586" max="3586" width="2.5" style="3" customWidth="1"/>
    <col min="3587" max="3587" width="3.5" style="3" customWidth="1"/>
    <col min="3588" max="3621" width="6.125" style="3" customWidth="1"/>
    <col min="3622" max="3622" width="7.375" style="3" customWidth="1"/>
    <col min="3623" max="3625" width="6.125" style="3" customWidth="1"/>
    <col min="3626" max="3627" width="5.875" style="3" customWidth="1"/>
    <col min="3628" max="3628" width="6.125" style="3" customWidth="1"/>
    <col min="3629" max="3630" width="5.875" style="3" customWidth="1"/>
    <col min="3631" max="3631" width="6.125" style="3" customWidth="1"/>
    <col min="3632" max="3632" width="3.75" style="3" customWidth="1"/>
    <col min="3633" max="3633" width="2.5" style="3" customWidth="1"/>
    <col min="3634" max="3634" width="2.75" style="3" customWidth="1"/>
    <col min="3635" max="3840" width="11" style="3"/>
    <col min="3841" max="3841" width="4.625" style="3" customWidth="1"/>
    <col min="3842" max="3842" width="2.5" style="3" customWidth="1"/>
    <col min="3843" max="3843" width="3.5" style="3" customWidth="1"/>
    <col min="3844" max="3877" width="6.125" style="3" customWidth="1"/>
    <col min="3878" max="3878" width="7.375" style="3" customWidth="1"/>
    <col min="3879" max="3881" width="6.125" style="3" customWidth="1"/>
    <col min="3882" max="3883" width="5.875" style="3" customWidth="1"/>
    <col min="3884" max="3884" width="6.125" style="3" customWidth="1"/>
    <col min="3885" max="3886" width="5.875" style="3" customWidth="1"/>
    <col min="3887" max="3887" width="6.125" style="3" customWidth="1"/>
    <col min="3888" max="3888" width="3.75" style="3" customWidth="1"/>
    <col min="3889" max="3889" width="2.5" style="3" customWidth="1"/>
    <col min="3890" max="3890" width="2.75" style="3" customWidth="1"/>
    <col min="3891" max="4096" width="11" style="3"/>
    <col min="4097" max="4097" width="4.625" style="3" customWidth="1"/>
    <col min="4098" max="4098" width="2.5" style="3" customWidth="1"/>
    <col min="4099" max="4099" width="3.5" style="3" customWidth="1"/>
    <col min="4100" max="4133" width="6.125" style="3" customWidth="1"/>
    <col min="4134" max="4134" width="7.375" style="3" customWidth="1"/>
    <col min="4135" max="4137" width="6.125" style="3" customWidth="1"/>
    <col min="4138" max="4139" width="5.875" style="3" customWidth="1"/>
    <col min="4140" max="4140" width="6.125" style="3" customWidth="1"/>
    <col min="4141" max="4142" width="5.875" style="3" customWidth="1"/>
    <col min="4143" max="4143" width="6.125" style="3" customWidth="1"/>
    <col min="4144" max="4144" width="3.75" style="3" customWidth="1"/>
    <col min="4145" max="4145" width="2.5" style="3" customWidth="1"/>
    <col min="4146" max="4146" width="2.75" style="3" customWidth="1"/>
    <col min="4147" max="4352" width="11" style="3"/>
    <col min="4353" max="4353" width="4.625" style="3" customWidth="1"/>
    <col min="4354" max="4354" width="2.5" style="3" customWidth="1"/>
    <col min="4355" max="4355" width="3.5" style="3" customWidth="1"/>
    <col min="4356" max="4389" width="6.125" style="3" customWidth="1"/>
    <col min="4390" max="4390" width="7.375" style="3" customWidth="1"/>
    <col min="4391" max="4393" width="6.125" style="3" customWidth="1"/>
    <col min="4394" max="4395" width="5.875" style="3" customWidth="1"/>
    <col min="4396" max="4396" width="6.125" style="3" customWidth="1"/>
    <col min="4397" max="4398" width="5.875" style="3" customWidth="1"/>
    <col min="4399" max="4399" width="6.125" style="3" customWidth="1"/>
    <col min="4400" max="4400" width="3.75" style="3" customWidth="1"/>
    <col min="4401" max="4401" width="2.5" style="3" customWidth="1"/>
    <col min="4402" max="4402" width="2.75" style="3" customWidth="1"/>
    <col min="4403" max="4608" width="11" style="3"/>
    <col min="4609" max="4609" width="4.625" style="3" customWidth="1"/>
    <col min="4610" max="4610" width="2.5" style="3" customWidth="1"/>
    <col min="4611" max="4611" width="3.5" style="3" customWidth="1"/>
    <col min="4612" max="4645" width="6.125" style="3" customWidth="1"/>
    <col min="4646" max="4646" width="7.375" style="3" customWidth="1"/>
    <col min="4647" max="4649" width="6.125" style="3" customWidth="1"/>
    <col min="4650" max="4651" width="5.875" style="3" customWidth="1"/>
    <col min="4652" max="4652" width="6.125" style="3" customWidth="1"/>
    <col min="4653" max="4654" width="5.875" style="3" customWidth="1"/>
    <col min="4655" max="4655" width="6.125" style="3" customWidth="1"/>
    <col min="4656" max="4656" width="3.75" style="3" customWidth="1"/>
    <col min="4657" max="4657" width="2.5" style="3" customWidth="1"/>
    <col min="4658" max="4658" width="2.75" style="3" customWidth="1"/>
    <col min="4659" max="4864" width="11" style="3"/>
    <col min="4865" max="4865" width="4.625" style="3" customWidth="1"/>
    <col min="4866" max="4866" width="2.5" style="3" customWidth="1"/>
    <col min="4867" max="4867" width="3.5" style="3" customWidth="1"/>
    <col min="4868" max="4901" width="6.125" style="3" customWidth="1"/>
    <col min="4902" max="4902" width="7.375" style="3" customWidth="1"/>
    <col min="4903" max="4905" width="6.125" style="3" customWidth="1"/>
    <col min="4906" max="4907" width="5.875" style="3" customWidth="1"/>
    <col min="4908" max="4908" width="6.125" style="3" customWidth="1"/>
    <col min="4909" max="4910" width="5.875" style="3" customWidth="1"/>
    <col min="4911" max="4911" width="6.125" style="3" customWidth="1"/>
    <col min="4912" max="4912" width="3.75" style="3" customWidth="1"/>
    <col min="4913" max="4913" width="2.5" style="3" customWidth="1"/>
    <col min="4914" max="4914" width="2.75" style="3" customWidth="1"/>
    <col min="4915" max="5120" width="11" style="3"/>
    <col min="5121" max="5121" width="4.625" style="3" customWidth="1"/>
    <col min="5122" max="5122" width="2.5" style="3" customWidth="1"/>
    <col min="5123" max="5123" width="3.5" style="3" customWidth="1"/>
    <col min="5124" max="5157" width="6.125" style="3" customWidth="1"/>
    <col min="5158" max="5158" width="7.375" style="3" customWidth="1"/>
    <col min="5159" max="5161" width="6.125" style="3" customWidth="1"/>
    <col min="5162" max="5163" width="5.875" style="3" customWidth="1"/>
    <col min="5164" max="5164" width="6.125" style="3" customWidth="1"/>
    <col min="5165" max="5166" width="5.875" style="3" customWidth="1"/>
    <col min="5167" max="5167" width="6.125" style="3" customWidth="1"/>
    <col min="5168" max="5168" width="3.75" style="3" customWidth="1"/>
    <col min="5169" max="5169" width="2.5" style="3" customWidth="1"/>
    <col min="5170" max="5170" width="2.75" style="3" customWidth="1"/>
    <col min="5171" max="5376" width="11" style="3"/>
    <col min="5377" max="5377" width="4.625" style="3" customWidth="1"/>
    <col min="5378" max="5378" width="2.5" style="3" customWidth="1"/>
    <col min="5379" max="5379" width="3.5" style="3" customWidth="1"/>
    <col min="5380" max="5413" width="6.125" style="3" customWidth="1"/>
    <col min="5414" max="5414" width="7.375" style="3" customWidth="1"/>
    <col min="5415" max="5417" width="6.125" style="3" customWidth="1"/>
    <col min="5418" max="5419" width="5.875" style="3" customWidth="1"/>
    <col min="5420" max="5420" width="6.125" style="3" customWidth="1"/>
    <col min="5421" max="5422" width="5.875" style="3" customWidth="1"/>
    <col min="5423" max="5423" width="6.125" style="3" customWidth="1"/>
    <col min="5424" max="5424" width="3.75" style="3" customWidth="1"/>
    <col min="5425" max="5425" width="2.5" style="3" customWidth="1"/>
    <col min="5426" max="5426" width="2.75" style="3" customWidth="1"/>
    <col min="5427" max="5632" width="11" style="3"/>
    <col min="5633" max="5633" width="4.625" style="3" customWidth="1"/>
    <col min="5634" max="5634" width="2.5" style="3" customWidth="1"/>
    <col min="5635" max="5635" width="3.5" style="3" customWidth="1"/>
    <col min="5636" max="5669" width="6.125" style="3" customWidth="1"/>
    <col min="5670" max="5670" width="7.375" style="3" customWidth="1"/>
    <col min="5671" max="5673" width="6.125" style="3" customWidth="1"/>
    <col min="5674" max="5675" width="5.875" style="3" customWidth="1"/>
    <col min="5676" max="5676" width="6.125" style="3" customWidth="1"/>
    <col min="5677" max="5678" width="5.875" style="3" customWidth="1"/>
    <col min="5679" max="5679" width="6.125" style="3" customWidth="1"/>
    <col min="5680" max="5680" width="3.75" style="3" customWidth="1"/>
    <col min="5681" max="5681" width="2.5" style="3" customWidth="1"/>
    <col min="5682" max="5682" width="2.75" style="3" customWidth="1"/>
    <col min="5683" max="5888" width="11" style="3"/>
    <col min="5889" max="5889" width="4.625" style="3" customWidth="1"/>
    <col min="5890" max="5890" width="2.5" style="3" customWidth="1"/>
    <col min="5891" max="5891" width="3.5" style="3" customWidth="1"/>
    <col min="5892" max="5925" width="6.125" style="3" customWidth="1"/>
    <col min="5926" max="5926" width="7.375" style="3" customWidth="1"/>
    <col min="5927" max="5929" width="6.125" style="3" customWidth="1"/>
    <col min="5930" max="5931" width="5.875" style="3" customWidth="1"/>
    <col min="5932" max="5932" width="6.125" style="3" customWidth="1"/>
    <col min="5933" max="5934" width="5.875" style="3" customWidth="1"/>
    <col min="5935" max="5935" width="6.125" style="3" customWidth="1"/>
    <col min="5936" max="5936" width="3.75" style="3" customWidth="1"/>
    <col min="5937" max="5937" width="2.5" style="3" customWidth="1"/>
    <col min="5938" max="5938" width="2.75" style="3" customWidth="1"/>
    <col min="5939" max="6144" width="11" style="3"/>
    <col min="6145" max="6145" width="4.625" style="3" customWidth="1"/>
    <col min="6146" max="6146" width="2.5" style="3" customWidth="1"/>
    <col min="6147" max="6147" width="3.5" style="3" customWidth="1"/>
    <col min="6148" max="6181" width="6.125" style="3" customWidth="1"/>
    <col min="6182" max="6182" width="7.375" style="3" customWidth="1"/>
    <col min="6183" max="6185" width="6.125" style="3" customWidth="1"/>
    <col min="6186" max="6187" width="5.875" style="3" customWidth="1"/>
    <col min="6188" max="6188" width="6.125" style="3" customWidth="1"/>
    <col min="6189" max="6190" width="5.875" style="3" customWidth="1"/>
    <col min="6191" max="6191" width="6.125" style="3" customWidth="1"/>
    <col min="6192" max="6192" width="3.75" style="3" customWidth="1"/>
    <col min="6193" max="6193" width="2.5" style="3" customWidth="1"/>
    <col min="6194" max="6194" width="2.75" style="3" customWidth="1"/>
    <col min="6195" max="6400" width="11" style="3"/>
    <col min="6401" max="6401" width="4.625" style="3" customWidth="1"/>
    <col min="6402" max="6402" width="2.5" style="3" customWidth="1"/>
    <col min="6403" max="6403" width="3.5" style="3" customWidth="1"/>
    <col min="6404" max="6437" width="6.125" style="3" customWidth="1"/>
    <col min="6438" max="6438" width="7.375" style="3" customWidth="1"/>
    <col min="6439" max="6441" width="6.125" style="3" customWidth="1"/>
    <col min="6442" max="6443" width="5.875" style="3" customWidth="1"/>
    <col min="6444" max="6444" width="6.125" style="3" customWidth="1"/>
    <col min="6445" max="6446" width="5.875" style="3" customWidth="1"/>
    <col min="6447" max="6447" width="6.125" style="3" customWidth="1"/>
    <col min="6448" max="6448" width="3.75" style="3" customWidth="1"/>
    <col min="6449" max="6449" width="2.5" style="3" customWidth="1"/>
    <col min="6450" max="6450" width="2.75" style="3" customWidth="1"/>
    <col min="6451" max="6656" width="11" style="3"/>
    <col min="6657" max="6657" width="4.625" style="3" customWidth="1"/>
    <col min="6658" max="6658" width="2.5" style="3" customWidth="1"/>
    <col min="6659" max="6659" width="3.5" style="3" customWidth="1"/>
    <col min="6660" max="6693" width="6.125" style="3" customWidth="1"/>
    <col min="6694" max="6694" width="7.375" style="3" customWidth="1"/>
    <col min="6695" max="6697" width="6.125" style="3" customWidth="1"/>
    <col min="6698" max="6699" width="5.875" style="3" customWidth="1"/>
    <col min="6700" max="6700" width="6.125" style="3" customWidth="1"/>
    <col min="6701" max="6702" width="5.875" style="3" customWidth="1"/>
    <col min="6703" max="6703" width="6.125" style="3" customWidth="1"/>
    <col min="6704" max="6704" width="3.75" style="3" customWidth="1"/>
    <col min="6705" max="6705" width="2.5" style="3" customWidth="1"/>
    <col min="6706" max="6706" width="2.75" style="3" customWidth="1"/>
    <col min="6707" max="6912" width="11" style="3"/>
    <col min="6913" max="6913" width="4.625" style="3" customWidth="1"/>
    <col min="6914" max="6914" width="2.5" style="3" customWidth="1"/>
    <col min="6915" max="6915" width="3.5" style="3" customWidth="1"/>
    <col min="6916" max="6949" width="6.125" style="3" customWidth="1"/>
    <col min="6950" max="6950" width="7.375" style="3" customWidth="1"/>
    <col min="6951" max="6953" width="6.125" style="3" customWidth="1"/>
    <col min="6954" max="6955" width="5.875" style="3" customWidth="1"/>
    <col min="6956" max="6956" width="6.125" style="3" customWidth="1"/>
    <col min="6957" max="6958" width="5.875" style="3" customWidth="1"/>
    <col min="6959" max="6959" width="6.125" style="3" customWidth="1"/>
    <col min="6960" max="6960" width="3.75" style="3" customWidth="1"/>
    <col min="6961" max="6961" width="2.5" style="3" customWidth="1"/>
    <col min="6962" max="6962" width="2.75" style="3" customWidth="1"/>
    <col min="6963" max="7168" width="11" style="3"/>
    <col min="7169" max="7169" width="4.625" style="3" customWidth="1"/>
    <col min="7170" max="7170" width="2.5" style="3" customWidth="1"/>
    <col min="7171" max="7171" width="3.5" style="3" customWidth="1"/>
    <col min="7172" max="7205" width="6.125" style="3" customWidth="1"/>
    <col min="7206" max="7206" width="7.375" style="3" customWidth="1"/>
    <col min="7207" max="7209" width="6.125" style="3" customWidth="1"/>
    <col min="7210" max="7211" width="5.875" style="3" customWidth="1"/>
    <col min="7212" max="7212" width="6.125" style="3" customWidth="1"/>
    <col min="7213" max="7214" width="5.875" style="3" customWidth="1"/>
    <col min="7215" max="7215" width="6.125" style="3" customWidth="1"/>
    <col min="7216" max="7216" width="3.75" style="3" customWidth="1"/>
    <col min="7217" max="7217" width="2.5" style="3" customWidth="1"/>
    <col min="7218" max="7218" width="2.75" style="3" customWidth="1"/>
    <col min="7219" max="7424" width="11" style="3"/>
    <col min="7425" max="7425" width="4.625" style="3" customWidth="1"/>
    <col min="7426" max="7426" width="2.5" style="3" customWidth="1"/>
    <col min="7427" max="7427" width="3.5" style="3" customWidth="1"/>
    <col min="7428" max="7461" width="6.125" style="3" customWidth="1"/>
    <col min="7462" max="7462" width="7.375" style="3" customWidth="1"/>
    <col min="7463" max="7465" width="6.125" style="3" customWidth="1"/>
    <col min="7466" max="7467" width="5.875" style="3" customWidth="1"/>
    <col min="7468" max="7468" width="6.125" style="3" customWidth="1"/>
    <col min="7469" max="7470" width="5.875" style="3" customWidth="1"/>
    <col min="7471" max="7471" width="6.125" style="3" customWidth="1"/>
    <col min="7472" max="7472" width="3.75" style="3" customWidth="1"/>
    <col min="7473" max="7473" width="2.5" style="3" customWidth="1"/>
    <col min="7474" max="7474" width="2.75" style="3" customWidth="1"/>
    <col min="7475" max="7680" width="11" style="3"/>
    <col min="7681" max="7681" width="4.625" style="3" customWidth="1"/>
    <col min="7682" max="7682" width="2.5" style="3" customWidth="1"/>
    <col min="7683" max="7683" width="3.5" style="3" customWidth="1"/>
    <col min="7684" max="7717" width="6.125" style="3" customWidth="1"/>
    <col min="7718" max="7718" width="7.375" style="3" customWidth="1"/>
    <col min="7719" max="7721" width="6.125" style="3" customWidth="1"/>
    <col min="7722" max="7723" width="5.875" style="3" customWidth="1"/>
    <col min="7724" max="7724" width="6.125" style="3" customWidth="1"/>
    <col min="7725" max="7726" width="5.875" style="3" customWidth="1"/>
    <col min="7727" max="7727" width="6.125" style="3" customWidth="1"/>
    <col min="7728" max="7728" width="3.75" style="3" customWidth="1"/>
    <col min="7729" max="7729" width="2.5" style="3" customWidth="1"/>
    <col min="7730" max="7730" width="2.75" style="3" customWidth="1"/>
    <col min="7731" max="7936" width="11" style="3"/>
    <col min="7937" max="7937" width="4.625" style="3" customWidth="1"/>
    <col min="7938" max="7938" width="2.5" style="3" customWidth="1"/>
    <col min="7939" max="7939" width="3.5" style="3" customWidth="1"/>
    <col min="7940" max="7973" width="6.125" style="3" customWidth="1"/>
    <col min="7974" max="7974" width="7.375" style="3" customWidth="1"/>
    <col min="7975" max="7977" width="6.125" style="3" customWidth="1"/>
    <col min="7978" max="7979" width="5.875" style="3" customWidth="1"/>
    <col min="7980" max="7980" width="6.125" style="3" customWidth="1"/>
    <col min="7981" max="7982" width="5.875" style="3" customWidth="1"/>
    <col min="7983" max="7983" width="6.125" style="3" customWidth="1"/>
    <col min="7984" max="7984" width="3.75" style="3" customWidth="1"/>
    <col min="7985" max="7985" width="2.5" style="3" customWidth="1"/>
    <col min="7986" max="7986" width="2.75" style="3" customWidth="1"/>
    <col min="7987" max="8192" width="11" style="3"/>
    <col min="8193" max="8193" width="4.625" style="3" customWidth="1"/>
    <col min="8194" max="8194" width="2.5" style="3" customWidth="1"/>
    <col min="8195" max="8195" width="3.5" style="3" customWidth="1"/>
    <col min="8196" max="8229" width="6.125" style="3" customWidth="1"/>
    <col min="8230" max="8230" width="7.375" style="3" customWidth="1"/>
    <col min="8231" max="8233" width="6.125" style="3" customWidth="1"/>
    <col min="8234" max="8235" width="5.875" style="3" customWidth="1"/>
    <col min="8236" max="8236" width="6.125" style="3" customWidth="1"/>
    <col min="8237" max="8238" width="5.875" style="3" customWidth="1"/>
    <col min="8239" max="8239" width="6.125" style="3" customWidth="1"/>
    <col min="8240" max="8240" width="3.75" style="3" customWidth="1"/>
    <col min="8241" max="8241" width="2.5" style="3" customWidth="1"/>
    <col min="8242" max="8242" width="2.75" style="3" customWidth="1"/>
    <col min="8243" max="8448" width="11" style="3"/>
    <col min="8449" max="8449" width="4.625" style="3" customWidth="1"/>
    <col min="8450" max="8450" width="2.5" style="3" customWidth="1"/>
    <col min="8451" max="8451" width="3.5" style="3" customWidth="1"/>
    <col min="8452" max="8485" width="6.125" style="3" customWidth="1"/>
    <col min="8486" max="8486" width="7.375" style="3" customWidth="1"/>
    <col min="8487" max="8489" width="6.125" style="3" customWidth="1"/>
    <col min="8490" max="8491" width="5.875" style="3" customWidth="1"/>
    <col min="8492" max="8492" width="6.125" style="3" customWidth="1"/>
    <col min="8493" max="8494" width="5.875" style="3" customWidth="1"/>
    <col min="8495" max="8495" width="6.125" style="3" customWidth="1"/>
    <col min="8496" max="8496" width="3.75" style="3" customWidth="1"/>
    <col min="8497" max="8497" width="2.5" style="3" customWidth="1"/>
    <col min="8498" max="8498" width="2.75" style="3" customWidth="1"/>
    <col min="8499" max="8704" width="11" style="3"/>
    <col min="8705" max="8705" width="4.625" style="3" customWidth="1"/>
    <col min="8706" max="8706" width="2.5" style="3" customWidth="1"/>
    <col min="8707" max="8707" width="3.5" style="3" customWidth="1"/>
    <col min="8708" max="8741" width="6.125" style="3" customWidth="1"/>
    <col min="8742" max="8742" width="7.375" style="3" customWidth="1"/>
    <col min="8743" max="8745" width="6.125" style="3" customWidth="1"/>
    <col min="8746" max="8747" width="5.875" style="3" customWidth="1"/>
    <col min="8748" max="8748" width="6.125" style="3" customWidth="1"/>
    <col min="8749" max="8750" width="5.875" style="3" customWidth="1"/>
    <col min="8751" max="8751" width="6.125" style="3" customWidth="1"/>
    <col min="8752" max="8752" width="3.75" style="3" customWidth="1"/>
    <col min="8753" max="8753" width="2.5" style="3" customWidth="1"/>
    <col min="8754" max="8754" width="2.75" style="3" customWidth="1"/>
    <col min="8755" max="8960" width="11" style="3"/>
    <col min="8961" max="8961" width="4.625" style="3" customWidth="1"/>
    <col min="8962" max="8962" width="2.5" style="3" customWidth="1"/>
    <col min="8963" max="8963" width="3.5" style="3" customWidth="1"/>
    <col min="8964" max="8997" width="6.125" style="3" customWidth="1"/>
    <col min="8998" max="8998" width="7.375" style="3" customWidth="1"/>
    <col min="8999" max="9001" width="6.125" style="3" customWidth="1"/>
    <col min="9002" max="9003" width="5.875" style="3" customWidth="1"/>
    <col min="9004" max="9004" width="6.125" style="3" customWidth="1"/>
    <col min="9005" max="9006" width="5.875" style="3" customWidth="1"/>
    <col min="9007" max="9007" width="6.125" style="3" customWidth="1"/>
    <col min="9008" max="9008" width="3.75" style="3" customWidth="1"/>
    <col min="9009" max="9009" width="2.5" style="3" customWidth="1"/>
    <col min="9010" max="9010" width="2.75" style="3" customWidth="1"/>
    <col min="9011" max="9216" width="11" style="3"/>
    <col min="9217" max="9217" width="4.625" style="3" customWidth="1"/>
    <col min="9218" max="9218" width="2.5" style="3" customWidth="1"/>
    <col min="9219" max="9219" width="3.5" style="3" customWidth="1"/>
    <col min="9220" max="9253" width="6.125" style="3" customWidth="1"/>
    <col min="9254" max="9254" width="7.375" style="3" customWidth="1"/>
    <col min="9255" max="9257" width="6.125" style="3" customWidth="1"/>
    <col min="9258" max="9259" width="5.875" style="3" customWidth="1"/>
    <col min="9260" max="9260" width="6.125" style="3" customWidth="1"/>
    <col min="9261" max="9262" width="5.875" style="3" customWidth="1"/>
    <col min="9263" max="9263" width="6.125" style="3" customWidth="1"/>
    <col min="9264" max="9264" width="3.75" style="3" customWidth="1"/>
    <col min="9265" max="9265" width="2.5" style="3" customWidth="1"/>
    <col min="9266" max="9266" width="2.75" style="3" customWidth="1"/>
    <col min="9267" max="9472" width="11" style="3"/>
    <col min="9473" max="9473" width="4.625" style="3" customWidth="1"/>
    <col min="9474" max="9474" width="2.5" style="3" customWidth="1"/>
    <col min="9475" max="9475" width="3.5" style="3" customWidth="1"/>
    <col min="9476" max="9509" width="6.125" style="3" customWidth="1"/>
    <col min="9510" max="9510" width="7.375" style="3" customWidth="1"/>
    <col min="9511" max="9513" width="6.125" style="3" customWidth="1"/>
    <col min="9514" max="9515" width="5.875" style="3" customWidth="1"/>
    <col min="9516" max="9516" width="6.125" style="3" customWidth="1"/>
    <col min="9517" max="9518" width="5.875" style="3" customWidth="1"/>
    <col min="9519" max="9519" width="6.125" style="3" customWidth="1"/>
    <col min="9520" max="9520" width="3.75" style="3" customWidth="1"/>
    <col min="9521" max="9521" width="2.5" style="3" customWidth="1"/>
    <col min="9522" max="9522" width="2.75" style="3" customWidth="1"/>
    <col min="9523" max="9728" width="11" style="3"/>
    <col min="9729" max="9729" width="4.625" style="3" customWidth="1"/>
    <col min="9730" max="9730" width="2.5" style="3" customWidth="1"/>
    <col min="9731" max="9731" width="3.5" style="3" customWidth="1"/>
    <col min="9732" max="9765" width="6.125" style="3" customWidth="1"/>
    <col min="9766" max="9766" width="7.375" style="3" customWidth="1"/>
    <col min="9767" max="9769" width="6.125" style="3" customWidth="1"/>
    <col min="9770" max="9771" width="5.875" style="3" customWidth="1"/>
    <col min="9772" max="9772" width="6.125" style="3" customWidth="1"/>
    <col min="9773" max="9774" width="5.875" style="3" customWidth="1"/>
    <col min="9775" max="9775" width="6.125" style="3" customWidth="1"/>
    <col min="9776" max="9776" width="3.75" style="3" customWidth="1"/>
    <col min="9777" max="9777" width="2.5" style="3" customWidth="1"/>
    <col min="9778" max="9778" width="2.75" style="3" customWidth="1"/>
    <col min="9779" max="9984" width="11" style="3"/>
    <col min="9985" max="9985" width="4.625" style="3" customWidth="1"/>
    <col min="9986" max="9986" width="2.5" style="3" customWidth="1"/>
    <col min="9987" max="9987" width="3.5" style="3" customWidth="1"/>
    <col min="9988" max="10021" width="6.125" style="3" customWidth="1"/>
    <col min="10022" max="10022" width="7.375" style="3" customWidth="1"/>
    <col min="10023" max="10025" width="6.125" style="3" customWidth="1"/>
    <col min="10026" max="10027" width="5.875" style="3" customWidth="1"/>
    <col min="10028" max="10028" width="6.125" style="3" customWidth="1"/>
    <col min="10029" max="10030" width="5.875" style="3" customWidth="1"/>
    <col min="10031" max="10031" width="6.125" style="3" customWidth="1"/>
    <col min="10032" max="10032" width="3.75" style="3" customWidth="1"/>
    <col min="10033" max="10033" width="2.5" style="3" customWidth="1"/>
    <col min="10034" max="10034" width="2.75" style="3" customWidth="1"/>
    <col min="10035" max="10240" width="11" style="3"/>
    <col min="10241" max="10241" width="4.625" style="3" customWidth="1"/>
    <col min="10242" max="10242" width="2.5" style="3" customWidth="1"/>
    <col min="10243" max="10243" width="3.5" style="3" customWidth="1"/>
    <col min="10244" max="10277" width="6.125" style="3" customWidth="1"/>
    <col min="10278" max="10278" width="7.375" style="3" customWidth="1"/>
    <col min="10279" max="10281" width="6.125" style="3" customWidth="1"/>
    <col min="10282" max="10283" width="5.875" style="3" customWidth="1"/>
    <col min="10284" max="10284" width="6.125" style="3" customWidth="1"/>
    <col min="10285" max="10286" width="5.875" style="3" customWidth="1"/>
    <col min="10287" max="10287" width="6.125" style="3" customWidth="1"/>
    <col min="10288" max="10288" width="3.75" style="3" customWidth="1"/>
    <col min="10289" max="10289" width="2.5" style="3" customWidth="1"/>
    <col min="10290" max="10290" width="2.75" style="3" customWidth="1"/>
    <col min="10291" max="10496" width="11" style="3"/>
    <col min="10497" max="10497" width="4.625" style="3" customWidth="1"/>
    <col min="10498" max="10498" width="2.5" style="3" customWidth="1"/>
    <col min="10499" max="10499" width="3.5" style="3" customWidth="1"/>
    <col min="10500" max="10533" width="6.125" style="3" customWidth="1"/>
    <col min="10534" max="10534" width="7.375" style="3" customWidth="1"/>
    <col min="10535" max="10537" width="6.125" style="3" customWidth="1"/>
    <col min="10538" max="10539" width="5.875" style="3" customWidth="1"/>
    <col min="10540" max="10540" width="6.125" style="3" customWidth="1"/>
    <col min="10541" max="10542" width="5.875" style="3" customWidth="1"/>
    <col min="10543" max="10543" width="6.125" style="3" customWidth="1"/>
    <col min="10544" max="10544" width="3.75" style="3" customWidth="1"/>
    <col min="10545" max="10545" width="2.5" style="3" customWidth="1"/>
    <col min="10546" max="10546" width="2.75" style="3" customWidth="1"/>
    <col min="10547" max="10752" width="11" style="3"/>
    <col min="10753" max="10753" width="4.625" style="3" customWidth="1"/>
    <col min="10754" max="10754" width="2.5" style="3" customWidth="1"/>
    <col min="10755" max="10755" width="3.5" style="3" customWidth="1"/>
    <col min="10756" max="10789" width="6.125" style="3" customWidth="1"/>
    <col min="10790" max="10790" width="7.375" style="3" customWidth="1"/>
    <col min="10791" max="10793" width="6.125" style="3" customWidth="1"/>
    <col min="10794" max="10795" width="5.875" style="3" customWidth="1"/>
    <col min="10796" max="10796" width="6.125" style="3" customWidth="1"/>
    <col min="10797" max="10798" width="5.875" style="3" customWidth="1"/>
    <col min="10799" max="10799" width="6.125" style="3" customWidth="1"/>
    <col min="10800" max="10800" width="3.75" style="3" customWidth="1"/>
    <col min="10801" max="10801" width="2.5" style="3" customWidth="1"/>
    <col min="10802" max="10802" width="2.75" style="3" customWidth="1"/>
    <col min="10803" max="11008" width="11" style="3"/>
    <col min="11009" max="11009" width="4.625" style="3" customWidth="1"/>
    <col min="11010" max="11010" width="2.5" style="3" customWidth="1"/>
    <col min="11011" max="11011" width="3.5" style="3" customWidth="1"/>
    <col min="11012" max="11045" width="6.125" style="3" customWidth="1"/>
    <col min="11046" max="11046" width="7.375" style="3" customWidth="1"/>
    <col min="11047" max="11049" width="6.125" style="3" customWidth="1"/>
    <col min="11050" max="11051" width="5.875" style="3" customWidth="1"/>
    <col min="11052" max="11052" width="6.125" style="3" customWidth="1"/>
    <col min="11053" max="11054" width="5.875" style="3" customWidth="1"/>
    <col min="11055" max="11055" width="6.125" style="3" customWidth="1"/>
    <col min="11056" max="11056" width="3.75" style="3" customWidth="1"/>
    <col min="11057" max="11057" width="2.5" style="3" customWidth="1"/>
    <col min="11058" max="11058" width="2.75" style="3" customWidth="1"/>
    <col min="11059" max="11264" width="11" style="3"/>
    <col min="11265" max="11265" width="4.625" style="3" customWidth="1"/>
    <col min="11266" max="11266" width="2.5" style="3" customWidth="1"/>
    <col min="11267" max="11267" width="3.5" style="3" customWidth="1"/>
    <col min="11268" max="11301" width="6.125" style="3" customWidth="1"/>
    <col min="11302" max="11302" width="7.375" style="3" customWidth="1"/>
    <col min="11303" max="11305" width="6.125" style="3" customWidth="1"/>
    <col min="11306" max="11307" width="5.875" style="3" customWidth="1"/>
    <col min="11308" max="11308" width="6.125" style="3" customWidth="1"/>
    <col min="11309" max="11310" width="5.875" style="3" customWidth="1"/>
    <col min="11311" max="11311" width="6.125" style="3" customWidth="1"/>
    <col min="11312" max="11312" width="3.75" style="3" customWidth="1"/>
    <col min="11313" max="11313" width="2.5" style="3" customWidth="1"/>
    <col min="11314" max="11314" width="2.75" style="3" customWidth="1"/>
    <col min="11315" max="11520" width="11" style="3"/>
    <col min="11521" max="11521" width="4.625" style="3" customWidth="1"/>
    <col min="11522" max="11522" width="2.5" style="3" customWidth="1"/>
    <col min="11523" max="11523" width="3.5" style="3" customWidth="1"/>
    <col min="11524" max="11557" width="6.125" style="3" customWidth="1"/>
    <col min="11558" max="11558" width="7.375" style="3" customWidth="1"/>
    <col min="11559" max="11561" width="6.125" style="3" customWidth="1"/>
    <col min="11562" max="11563" width="5.875" style="3" customWidth="1"/>
    <col min="11564" max="11564" width="6.125" style="3" customWidth="1"/>
    <col min="11565" max="11566" width="5.875" style="3" customWidth="1"/>
    <col min="11567" max="11567" width="6.125" style="3" customWidth="1"/>
    <col min="11568" max="11568" width="3.75" style="3" customWidth="1"/>
    <col min="11569" max="11569" width="2.5" style="3" customWidth="1"/>
    <col min="11570" max="11570" width="2.75" style="3" customWidth="1"/>
    <col min="11571" max="11776" width="11" style="3"/>
    <col min="11777" max="11777" width="4.625" style="3" customWidth="1"/>
    <col min="11778" max="11778" width="2.5" style="3" customWidth="1"/>
    <col min="11779" max="11779" width="3.5" style="3" customWidth="1"/>
    <col min="11780" max="11813" width="6.125" style="3" customWidth="1"/>
    <col min="11814" max="11814" width="7.375" style="3" customWidth="1"/>
    <col min="11815" max="11817" width="6.125" style="3" customWidth="1"/>
    <col min="11818" max="11819" width="5.875" style="3" customWidth="1"/>
    <col min="11820" max="11820" width="6.125" style="3" customWidth="1"/>
    <col min="11821" max="11822" width="5.875" style="3" customWidth="1"/>
    <col min="11823" max="11823" width="6.125" style="3" customWidth="1"/>
    <col min="11824" max="11824" width="3.75" style="3" customWidth="1"/>
    <col min="11825" max="11825" width="2.5" style="3" customWidth="1"/>
    <col min="11826" max="11826" width="2.75" style="3" customWidth="1"/>
    <col min="11827" max="12032" width="11" style="3"/>
    <col min="12033" max="12033" width="4.625" style="3" customWidth="1"/>
    <col min="12034" max="12034" width="2.5" style="3" customWidth="1"/>
    <col min="12035" max="12035" width="3.5" style="3" customWidth="1"/>
    <col min="12036" max="12069" width="6.125" style="3" customWidth="1"/>
    <col min="12070" max="12070" width="7.375" style="3" customWidth="1"/>
    <col min="12071" max="12073" width="6.125" style="3" customWidth="1"/>
    <col min="12074" max="12075" width="5.875" style="3" customWidth="1"/>
    <col min="12076" max="12076" width="6.125" style="3" customWidth="1"/>
    <col min="12077" max="12078" width="5.875" style="3" customWidth="1"/>
    <col min="12079" max="12079" width="6.125" style="3" customWidth="1"/>
    <col min="12080" max="12080" width="3.75" style="3" customWidth="1"/>
    <col min="12081" max="12081" width="2.5" style="3" customWidth="1"/>
    <col min="12082" max="12082" width="2.75" style="3" customWidth="1"/>
    <col min="12083" max="12288" width="11" style="3"/>
    <col min="12289" max="12289" width="4.625" style="3" customWidth="1"/>
    <col min="12290" max="12290" width="2.5" style="3" customWidth="1"/>
    <col min="12291" max="12291" width="3.5" style="3" customWidth="1"/>
    <col min="12292" max="12325" width="6.125" style="3" customWidth="1"/>
    <col min="12326" max="12326" width="7.375" style="3" customWidth="1"/>
    <col min="12327" max="12329" width="6.125" style="3" customWidth="1"/>
    <col min="12330" max="12331" width="5.875" style="3" customWidth="1"/>
    <col min="12332" max="12332" width="6.125" style="3" customWidth="1"/>
    <col min="12333" max="12334" width="5.875" style="3" customWidth="1"/>
    <col min="12335" max="12335" width="6.125" style="3" customWidth="1"/>
    <col min="12336" max="12336" width="3.75" style="3" customWidth="1"/>
    <col min="12337" max="12337" width="2.5" style="3" customWidth="1"/>
    <col min="12338" max="12338" width="2.75" style="3" customWidth="1"/>
    <col min="12339" max="12544" width="11" style="3"/>
    <col min="12545" max="12545" width="4.625" style="3" customWidth="1"/>
    <col min="12546" max="12546" width="2.5" style="3" customWidth="1"/>
    <col min="12547" max="12547" width="3.5" style="3" customWidth="1"/>
    <col min="12548" max="12581" width="6.125" style="3" customWidth="1"/>
    <col min="12582" max="12582" width="7.375" style="3" customWidth="1"/>
    <col min="12583" max="12585" width="6.125" style="3" customWidth="1"/>
    <col min="12586" max="12587" width="5.875" style="3" customWidth="1"/>
    <col min="12588" max="12588" width="6.125" style="3" customWidth="1"/>
    <col min="12589" max="12590" width="5.875" style="3" customWidth="1"/>
    <col min="12591" max="12591" width="6.125" style="3" customWidth="1"/>
    <col min="12592" max="12592" width="3.75" style="3" customWidth="1"/>
    <col min="12593" max="12593" width="2.5" style="3" customWidth="1"/>
    <col min="12594" max="12594" width="2.75" style="3" customWidth="1"/>
    <col min="12595" max="12800" width="11" style="3"/>
    <col min="12801" max="12801" width="4.625" style="3" customWidth="1"/>
    <col min="12802" max="12802" width="2.5" style="3" customWidth="1"/>
    <col min="12803" max="12803" width="3.5" style="3" customWidth="1"/>
    <col min="12804" max="12837" width="6.125" style="3" customWidth="1"/>
    <col min="12838" max="12838" width="7.375" style="3" customWidth="1"/>
    <col min="12839" max="12841" width="6.125" style="3" customWidth="1"/>
    <col min="12842" max="12843" width="5.875" style="3" customWidth="1"/>
    <col min="12844" max="12844" width="6.125" style="3" customWidth="1"/>
    <col min="12845" max="12846" width="5.875" style="3" customWidth="1"/>
    <col min="12847" max="12847" width="6.125" style="3" customWidth="1"/>
    <col min="12848" max="12848" width="3.75" style="3" customWidth="1"/>
    <col min="12849" max="12849" width="2.5" style="3" customWidth="1"/>
    <col min="12850" max="12850" width="2.75" style="3" customWidth="1"/>
    <col min="12851" max="13056" width="11" style="3"/>
    <col min="13057" max="13057" width="4.625" style="3" customWidth="1"/>
    <col min="13058" max="13058" width="2.5" style="3" customWidth="1"/>
    <col min="13059" max="13059" width="3.5" style="3" customWidth="1"/>
    <col min="13060" max="13093" width="6.125" style="3" customWidth="1"/>
    <col min="13094" max="13094" width="7.375" style="3" customWidth="1"/>
    <col min="13095" max="13097" width="6.125" style="3" customWidth="1"/>
    <col min="13098" max="13099" width="5.875" style="3" customWidth="1"/>
    <col min="13100" max="13100" width="6.125" style="3" customWidth="1"/>
    <col min="13101" max="13102" width="5.875" style="3" customWidth="1"/>
    <col min="13103" max="13103" width="6.125" style="3" customWidth="1"/>
    <col min="13104" max="13104" width="3.75" style="3" customWidth="1"/>
    <col min="13105" max="13105" width="2.5" style="3" customWidth="1"/>
    <col min="13106" max="13106" width="2.75" style="3" customWidth="1"/>
    <col min="13107" max="13312" width="11" style="3"/>
    <col min="13313" max="13313" width="4.625" style="3" customWidth="1"/>
    <col min="13314" max="13314" width="2.5" style="3" customWidth="1"/>
    <col min="13315" max="13315" width="3.5" style="3" customWidth="1"/>
    <col min="13316" max="13349" width="6.125" style="3" customWidth="1"/>
    <col min="13350" max="13350" width="7.375" style="3" customWidth="1"/>
    <col min="13351" max="13353" width="6.125" style="3" customWidth="1"/>
    <col min="13354" max="13355" width="5.875" style="3" customWidth="1"/>
    <col min="13356" max="13356" width="6.125" style="3" customWidth="1"/>
    <col min="13357" max="13358" width="5.875" style="3" customWidth="1"/>
    <col min="13359" max="13359" width="6.125" style="3" customWidth="1"/>
    <col min="13360" max="13360" width="3.75" style="3" customWidth="1"/>
    <col min="13361" max="13361" width="2.5" style="3" customWidth="1"/>
    <col min="13362" max="13362" width="2.75" style="3" customWidth="1"/>
    <col min="13363" max="13568" width="11" style="3"/>
    <col min="13569" max="13569" width="4.625" style="3" customWidth="1"/>
    <col min="13570" max="13570" width="2.5" style="3" customWidth="1"/>
    <col min="13571" max="13571" width="3.5" style="3" customWidth="1"/>
    <col min="13572" max="13605" width="6.125" style="3" customWidth="1"/>
    <col min="13606" max="13606" width="7.375" style="3" customWidth="1"/>
    <col min="13607" max="13609" width="6.125" style="3" customWidth="1"/>
    <col min="13610" max="13611" width="5.875" style="3" customWidth="1"/>
    <col min="13612" max="13612" width="6.125" style="3" customWidth="1"/>
    <col min="13613" max="13614" width="5.875" style="3" customWidth="1"/>
    <col min="13615" max="13615" width="6.125" style="3" customWidth="1"/>
    <col min="13616" max="13616" width="3.75" style="3" customWidth="1"/>
    <col min="13617" max="13617" width="2.5" style="3" customWidth="1"/>
    <col min="13618" max="13618" width="2.75" style="3" customWidth="1"/>
    <col min="13619" max="13824" width="11" style="3"/>
    <col min="13825" max="13825" width="4.625" style="3" customWidth="1"/>
    <col min="13826" max="13826" width="2.5" style="3" customWidth="1"/>
    <col min="13827" max="13827" width="3.5" style="3" customWidth="1"/>
    <col min="13828" max="13861" width="6.125" style="3" customWidth="1"/>
    <col min="13862" max="13862" width="7.375" style="3" customWidth="1"/>
    <col min="13863" max="13865" width="6.125" style="3" customWidth="1"/>
    <col min="13866" max="13867" width="5.875" style="3" customWidth="1"/>
    <col min="13868" max="13868" width="6.125" style="3" customWidth="1"/>
    <col min="13869" max="13870" width="5.875" style="3" customWidth="1"/>
    <col min="13871" max="13871" width="6.125" style="3" customWidth="1"/>
    <col min="13872" max="13872" width="3.75" style="3" customWidth="1"/>
    <col min="13873" max="13873" width="2.5" style="3" customWidth="1"/>
    <col min="13874" max="13874" width="2.75" style="3" customWidth="1"/>
    <col min="13875" max="14080" width="11" style="3"/>
    <col min="14081" max="14081" width="4.625" style="3" customWidth="1"/>
    <col min="14082" max="14082" width="2.5" style="3" customWidth="1"/>
    <col min="14083" max="14083" width="3.5" style="3" customWidth="1"/>
    <col min="14084" max="14117" width="6.125" style="3" customWidth="1"/>
    <col min="14118" max="14118" width="7.375" style="3" customWidth="1"/>
    <col min="14119" max="14121" width="6.125" style="3" customWidth="1"/>
    <col min="14122" max="14123" width="5.875" style="3" customWidth="1"/>
    <col min="14124" max="14124" width="6.125" style="3" customWidth="1"/>
    <col min="14125" max="14126" width="5.875" style="3" customWidth="1"/>
    <col min="14127" max="14127" width="6.125" style="3" customWidth="1"/>
    <col min="14128" max="14128" width="3.75" style="3" customWidth="1"/>
    <col min="14129" max="14129" width="2.5" style="3" customWidth="1"/>
    <col min="14130" max="14130" width="2.75" style="3" customWidth="1"/>
    <col min="14131" max="14336" width="11" style="3"/>
    <col min="14337" max="14337" width="4.625" style="3" customWidth="1"/>
    <col min="14338" max="14338" width="2.5" style="3" customWidth="1"/>
    <col min="14339" max="14339" width="3.5" style="3" customWidth="1"/>
    <col min="14340" max="14373" width="6.125" style="3" customWidth="1"/>
    <col min="14374" max="14374" width="7.375" style="3" customWidth="1"/>
    <col min="14375" max="14377" width="6.125" style="3" customWidth="1"/>
    <col min="14378" max="14379" width="5.875" style="3" customWidth="1"/>
    <col min="14380" max="14380" width="6.125" style="3" customWidth="1"/>
    <col min="14381" max="14382" width="5.875" style="3" customWidth="1"/>
    <col min="14383" max="14383" width="6.125" style="3" customWidth="1"/>
    <col min="14384" max="14384" width="3.75" style="3" customWidth="1"/>
    <col min="14385" max="14385" width="2.5" style="3" customWidth="1"/>
    <col min="14386" max="14386" width="2.75" style="3" customWidth="1"/>
    <col min="14387" max="14592" width="11" style="3"/>
    <col min="14593" max="14593" width="4.625" style="3" customWidth="1"/>
    <col min="14594" max="14594" width="2.5" style="3" customWidth="1"/>
    <col min="14595" max="14595" width="3.5" style="3" customWidth="1"/>
    <col min="14596" max="14629" width="6.125" style="3" customWidth="1"/>
    <col min="14630" max="14630" width="7.375" style="3" customWidth="1"/>
    <col min="14631" max="14633" width="6.125" style="3" customWidth="1"/>
    <col min="14634" max="14635" width="5.875" style="3" customWidth="1"/>
    <col min="14636" max="14636" width="6.125" style="3" customWidth="1"/>
    <col min="14637" max="14638" width="5.875" style="3" customWidth="1"/>
    <col min="14639" max="14639" width="6.125" style="3" customWidth="1"/>
    <col min="14640" max="14640" width="3.75" style="3" customWidth="1"/>
    <col min="14641" max="14641" width="2.5" style="3" customWidth="1"/>
    <col min="14642" max="14642" width="2.75" style="3" customWidth="1"/>
    <col min="14643" max="14848" width="11" style="3"/>
    <col min="14849" max="14849" width="4.625" style="3" customWidth="1"/>
    <col min="14850" max="14850" width="2.5" style="3" customWidth="1"/>
    <col min="14851" max="14851" width="3.5" style="3" customWidth="1"/>
    <col min="14852" max="14885" width="6.125" style="3" customWidth="1"/>
    <col min="14886" max="14886" width="7.375" style="3" customWidth="1"/>
    <col min="14887" max="14889" width="6.125" style="3" customWidth="1"/>
    <col min="14890" max="14891" width="5.875" style="3" customWidth="1"/>
    <col min="14892" max="14892" width="6.125" style="3" customWidth="1"/>
    <col min="14893" max="14894" width="5.875" style="3" customWidth="1"/>
    <col min="14895" max="14895" width="6.125" style="3" customWidth="1"/>
    <col min="14896" max="14896" width="3.75" style="3" customWidth="1"/>
    <col min="14897" max="14897" width="2.5" style="3" customWidth="1"/>
    <col min="14898" max="14898" width="2.75" style="3" customWidth="1"/>
    <col min="14899" max="15104" width="11" style="3"/>
    <col min="15105" max="15105" width="4.625" style="3" customWidth="1"/>
    <col min="15106" max="15106" width="2.5" style="3" customWidth="1"/>
    <col min="15107" max="15107" width="3.5" style="3" customWidth="1"/>
    <col min="15108" max="15141" width="6.125" style="3" customWidth="1"/>
    <col min="15142" max="15142" width="7.375" style="3" customWidth="1"/>
    <col min="15143" max="15145" width="6.125" style="3" customWidth="1"/>
    <col min="15146" max="15147" width="5.875" style="3" customWidth="1"/>
    <col min="15148" max="15148" width="6.125" style="3" customWidth="1"/>
    <col min="15149" max="15150" width="5.875" style="3" customWidth="1"/>
    <col min="15151" max="15151" width="6.125" style="3" customWidth="1"/>
    <col min="15152" max="15152" width="3.75" style="3" customWidth="1"/>
    <col min="15153" max="15153" width="2.5" style="3" customWidth="1"/>
    <col min="15154" max="15154" width="2.75" style="3" customWidth="1"/>
    <col min="15155" max="15360" width="11" style="3"/>
    <col min="15361" max="15361" width="4.625" style="3" customWidth="1"/>
    <col min="15362" max="15362" width="2.5" style="3" customWidth="1"/>
    <col min="15363" max="15363" width="3.5" style="3" customWidth="1"/>
    <col min="15364" max="15397" width="6.125" style="3" customWidth="1"/>
    <col min="15398" max="15398" width="7.375" style="3" customWidth="1"/>
    <col min="15399" max="15401" width="6.125" style="3" customWidth="1"/>
    <col min="15402" max="15403" width="5.875" style="3" customWidth="1"/>
    <col min="15404" max="15404" width="6.125" style="3" customWidth="1"/>
    <col min="15405" max="15406" width="5.875" style="3" customWidth="1"/>
    <col min="15407" max="15407" width="6.125" style="3" customWidth="1"/>
    <col min="15408" max="15408" width="3.75" style="3" customWidth="1"/>
    <col min="15409" max="15409" width="2.5" style="3" customWidth="1"/>
    <col min="15410" max="15410" width="2.75" style="3" customWidth="1"/>
    <col min="15411" max="15616" width="11" style="3"/>
    <col min="15617" max="15617" width="4.625" style="3" customWidth="1"/>
    <col min="15618" max="15618" width="2.5" style="3" customWidth="1"/>
    <col min="15619" max="15619" width="3.5" style="3" customWidth="1"/>
    <col min="15620" max="15653" width="6.125" style="3" customWidth="1"/>
    <col min="15654" max="15654" width="7.375" style="3" customWidth="1"/>
    <col min="15655" max="15657" width="6.125" style="3" customWidth="1"/>
    <col min="15658" max="15659" width="5.875" style="3" customWidth="1"/>
    <col min="15660" max="15660" width="6.125" style="3" customWidth="1"/>
    <col min="15661" max="15662" width="5.875" style="3" customWidth="1"/>
    <col min="15663" max="15663" width="6.125" style="3" customWidth="1"/>
    <col min="15664" max="15664" width="3.75" style="3" customWidth="1"/>
    <col min="15665" max="15665" width="2.5" style="3" customWidth="1"/>
    <col min="15666" max="15666" width="2.75" style="3" customWidth="1"/>
    <col min="15667" max="15872" width="11" style="3"/>
    <col min="15873" max="15873" width="4.625" style="3" customWidth="1"/>
    <col min="15874" max="15874" width="2.5" style="3" customWidth="1"/>
    <col min="15875" max="15875" width="3.5" style="3" customWidth="1"/>
    <col min="15876" max="15909" width="6.125" style="3" customWidth="1"/>
    <col min="15910" max="15910" width="7.375" style="3" customWidth="1"/>
    <col min="15911" max="15913" width="6.125" style="3" customWidth="1"/>
    <col min="15914" max="15915" width="5.875" style="3" customWidth="1"/>
    <col min="15916" max="15916" width="6.125" style="3" customWidth="1"/>
    <col min="15917" max="15918" width="5.875" style="3" customWidth="1"/>
    <col min="15919" max="15919" width="6.125" style="3" customWidth="1"/>
    <col min="15920" max="15920" width="3.75" style="3" customWidth="1"/>
    <col min="15921" max="15921" width="2.5" style="3" customWidth="1"/>
    <col min="15922" max="15922" width="2.75" style="3" customWidth="1"/>
    <col min="15923" max="16128" width="11" style="3"/>
    <col min="16129" max="16129" width="4.625" style="3" customWidth="1"/>
    <col min="16130" max="16130" width="2.5" style="3" customWidth="1"/>
    <col min="16131" max="16131" width="3.5" style="3" customWidth="1"/>
    <col min="16132" max="16165" width="6.125" style="3" customWidth="1"/>
    <col min="16166" max="16166" width="7.375" style="3" customWidth="1"/>
    <col min="16167" max="16169" width="6.125" style="3" customWidth="1"/>
    <col min="16170" max="16171" width="5.875" style="3" customWidth="1"/>
    <col min="16172" max="16172" width="6.125" style="3" customWidth="1"/>
    <col min="16173" max="16174" width="5.875" style="3" customWidth="1"/>
    <col min="16175" max="16175" width="6.125" style="3" customWidth="1"/>
    <col min="16176" max="16176" width="3.75" style="3" customWidth="1"/>
    <col min="16177" max="16177" width="2.5" style="3" customWidth="1"/>
    <col min="16178" max="16178" width="2.75" style="3" customWidth="1"/>
    <col min="16179" max="16384" width="11" style="3"/>
  </cols>
  <sheetData>
    <row r="1" spans="1:49" ht="30" customHeight="1" thickBot="1" x14ac:dyDescent="0.25">
      <c r="A1" s="147" t="s">
        <v>155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240" t="s">
        <v>156</v>
      </c>
      <c r="AT1" s="240"/>
      <c r="AU1" s="240"/>
      <c r="AV1" s="240"/>
      <c r="AW1" s="240"/>
    </row>
    <row r="2" spans="1:49" ht="264" customHeight="1" x14ac:dyDescent="0.2">
      <c r="A2" s="56"/>
      <c r="B2" s="57"/>
      <c r="C2" s="241" t="s">
        <v>1</v>
      </c>
      <c r="D2" s="242"/>
      <c r="E2" s="117" t="s">
        <v>157</v>
      </c>
      <c r="F2" s="117" t="s">
        <v>158</v>
      </c>
      <c r="G2" s="117" t="s">
        <v>159</v>
      </c>
      <c r="H2" s="118" t="s">
        <v>160</v>
      </c>
      <c r="I2" s="117" t="s">
        <v>161</v>
      </c>
      <c r="J2" s="117" t="s">
        <v>162</v>
      </c>
      <c r="K2" s="118" t="s">
        <v>163</v>
      </c>
      <c r="L2" s="117" t="s">
        <v>164</v>
      </c>
      <c r="M2" s="117" t="s">
        <v>165</v>
      </c>
      <c r="N2" s="117" t="s">
        <v>166</v>
      </c>
      <c r="O2" s="117" t="s">
        <v>167</v>
      </c>
      <c r="P2" s="117" t="s">
        <v>168</v>
      </c>
      <c r="Q2" s="117" t="s">
        <v>169</v>
      </c>
      <c r="R2" s="117" t="s">
        <v>170</v>
      </c>
      <c r="S2" s="117" t="s">
        <v>171</v>
      </c>
      <c r="T2" s="117" t="s">
        <v>172</v>
      </c>
      <c r="U2" s="119" t="s">
        <v>173</v>
      </c>
      <c r="V2" s="118" t="s">
        <v>174</v>
      </c>
      <c r="W2" s="117" t="s">
        <v>175</v>
      </c>
      <c r="X2" s="117" t="s">
        <v>176</v>
      </c>
      <c r="Y2" s="118" t="s">
        <v>177</v>
      </c>
      <c r="Z2" s="117" t="s">
        <v>178</v>
      </c>
      <c r="AA2" s="117" t="s">
        <v>179</v>
      </c>
      <c r="AB2" s="117" t="s">
        <v>180</v>
      </c>
      <c r="AC2" s="117" t="s">
        <v>181</v>
      </c>
      <c r="AD2" s="117" t="s">
        <v>182</v>
      </c>
      <c r="AE2" s="117" t="s">
        <v>183</v>
      </c>
      <c r="AF2" s="117" t="s">
        <v>184</v>
      </c>
      <c r="AG2" s="117" t="s">
        <v>185</v>
      </c>
      <c r="AH2" s="117" t="s">
        <v>186</v>
      </c>
      <c r="AI2" s="118" t="s">
        <v>187</v>
      </c>
      <c r="AJ2" s="117" t="s">
        <v>188</v>
      </c>
      <c r="AK2" s="117" t="s">
        <v>189</v>
      </c>
      <c r="AL2" s="117" t="s">
        <v>190</v>
      </c>
      <c r="AM2" s="117" t="s">
        <v>191</v>
      </c>
      <c r="AN2" s="117" t="s">
        <v>192</v>
      </c>
      <c r="AO2" s="117" t="s">
        <v>193</v>
      </c>
      <c r="AP2" s="120" t="s">
        <v>194</v>
      </c>
      <c r="AQ2" s="120" t="s">
        <v>195</v>
      </c>
      <c r="AR2" s="120" t="s">
        <v>196</v>
      </c>
      <c r="AS2" s="120" t="s">
        <v>197</v>
      </c>
      <c r="AT2" s="120" t="s">
        <v>198</v>
      </c>
      <c r="AU2" s="120" t="s">
        <v>199</v>
      </c>
      <c r="AV2" s="241"/>
      <c r="AW2" s="243"/>
    </row>
    <row r="3" spans="1:49" ht="24.95" customHeight="1" x14ac:dyDescent="0.2">
      <c r="A3" s="244" t="s">
        <v>1</v>
      </c>
      <c r="B3" s="245"/>
      <c r="C3" s="246">
        <f>SUM(E3:AU3)</f>
        <v>1136</v>
      </c>
      <c r="D3" s="247"/>
      <c r="E3" s="121">
        <f>SUM(E4:E10)</f>
        <v>98</v>
      </c>
      <c r="F3" s="121">
        <f>SUM(F4:F10)</f>
        <v>42</v>
      </c>
      <c r="G3" s="121">
        <f t="shared" ref="G3:AU3" si="0">SUM(G4:G10)</f>
        <v>62</v>
      </c>
      <c r="H3" s="121">
        <f t="shared" si="0"/>
        <v>54</v>
      </c>
      <c r="I3" s="121">
        <f t="shared" si="0"/>
        <v>19</v>
      </c>
      <c r="J3" s="121">
        <f t="shared" si="0"/>
        <v>43</v>
      </c>
      <c r="K3" s="121">
        <f t="shared" si="0"/>
        <v>37</v>
      </c>
      <c r="L3" s="121">
        <f t="shared" si="0"/>
        <v>12</v>
      </c>
      <c r="M3" s="121">
        <f t="shared" si="0"/>
        <v>28</v>
      </c>
      <c r="N3" s="121">
        <f t="shared" si="0"/>
        <v>11</v>
      </c>
      <c r="O3" s="121">
        <f t="shared" si="0"/>
        <v>31</v>
      </c>
      <c r="P3" s="121">
        <f t="shared" si="0"/>
        <v>12</v>
      </c>
      <c r="Q3" s="121">
        <f t="shared" si="0"/>
        <v>18</v>
      </c>
      <c r="R3" s="121">
        <f t="shared" si="0"/>
        <v>39</v>
      </c>
      <c r="S3" s="121">
        <f t="shared" si="0"/>
        <v>22</v>
      </c>
      <c r="T3" s="121">
        <f t="shared" si="0"/>
        <v>46</v>
      </c>
      <c r="U3" s="121">
        <f t="shared" si="0"/>
        <v>18</v>
      </c>
      <c r="V3" s="121">
        <f t="shared" si="0"/>
        <v>15</v>
      </c>
      <c r="W3" s="121">
        <f t="shared" si="0"/>
        <v>15</v>
      </c>
      <c r="X3" s="121">
        <f t="shared" si="0"/>
        <v>3</v>
      </c>
      <c r="Y3" s="121">
        <f t="shared" si="0"/>
        <v>29</v>
      </c>
      <c r="Z3" s="121">
        <f t="shared" si="0"/>
        <v>25</v>
      </c>
      <c r="AA3" s="121">
        <f t="shared" si="0"/>
        <v>19</v>
      </c>
      <c r="AB3" s="121">
        <f t="shared" si="0"/>
        <v>33</v>
      </c>
      <c r="AC3" s="121">
        <f t="shared" si="0"/>
        <v>63</v>
      </c>
      <c r="AD3" s="121">
        <f t="shared" si="0"/>
        <v>23</v>
      </c>
      <c r="AE3" s="121">
        <f t="shared" si="0"/>
        <v>2</v>
      </c>
      <c r="AF3" s="121">
        <f t="shared" si="0"/>
        <v>27</v>
      </c>
      <c r="AG3" s="121">
        <f t="shared" si="0"/>
        <v>18</v>
      </c>
      <c r="AH3" s="121">
        <f t="shared" si="0"/>
        <v>4</v>
      </c>
      <c r="AI3" s="121">
        <f t="shared" si="0"/>
        <v>3</v>
      </c>
      <c r="AJ3" s="121">
        <f t="shared" si="0"/>
        <v>8</v>
      </c>
      <c r="AK3" s="121">
        <f t="shared" si="0"/>
        <v>16</v>
      </c>
      <c r="AL3" s="121">
        <f t="shared" si="0"/>
        <v>83</v>
      </c>
      <c r="AM3" s="121">
        <f t="shared" si="0"/>
        <v>41</v>
      </c>
      <c r="AN3" s="121">
        <f t="shared" si="0"/>
        <v>45</v>
      </c>
      <c r="AO3" s="121">
        <f t="shared" si="0"/>
        <v>15</v>
      </c>
      <c r="AP3" s="121">
        <f t="shared" si="0"/>
        <v>4</v>
      </c>
      <c r="AQ3" s="121">
        <f t="shared" si="0"/>
        <v>13</v>
      </c>
      <c r="AR3" s="121">
        <f t="shared" si="0"/>
        <v>19</v>
      </c>
      <c r="AS3" s="121">
        <f t="shared" si="0"/>
        <v>3</v>
      </c>
      <c r="AT3" s="121">
        <f t="shared" si="0"/>
        <v>5</v>
      </c>
      <c r="AU3" s="121">
        <f t="shared" si="0"/>
        <v>13</v>
      </c>
      <c r="AV3" s="248" t="s">
        <v>38</v>
      </c>
      <c r="AW3" s="249"/>
    </row>
    <row r="4" spans="1:49" s="18" customFormat="1" ht="24.95" customHeight="1" x14ac:dyDescent="0.2">
      <c r="A4" s="234" t="s">
        <v>39</v>
      </c>
      <c r="B4" s="235"/>
      <c r="C4" s="236">
        <f t="shared" ref="C4:C9" si="1">SUM(E4:AU4)</f>
        <v>214</v>
      </c>
      <c r="D4" s="237"/>
      <c r="E4" s="122">
        <v>17</v>
      </c>
      <c r="F4" s="122">
        <v>7</v>
      </c>
      <c r="G4" s="122">
        <v>10</v>
      </c>
      <c r="H4" s="122">
        <v>6</v>
      </c>
      <c r="I4" s="122">
        <v>3</v>
      </c>
      <c r="J4" s="122">
        <v>10</v>
      </c>
      <c r="K4" s="122">
        <v>5</v>
      </c>
      <c r="L4" s="122">
        <v>2</v>
      </c>
      <c r="M4" s="122">
        <v>8</v>
      </c>
      <c r="N4" s="122">
        <v>3</v>
      </c>
      <c r="O4" s="122">
        <v>6</v>
      </c>
      <c r="P4" s="122">
        <v>1</v>
      </c>
      <c r="Q4" s="122">
        <v>3</v>
      </c>
      <c r="R4" s="122">
        <v>11</v>
      </c>
      <c r="S4" s="122">
        <v>6</v>
      </c>
      <c r="T4" s="122">
        <v>8</v>
      </c>
      <c r="U4" s="122">
        <v>2</v>
      </c>
      <c r="V4" s="122">
        <v>5</v>
      </c>
      <c r="W4" s="122">
        <v>2</v>
      </c>
      <c r="X4" s="122">
        <v>1</v>
      </c>
      <c r="Y4" s="122">
        <v>4</v>
      </c>
      <c r="Z4" s="122">
        <v>5</v>
      </c>
      <c r="AA4" s="122">
        <v>2</v>
      </c>
      <c r="AB4" s="122">
        <v>8</v>
      </c>
      <c r="AC4" s="122">
        <v>10</v>
      </c>
      <c r="AD4" s="122">
        <v>5</v>
      </c>
      <c r="AE4" s="122">
        <v>0</v>
      </c>
      <c r="AF4" s="122">
        <v>6</v>
      </c>
      <c r="AG4" s="122">
        <v>3</v>
      </c>
      <c r="AH4" s="122">
        <v>2</v>
      </c>
      <c r="AI4" s="122">
        <v>1</v>
      </c>
      <c r="AJ4" s="122">
        <v>2</v>
      </c>
      <c r="AK4" s="122">
        <v>3</v>
      </c>
      <c r="AL4" s="122">
        <v>15</v>
      </c>
      <c r="AM4" s="122">
        <v>7</v>
      </c>
      <c r="AN4" s="122">
        <v>8</v>
      </c>
      <c r="AO4" s="122">
        <v>2</v>
      </c>
      <c r="AP4" s="123">
        <v>0</v>
      </c>
      <c r="AQ4" s="122">
        <v>3</v>
      </c>
      <c r="AR4" s="122">
        <v>4</v>
      </c>
      <c r="AS4" s="122">
        <v>2</v>
      </c>
      <c r="AT4" s="122">
        <v>3</v>
      </c>
      <c r="AU4" s="122">
        <v>3</v>
      </c>
      <c r="AV4" s="238" t="s">
        <v>39</v>
      </c>
      <c r="AW4" s="239"/>
    </row>
    <row r="5" spans="1:49" s="18" customFormat="1" ht="24.95" customHeight="1" x14ac:dyDescent="0.2">
      <c r="A5" s="234" t="s">
        <v>40</v>
      </c>
      <c r="B5" s="235"/>
      <c r="C5" s="236">
        <f t="shared" si="1"/>
        <v>151</v>
      </c>
      <c r="D5" s="237"/>
      <c r="E5" s="122">
        <v>15</v>
      </c>
      <c r="F5" s="122">
        <v>5</v>
      </c>
      <c r="G5" s="122">
        <v>8</v>
      </c>
      <c r="H5" s="122">
        <v>9</v>
      </c>
      <c r="I5" s="122">
        <v>4</v>
      </c>
      <c r="J5" s="122">
        <v>5</v>
      </c>
      <c r="K5" s="122">
        <v>7</v>
      </c>
      <c r="L5" s="122">
        <v>0</v>
      </c>
      <c r="M5" s="122">
        <v>4</v>
      </c>
      <c r="N5" s="122">
        <v>1</v>
      </c>
      <c r="O5" s="122">
        <v>4</v>
      </c>
      <c r="P5" s="122">
        <v>3</v>
      </c>
      <c r="Q5" s="122">
        <v>2</v>
      </c>
      <c r="R5" s="122">
        <v>2</v>
      </c>
      <c r="S5" s="122">
        <v>0</v>
      </c>
      <c r="T5" s="122">
        <v>7</v>
      </c>
      <c r="U5" s="122">
        <v>1</v>
      </c>
      <c r="V5" s="122">
        <v>0</v>
      </c>
      <c r="W5" s="122">
        <v>1</v>
      </c>
      <c r="X5" s="122">
        <v>0</v>
      </c>
      <c r="Y5" s="122">
        <v>5</v>
      </c>
      <c r="Z5" s="122">
        <v>4</v>
      </c>
      <c r="AA5" s="122">
        <v>3</v>
      </c>
      <c r="AB5" s="122">
        <v>4</v>
      </c>
      <c r="AC5" s="122">
        <v>10</v>
      </c>
      <c r="AD5" s="122">
        <v>1</v>
      </c>
      <c r="AE5" s="122">
        <v>0</v>
      </c>
      <c r="AF5" s="122">
        <v>5</v>
      </c>
      <c r="AG5" s="122">
        <v>2</v>
      </c>
      <c r="AH5" s="122">
        <v>0</v>
      </c>
      <c r="AI5" s="122">
        <v>0</v>
      </c>
      <c r="AJ5" s="122">
        <v>1</v>
      </c>
      <c r="AK5" s="122">
        <v>2</v>
      </c>
      <c r="AL5" s="122">
        <v>13</v>
      </c>
      <c r="AM5" s="122">
        <v>8</v>
      </c>
      <c r="AN5" s="122">
        <v>7</v>
      </c>
      <c r="AO5" s="122">
        <v>2</v>
      </c>
      <c r="AP5" s="123">
        <v>1</v>
      </c>
      <c r="AQ5" s="122">
        <v>2</v>
      </c>
      <c r="AR5" s="122">
        <v>2</v>
      </c>
      <c r="AS5" s="122">
        <v>0</v>
      </c>
      <c r="AT5" s="122">
        <v>0</v>
      </c>
      <c r="AU5" s="122">
        <v>1</v>
      </c>
      <c r="AV5" s="238" t="s">
        <v>40</v>
      </c>
      <c r="AW5" s="239"/>
    </row>
    <row r="6" spans="1:49" s="18" customFormat="1" ht="24.95" customHeight="1" x14ac:dyDescent="0.2">
      <c r="A6" s="234" t="s">
        <v>41</v>
      </c>
      <c r="B6" s="235"/>
      <c r="C6" s="236">
        <f t="shared" si="1"/>
        <v>191</v>
      </c>
      <c r="D6" s="237"/>
      <c r="E6" s="122">
        <v>13</v>
      </c>
      <c r="F6" s="122">
        <v>9</v>
      </c>
      <c r="G6" s="122">
        <v>10</v>
      </c>
      <c r="H6" s="122">
        <v>9</v>
      </c>
      <c r="I6" s="122">
        <v>1</v>
      </c>
      <c r="J6" s="122">
        <v>6</v>
      </c>
      <c r="K6" s="122">
        <v>7</v>
      </c>
      <c r="L6" s="122">
        <v>2</v>
      </c>
      <c r="M6" s="122">
        <v>4</v>
      </c>
      <c r="N6" s="122">
        <v>2</v>
      </c>
      <c r="O6" s="122">
        <v>4</v>
      </c>
      <c r="P6" s="122">
        <v>2</v>
      </c>
      <c r="Q6" s="122">
        <v>3</v>
      </c>
      <c r="R6" s="122">
        <v>4</v>
      </c>
      <c r="S6" s="122">
        <v>3</v>
      </c>
      <c r="T6" s="122">
        <v>9</v>
      </c>
      <c r="U6" s="122">
        <v>5</v>
      </c>
      <c r="V6" s="122">
        <v>2</v>
      </c>
      <c r="W6" s="122">
        <v>5</v>
      </c>
      <c r="X6" s="122">
        <v>1</v>
      </c>
      <c r="Y6" s="122">
        <v>5</v>
      </c>
      <c r="Z6" s="122">
        <v>3</v>
      </c>
      <c r="AA6" s="122">
        <v>3</v>
      </c>
      <c r="AB6" s="122">
        <v>7</v>
      </c>
      <c r="AC6" s="122">
        <v>10</v>
      </c>
      <c r="AD6" s="122">
        <v>5</v>
      </c>
      <c r="AE6" s="122">
        <v>0</v>
      </c>
      <c r="AF6" s="122">
        <v>4</v>
      </c>
      <c r="AG6" s="122">
        <v>4</v>
      </c>
      <c r="AH6" s="122">
        <v>1</v>
      </c>
      <c r="AI6" s="122">
        <v>0</v>
      </c>
      <c r="AJ6" s="122">
        <v>3</v>
      </c>
      <c r="AK6" s="122">
        <v>6</v>
      </c>
      <c r="AL6" s="122">
        <v>12</v>
      </c>
      <c r="AM6" s="122">
        <v>8</v>
      </c>
      <c r="AN6" s="122">
        <v>9</v>
      </c>
      <c r="AO6" s="122">
        <v>3</v>
      </c>
      <c r="AP6" s="123">
        <v>0</v>
      </c>
      <c r="AQ6" s="122">
        <v>3</v>
      </c>
      <c r="AR6" s="122">
        <v>2</v>
      </c>
      <c r="AS6" s="122">
        <v>0</v>
      </c>
      <c r="AT6" s="122">
        <v>0</v>
      </c>
      <c r="AU6" s="122">
        <v>2</v>
      </c>
      <c r="AV6" s="238" t="s">
        <v>41</v>
      </c>
      <c r="AW6" s="239"/>
    </row>
    <row r="7" spans="1:49" s="18" customFormat="1" ht="24.95" customHeight="1" x14ac:dyDescent="0.2">
      <c r="A7" s="234" t="s">
        <v>42</v>
      </c>
      <c r="B7" s="235"/>
      <c r="C7" s="236">
        <f t="shared" si="1"/>
        <v>177</v>
      </c>
      <c r="D7" s="237"/>
      <c r="E7" s="122">
        <v>15</v>
      </c>
      <c r="F7" s="122">
        <v>6</v>
      </c>
      <c r="G7" s="122">
        <v>10</v>
      </c>
      <c r="H7" s="122">
        <v>9</v>
      </c>
      <c r="I7" s="122">
        <v>3</v>
      </c>
      <c r="J7" s="122">
        <v>5</v>
      </c>
      <c r="K7" s="122">
        <v>4</v>
      </c>
      <c r="L7" s="122">
        <v>4</v>
      </c>
      <c r="M7" s="122">
        <v>5</v>
      </c>
      <c r="N7" s="122">
        <v>1</v>
      </c>
      <c r="O7" s="122">
        <v>4</v>
      </c>
      <c r="P7" s="122">
        <v>2</v>
      </c>
      <c r="Q7" s="122">
        <v>4</v>
      </c>
      <c r="R7" s="122">
        <v>10</v>
      </c>
      <c r="S7" s="122">
        <v>5</v>
      </c>
      <c r="T7" s="122">
        <v>6</v>
      </c>
      <c r="U7" s="122">
        <v>3</v>
      </c>
      <c r="V7" s="122">
        <v>3</v>
      </c>
      <c r="W7" s="122">
        <v>3</v>
      </c>
      <c r="X7" s="122">
        <v>1</v>
      </c>
      <c r="Y7" s="122">
        <v>4</v>
      </c>
      <c r="Z7" s="122">
        <v>4</v>
      </c>
      <c r="AA7" s="122">
        <v>1</v>
      </c>
      <c r="AB7" s="122">
        <v>5</v>
      </c>
      <c r="AC7" s="122">
        <v>8</v>
      </c>
      <c r="AD7" s="122">
        <v>3</v>
      </c>
      <c r="AE7" s="122">
        <v>0</v>
      </c>
      <c r="AF7" s="122">
        <v>4</v>
      </c>
      <c r="AG7" s="122">
        <v>4</v>
      </c>
      <c r="AH7" s="122">
        <v>0</v>
      </c>
      <c r="AI7" s="122">
        <v>1</v>
      </c>
      <c r="AJ7" s="122">
        <v>0</v>
      </c>
      <c r="AK7" s="122">
        <v>2</v>
      </c>
      <c r="AL7" s="122">
        <v>13</v>
      </c>
      <c r="AM7" s="122">
        <v>6</v>
      </c>
      <c r="AN7" s="122">
        <v>7</v>
      </c>
      <c r="AO7" s="122">
        <v>3</v>
      </c>
      <c r="AP7" s="123">
        <v>0</v>
      </c>
      <c r="AQ7" s="122">
        <v>1</v>
      </c>
      <c r="AR7" s="122">
        <v>4</v>
      </c>
      <c r="AS7" s="122">
        <v>0</v>
      </c>
      <c r="AT7" s="122">
        <v>1</v>
      </c>
      <c r="AU7" s="122">
        <v>3</v>
      </c>
      <c r="AV7" s="238" t="s">
        <v>42</v>
      </c>
      <c r="AW7" s="239"/>
    </row>
    <row r="8" spans="1:49" s="18" customFormat="1" ht="24.95" customHeight="1" x14ac:dyDescent="0.2">
      <c r="A8" s="234" t="s">
        <v>43</v>
      </c>
      <c r="B8" s="235"/>
      <c r="C8" s="236">
        <f t="shared" si="1"/>
        <v>91</v>
      </c>
      <c r="D8" s="237"/>
      <c r="E8" s="122">
        <v>7</v>
      </c>
      <c r="F8" s="122">
        <v>3</v>
      </c>
      <c r="G8" s="122">
        <v>6</v>
      </c>
      <c r="H8" s="122">
        <v>4</v>
      </c>
      <c r="I8" s="122">
        <v>1</v>
      </c>
      <c r="J8" s="122">
        <v>4</v>
      </c>
      <c r="K8" s="122">
        <v>3</v>
      </c>
      <c r="L8" s="122">
        <v>1</v>
      </c>
      <c r="M8" s="122">
        <v>2</v>
      </c>
      <c r="N8" s="122">
        <v>1</v>
      </c>
      <c r="O8" s="122">
        <v>5</v>
      </c>
      <c r="P8" s="122">
        <v>0</v>
      </c>
      <c r="Q8" s="122">
        <v>2</v>
      </c>
      <c r="R8" s="122">
        <v>2</v>
      </c>
      <c r="S8" s="122">
        <v>2</v>
      </c>
      <c r="T8" s="122">
        <v>4</v>
      </c>
      <c r="U8" s="122">
        <v>2</v>
      </c>
      <c r="V8" s="122">
        <v>2</v>
      </c>
      <c r="W8" s="122">
        <v>1</v>
      </c>
      <c r="X8" s="122">
        <v>0</v>
      </c>
      <c r="Y8" s="122">
        <v>3</v>
      </c>
      <c r="Z8" s="122">
        <v>1</v>
      </c>
      <c r="AA8" s="122">
        <v>1</v>
      </c>
      <c r="AB8" s="122">
        <v>3</v>
      </c>
      <c r="AC8" s="122">
        <v>7</v>
      </c>
      <c r="AD8" s="122">
        <v>3</v>
      </c>
      <c r="AE8" s="122">
        <v>1</v>
      </c>
      <c r="AF8" s="122">
        <v>1</v>
      </c>
      <c r="AG8" s="122">
        <v>1</v>
      </c>
      <c r="AH8" s="122">
        <v>1</v>
      </c>
      <c r="AI8" s="122">
        <v>1</v>
      </c>
      <c r="AJ8" s="122">
        <v>0</v>
      </c>
      <c r="AK8" s="122">
        <v>0</v>
      </c>
      <c r="AL8" s="122">
        <v>7</v>
      </c>
      <c r="AM8" s="122">
        <v>2</v>
      </c>
      <c r="AN8" s="122">
        <v>3</v>
      </c>
      <c r="AO8" s="122">
        <v>1</v>
      </c>
      <c r="AP8" s="122">
        <v>0</v>
      </c>
      <c r="AQ8" s="122">
        <v>1</v>
      </c>
      <c r="AR8" s="122">
        <v>1</v>
      </c>
      <c r="AS8" s="122">
        <v>0</v>
      </c>
      <c r="AT8" s="122">
        <v>0</v>
      </c>
      <c r="AU8" s="122">
        <v>1</v>
      </c>
      <c r="AV8" s="238" t="s">
        <v>43</v>
      </c>
      <c r="AW8" s="239"/>
    </row>
    <row r="9" spans="1:49" s="18" customFormat="1" ht="24.95" customHeight="1" x14ac:dyDescent="0.2">
      <c r="A9" s="234" t="s">
        <v>44</v>
      </c>
      <c r="B9" s="235"/>
      <c r="C9" s="236">
        <f t="shared" si="1"/>
        <v>151</v>
      </c>
      <c r="D9" s="237"/>
      <c r="E9" s="122">
        <v>12</v>
      </c>
      <c r="F9" s="122">
        <v>6</v>
      </c>
      <c r="G9" s="122">
        <v>8</v>
      </c>
      <c r="H9" s="122">
        <v>7</v>
      </c>
      <c r="I9" s="122">
        <v>3</v>
      </c>
      <c r="J9" s="122">
        <v>6</v>
      </c>
      <c r="K9" s="122">
        <v>5</v>
      </c>
      <c r="L9" s="122">
        <v>1</v>
      </c>
      <c r="M9" s="122">
        <v>3</v>
      </c>
      <c r="N9" s="122">
        <v>1</v>
      </c>
      <c r="O9" s="122">
        <v>3</v>
      </c>
      <c r="P9" s="122">
        <v>2</v>
      </c>
      <c r="Q9" s="122">
        <v>4</v>
      </c>
      <c r="R9" s="122">
        <v>2</v>
      </c>
      <c r="S9" s="122">
        <v>2</v>
      </c>
      <c r="T9" s="122">
        <v>7</v>
      </c>
      <c r="U9" s="122">
        <v>3</v>
      </c>
      <c r="V9" s="122">
        <v>2</v>
      </c>
      <c r="W9" s="122">
        <v>2</v>
      </c>
      <c r="X9" s="122">
        <v>0</v>
      </c>
      <c r="Y9" s="122">
        <v>5</v>
      </c>
      <c r="Z9" s="122">
        <v>5</v>
      </c>
      <c r="AA9" s="122">
        <v>5</v>
      </c>
      <c r="AB9" s="122">
        <v>3</v>
      </c>
      <c r="AC9" s="122">
        <v>8</v>
      </c>
      <c r="AD9" s="122">
        <v>3</v>
      </c>
      <c r="AE9" s="122">
        <v>1</v>
      </c>
      <c r="AF9" s="122">
        <v>4</v>
      </c>
      <c r="AG9" s="122">
        <v>3</v>
      </c>
      <c r="AH9" s="122">
        <v>0</v>
      </c>
      <c r="AI9" s="122">
        <v>0</v>
      </c>
      <c r="AJ9" s="122">
        <v>2</v>
      </c>
      <c r="AK9" s="122">
        <v>2</v>
      </c>
      <c r="AL9" s="122">
        <v>8</v>
      </c>
      <c r="AM9" s="122">
        <v>6</v>
      </c>
      <c r="AN9" s="122">
        <v>5</v>
      </c>
      <c r="AO9" s="122">
        <v>3</v>
      </c>
      <c r="AP9" s="122">
        <v>2</v>
      </c>
      <c r="AQ9" s="122">
        <v>1</v>
      </c>
      <c r="AR9" s="122">
        <v>2</v>
      </c>
      <c r="AS9" s="122">
        <v>1</v>
      </c>
      <c r="AT9" s="122">
        <v>1</v>
      </c>
      <c r="AU9" s="122">
        <v>2</v>
      </c>
      <c r="AV9" s="238" t="s">
        <v>44</v>
      </c>
      <c r="AW9" s="239"/>
    </row>
    <row r="10" spans="1:49" s="18" customFormat="1" ht="24.95" customHeight="1" thickBot="1" x14ac:dyDescent="0.25">
      <c r="A10" s="228" t="s">
        <v>45</v>
      </c>
      <c r="B10" s="229"/>
      <c r="C10" s="230">
        <f>SUM(E10:AU10)</f>
        <v>161</v>
      </c>
      <c r="D10" s="231"/>
      <c r="E10" s="124">
        <v>19</v>
      </c>
      <c r="F10" s="124">
        <v>6</v>
      </c>
      <c r="G10" s="124">
        <v>10</v>
      </c>
      <c r="H10" s="124">
        <v>10</v>
      </c>
      <c r="I10" s="124">
        <v>4</v>
      </c>
      <c r="J10" s="124">
        <v>7</v>
      </c>
      <c r="K10" s="124">
        <v>6</v>
      </c>
      <c r="L10" s="124">
        <v>2</v>
      </c>
      <c r="M10" s="124">
        <v>2</v>
      </c>
      <c r="N10" s="124">
        <v>2</v>
      </c>
      <c r="O10" s="124">
        <v>5</v>
      </c>
      <c r="P10" s="124">
        <v>2</v>
      </c>
      <c r="Q10" s="124">
        <v>0</v>
      </c>
      <c r="R10" s="124">
        <v>8</v>
      </c>
      <c r="S10" s="124">
        <v>4</v>
      </c>
      <c r="T10" s="124">
        <v>5</v>
      </c>
      <c r="U10" s="124">
        <v>2</v>
      </c>
      <c r="V10" s="124">
        <v>1</v>
      </c>
      <c r="W10" s="124">
        <v>1</v>
      </c>
      <c r="X10" s="124">
        <v>0</v>
      </c>
      <c r="Y10" s="124">
        <v>3</v>
      </c>
      <c r="Z10" s="124">
        <v>3</v>
      </c>
      <c r="AA10" s="124">
        <v>4</v>
      </c>
      <c r="AB10" s="124">
        <v>3</v>
      </c>
      <c r="AC10" s="124">
        <v>10</v>
      </c>
      <c r="AD10" s="124">
        <v>3</v>
      </c>
      <c r="AE10" s="124">
        <v>0</v>
      </c>
      <c r="AF10" s="124">
        <v>3</v>
      </c>
      <c r="AG10" s="124">
        <v>1</v>
      </c>
      <c r="AH10" s="124">
        <v>0</v>
      </c>
      <c r="AI10" s="124">
        <v>0</v>
      </c>
      <c r="AJ10" s="124">
        <v>0</v>
      </c>
      <c r="AK10" s="124">
        <v>1</v>
      </c>
      <c r="AL10" s="124">
        <v>15</v>
      </c>
      <c r="AM10" s="124">
        <v>4</v>
      </c>
      <c r="AN10" s="124">
        <v>6</v>
      </c>
      <c r="AO10" s="124">
        <v>1</v>
      </c>
      <c r="AP10" s="125">
        <v>1</v>
      </c>
      <c r="AQ10" s="124">
        <v>2</v>
      </c>
      <c r="AR10" s="124">
        <v>4</v>
      </c>
      <c r="AS10" s="124">
        <v>0</v>
      </c>
      <c r="AT10" s="124">
        <v>0</v>
      </c>
      <c r="AU10" s="124">
        <v>1</v>
      </c>
      <c r="AV10" s="232" t="s">
        <v>45</v>
      </c>
      <c r="AW10" s="233"/>
    </row>
    <row r="11" spans="1:49" x14ac:dyDescent="0.2">
      <c r="A11" s="95" t="s">
        <v>200</v>
      </c>
      <c r="AN11" s="131"/>
      <c r="AO11" s="131"/>
      <c r="AP11" s="131"/>
      <c r="AR11" s="122"/>
    </row>
    <row r="12" spans="1:49" x14ac:dyDescent="0.2">
      <c r="A12" s="95"/>
      <c r="B12" s="95"/>
      <c r="U12" s="126"/>
      <c r="AL12" s="131"/>
      <c r="AM12" s="131"/>
      <c r="AN12" s="131"/>
      <c r="AO12" s="131"/>
      <c r="AP12" s="131"/>
    </row>
    <row r="13" spans="1:49" ht="33.950000000000003" customHeight="1" x14ac:dyDescent="0.2"/>
    <row r="14" spans="1:49" x14ac:dyDescent="0.2">
      <c r="U14" s="126"/>
      <c r="AL14" s="131"/>
      <c r="AM14" s="131"/>
      <c r="AN14" s="131"/>
      <c r="AO14" s="131"/>
      <c r="AP14" s="131"/>
    </row>
    <row r="15" spans="1:49" x14ac:dyDescent="0.2">
      <c r="C15" s="227" t="s">
        <v>201</v>
      </c>
      <c r="D15" s="227"/>
    </row>
  </sheetData>
  <mergeCells count="32">
    <mergeCell ref="A1:P1"/>
    <mergeCell ref="AS1:AW1"/>
    <mergeCell ref="C2:D2"/>
    <mergeCell ref="AV2:AW2"/>
    <mergeCell ref="A3:B3"/>
    <mergeCell ref="C3:D3"/>
    <mergeCell ref="AV3:AW3"/>
    <mergeCell ref="A4:B4"/>
    <mergeCell ref="C4:D4"/>
    <mergeCell ref="AV4:AW4"/>
    <mergeCell ref="A5:B5"/>
    <mergeCell ref="C5:D5"/>
    <mergeCell ref="AV5:AW5"/>
    <mergeCell ref="A6:B6"/>
    <mergeCell ref="C6:D6"/>
    <mergeCell ref="AV6:AW6"/>
    <mergeCell ref="A7:B7"/>
    <mergeCell ref="C7:D7"/>
    <mergeCell ref="AV7:AW7"/>
    <mergeCell ref="A8:B8"/>
    <mergeCell ref="C8:D8"/>
    <mergeCell ref="AV8:AW8"/>
    <mergeCell ref="A9:B9"/>
    <mergeCell ref="C9:D9"/>
    <mergeCell ref="AV9:AW9"/>
    <mergeCell ref="C15:D15"/>
    <mergeCell ref="A10:B10"/>
    <mergeCell ref="C10:D10"/>
    <mergeCell ref="AV10:AW10"/>
    <mergeCell ref="AN11:AP11"/>
    <mergeCell ref="AL12:AP12"/>
    <mergeCell ref="AL14:AP14"/>
  </mergeCells>
  <phoneticPr fontId="2"/>
  <printOptions horizontalCentered="1"/>
  <pageMargins left="0.19685039370078741" right="0.19685039370078741" top="0.59055118110236227" bottom="0.78740157480314965" header="0.51181102362204722" footer="0.39370078740157483"/>
  <pageSetup paperSize="9" scale="63" firstPageNumber="78" fitToWidth="0" orientation="portrait" useFirstPageNumber="1" r:id="rId1"/>
  <headerFooter alignWithMargins="0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Q30"/>
  <sheetViews>
    <sheetView showGridLines="0" view="pageBreakPreview" topLeftCell="A2" zoomScale="70" zoomScaleNormal="85" zoomScaleSheetLayoutView="70" workbookViewId="0">
      <pane xSplit="3" ySplit="3" topLeftCell="D5" activePane="bottomRight" state="frozen"/>
      <selection activeCell="A2" sqref="A2"/>
      <selection pane="topRight" activeCell="D2" sqref="D2"/>
      <selection pane="bottomLeft" activeCell="A5" sqref="A5"/>
      <selection pane="bottomRight" activeCell="A2" sqref="A2:P2"/>
    </sheetView>
  </sheetViews>
  <sheetFormatPr defaultColWidth="11" defaultRowHeight="17.25" x14ac:dyDescent="0.2"/>
  <cols>
    <col min="1" max="1" width="4.625" style="5" customWidth="1"/>
    <col min="2" max="2" width="2.5" style="5" customWidth="1"/>
    <col min="3" max="3" width="3.5" style="5" customWidth="1"/>
    <col min="4" max="4" width="2.625" style="5" customWidth="1"/>
    <col min="5" max="5" width="6.125" style="5" customWidth="1"/>
    <col min="6" max="6" width="6.75" style="5" customWidth="1"/>
    <col min="7" max="7" width="8.5" style="5" bestFit="1" customWidth="1"/>
    <col min="8" max="12" width="6.75" style="5" customWidth="1"/>
    <col min="13" max="15" width="7.75" style="5" customWidth="1"/>
    <col min="16" max="19" width="6.75" style="5" customWidth="1"/>
    <col min="20" max="20" width="6.25" style="5" customWidth="1"/>
    <col min="21" max="21" width="9.75" style="5" customWidth="1"/>
    <col min="22" max="22" width="6.75" style="5" customWidth="1"/>
    <col min="23" max="23" width="9.875" style="5" customWidth="1"/>
    <col min="24" max="24" width="6.75" style="5" customWidth="1"/>
    <col min="25" max="25" width="9.75" style="5" customWidth="1"/>
    <col min="26" max="26" width="7.25" style="5" customWidth="1"/>
    <col min="27" max="36" width="6.75" style="5" customWidth="1"/>
    <col min="37" max="37" width="7.75" style="5" customWidth="1"/>
    <col min="38" max="38" width="6.75" style="5" customWidth="1"/>
    <col min="39" max="39" width="6" style="5" customWidth="1"/>
    <col min="40" max="40" width="5.5" style="5" customWidth="1"/>
    <col min="41" max="41" width="5" style="5" customWidth="1"/>
    <col min="42" max="42" width="10.875" style="3" customWidth="1"/>
    <col min="43" max="203" width="11" style="3"/>
    <col min="204" max="204" width="4.625" style="3" customWidth="1"/>
    <col min="205" max="205" width="2.5" style="3" customWidth="1"/>
    <col min="206" max="206" width="3.5" style="3" customWidth="1"/>
    <col min="207" max="207" width="2.625" style="3" customWidth="1"/>
    <col min="208" max="208" width="6.125" style="3" customWidth="1"/>
    <col min="209" max="209" width="6.75" style="3" customWidth="1"/>
    <col min="210" max="210" width="8.5" style="3" bestFit="1" customWidth="1"/>
    <col min="211" max="215" width="6.75" style="3" customWidth="1"/>
    <col min="216" max="218" width="7.75" style="3" customWidth="1"/>
    <col min="219" max="222" width="6.75" style="3" customWidth="1"/>
    <col min="223" max="223" width="6.25" style="3" customWidth="1"/>
    <col min="224" max="224" width="9.75" style="3" customWidth="1"/>
    <col min="225" max="225" width="6.75" style="3" customWidth="1"/>
    <col min="226" max="226" width="9.875" style="3" customWidth="1"/>
    <col min="227" max="227" width="6.75" style="3" customWidth="1"/>
    <col min="228" max="228" width="9.75" style="3" customWidth="1"/>
    <col min="229" max="229" width="7.25" style="3" customWidth="1"/>
    <col min="230" max="239" width="6.75" style="3" customWidth="1"/>
    <col min="240" max="240" width="7.75" style="3" customWidth="1"/>
    <col min="241" max="241" width="6.75" style="3" customWidth="1"/>
    <col min="242" max="242" width="6" style="3" customWidth="1"/>
    <col min="243" max="243" width="5.5" style="3" customWidth="1"/>
    <col min="244" max="244" width="5" style="3" customWidth="1"/>
    <col min="245" max="247" width="10.875" style="3" customWidth="1"/>
    <col min="248" max="459" width="11" style="3"/>
    <col min="460" max="460" width="4.625" style="3" customWidth="1"/>
    <col min="461" max="461" width="2.5" style="3" customWidth="1"/>
    <col min="462" max="462" width="3.5" style="3" customWidth="1"/>
    <col min="463" max="463" width="2.625" style="3" customWidth="1"/>
    <col min="464" max="464" width="6.125" style="3" customWidth="1"/>
    <col min="465" max="465" width="6.75" style="3" customWidth="1"/>
    <col min="466" max="466" width="8.5" style="3" bestFit="1" customWidth="1"/>
    <col min="467" max="471" width="6.75" style="3" customWidth="1"/>
    <col min="472" max="474" width="7.75" style="3" customWidth="1"/>
    <col min="475" max="478" width="6.75" style="3" customWidth="1"/>
    <col min="479" max="479" width="6.25" style="3" customWidth="1"/>
    <col min="480" max="480" width="9.75" style="3" customWidth="1"/>
    <col min="481" max="481" width="6.75" style="3" customWidth="1"/>
    <col min="482" max="482" width="9.875" style="3" customWidth="1"/>
    <col min="483" max="483" width="6.75" style="3" customWidth="1"/>
    <col min="484" max="484" width="9.75" style="3" customWidth="1"/>
    <col min="485" max="485" width="7.25" style="3" customWidth="1"/>
    <col min="486" max="495" width="6.75" style="3" customWidth="1"/>
    <col min="496" max="496" width="7.75" style="3" customWidth="1"/>
    <col min="497" max="497" width="6.75" style="3" customWidth="1"/>
    <col min="498" max="498" width="6" style="3" customWidth="1"/>
    <col min="499" max="499" width="5.5" style="3" customWidth="1"/>
    <col min="500" max="500" width="5" style="3" customWidth="1"/>
    <col min="501" max="503" width="10.875" style="3" customWidth="1"/>
    <col min="504" max="715" width="11" style="3"/>
    <col min="716" max="716" width="4.625" style="3" customWidth="1"/>
    <col min="717" max="717" width="2.5" style="3" customWidth="1"/>
    <col min="718" max="718" width="3.5" style="3" customWidth="1"/>
    <col min="719" max="719" width="2.625" style="3" customWidth="1"/>
    <col min="720" max="720" width="6.125" style="3" customWidth="1"/>
    <col min="721" max="721" width="6.75" style="3" customWidth="1"/>
    <col min="722" max="722" width="8.5" style="3" bestFit="1" customWidth="1"/>
    <col min="723" max="727" width="6.75" style="3" customWidth="1"/>
    <col min="728" max="730" width="7.75" style="3" customWidth="1"/>
    <col min="731" max="734" width="6.75" style="3" customWidth="1"/>
    <col min="735" max="735" width="6.25" style="3" customWidth="1"/>
    <col min="736" max="736" width="9.75" style="3" customWidth="1"/>
    <col min="737" max="737" width="6.75" style="3" customWidth="1"/>
    <col min="738" max="738" width="9.875" style="3" customWidth="1"/>
    <col min="739" max="739" width="6.75" style="3" customWidth="1"/>
    <col min="740" max="740" width="9.75" style="3" customWidth="1"/>
    <col min="741" max="741" width="7.25" style="3" customWidth="1"/>
    <col min="742" max="751" width="6.75" style="3" customWidth="1"/>
    <col min="752" max="752" width="7.75" style="3" customWidth="1"/>
    <col min="753" max="753" width="6.75" style="3" customWidth="1"/>
    <col min="754" max="754" width="6" style="3" customWidth="1"/>
    <col min="755" max="755" width="5.5" style="3" customWidth="1"/>
    <col min="756" max="756" width="5" style="3" customWidth="1"/>
    <col min="757" max="759" width="10.875" style="3" customWidth="1"/>
    <col min="760" max="971" width="11" style="3"/>
    <col min="972" max="972" width="4.625" style="3" customWidth="1"/>
    <col min="973" max="973" width="2.5" style="3" customWidth="1"/>
    <col min="974" max="974" width="3.5" style="3" customWidth="1"/>
    <col min="975" max="975" width="2.625" style="3" customWidth="1"/>
    <col min="976" max="976" width="6.125" style="3" customWidth="1"/>
    <col min="977" max="977" width="6.75" style="3" customWidth="1"/>
    <col min="978" max="978" width="8.5" style="3" bestFit="1" customWidth="1"/>
    <col min="979" max="983" width="6.75" style="3" customWidth="1"/>
    <col min="984" max="986" width="7.75" style="3" customWidth="1"/>
    <col min="987" max="990" width="6.75" style="3" customWidth="1"/>
    <col min="991" max="991" width="6.25" style="3" customWidth="1"/>
    <col min="992" max="992" width="9.75" style="3" customWidth="1"/>
    <col min="993" max="993" width="6.75" style="3" customWidth="1"/>
    <col min="994" max="994" width="9.875" style="3" customWidth="1"/>
    <col min="995" max="995" width="6.75" style="3" customWidth="1"/>
    <col min="996" max="996" width="9.75" style="3" customWidth="1"/>
    <col min="997" max="997" width="7.25" style="3" customWidth="1"/>
    <col min="998" max="1007" width="6.75" style="3" customWidth="1"/>
    <col min="1008" max="1008" width="7.75" style="3" customWidth="1"/>
    <col min="1009" max="1009" width="6.75" style="3" customWidth="1"/>
    <col min="1010" max="1010" width="6" style="3" customWidth="1"/>
    <col min="1011" max="1011" width="5.5" style="3" customWidth="1"/>
    <col min="1012" max="1012" width="5" style="3" customWidth="1"/>
    <col min="1013" max="1015" width="10.875" style="3" customWidth="1"/>
    <col min="1016" max="1227" width="11" style="3"/>
    <col min="1228" max="1228" width="4.625" style="3" customWidth="1"/>
    <col min="1229" max="1229" width="2.5" style="3" customWidth="1"/>
    <col min="1230" max="1230" width="3.5" style="3" customWidth="1"/>
    <col min="1231" max="1231" width="2.625" style="3" customWidth="1"/>
    <col min="1232" max="1232" width="6.125" style="3" customWidth="1"/>
    <col min="1233" max="1233" width="6.75" style="3" customWidth="1"/>
    <col min="1234" max="1234" width="8.5" style="3" bestFit="1" customWidth="1"/>
    <col min="1235" max="1239" width="6.75" style="3" customWidth="1"/>
    <col min="1240" max="1242" width="7.75" style="3" customWidth="1"/>
    <col min="1243" max="1246" width="6.75" style="3" customWidth="1"/>
    <col min="1247" max="1247" width="6.25" style="3" customWidth="1"/>
    <col min="1248" max="1248" width="9.75" style="3" customWidth="1"/>
    <col min="1249" max="1249" width="6.75" style="3" customWidth="1"/>
    <col min="1250" max="1250" width="9.875" style="3" customWidth="1"/>
    <col min="1251" max="1251" width="6.75" style="3" customWidth="1"/>
    <col min="1252" max="1252" width="9.75" style="3" customWidth="1"/>
    <col min="1253" max="1253" width="7.25" style="3" customWidth="1"/>
    <col min="1254" max="1263" width="6.75" style="3" customWidth="1"/>
    <col min="1264" max="1264" width="7.75" style="3" customWidth="1"/>
    <col min="1265" max="1265" width="6.75" style="3" customWidth="1"/>
    <col min="1266" max="1266" width="6" style="3" customWidth="1"/>
    <col min="1267" max="1267" width="5.5" style="3" customWidth="1"/>
    <col min="1268" max="1268" width="5" style="3" customWidth="1"/>
    <col min="1269" max="1271" width="10.875" style="3" customWidth="1"/>
    <col min="1272" max="1483" width="11" style="3"/>
    <col min="1484" max="1484" width="4.625" style="3" customWidth="1"/>
    <col min="1485" max="1485" width="2.5" style="3" customWidth="1"/>
    <col min="1486" max="1486" width="3.5" style="3" customWidth="1"/>
    <col min="1487" max="1487" width="2.625" style="3" customWidth="1"/>
    <col min="1488" max="1488" width="6.125" style="3" customWidth="1"/>
    <col min="1489" max="1489" width="6.75" style="3" customWidth="1"/>
    <col min="1490" max="1490" width="8.5" style="3" bestFit="1" customWidth="1"/>
    <col min="1491" max="1495" width="6.75" style="3" customWidth="1"/>
    <col min="1496" max="1498" width="7.75" style="3" customWidth="1"/>
    <col min="1499" max="1502" width="6.75" style="3" customWidth="1"/>
    <col min="1503" max="1503" width="6.25" style="3" customWidth="1"/>
    <col min="1504" max="1504" width="9.75" style="3" customWidth="1"/>
    <col min="1505" max="1505" width="6.75" style="3" customWidth="1"/>
    <col min="1506" max="1506" width="9.875" style="3" customWidth="1"/>
    <col min="1507" max="1507" width="6.75" style="3" customWidth="1"/>
    <col min="1508" max="1508" width="9.75" style="3" customWidth="1"/>
    <col min="1509" max="1509" width="7.25" style="3" customWidth="1"/>
    <col min="1510" max="1519" width="6.75" style="3" customWidth="1"/>
    <col min="1520" max="1520" width="7.75" style="3" customWidth="1"/>
    <col min="1521" max="1521" width="6.75" style="3" customWidth="1"/>
    <col min="1522" max="1522" width="6" style="3" customWidth="1"/>
    <col min="1523" max="1523" width="5.5" style="3" customWidth="1"/>
    <col min="1524" max="1524" width="5" style="3" customWidth="1"/>
    <col min="1525" max="1527" width="10.875" style="3" customWidth="1"/>
    <col min="1528" max="1739" width="11" style="3"/>
    <col min="1740" max="1740" width="4.625" style="3" customWidth="1"/>
    <col min="1741" max="1741" width="2.5" style="3" customWidth="1"/>
    <col min="1742" max="1742" width="3.5" style="3" customWidth="1"/>
    <col min="1743" max="1743" width="2.625" style="3" customWidth="1"/>
    <col min="1744" max="1744" width="6.125" style="3" customWidth="1"/>
    <col min="1745" max="1745" width="6.75" style="3" customWidth="1"/>
    <col min="1746" max="1746" width="8.5" style="3" bestFit="1" customWidth="1"/>
    <col min="1747" max="1751" width="6.75" style="3" customWidth="1"/>
    <col min="1752" max="1754" width="7.75" style="3" customWidth="1"/>
    <col min="1755" max="1758" width="6.75" style="3" customWidth="1"/>
    <col min="1759" max="1759" width="6.25" style="3" customWidth="1"/>
    <col min="1760" max="1760" width="9.75" style="3" customWidth="1"/>
    <col min="1761" max="1761" width="6.75" style="3" customWidth="1"/>
    <col min="1762" max="1762" width="9.875" style="3" customWidth="1"/>
    <col min="1763" max="1763" width="6.75" style="3" customWidth="1"/>
    <col min="1764" max="1764" width="9.75" style="3" customWidth="1"/>
    <col min="1765" max="1765" width="7.25" style="3" customWidth="1"/>
    <col min="1766" max="1775" width="6.75" style="3" customWidth="1"/>
    <col min="1776" max="1776" width="7.75" style="3" customWidth="1"/>
    <col min="1777" max="1777" width="6.75" style="3" customWidth="1"/>
    <col min="1778" max="1778" width="6" style="3" customWidth="1"/>
    <col min="1779" max="1779" width="5.5" style="3" customWidth="1"/>
    <col min="1780" max="1780" width="5" style="3" customWidth="1"/>
    <col min="1781" max="1783" width="10.875" style="3" customWidth="1"/>
    <col min="1784" max="1995" width="11" style="3"/>
    <col min="1996" max="1996" width="4.625" style="3" customWidth="1"/>
    <col min="1997" max="1997" width="2.5" style="3" customWidth="1"/>
    <col min="1998" max="1998" width="3.5" style="3" customWidth="1"/>
    <col min="1999" max="1999" width="2.625" style="3" customWidth="1"/>
    <col min="2000" max="2000" width="6.125" style="3" customWidth="1"/>
    <col min="2001" max="2001" width="6.75" style="3" customWidth="1"/>
    <col min="2002" max="2002" width="8.5" style="3" bestFit="1" customWidth="1"/>
    <col min="2003" max="2007" width="6.75" style="3" customWidth="1"/>
    <col min="2008" max="2010" width="7.75" style="3" customWidth="1"/>
    <col min="2011" max="2014" width="6.75" style="3" customWidth="1"/>
    <col min="2015" max="2015" width="6.25" style="3" customWidth="1"/>
    <col min="2016" max="2016" width="9.75" style="3" customWidth="1"/>
    <col min="2017" max="2017" width="6.75" style="3" customWidth="1"/>
    <col min="2018" max="2018" width="9.875" style="3" customWidth="1"/>
    <col min="2019" max="2019" width="6.75" style="3" customWidth="1"/>
    <col min="2020" max="2020" width="9.75" style="3" customWidth="1"/>
    <col min="2021" max="2021" width="7.25" style="3" customWidth="1"/>
    <col min="2022" max="2031" width="6.75" style="3" customWidth="1"/>
    <col min="2032" max="2032" width="7.75" style="3" customWidth="1"/>
    <col min="2033" max="2033" width="6.75" style="3" customWidth="1"/>
    <col min="2034" max="2034" width="6" style="3" customWidth="1"/>
    <col min="2035" max="2035" width="5.5" style="3" customWidth="1"/>
    <col min="2036" max="2036" width="5" style="3" customWidth="1"/>
    <col min="2037" max="2039" width="10.875" style="3" customWidth="1"/>
    <col min="2040" max="2251" width="11" style="3"/>
    <col min="2252" max="2252" width="4.625" style="3" customWidth="1"/>
    <col min="2253" max="2253" width="2.5" style="3" customWidth="1"/>
    <col min="2254" max="2254" width="3.5" style="3" customWidth="1"/>
    <col min="2255" max="2255" width="2.625" style="3" customWidth="1"/>
    <col min="2256" max="2256" width="6.125" style="3" customWidth="1"/>
    <col min="2257" max="2257" width="6.75" style="3" customWidth="1"/>
    <col min="2258" max="2258" width="8.5" style="3" bestFit="1" customWidth="1"/>
    <col min="2259" max="2263" width="6.75" style="3" customWidth="1"/>
    <col min="2264" max="2266" width="7.75" style="3" customWidth="1"/>
    <col min="2267" max="2270" width="6.75" style="3" customWidth="1"/>
    <col min="2271" max="2271" width="6.25" style="3" customWidth="1"/>
    <col min="2272" max="2272" width="9.75" style="3" customWidth="1"/>
    <col min="2273" max="2273" width="6.75" style="3" customWidth="1"/>
    <col min="2274" max="2274" width="9.875" style="3" customWidth="1"/>
    <col min="2275" max="2275" width="6.75" style="3" customWidth="1"/>
    <col min="2276" max="2276" width="9.75" style="3" customWidth="1"/>
    <col min="2277" max="2277" width="7.25" style="3" customWidth="1"/>
    <col min="2278" max="2287" width="6.75" style="3" customWidth="1"/>
    <col min="2288" max="2288" width="7.75" style="3" customWidth="1"/>
    <col min="2289" max="2289" width="6.75" style="3" customWidth="1"/>
    <col min="2290" max="2290" width="6" style="3" customWidth="1"/>
    <col min="2291" max="2291" width="5.5" style="3" customWidth="1"/>
    <col min="2292" max="2292" width="5" style="3" customWidth="1"/>
    <col min="2293" max="2295" width="10.875" style="3" customWidth="1"/>
    <col min="2296" max="2507" width="11" style="3"/>
    <col min="2508" max="2508" width="4.625" style="3" customWidth="1"/>
    <col min="2509" max="2509" width="2.5" style="3" customWidth="1"/>
    <col min="2510" max="2510" width="3.5" style="3" customWidth="1"/>
    <col min="2511" max="2511" width="2.625" style="3" customWidth="1"/>
    <col min="2512" max="2512" width="6.125" style="3" customWidth="1"/>
    <col min="2513" max="2513" width="6.75" style="3" customWidth="1"/>
    <col min="2514" max="2514" width="8.5" style="3" bestFit="1" customWidth="1"/>
    <col min="2515" max="2519" width="6.75" style="3" customWidth="1"/>
    <col min="2520" max="2522" width="7.75" style="3" customWidth="1"/>
    <col min="2523" max="2526" width="6.75" style="3" customWidth="1"/>
    <col min="2527" max="2527" width="6.25" style="3" customWidth="1"/>
    <col min="2528" max="2528" width="9.75" style="3" customWidth="1"/>
    <col min="2529" max="2529" width="6.75" style="3" customWidth="1"/>
    <col min="2530" max="2530" width="9.875" style="3" customWidth="1"/>
    <col min="2531" max="2531" width="6.75" style="3" customWidth="1"/>
    <col min="2532" max="2532" width="9.75" style="3" customWidth="1"/>
    <col min="2533" max="2533" width="7.25" style="3" customWidth="1"/>
    <col min="2534" max="2543" width="6.75" style="3" customWidth="1"/>
    <col min="2544" max="2544" width="7.75" style="3" customWidth="1"/>
    <col min="2545" max="2545" width="6.75" style="3" customWidth="1"/>
    <col min="2546" max="2546" width="6" style="3" customWidth="1"/>
    <col min="2547" max="2547" width="5.5" style="3" customWidth="1"/>
    <col min="2548" max="2548" width="5" style="3" customWidth="1"/>
    <col min="2549" max="2551" width="10.875" style="3" customWidth="1"/>
    <col min="2552" max="2763" width="11" style="3"/>
    <col min="2764" max="2764" width="4.625" style="3" customWidth="1"/>
    <col min="2765" max="2765" width="2.5" style="3" customWidth="1"/>
    <col min="2766" max="2766" width="3.5" style="3" customWidth="1"/>
    <col min="2767" max="2767" width="2.625" style="3" customWidth="1"/>
    <col min="2768" max="2768" width="6.125" style="3" customWidth="1"/>
    <col min="2769" max="2769" width="6.75" style="3" customWidth="1"/>
    <col min="2770" max="2770" width="8.5" style="3" bestFit="1" customWidth="1"/>
    <col min="2771" max="2775" width="6.75" style="3" customWidth="1"/>
    <col min="2776" max="2778" width="7.75" style="3" customWidth="1"/>
    <col min="2779" max="2782" width="6.75" style="3" customWidth="1"/>
    <col min="2783" max="2783" width="6.25" style="3" customWidth="1"/>
    <col min="2784" max="2784" width="9.75" style="3" customWidth="1"/>
    <col min="2785" max="2785" width="6.75" style="3" customWidth="1"/>
    <col min="2786" max="2786" width="9.875" style="3" customWidth="1"/>
    <col min="2787" max="2787" width="6.75" style="3" customWidth="1"/>
    <col min="2788" max="2788" width="9.75" style="3" customWidth="1"/>
    <col min="2789" max="2789" width="7.25" style="3" customWidth="1"/>
    <col min="2790" max="2799" width="6.75" style="3" customWidth="1"/>
    <col min="2800" max="2800" width="7.75" style="3" customWidth="1"/>
    <col min="2801" max="2801" width="6.75" style="3" customWidth="1"/>
    <col min="2802" max="2802" width="6" style="3" customWidth="1"/>
    <col min="2803" max="2803" width="5.5" style="3" customWidth="1"/>
    <col min="2804" max="2804" width="5" style="3" customWidth="1"/>
    <col min="2805" max="2807" width="10.875" style="3" customWidth="1"/>
    <col min="2808" max="3019" width="11" style="3"/>
    <col min="3020" max="3020" width="4.625" style="3" customWidth="1"/>
    <col min="3021" max="3021" width="2.5" style="3" customWidth="1"/>
    <col min="3022" max="3022" width="3.5" style="3" customWidth="1"/>
    <col min="3023" max="3023" width="2.625" style="3" customWidth="1"/>
    <col min="3024" max="3024" width="6.125" style="3" customWidth="1"/>
    <col min="3025" max="3025" width="6.75" style="3" customWidth="1"/>
    <col min="3026" max="3026" width="8.5" style="3" bestFit="1" customWidth="1"/>
    <col min="3027" max="3031" width="6.75" style="3" customWidth="1"/>
    <col min="3032" max="3034" width="7.75" style="3" customWidth="1"/>
    <col min="3035" max="3038" width="6.75" style="3" customWidth="1"/>
    <col min="3039" max="3039" width="6.25" style="3" customWidth="1"/>
    <col min="3040" max="3040" width="9.75" style="3" customWidth="1"/>
    <col min="3041" max="3041" width="6.75" style="3" customWidth="1"/>
    <col min="3042" max="3042" width="9.875" style="3" customWidth="1"/>
    <col min="3043" max="3043" width="6.75" style="3" customWidth="1"/>
    <col min="3044" max="3044" width="9.75" style="3" customWidth="1"/>
    <col min="3045" max="3045" width="7.25" style="3" customWidth="1"/>
    <col min="3046" max="3055" width="6.75" style="3" customWidth="1"/>
    <col min="3056" max="3056" width="7.75" style="3" customWidth="1"/>
    <col min="3057" max="3057" width="6.75" style="3" customWidth="1"/>
    <col min="3058" max="3058" width="6" style="3" customWidth="1"/>
    <col min="3059" max="3059" width="5.5" style="3" customWidth="1"/>
    <col min="3060" max="3060" width="5" style="3" customWidth="1"/>
    <col min="3061" max="3063" width="10.875" style="3" customWidth="1"/>
    <col min="3064" max="3275" width="11" style="3"/>
    <col min="3276" max="3276" width="4.625" style="3" customWidth="1"/>
    <col min="3277" max="3277" width="2.5" style="3" customWidth="1"/>
    <col min="3278" max="3278" width="3.5" style="3" customWidth="1"/>
    <col min="3279" max="3279" width="2.625" style="3" customWidth="1"/>
    <col min="3280" max="3280" width="6.125" style="3" customWidth="1"/>
    <col min="3281" max="3281" width="6.75" style="3" customWidth="1"/>
    <col min="3282" max="3282" width="8.5" style="3" bestFit="1" customWidth="1"/>
    <col min="3283" max="3287" width="6.75" style="3" customWidth="1"/>
    <col min="3288" max="3290" width="7.75" style="3" customWidth="1"/>
    <col min="3291" max="3294" width="6.75" style="3" customWidth="1"/>
    <col min="3295" max="3295" width="6.25" style="3" customWidth="1"/>
    <col min="3296" max="3296" width="9.75" style="3" customWidth="1"/>
    <col min="3297" max="3297" width="6.75" style="3" customWidth="1"/>
    <col min="3298" max="3298" width="9.875" style="3" customWidth="1"/>
    <col min="3299" max="3299" width="6.75" style="3" customWidth="1"/>
    <col min="3300" max="3300" width="9.75" style="3" customWidth="1"/>
    <col min="3301" max="3301" width="7.25" style="3" customWidth="1"/>
    <col min="3302" max="3311" width="6.75" style="3" customWidth="1"/>
    <col min="3312" max="3312" width="7.75" style="3" customWidth="1"/>
    <col min="3313" max="3313" width="6.75" style="3" customWidth="1"/>
    <col min="3314" max="3314" width="6" style="3" customWidth="1"/>
    <col min="3315" max="3315" width="5.5" style="3" customWidth="1"/>
    <col min="3316" max="3316" width="5" style="3" customWidth="1"/>
    <col min="3317" max="3319" width="10.875" style="3" customWidth="1"/>
    <col min="3320" max="3531" width="11" style="3"/>
    <col min="3532" max="3532" width="4.625" style="3" customWidth="1"/>
    <col min="3533" max="3533" width="2.5" style="3" customWidth="1"/>
    <col min="3534" max="3534" width="3.5" style="3" customWidth="1"/>
    <col min="3535" max="3535" width="2.625" style="3" customWidth="1"/>
    <col min="3536" max="3536" width="6.125" style="3" customWidth="1"/>
    <col min="3537" max="3537" width="6.75" style="3" customWidth="1"/>
    <col min="3538" max="3538" width="8.5" style="3" bestFit="1" customWidth="1"/>
    <col min="3539" max="3543" width="6.75" style="3" customWidth="1"/>
    <col min="3544" max="3546" width="7.75" style="3" customWidth="1"/>
    <col min="3547" max="3550" width="6.75" style="3" customWidth="1"/>
    <col min="3551" max="3551" width="6.25" style="3" customWidth="1"/>
    <col min="3552" max="3552" width="9.75" style="3" customWidth="1"/>
    <col min="3553" max="3553" width="6.75" style="3" customWidth="1"/>
    <col min="3554" max="3554" width="9.875" style="3" customWidth="1"/>
    <col min="3555" max="3555" width="6.75" style="3" customWidth="1"/>
    <col min="3556" max="3556" width="9.75" style="3" customWidth="1"/>
    <col min="3557" max="3557" width="7.25" style="3" customWidth="1"/>
    <col min="3558" max="3567" width="6.75" style="3" customWidth="1"/>
    <col min="3568" max="3568" width="7.75" style="3" customWidth="1"/>
    <col min="3569" max="3569" width="6.75" style="3" customWidth="1"/>
    <col min="3570" max="3570" width="6" style="3" customWidth="1"/>
    <col min="3571" max="3571" width="5.5" style="3" customWidth="1"/>
    <col min="3572" max="3572" width="5" style="3" customWidth="1"/>
    <col min="3573" max="3575" width="10.875" style="3" customWidth="1"/>
    <col min="3576" max="3787" width="11" style="3"/>
    <col min="3788" max="3788" width="4.625" style="3" customWidth="1"/>
    <col min="3789" max="3789" width="2.5" style="3" customWidth="1"/>
    <col min="3790" max="3790" width="3.5" style="3" customWidth="1"/>
    <col min="3791" max="3791" width="2.625" style="3" customWidth="1"/>
    <col min="3792" max="3792" width="6.125" style="3" customWidth="1"/>
    <col min="3793" max="3793" width="6.75" style="3" customWidth="1"/>
    <col min="3794" max="3794" width="8.5" style="3" bestFit="1" customWidth="1"/>
    <col min="3795" max="3799" width="6.75" style="3" customWidth="1"/>
    <col min="3800" max="3802" width="7.75" style="3" customWidth="1"/>
    <col min="3803" max="3806" width="6.75" style="3" customWidth="1"/>
    <col min="3807" max="3807" width="6.25" style="3" customWidth="1"/>
    <col min="3808" max="3808" width="9.75" style="3" customWidth="1"/>
    <col min="3809" max="3809" width="6.75" style="3" customWidth="1"/>
    <col min="3810" max="3810" width="9.875" style="3" customWidth="1"/>
    <col min="3811" max="3811" width="6.75" style="3" customWidth="1"/>
    <col min="3812" max="3812" width="9.75" style="3" customWidth="1"/>
    <col min="3813" max="3813" width="7.25" style="3" customWidth="1"/>
    <col min="3814" max="3823" width="6.75" style="3" customWidth="1"/>
    <col min="3824" max="3824" width="7.75" style="3" customWidth="1"/>
    <col min="3825" max="3825" width="6.75" style="3" customWidth="1"/>
    <col min="3826" max="3826" width="6" style="3" customWidth="1"/>
    <col min="3827" max="3827" width="5.5" style="3" customWidth="1"/>
    <col min="3828" max="3828" width="5" style="3" customWidth="1"/>
    <col min="3829" max="3831" width="10.875" style="3" customWidth="1"/>
    <col min="3832" max="4043" width="11" style="3"/>
    <col min="4044" max="4044" width="4.625" style="3" customWidth="1"/>
    <col min="4045" max="4045" width="2.5" style="3" customWidth="1"/>
    <col min="4046" max="4046" width="3.5" style="3" customWidth="1"/>
    <col min="4047" max="4047" width="2.625" style="3" customWidth="1"/>
    <col min="4048" max="4048" width="6.125" style="3" customWidth="1"/>
    <col min="4049" max="4049" width="6.75" style="3" customWidth="1"/>
    <col min="4050" max="4050" width="8.5" style="3" bestFit="1" customWidth="1"/>
    <col min="4051" max="4055" width="6.75" style="3" customWidth="1"/>
    <col min="4056" max="4058" width="7.75" style="3" customWidth="1"/>
    <col min="4059" max="4062" width="6.75" style="3" customWidth="1"/>
    <col min="4063" max="4063" width="6.25" style="3" customWidth="1"/>
    <col min="4064" max="4064" width="9.75" style="3" customWidth="1"/>
    <col min="4065" max="4065" width="6.75" style="3" customWidth="1"/>
    <col min="4066" max="4066" width="9.875" style="3" customWidth="1"/>
    <col min="4067" max="4067" width="6.75" style="3" customWidth="1"/>
    <col min="4068" max="4068" width="9.75" style="3" customWidth="1"/>
    <col min="4069" max="4069" width="7.25" style="3" customWidth="1"/>
    <col min="4070" max="4079" width="6.75" style="3" customWidth="1"/>
    <col min="4080" max="4080" width="7.75" style="3" customWidth="1"/>
    <col min="4081" max="4081" width="6.75" style="3" customWidth="1"/>
    <col min="4082" max="4082" width="6" style="3" customWidth="1"/>
    <col min="4083" max="4083" width="5.5" style="3" customWidth="1"/>
    <col min="4084" max="4084" width="5" style="3" customWidth="1"/>
    <col min="4085" max="4087" width="10.875" style="3" customWidth="1"/>
    <col min="4088" max="4299" width="11" style="3"/>
    <col min="4300" max="4300" width="4.625" style="3" customWidth="1"/>
    <col min="4301" max="4301" width="2.5" style="3" customWidth="1"/>
    <col min="4302" max="4302" width="3.5" style="3" customWidth="1"/>
    <col min="4303" max="4303" width="2.625" style="3" customWidth="1"/>
    <col min="4304" max="4304" width="6.125" style="3" customWidth="1"/>
    <col min="4305" max="4305" width="6.75" style="3" customWidth="1"/>
    <col min="4306" max="4306" width="8.5" style="3" bestFit="1" customWidth="1"/>
    <col min="4307" max="4311" width="6.75" style="3" customWidth="1"/>
    <col min="4312" max="4314" width="7.75" style="3" customWidth="1"/>
    <col min="4315" max="4318" width="6.75" style="3" customWidth="1"/>
    <col min="4319" max="4319" width="6.25" style="3" customWidth="1"/>
    <col min="4320" max="4320" width="9.75" style="3" customWidth="1"/>
    <col min="4321" max="4321" width="6.75" style="3" customWidth="1"/>
    <col min="4322" max="4322" width="9.875" style="3" customWidth="1"/>
    <col min="4323" max="4323" width="6.75" style="3" customWidth="1"/>
    <col min="4324" max="4324" width="9.75" style="3" customWidth="1"/>
    <col min="4325" max="4325" width="7.25" style="3" customWidth="1"/>
    <col min="4326" max="4335" width="6.75" style="3" customWidth="1"/>
    <col min="4336" max="4336" width="7.75" style="3" customWidth="1"/>
    <col min="4337" max="4337" width="6.75" style="3" customWidth="1"/>
    <col min="4338" max="4338" width="6" style="3" customWidth="1"/>
    <col min="4339" max="4339" width="5.5" style="3" customWidth="1"/>
    <col min="4340" max="4340" width="5" style="3" customWidth="1"/>
    <col min="4341" max="4343" width="10.875" style="3" customWidth="1"/>
    <col min="4344" max="4555" width="11" style="3"/>
    <col min="4556" max="4556" width="4.625" style="3" customWidth="1"/>
    <col min="4557" max="4557" width="2.5" style="3" customWidth="1"/>
    <col min="4558" max="4558" width="3.5" style="3" customWidth="1"/>
    <col min="4559" max="4559" width="2.625" style="3" customWidth="1"/>
    <col min="4560" max="4560" width="6.125" style="3" customWidth="1"/>
    <col min="4561" max="4561" width="6.75" style="3" customWidth="1"/>
    <col min="4562" max="4562" width="8.5" style="3" bestFit="1" customWidth="1"/>
    <col min="4563" max="4567" width="6.75" style="3" customWidth="1"/>
    <col min="4568" max="4570" width="7.75" style="3" customWidth="1"/>
    <col min="4571" max="4574" width="6.75" style="3" customWidth="1"/>
    <col min="4575" max="4575" width="6.25" style="3" customWidth="1"/>
    <col min="4576" max="4576" width="9.75" style="3" customWidth="1"/>
    <col min="4577" max="4577" width="6.75" style="3" customWidth="1"/>
    <col min="4578" max="4578" width="9.875" style="3" customWidth="1"/>
    <col min="4579" max="4579" width="6.75" style="3" customWidth="1"/>
    <col min="4580" max="4580" width="9.75" style="3" customWidth="1"/>
    <col min="4581" max="4581" width="7.25" style="3" customWidth="1"/>
    <col min="4582" max="4591" width="6.75" style="3" customWidth="1"/>
    <col min="4592" max="4592" width="7.75" style="3" customWidth="1"/>
    <col min="4593" max="4593" width="6.75" style="3" customWidth="1"/>
    <col min="4594" max="4594" width="6" style="3" customWidth="1"/>
    <col min="4595" max="4595" width="5.5" style="3" customWidth="1"/>
    <col min="4596" max="4596" width="5" style="3" customWidth="1"/>
    <col min="4597" max="4599" width="10.875" style="3" customWidth="1"/>
    <col min="4600" max="4811" width="11" style="3"/>
    <col min="4812" max="4812" width="4.625" style="3" customWidth="1"/>
    <col min="4813" max="4813" width="2.5" style="3" customWidth="1"/>
    <col min="4814" max="4814" width="3.5" style="3" customWidth="1"/>
    <col min="4815" max="4815" width="2.625" style="3" customWidth="1"/>
    <col min="4816" max="4816" width="6.125" style="3" customWidth="1"/>
    <col min="4817" max="4817" width="6.75" style="3" customWidth="1"/>
    <col min="4818" max="4818" width="8.5" style="3" bestFit="1" customWidth="1"/>
    <col min="4819" max="4823" width="6.75" style="3" customWidth="1"/>
    <col min="4824" max="4826" width="7.75" style="3" customWidth="1"/>
    <col min="4827" max="4830" width="6.75" style="3" customWidth="1"/>
    <col min="4831" max="4831" width="6.25" style="3" customWidth="1"/>
    <col min="4832" max="4832" width="9.75" style="3" customWidth="1"/>
    <col min="4833" max="4833" width="6.75" style="3" customWidth="1"/>
    <col min="4834" max="4834" width="9.875" style="3" customWidth="1"/>
    <col min="4835" max="4835" width="6.75" style="3" customWidth="1"/>
    <col min="4836" max="4836" width="9.75" style="3" customWidth="1"/>
    <col min="4837" max="4837" width="7.25" style="3" customWidth="1"/>
    <col min="4838" max="4847" width="6.75" style="3" customWidth="1"/>
    <col min="4848" max="4848" width="7.75" style="3" customWidth="1"/>
    <col min="4849" max="4849" width="6.75" style="3" customWidth="1"/>
    <col min="4850" max="4850" width="6" style="3" customWidth="1"/>
    <col min="4851" max="4851" width="5.5" style="3" customWidth="1"/>
    <col min="4852" max="4852" width="5" style="3" customWidth="1"/>
    <col min="4853" max="4855" width="10.875" style="3" customWidth="1"/>
    <col min="4856" max="5067" width="11" style="3"/>
    <col min="5068" max="5068" width="4.625" style="3" customWidth="1"/>
    <col min="5069" max="5069" width="2.5" style="3" customWidth="1"/>
    <col min="5070" max="5070" width="3.5" style="3" customWidth="1"/>
    <col min="5071" max="5071" width="2.625" style="3" customWidth="1"/>
    <col min="5072" max="5072" width="6.125" style="3" customWidth="1"/>
    <col min="5073" max="5073" width="6.75" style="3" customWidth="1"/>
    <col min="5074" max="5074" width="8.5" style="3" bestFit="1" customWidth="1"/>
    <col min="5075" max="5079" width="6.75" style="3" customWidth="1"/>
    <col min="5080" max="5082" width="7.75" style="3" customWidth="1"/>
    <col min="5083" max="5086" width="6.75" style="3" customWidth="1"/>
    <col min="5087" max="5087" width="6.25" style="3" customWidth="1"/>
    <col min="5088" max="5088" width="9.75" style="3" customWidth="1"/>
    <col min="5089" max="5089" width="6.75" style="3" customWidth="1"/>
    <col min="5090" max="5090" width="9.875" style="3" customWidth="1"/>
    <col min="5091" max="5091" width="6.75" style="3" customWidth="1"/>
    <col min="5092" max="5092" width="9.75" style="3" customWidth="1"/>
    <col min="5093" max="5093" width="7.25" style="3" customWidth="1"/>
    <col min="5094" max="5103" width="6.75" style="3" customWidth="1"/>
    <col min="5104" max="5104" width="7.75" style="3" customWidth="1"/>
    <col min="5105" max="5105" width="6.75" style="3" customWidth="1"/>
    <col min="5106" max="5106" width="6" style="3" customWidth="1"/>
    <col min="5107" max="5107" width="5.5" style="3" customWidth="1"/>
    <col min="5108" max="5108" width="5" style="3" customWidth="1"/>
    <col min="5109" max="5111" width="10.875" style="3" customWidth="1"/>
    <col min="5112" max="5323" width="11" style="3"/>
    <col min="5324" max="5324" width="4.625" style="3" customWidth="1"/>
    <col min="5325" max="5325" width="2.5" style="3" customWidth="1"/>
    <col min="5326" max="5326" width="3.5" style="3" customWidth="1"/>
    <col min="5327" max="5327" width="2.625" style="3" customWidth="1"/>
    <col min="5328" max="5328" width="6.125" style="3" customWidth="1"/>
    <col min="5329" max="5329" width="6.75" style="3" customWidth="1"/>
    <col min="5330" max="5330" width="8.5" style="3" bestFit="1" customWidth="1"/>
    <col min="5331" max="5335" width="6.75" style="3" customWidth="1"/>
    <col min="5336" max="5338" width="7.75" style="3" customWidth="1"/>
    <col min="5339" max="5342" width="6.75" style="3" customWidth="1"/>
    <col min="5343" max="5343" width="6.25" style="3" customWidth="1"/>
    <col min="5344" max="5344" width="9.75" style="3" customWidth="1"/>
    <col min="5345" max="5345" width="6.75" style="3" customWidth="1"/>
    <col min="5346" max="5346" width="9.875" style="3" customWidth="1"/>
    <col min="5347" max="5347" width="6.75" style="3" customWidth="1"/>
    <col min="5348" max="5348" width="9.75" style="3" customWidth="1"/>
    <col min="5349" max="5349" width="7.25" style="3" customWidth="1"/>
    <col min="5350" max="5359" width="6.75" style="3" customWidth="1"/>
    <col min="5360" max="5360" width="7.75" style="3" customWidth="1"/>
    <col min="5361" max="5361" width="6.75" style="3" customWidth="1"/>
    <col min="5362" max="5362" width="6" style="3" customWidth="1"/>
    <col min="5363" max="5363" width="5.5" style="3" customWidth="1"/>
    <col min="5364" max="5364" width="5" style="3" customWidth="1"/>
    <col min="5365" max="5367" width="10.875" style="3" customWidth="1"/>
    <col min="5368" max="5579" width="11" style="3"/>
    <col min="5580" max="5580" width="4.625" style="3" customWidth="1"/>
    <col min="5581" max="5581" width="2.5" style="3" customWidth="1"/>
    <col min="5582" max="5582" width="3.5" style="3" customWidth="1"/>
    <col min="5583" max="5583" width="2.625" style="3" customWidth="1"/>
    <col min="5584" max="5584" width="6.125" style="3" customWidth="1"/>
    <col min="5585" max="5585" width="6.75" style="3" customWidth="1"/>
    <col min="5586" max="5586" width="8.5" style="3" bestFit="1" customWidth="1"/>
    <col min="5587" max="5591" width="6.75" style="3" customWidth="1"/>
    <col min="5592" max="5594" width="7.75" style="3" customWidth="1"/>
    <col min="5595" max="5598" width="6.75" style="3" customWidth="1"/>
    <col min="5599" max="5599" width="6.25" style="3" customWidth="1"/>
    <col min="5600" max="5600" width="9.75" style="3" customWidth="1"/>
    <col min="5601" max="5601" width="6.75" style="3" customWidth="1"/>
    <col min="5602" max="5602" width="9.875" style="3" customWidth="1"/>
    <col min="5603" max="5603" width="6.75" style="3" customWidth="1"/>
    <col min="5604" max="5604" width="9.75" style="3" customWidth="1"/>
    <col min="5605" max="5605" width="7.25" style="3" customWidth="1"/>
    <col min="5606" max="5615" width="6.75" style="3" customWidth="1"/>
    <col min="5616" max="5616" width="7.75" style="3" customWidth="1"/>
    <col min="5617" max="5617" width="6.75" style="3" customWidth="1"/>
    <col min="5618" max="5618" width="6" style="3" customWidth="1"/>
    <col min="5619" max="5619" width="5.5" style="3" customWidth="1"/>
    <col min="5620" max="5620" width="5" style="3" customWidth="1"/>
    <col min="5621" max="5623" width="10.875" style="3" customWidth="1"/>
    <col min="5624" max="5835" width="11" style="3"/>
    <col min="5836" max="5836" width="4.625" style="3" customWidth="1"/>
    <col min="5837" max="5837" width="2.5" style="3" customWidth="1"/>
    <col min="5838" max="5838" width="3.5" style="3" customWidth="1"/>
    <col min="5839" max="5839" width="2.625" style="3" customWidth="1"/>
    <col min="5840" max="5840" width="6.125" style="3" customWidth="1"/>
    <col min="5841" max="5841" width="6.75" style="3" customWidth="1"/>
    <col min="5842" max="5842" width="8.5" style="3" bestFit="1" customWidth="1"/>
    <col min="5843" max="5847" width="6.75" style="3" customWidth="1"/>
    <col min="5848" max="5850" width="7.75" style="3" customWidth="1"/>
    <col min="5851" max="5854" width="6.75" style="3" customWidth="1"/>
    <col min="5855" max="5855" width="6.25" style="3" customWidth="1"/>
    <col min="5856" max="5856" width="9.75" style="3" customWidth="1"/>
    <col min="5857" max="5857" width="6.75" style="3" customWidth="1"/>
    <col min="5858" max="5858" width="9.875" style="3" customWidth="1"/>
    <col min="5859" max="5859" width="6.75" style="3" customWidth="1"/>
    <col min="5860" max="5860" width="9.75" style="3" customWidth="1"/>
    <col min="5861" max="5861" width="7.25" style="3" customWidth="1"/>
    <col min="5862" max="5871" width="6.75" style="3" customWidth="1"/>
    <col min="5872" max="5872" width="7.75" style="3" customWidth="1"/>
    <col min="5873" max="5873" width="6.75" style="3" customWidth="1"/>
    <col min="5874" max="5874" width="6" style="3" customWidth="1"/>
    <col min="5875" max="5875" width="5.5" style="3" customWidth="1"/>
    <col min="5876" max="5876" width="5" style="3" customWidth="1"/>
    <col min="5877" max="5879" width="10.875" style="3" customWidth="1"/>
    <col min="5880" max="6091" width="11" style="3"/>
    <col min="6092" max="6092" width="4.625" style="3" customWidth="1"/>
    <col min="6093" max="6093" width="2.5" style="3" customWidth="1"/>
    <col min="6094" max="6094" width="3.5" style="3" customWidth="1"/>
    <col min="6095" max="6095" width="2.625" style="3" customWidth="1"/>
    <col min="6096" max="6096" width="6.125" style="3" customWidth="1"/>
    <col min="6097" max="6097" width="6.75" style="3" customWidth="1"/>
    <col min="6098" max="6098" width="8.5" style="3" bestFit="1" customWidth="1"/>
    <col min="6099" max="6103" width="6.75" style="3" customWidth="1"/>
    <col min="6104" max="6106" width="7.75" style="3" customWidth="1"/>
    <col min="6107" max="6110" width="6.75" style="3" customWidth="1"/>
    <col min="6111" max="6111" width="6.25" style="3" customWidth="1"/>
    <col min="6112" max="6112" width="9.75" style="3" customWidth="1"/>
    <col min="6113" max="6113" width="6.75" style="3" customWidth="1"/>
    <col min="6114" max="6114" width="9.875" style="3" customWidth="1"/>
    <col min="6115" max="6115" width="6.75" style="3" customWidth="1"/>
    <col min="6116" max="6116" width="9.75" style="3" customWidth="1"/>
    <col min="6117" max="6117" width="7.25" style="3" customWidth="1"/>
    <col min="6118" max="6127" width="6.75" style="3" customWidth="1"/>
    <col min="6128" max="6128" width="7.75" style="3" customWidth="1"/>
    <col min="6129" max="6129" width="6.75" style="3" customWidth="1"/>
    <col min="6130" max="6130" width="6" style="3" customWidth="1"/>
    <col min="6131" max="6131" width="5.5" style="3" customWidth="1"/>
    <col min="6132" max="6132" width="5" style="3" customWidth="1"/>
    <col min="6133" max="6135" width="10.875" style="3" customWidth="1"/>
    <col min="6136" max="6347" width="11" style="3"/>
    <col min="6348" max="6348" width="4.625" style="3" customWidth="1"/>
    <col min="6349" max="6349" width="2.5" style="3" customWidth="1"/>
    <col min="6350" max="6350" width="3.5" style="3" customWidth="1"/>
    <col min="6351" max="6351" width="2.625" style="3" customWidth="1"/>
    <col min="6352" max="6352" width="6.125" style="3" customWidth="1"/>
    <col min="6353" max="6353" width="6.75" style="3" customWidth="1"/>
    <col min="6354" max="6354" width="8.5" style="3" bestFit="1" customWidth="1"/>
    <col min="6355" max="6359" width="6.75" style="3" customWidth="1"/>
    <col min="6360" max="6362" width="7.75" style="3" customWidth="1"/>
    <col min="6363" max="6366" width="6.75" style="3" customWidth="1"/>
    <col min="6367" max="6367" width="6.25" style="3" customWidth="1"/>
    <col min="6368" max="6368" width="9.75" style="3" customWidth="1"/>
    <col min="6369" max="6369" width="6.75" style="3" customWidth="1"/>
    <col min="6370" max="6370" width="9.875" style="3" customWidth="1"/>
    <col min="6371" max="6371" width="6.75" style="3" customWidth="1"/>
    <col min="6372" max="6372" width="9.75" style="3" customWidth="1"/>
    <col min="6373" max="6373" width="7.25" style="3" customWidth="1"/>
    <col min="6374" max="6383" width="6.75" style="3" customWidth="1"/>
    <col min="6384" max="6384" width="7.75" style="3" customWidth="1"/>
    <col min="6385" max="6385" width="6.75" style="3" customWidth="1"/>
    <col min="6386" max="6386" width="6" style="3" customWidth="1"/>
    <col min="6387" max="6387" width="5.5" style="3" customWidth="1"/>
    <col min="6388" max="6388" width="5" style="3" customWidth="1"/>
    <col min="6389" max="6391" width="10.875" style="3" customWidth="1"/>
    <col min="6392" max="6603" width="11" style="3"/>
    <col min="6604" max="6604" width="4.625" style="3" customWidth="1"/>
    <col min="6605" max="6605" width="2.5" style="3" customWidth="1"/>
    <col min="6606" max="6606" width="3.5" style="3" customWidth="1"/>
    <col min="6607" max="6607" width="2.625" style="3" customWidth="1"/>
    <col min="6608" max="6608" width="6.125" style="3" customWidth="1"/>
    <col min="6609" max="6609" width="6.75" style="3" customWidth="1"/>
    <col min="6610" max="6610" width="8.5" style="3" bestFit="1" customWidth="1"/>
    <col min="6611" max="6615" width="6.75" style="3" customWidth="1"/>
    <col min="6616" max="6618" width="7.75" style="3" customWidth="1"/>
    <col min="6619" max="6622" width="6.75" style="3" customWidth="1"/>
    <col min="6623" max="6623" width="6.25" style="3" customWidth="1"/>
    <col min="6624" max="6624" width="9.75" style="3" customWidth="1"/>
    <col min="6625" max="6625" width="6.75" style="3" customWidth="1"/>
    <col min="6626" max="6626" width="9.875" style="3" customWidth="1"/>
    <col min="6627" max="6627" width="6.75" style="3" customWidth="1"/>
    <col min="6628" max="6628" width="9.75" style="3" customWidth="1"/>
    <col min="6629" max="6629" width="7.25" style="3" customWidth="1"/>
    <col min="6630" max="6639" width="6.75" style="3" customWidth="1"/>
    <col min="6640" max="6640" width="7.75" style="3" customWidth="1"/>
    <col min="6641" max="6641" width="6.75" style="3" customWidth="1"/>
    <col min="6642" max="6642" width="6" style="3" customWidth="1"/>
    <col min="6643" max="6643" width="5.5" style="3" customWidth="1"/>
    <col min="6644" max="6644" width="5" style="3" customWidth="1"/>
    <col min="6645" max="6647" width="10.875" style="3" customWidth="1"/>
    <col min="6648" max="6859" width="11" style="3"/>
    <col min="6860" max="6860" width="4.625" style="3" customWidth="1"/>
    <col min="6861" max="6861" width="2.5" style="3" customWidth="1"/>
    <col min="6862" max="6862" width="3.5" style="3" customWidth="1"/>
    <col min="6863" max="6863" width="2.625" style="3" customWidth="1"/>
    <col min="6864" max="6864" width="6.125" style="3" customWidth="1"/>
    <col min="6865" max="6865" width="6.75" style="3" customWidth="1"/>
    <col min="6866" max="6866" width="8.5" style="3" bestFit="1" customWidth="1"/>
    <col min="6867" max="6871" width="6.75" style="3" customWidth="1"/>
    <col min="6872" max="6874" width="7.75" style="3" customWidth="1"/>
    <col min="6875" max="6878" width="6.75" style="3" customWidth="1"/>
    <col min="6879" max="6879" width="6.25" style="3" customWidth="1"/>
    <col min="6880" max="6880" width="9.75" style="3" customWidth="1"/>
    <col min="6881" max="6881" width="6.75" style="3" customWidth="1"/>
    <col min="6882" max="6882" width="9.875" style="3" customWidth="1"/>
    <col min="6883" max="6883" width="6.75" style="3" customWidth="1"/>
    <col min="6884" max="6884" width="9.75" style="3" customWidth="1"/>
    <col min="6885" max="6885" width="7.25" style="3" customWidth="1"/>
    <col min="6886" max="6895" width="6.75" style="3" customWidth="1"/>
    <col min="6896" max="6896" width="7.75" style="3" customWidth="1"/>
    <col min="6897" max="6897" width="6.75" style="3" customWidth="1"/>
    <col min="6898" max="6898" width="6" style="3" customWidth="1"/>
    <col min="6899" max="6899" width="5.5" style="3" customWidth="1"/>
    <col min="6900" max="6900" width="5" style="3" customWidth="1"/>
    <col min="6901" max="6903" width="10.875" style="3" customWidth="1"/>
    <col min="6904" max="7115" width="11" style="3"/>
    <col min="7116" max="7116" width="4.625" style="3" customWidth="1"/>
    <col min="7117" max="7117" width="2.5" style="3" customWidth="1"/>
    <col min="7118" max="7118" width="3.5" style="3" customWidth="1"/>
    <col min="7119" max="7119" width="2.625" style="3" customWidth="1"/>
    <col min="7120" max="7120" width="6.125" style="3" customWidth="1"/>
    <col min="7121" max="7121" width="6.75" style="3" customWidth="1"/>
    <col min="7122" max="7122" width="8.5" style="3" bestFit="1" customWidth="1"/>
    <col min="7123" max="7127" width="6.75" style="3" customWidth="1"/>
    <col min="7128" max="7130" width="7.75" style="3" customWidth="1"/>
    <col min="7131" max="7134" width="6.75" style="3" customWidth="1"/>
    <col min="7135" max="7135" width="6.25" style="3" customWidth="1"/>
    <col min="7136" max="7136" width="9.75" style="3" customWidth="1"/>
    <col min="7137" max="7137" width="6.75" style="3" customWidth="1"/>
    <col min="7138" max="7138" width="9.875" style="3" customWidth="1"/>
    <col min="7139" max="7139" width="6.75" style="3" customWidth="1"/>
    <col min="7140" max="7140" width="9.75" style="3" customWidth="1"/>
    <col min="7141" max="7141" width="7.25" style="3" customWidth="1"/>
    <col min="7142" max="7151" width="6.75" style="3" customWidth="1"/>
    <col min="7152" max="7152" width="7.75" style="3" customWidth="1"/>
    <col min="7153" max="7153" width="6.75" style="3" customWidth="1"/>
    <col min="7154" max="7154" width="6" style="3" customWidth="1"/>
    <col min="7155" max="7155" width="5.5" style="3" customWidth="1"/>
    <col min="7156" max="7156" width="5" style="3" customWidth="1"/>
    <col min="7157" max="7159" width="10.875" style="3" customWidth="1"/>
    <col min="7160" max="7371" width="11" style="3"/>
    <col min="7372" max="7372" width="4.625" style="3" customWidth="1"/>
    <col min="7373" max="7373" width="2.5" style="3" customWidth="1"/>
    <col min="7374" max="7374" width="3.5" style="3" customWidth="1"/>
    <col min="7375" max="7375" width="2.625" style="3" customWidth="1"/>
    <col min="7376" max="7376" width="6.125" style="3" customWidth="1"/>
    <col min="7377" max="7377" width="6.75" style="3" customWidth="1"/>
    <col min="7378" max="7378" width="8.5" style="3" bestFit="1" customWidth="1"/>
    <col min="7379" max="7383" width="6.75" style="3" customWidth="1"/>
    <col min="7384" max="7386" width="7.75" style="3" customWidth="1"/>
    <col min="7387" max="7390" width="6.75" style="3" customWidth="1"/>
    <col min="7391" max="7391" width="6.25" style="3" customWidth="1"/>
    <col min="7392" max="7392" width="9.75" style="3" customWidth="1"/>
    <col min="7393" max="7393" width="6.75" style="3" customWidth="1"/>
    <col min="7394" max="7394" width="9.875" style="3" customWidth="1"/>
    <col min="7395" max="7395" width="6.75" style="3" customWidth="1"/>
    <col min="7396" max="7396" width="9.75" style="3" customWidth="1"/>
    <col min="7397" max="7397" width="7.25" style="3" customWidth="1"/>
    <col min="7398" max="7407" width="6.75" style="3" customWidth="1"/>
    <col min="7408" max="7408" width="7.75" style="3" customWidth="1"/>
    <col min="7409" max="7409" width="6.75" style="3" customWidth="1"/>
    <col min="7410" max="7410" width="6" style="3" customWidth="1"/>
    <col min="7411" max="7411" width="5.5" style="3" customWidth="1"/>
    <col min="7412" max="7412" width="5" style="3" customWidth="1"/>
    <col min="7413" max="7415" width="10.875" style="3" customWidth="1"/>
    <col min="7416" max="7627" width="11" style="3"/>
    <col min="7628" max="7628" width="4.625" style="3" customWidth="1"/>
    <col min="7629" max="7629" width="2.5" style="3" customWidth="1"/>
    <col min="7630" max="7630" width="3.5" style="3" customWidth="1"/>
    <col min="7631" max="7631" width="2.625" style="3" customWidth="1"/>
    <col min="7632" max="7632" width="6.125" style="3" customWidth="1"/>
    <col min="7633" max="7633" width="6.75" style="3" customWidth="1"/>
    <col min="7634" max="7634" width="8.5" style="3" bestFit="1" customWidth="1"/>
    <col min="7635" max="7639" width="6.75" style="3" customWidth="1"/>
    <col min="7640" max="7642" width="7.75" style="3" customWidth="1"/>
    <col min="7643" max="7646" width="6.75" style="3" customWidth="1"/>
    <col min="7647" max="7647" width="6.25" style="3" customWidth="1"/>
    <col min="7648" max="7648" width="9.75" style="3" customWidth="1"/>
    <col min="7649" max="7649" width="6.75" style="3" customWidth="1"/>
    <col min="7650" max="7650" width="9.875" style="3" customWidth="1"/>
    <col min="7651" max="7651" width="6.75" style="3" customWidth="1"/>
    <col min="7652" max="7652" width="9.75" style="3" customWidth="1"/>
    <col min="7653" max="7653" width="7.25" style="3" customWidth="1"/>
    <col min="7654" max="7663" width="6.75" style="3" customWidth="1"/>
    <col min="7664" max="7664" width="7.75" style="3" customWidth="1"/>
    <col min="7665" max="7665" width="6.75" style="3" customWidth="1"/>
    <col min="7666" max="7666" width="6" style="3" customWidth="1"/>
    <col min="7667" max="7667" width="5.5" style="3" customWidth="1"/>
    <col min="7668" max="7668" width="5" style="3" customWidth="1"/>
    <col min="7669" max="7671" width="10.875" style="3" customWidth="1"/>
    <col min="7672" max="7883" width="11" style="3"/>
    <col min="7884" max="7884" width="4.625" style="3" customWidth="1"/>
    <col min="7885" max="7885" width="2.5" style="3" customWidth="1"/>
    <col min="7886" max="7886" width="3.5" style="3" customWidth="1"/>
    <col min="7887" max="7887" width="2.625" style="3" customWidth="1"/>
    <col min="7888" max="7888" width="6.125" style="3" customWidth="1"/>
    <col min="7889" max="7889" width="6.75" style="3" customWidth="1"/>
    <col min="7890" max="7890" width="8.5" style="3" bestFit="1" customWidth="1"/>
    <col min="7891" max="7895" width="6.75" style="3" customWidth="1"/>
    <col min="7896" max="7898" width="7.75" style="3" customWidth="1"/>
    <col min="7899" max="7902" width="6.75" style="3" customWidth="1"/>
    <col min="7903" max="7903" width="6.25" style="3" customWidth="1"/>
    <col min="7904" max="7904" width="9.75" style="3" customWidth="1"/>
    <col min="7905" max="7905" width="6.75" style="3" customWidth="1"/>
    <col min="7906" max="7906" width="9.875" style="3" customWidth="1"/>
    <col min="7907" max="7907" width="6.75" style="3" customWidth="1"/>
    <col min="7908" max="7908" width="9.75" style="3" customWidth="1"/>
    <col min="7909" max="7909" width="7.25" style="3" customWidth="1"/>
    <col min="7910" max="7919" width="6.75" style="3" customWidth="1"/>
    <col min="7920" max="7920" width="7.75" style="3" customWidth="1"/>
    <col min="7921" max="7921" width="6.75" style="3" customWidth="1"/>
    <col min="7922" max="7922" width="6" style="3" customWidth="1"/>
    <col min="7923" max="7923" width="5.5" style="3" customWidth="1"/>
    <col min="7924" max="7924" width="5" style="3" customWidth="1"/>
    <col min="7925" max="7927" width="10.875" style="3" customWidth="1"/>
    <col min="7928" max="8139" width="11" style="3"/>
    <col min="8140" max="8140" width="4.625" style="3" customWidth="1"/>
    <col min="8141" max="8141" width="2.5" style="3" customWidth="1"/>
    <col min="8142" max="8142" width="3.5" style="3" customWidth="1"/>
    <col min="8143" max="8143" width="2.625" style="3" customWidth="1"/>
    <col min="8144" max="8144" width="6.125" style="3" customWidth="1"/>
    <col min="8145" max="8145" width="6.75" style="3" customWidth="1"/>
    <col min="8146" max="8146" width="8.5" style="3" bestFit="1" customWidth="1"/>
    <col min="8147" max="8151" width="6.75" style="3" customWidth="1"/>
    <col min="8152" max="8154" width="7.75" style="3" customWidth="1"/>
    <col min="8155" max="8158" width="6.75" style="3" customWidth="1"/>
    <col min="8159" max="8159" width="6.25" style="3" customWidth="1"/>
    <col min="8160" max="8160" width="9.75" style="3" customWidth="1"/>
    <col min="8161" max="8161" width="6.75" style="3" customWidth="1"/>
    <col min="8162" max="8162" width="9.875" style="3" customWidth="1"/>
    <col min="8163" max="8163" width="6.75" style="3" customWidth="1"/>
    <col min="8164" max="8164" width="9.75" style="3" customWidth="1"/>
    <col min="8165" max="8165" width="7.25" style="3" customWidth="1"/>
    <col min="8166" max="8175" width="6.75" style="3" customWidth="1"/>
    <col min="8176" max="8176" width="7.75" style="3" customWidth="1"/>
    <col min="8177" max="8177" width="6.75" style="3" customWidth="1"/>
    <col min="8178" max="8178" width="6" style="3" customWidth="1"/>
    <col min="8179" max="8179" width="5.5" style="3" customWidth="1"/>
    <col min="8180" max="8180" width="5" style="3" customWidth="1"/>
    <col min="8181" max="8183" width="10.875" style="3" customWidth="1"/>
    <col min="8184" max="8395" width="11" style="3"/>
    <col min="8396" max="8396" width="4.625" style="3" customWidth="1"/>
    <col min="8397" max="8397" width="2.5" style="3" customWidth="1"/>
    <col min="8398" max="8398" width="3.5" style="3" customWidth="1"/>
    <col min="8399" max="8399" width="2.625" style="3" customWidth="1"/>
    <col min="8400" max="8400" width="6.125" style="3" customWidth="1"/>
    <col min="8401" max="8401" width="6.75" style="3" customWidth="1"/>
    <col min="8402" max="8402" width="8.5" style="3" bestFit="1" customWidth="1"/>
    <col min="8403" max="8407" width="6.75" style="3" customWidth="1"/>
    <col min="8408" max="8410" width="7.75" style="3" customWidth="1"/>
    <col min="8411" max="8414" width="6.75" style="3" customWidth="1"/>
    <col min="8415" max="8415" width="6.25" style="3" customWidth="1"/>
    <col min="8416" max="8416" width="9.75" style="3" customWidth="1"/>
    <col min="8417" max="8417" width="6.75" style="3" customWidth="1"/>
    <col min="8418" max="8418" width="9.875" style="3" customWidth="1"/>
    <col min="8419" max="8419" width="6.75" style="3" customWidth="1"/>
    <col min="8420" max="8420" width="9.75" style="3" customWidth="1"/>
    <col min="8421" max="8421" width="7.25" style="3" customWidth="1"/>
    <col min="8422" max="8431" width="6.75" style="3" customWidth="1"/>
    <col min="8432" max="8432" width="7.75" style="3" customWidth="1"/>
    <col min="8433" max="8433" width="6.75" style="3" customWidth="1"/>
    <col min="8434" max="8434" width="6" style="3" customWidth="1"/>
    <col min="8435" max="8435" width="5.5" style="3" customWidth="1"/>
    <col min="8436" max="8436" width="5" style="3" customWidth="1"/>
    <col min="8437" max="8439" width="10.875" style="3" customWidth="1"/>
    <col min="8440" max="8651" width="11" style="3"/>
    <col min="8652" max="8652" width="4.625" style="3" customWidth="1"/>
    <col min="8653" max="8653" width="2.5" style="3" customWidth="1"/>
    <col min="8654" max="8654" width="3.5" style="3" customWidth="1"/>
    <col min="8655" max="8655" width="2.625" style="3" customWidth="1"/>
    <col min="8656" max="8656" width="6.125" style="3" customWidth="1"/>
    <col min="8657" max="8657" width="6.75" style="3" customWidth="1"/>
    <col min="8658" max="8658" width="8.5" style="3" bestFit="1" customWidth="1"/>
    <col min="8659" max="8663" width="6.75" style="3" customWidth="1"/>
    <col min="8664" max="8666" width="7.75" style="3" customWidth="1"/>
    <col min="8667" max="8670" width="6.75" style="3" customWidth="1"/>
    <col min="8671" max="8671" width="6.25" style="3" customWidth="1"/>
    <col min="8672" max="8672" width="9.75" style="3" customWidth="1"/>
    <col min="8673" max="8673" width="6.75" style="3" customWidth="1"/>
    <col min="8674" max="8674" width="9.875" style="3" customWidth="1"/>
    <col min="8675" max="8675" width="6.75" style="3" customWidth="1"/>
    <col min="8676" max="8676" width="9.75" style="3" customWidth="1"/>
    <col min="8677" max="8677" width="7.25" style="3" customWidth="1"/>
    <col min="8678" max="8687" width="6.75" style="3" customWidth="1"/>
    <col min="8688" max="8688" width="7.75" style="3" customWidth="1"/>
    <col min="8689" max="8689" width="6.75" style="3" customWidth="1"/>
    <col min="8690" max="8690" width="6" style="3" customWidth="1"/>
    <col min="8691" max="8691" width="5.5" style="3" customWidth="1"/>
    <col min="8692" max="8692" width="5" style="3" customWidth="1"/>
    <col min="8693" max="8695" width="10.875" style="3" customWidth="1"/>
    <col min="8696" max="8907" width="11" style="3"/>
    <col min="8908" max="8908" width="4.625" style="3" customWidth="1"/>
    <col min="8909" max="8909" width="2.5" style="3" customWidth="1"/>
    <col min="8910" max="8910" width="3.5" style="3" customWidth="1"/>
    <col min="8911" max="8911" width="2.625" style="3" customWidth="1"/>
    <col min="8912" max="8912" width="6.125" style="3" customWidth="1"/>
    <col min="8913" max="8913" width="6.75" style="3" customWidth="1"/>
    <col min="8914" max="8914" width="8.5" style="3" bestFit="1" customWidth="1"/>
    <col min="8915" max="8919" width="6.75" style="3" customWidth="1"/>
    <col min="8920" max="8922" width="7.75" style="3" customWidth="1"/>
    <col min="8923" max="8926" width="6.75" style="3" customWidth="1"/>
    <col min="8927" max="8927" width="6.25" style="3" customWidth="1"/>
    <col min="8928" max="8928" width="9.75" style="3" customWidth="1"/>
    <col min="8929" max="8929" width="6.75" style="3" customWidth="1"/>
    <col min="8930" max="8930" width="9.875" style="3" customWidth="1"/>
    <col min="8931" max="8931" width="6.75" style="3" customWidth="1"/>
    <col min="8932" max="8932" width="9.75" style="3" customWidth="1"/>
    <col min="8933" max="8933" width="7.25" style="3" customWidth="1"/>
    <col min="8934" max="8943" width="6.75" style="3" customWidth="1"/>
    <col min="8944" max="8944" width="7.75" style="3" customWidth="1"/>
    <col min="8945" max="8945" width="6.75" style="3" customWidth="1"/>
    <col min="8946" max="8946" width="6" style="3" customWidth="1"/>
    <col min="8947" max="8947" width="5.5" style="3" customWidth="1"/>
    <col min="8948" max="8948" width="5" style="3" customWidth="1"/>
    <col min="8949" max="8951" width="10.875" style="3" customWidth="1"/>
    <col min="8952" max="9163" width="11" style="3"/>
    <col min="9164" max="9164" width="4.625" style="3" customWidth="1"/>
    <col min="9165" max="9165" width="2.5" style="3" customWidth="1"/>
    <col min="9166" max="9166" width="3.5" style="3" customWidth="1"/>
    <col min="9167" max="9167" width="2.625" style="3" customWidth="1"/>
    <col min="9168" max="9168" width="6.125" style="3" customWidth="1"/>
    <col min="9169" max="9169" width="6.75" style="3" customWidth="1"/>
    <col min="9170" max="9170" width="8.5" style="3" bestFit="1" customWidth="1"/>
    <col min="9171" max="9175" width="6.75" style="3" customWidth="1"/>
    <col min="9176" max="9178" width="7.75" style="3" customWidth="1"/>
    <col min="9179" max="9182" width="6.75" style="3" customWidth="1"/>
    <col min="9183" max="9183" width="6.25" style="3" customWidth="1"/>
    <col min="9184" max="9184" width="9.75" style="3" customWidth="1"/>
    <col min="9185" max="9185" width="6.75" style="3" customWidth="1"/>
    <col min="9186" max="9186" width="9.875" style="3" customWidth="1"/>
    <col min="9187" max="9187" width="6.75" style="3" customWidth="1"/>
    <col min="9188" max="9188" width="9.75" style="3" customWidth="1"/>
    <col min="9189" max="9189" width="7.25" style="3" customWidth="1"/>
    <col min="9190" max="9199" width="6.75" style="3" customWidth="1"/>
    <col min="9200" max="9200" width="7.75" style="3" customWidth="1"/>
    <col min="9201" max="9201" width="6.75" style="3" customWidth="1"/>
    <col min="9202" max="9202" width="6" style="3" customWidth="1"/>
    <col min="9203" max="9203" width="5.5" style="3" customWidth="1"/>
    <col min="9204" max="9204" width="5" style="3" customWidth="1"/>
    <col min="9205" max="9207" width="10.875" style="3" customWidth="1"/>
    <col min="9208" max="9419" width="11" style="3"/>
    <col min="9420" max="9420" width="4.625" style="3" customWidth="1"/>
    <col min="9421" max="9421" width="2.5" style="3" customWidth="1"/>
    <col min="9422" max="9422" width="3.5" style="3" customWidth="1"/>
    <col min="9423" max="9423" width="2.625" style="3" customWidth="1"/>
    <col min="9424" max="9424" width="6.125" style="3" customWidth="1"/>
    <col min="9425" max="9425" width="6.75" style="3" customWidth="1"/>
    <col min="9426" max="9426" width="8.5" style="3" bestFit="1" customWidth="1"/>
    <col min="9427" max="9431" width="6.75" style="3" customWidth="1"/>
    <col min="9432" max="9434" width="7.75" style="3" customWidth="1"/>
    <col min="9435" max="9438" width="6.75" style="3" customWidth="1"/>
    <col min="9439" max="9439" width="6.25" style="3" customWidth="1"/>
    <col min="9440" max="9440" width="9.75" style="3" customWidth="1"/>
    <col min="9441" max="9441" width="6.75" style="3" customWidth="1"/>
    <col min="9442" max="9442" width="9.875" style="3" customWidth="1"/>
    <col min="9443" max="9443" width="6.75" style="3" customWidth="1"/>
    <col min="9444" max="9444" width="9.75" style="3" customWidth="1"/>
    <col min="9445" max="9445" width="7.25" style="3" customWidth="1"/>
    <col min="9446" max="9455" width="6.75" style="3" customWidth="1"/>
    <col min="9456" max="9456" width="7.75" style="3" customWidth="1"/>
    <col min="9457" max="9457" width="6.75" style="3" customWidth="1"/>
    <col min="9458" max="9458" width="6" style="3" customWidth="1"/>
    <col min="9459" max="9459" width="5.5" style="3" customWidth="1"/>
    <col min="9460" max="9460" width="5" style="3" customWidth="1"/>
    <col min="9461" max="9463" width="10.875" style="3" customWidth="1"/>
    <col min="9464" max="9675" width="11" style="3"/>
    <col min="9676" max="9676" width="4.625" style="3" customWidth="1"/>
    <col min="9677" max="9677" width="2.5" style="3" customWidth="1"/>
    <col min="9678" max="9678" width="3.5" style="3" customWidth="1"/>
    <col min="9679" max="9679" width="2.625" style="3" customWidth="1"/>
    <col min="9680" max="9680" width="6.125" style="3" customWidth="1"/>
    <col min="9681" max="9681" width="6.75" style="3" customWidth="1"/>
    <col min="9682" max="9682" width="8.5" style="3" bestFit="1" customWidth="1"/>
    <col min="9683" max="9687" width="6.75" style="3" customWidth="1"/>
    <col min="9688" max="9690" width="7.75" style="3" customWidth="1"/>
    <col min="9691" max="9694" width="6.75" style="3" customWidth="1"/>
    <col min="9695" max="9695" width="6.25" style="3" customWidth="1"/>
    <col min="9696" max="9696" width="9.75" style="3" customWidth="1"/>
    <col min="9697" max="9697" width="6.75" style="3" customWidth="1"/>
    <col min="9698" max="9698" width="9.875" style="3" customWidth="1"/>
    <col min="9699" max="9699" width="6.75" style="3" customWidth="1"/>
    <col min="9700" max="9700" width="9.75" style="3" customWidth="1"/>
    <col min="9701" max="9701" width="7.25" style="3" customWidth="1"/>
    <col min="9702" max="9711" width="6.75" style="3" customWidth="1"/>
    <col min="9712" max="9712" width="7.75" style="3" customWidth="1"/>
    <col min="9713" max="9713" width="6.75" style="3" customWidth="1"/>
    <col min="9714" max="9714" width="6" style="3" customWidth="1"/>
    <col min="9715" max="9715" width="5.5" style="3" customWidth="1"/>
    <col min="9716" max="9716" width="5" style="3" customWidth="1"/>
    <col min="9717" max="9719" width="10.875" style="3" customWidth="1"/>
    <col min="9720" max="9931" width="11" style="3"/>
    <col min="9932" max="9932" width="4.625" style="3" customWidth="1"/>
    <col min="9933" max="9933" width="2.5" style="3" customWidth="1"/>
    <col min="9934" max="9934" width="3.5" style="3" customWidth="1"/>
    <col min="9935" max="9935" width="2.625" style="3" customWidth="1"/>
    <col min="9936" max="9936" width="6.125" style="3" customWidth="1"/>
    <col min="9937" max="9937" width="6.75" style="3" customWidth="1"/>
    <col min="9938" max="9938" width="8.5" style="3" bestFit="1" customWidth="1"/>
    <col min="9939" max="9943" width="6.75" style="3" customWidth="1"/>
    <col min="9944" max="9946" width="7.75" style="3" customWidth="1"/>
    <col min="9947" max="9950" width="6.75" style="3" customWidth="1"/>
    <col min="9951" max="9951" width="6.25" style="3" customWidth="1"/>
    <col min="9952" max="9952" width="9.75" style="3" customWidth="1"/>
    <col min="9953" max="9953" width="6.75" style="3" customWidth="1"/>
    <col min="9954" max="9954" width="9.875" style="3" customWidth="1"/>
    <col min="9955" max="9955" width="6.75" style="3" customWidth="1"/>
    <col min="9956" max="9956" width="9.75" style="3" customWidth="1"/>
    <col min="9957" max="9957" width="7.25" style="3" customWidth="1"/>
    <col min="9958" max="9967" width="6.75" style="3" customWidth="1"/>
    <col min="9968" max="9968" width="7.75" style="3" customWidth="1"/>
    <col min="9969" max="9969" width="6.75" style="3" customWidth="1"/>
    <col min="9970" max="9970" width="6" style="3" customWidth="1"/>
    <col min="9971" max="9971" width="5.5" style="3" customWidth="1"/>
    <col min="9972" max="9972" width="5" style="3" customWidth="1"/>
    <col min="9973" max="9975" width="10.875" style="3" customWidth="1"/>
    <col min="9976" max="10187" width="11" style="3"/>
    <col min="10188" max="10188" width="4.625" style="3" customWidth="1"/>
    <col min="10189" max="10189" width="2.5" style="3" customWidth="1"/>
    <col min="10190" max="10190" width="3.5" style="3" customWidth="1"/>
    <col min="10191" max="10191" width="2.625" style="3" customWidth="1"/>
    <col min="10192" max="10192" width="6.125" style="3" customWidth="1"/>
    <col min="10193" max="10193" width="6.75" style="3" customWidth="1"/>
    <col min="10194" max="10194" width="8.5" style="3" bestFit="1" customWidth="1"/>
    <col min="10195" max="10199" width="6.75" style="3" customWidth="1"/>
    <col min="10200" max="10202" width="7.75" style="3" customWidth="1"/>
    <col min="10203" max="10206" width="6.75" style="3" customWidth="1"/>
    <col min="10207" max="10207" width="6.25" style="3" customWidth="1"/>
    <col min="10208" max="10208" width="9.75" style="3" customWidth="1"/>
    <col min="10209" max="10209" width="6.75" style="3" customWidth="1"/>
    <col min="10210" max="10210" width="9.875" style="3" customWidth="1"/>
    <col min="10211" max="10211" width="6.75" style="3" customWidth="1"/>
    <col min="10212" max="10212" width="9.75" style="3" customWidth="1"/>
    <col min="10213" max="10213" width="7.25" style="3" customWidth="1"/>
    <col min="10214" max="10223" width="6.75" style="3" customWidth="1"/>
    <col min="10224" max="10224" width="7.75" style="3" customWidth="1"/>
    <col min="10225" max="10225" width="6.75" style="3" customWidth="1"/>
    <col min="10226" max="10226" width="6" style="3" customWidth="1"/>
    <col min="10227" max="10227" width="5.5" style="3" customWidth="1"/>
    <col min="10228" max="10228" width="5" style="3" customWidth="1"/>
    <col min="10229" max="10231" width="10.875" style="3" customWidth="1"/>
    <col min="10232" max="10443" width="11" style="3"/>
    <col min="10444" max="10444" width="4.625" style="3" customWidth="1"/>
    <col min="10445" max="10445" width="2.5" style="3" customWidth="1"/>
    <col min="10446" max="10446" width="3.5" style="3" customWidth="1"/>
    <col min="10447" max="10447" width="2.625" style="3" customWidth="1"/>
    <col min="10448" max="10448" width="6.125" style="3" customWidth="1"/>
    <col min="10449" max="10449" width="6.75" style="3" customWidth="1"/>
    <col min="10450" max="10450" width="8.5" style="3" bestFit="1" customWidth="1"/>
    <col min="10451" max="10455" width="6.75" style="3" customWidth="1"/>
    <col min="10456" max="10458" width="7.75" style="3" customWidth="1"/>
    <col min="10459" max="10462" width="6.75" style="3" customWidth="1"/>
    <col min="10463" max="10463" width="6.25" style="3" customWidth="1"/>
    <col min="10464" max="10464" width="9.75" style="3" customWidth="1"/>
    <col min="10465" max="10465" width="6.75" style="3" customWidth="1"/>
    <col min="10466" max="10466" width="9.875" style="3" customWidth="1"/>
    <col min="10467" max="10467" width="6.75" style="3" customWidth="1"/>
    <col min="10468" max="10468" width="9.75" style="3" customWidth="1"/>
    <col min="10469" max="10469" width="7.25" style="3" customWidth="1"/>
    <col min="10470" max="10479" width="6.75" style="3" customWidth="1"/>
    <col min="10480" max="10480" width="7.75" style="3" customWidth="1"/>
    <col min="10481" max="10481" width="6.75" style="3" customWidth="1"/>
    <col min="10482" max="10482" width="6" style="3" customWidth="1"/>
    <col min="10483" max="10483" width="5.5" style="3" customWidth="1"/>
    <col min="10484" max="10484" width="5" style="3" customWidth="1"/>
    <col min="10485" max="10487" width="10.875" style="3" customWidth="1"/>
    <col min="10488" max="10699" width="11" style="3"/>
    <col min="10700" max="10700" width="4.625" style="3" customWidth="1"/>
    <col min="10701" max="10701" width="2.5" style="3" customWidth="1"/>
    <col min="10702" max="10702" width="3.5" style="3" customWidth="1"/>
    <col min="10703" max="10703" width="2.625" style="3" customWidth="1"/>
    <col min="10704" max="10704" width="6.125" style="3" customWidth="1"/>
    <col min="10705" max="10705" width="6.75" style="3" customWidth="1"/>
    <col min="10706" max="10706" width="8.5" style="3" bestFit="1" customWidth="1"/>
    <col min="10707" max="10711" width="6.75" style="3" customWidth="1"/>
    <col min="10712" max="10714" width="7.75" style="3" customWidth="1"/>
    <col min="10715" max="10718" width="6.75" style="3" customWidth="1"/>
    <col min="10719" max="10719" width="6.25" style="3" customWidth="1"/>
    <col min="10720" max="10720" width="9.75" style="3" customWidth="1"/>
    <col min="10721" max="10721" width="6.75" style="3" customWidth="1"/>
    <col min="10722" max="10722" width="9.875" style="3" customWidth="1"/>
    <col min="10723" max="10723" width="6.75" style="3" customWidth="1"/>
    <col min="10724" max="10724" width="9.75" style="3" customWidth="1"/>
    <col min="10725" max="10725" width="7.25" style="3" customWidth="1"/>
    <col min="10726" max="10735" width="6.75" style="3" customWidth="1"/>
    <col min="10736" max="10736" width="7.75" style="3" customWidth="1"/>
    <col min="10737" max="10737" width="6.75" style="3" customWidth="1"/>
    <col min="10738" max="10738" width="6" style="3" customWidth="1"/>
    <col min="10739" max="10739" width="5.5" style="3" customWidth="1"/>
    <col min="10740" max="10740" width="5" style="3" customWidth="1"/>
    <col min="10741" max="10743" width="10.875" style="3" customWidth="1"/>
    <col min="10744" max="10955" width="11" style="3"/>
    <col min="10956" max="10956" width="4.625" style="3" customWidth="1"/>
    <col min="10957" max="10957" width="2.5" style="3" customWidth="1"/>
    <col min="10958" max="10958" width="3.5" style="3" customWidth="1"/>
    <col min="10959" max="10959" width="2.625" style="3" customWidth="1"/>
    <col min="10960" max="10960" width="6.125" style="3" customWidth="1"/>
    <col min="10961" max="10961" width="6.75" style="3" customWidth="1"/>
    <col min="10962" max="10962" width="8.5" style="3" bestFit="1" customWidth="1"/>
    <col min="10963" max="10967" width="6.75" style="3" customWidth="1"/>
    <col min="10968" max="10970" width="7.75" style="3" customWidth="1"/>
    <col min="10971" max="10974" width="6.75" style="3" customWidth="1"/>
    <col min="10975" max="10975" width="6.25" style="3" customWidth="1"/>
    <col min="10976" max="10976" width="9.75" style="3" customWidth="1"/>
    <col min="10977" max="10977" width="6.75" style="3" customWidth="1"/>
    <col min="10978" max="10978" width="9.875" style="3" customWidth="1"/>
    <col min="10979" max="10979" width="6.75" style="3" customWidth="1"/>
    <col min="10980" max="10980" width="9.75" style="3" customWidth="1"/>
    <col min="10981" max="10981" width="7.25" style="3" customWidth="1"/>
    <col min="10982" max="10991" width="6.75" style="3" customWidth="1"/>
    <col min="10992" max="10992" width="7.75" style="3" customWidth="1"/>
    <col min="10993" max="10993" width="6.75" style="3" customWidth="1"/>
    <col min="10994" max="10994" width="6" style="3" customWidth="1"/>
    <col min="10995" max="10995" width="5.5" style="3" customWidth="1"/>
    <col min="10996" max="10996" width="5" style="3" customWidth="1"/>
    <col min="10997" max="10999" width="10.875" style="3" customWidth="1"/>
    <col min="11000" max="11211" width="11" style="3"/>
    <col min="11212" max="11212" width="4.625" style="3" customWidth="1"/>
    <col min="11213" max="11213" width="2.5" style="3" customWidth="1"/>
    <col min="11214" max="11214" width="3.5" style="3" customWidth="1"/>
    <col min="11215" max="11215" width="2.625" style="3" customWidth="1"/>
    <col min="11216" max="11216" width="6.125" style="3" customWidth="1"/>
    <col min="11217" max="11217" width="6.75" style="3" customWidth="1"/>
    <col min="11218" max="11218" width="8.5" style="3" bestFit="1" customWidth="1"/>
    <col min="11219" max="11223" width="6.75" style="3" customWidth="1"/>
    <col min="11224" max="11226" width="7.75" style="3" customWidth="1"/>
    <col min="11227" max="11230" width="6.75" style="3" customWidth="1"/>
    <col min="11231" max="11231" width="6.25" style="3" customWidth="1"/>
    <col min="11232" max="11232" width="9.75" style="3" customWidth="1"/>
    <col min="11233" max="11233" width="6.75" style="3" customWidth="1"/>
    <col min="11234" max="11234" width="9.875" style="3" customWidth="1"/>
    <col min="11235" max="11235" width="6.75" style="3" customWidth="1"/>
    <col min="11236" max="11236" width="9.75" style="3" customWidth="1"/>
    <col min="11237" max="11237" width="7.25" style="3" customWidth="1"/>
    <col min="11238" max="11247" width="6.75" style="3" customWidth="1"/>
    <col min="11248" max="11248" width="7.75" style="3" customWidth="1"/>
    <col min="11249" max="11249" width="6.75" style="3" customWidth="1"/>
    <col min="11250" max="11250" width="6" style="3" customWidth="1"/>
    <col min="11251" max="11251" width="5.5" style="3" customWidth="1"/>
    <col min="11252" max="11252" width="5" style="3" customWidth="1"/>
    <col min="11253" max="11255" width="10.875" style="3" customWidth="1"/>
    <col min="11256" max="11467" width="11" style="3"/>
    <col min="11468" max="11468" width="4.625" style="3" customWidth="1"/>
    <col min="11469" max="11469" width="2.5" style="3" customWidth="1"/>
    <col min="11470" max="11470" width="3.5" style="3" customWidth="1"/>
    <col min="11471" max="11471" width="2.625" style="3" customWidth="1"/>
    <col min="11472" max="11472" width="6.125" style="3" customWidth="1"/>
    <col min="11473" max="11473" width="6.75" style="3" customWidth="1"/>
    <col min="11474" max="11474" width="8.5" style="3" bestFit="1" customWidth="1"/>
    <col min="11475" max="11479" width="6.75" style="3" customWidth="1"/>
    <col min="11480" max="11482" width="7.75" style="3" customWidth="1"/>
    <col min="11483" max="11486" width="6.75" style="3" customWidth="1"/>
    <col min="11487" max="11487" width="6.25" style="3" customWidth="1"/>
    <col min="11488" max="11488" width="9.75" style="3" customWidth="1"/>
    <col min="11489" max="11489" width="6.75" style="3" customWidth="1"/>
    <col min="11490" max="11490" width="9.875" style="3" customWidth="1"/>
    <col min="11491" max="11491" width="6.75" style="3" customWidth="1"/>
    <col min="11492" max="11492" width="9.75" style="3" customWidth="1"/>
    <col min="11493" max="11493" width="7.25" style="3" customWidth="1"/>
    <col min="11494" max="11503" width="6.75" style="3" customWidth="1"/>
    <col min="11504" max="11504" width="7.75" style="3" customWidth="1"/>
    <col min="11505" max="11505" width="6.75" style="3" customWidth="1"/>
    <col min="11506" max="11506" width="6" style="3" customWidth="1"/>
    <col min="11507" max="11507" width="5.5" style="3" customWidth="1"/>
    <col min="11508" max="11508" width="5" style="3" customWidth="1"/>
    <col min="11509" max="11511" width="10.875" style="3" customWidth="1"/>
    <col min="11512" max="11723" width="11" style="3"/>
    <col min="11724" max="11724" width="4.625" style="3" customWidth="1"/>
    <col min="11725" max="11725" width="2.5" style="3" customWidth="1"/>
    <col min="11726" max="11726" width="3.5" style="3" customWidth="1"/>
    <col min="11727" max="11727" width="2.625" style="3" customWidth="1"/>
    <col min="11728" max="11728" width="6.125" style="3" customWidth="1"/>
    <col min="11729" max="11729" width="6.75" style="3" customWidth="1"/>
    <col min="11730" max="11730" width="8.5" style="3" bestFit="1" customWidth="1"/>
    <col min="11731" max="11735" width="6.75" style="3" customWidth="1"/>
    <col min="11736" max="11738" width="7.75" style="3" customWidth="1"/>
    <col min="11739" max="11742" width="6.75" style="3" customWidth="1"/>
    <col min="11743" max="11743" width="6.25" style="3" customWidth="1"/>
    <col min="11744" max="11744" width="9.75" style="3" customWidth="1"/>
    <col min="11745" max="11745" width="6.75" style="3" customWidth="1"/>
    <col min="11746" max="11746" width="9.875" style="3" customWidth="1"/>
    <col min="11747" max="11747" width="6.75" style="3" customWidth="1"/>
    <col min="11748" max="11748" width="9.75" style="3" customWidth="1"/>
    <col min="11749" max="11749" width="7.25" style="3" customWidth="1"/>
    <col min="11750" max="11759" width="6.75" style="3" customWidth="1"/>
    <col min="11760" max="11760" width="7.75" style="3" customWidth="1"/>
    <col min="11761" max="11761" width="6.75" style="3" customWidth="1"/>
    <col min="11762" max="11762" width="6" style="3" customWidth="1"/>
    <col min="11763" max="11763" width="5.5" style="3" customWidth="1"/>
    <col min="11764" max="11764" width="5" style="3" customWidth="1"/>
    <col min="11765" max="11767" width="10.875" style="3" customWidth="1"/>
    <col min="11768" max="11979" width="11" style="3"/>
    <col min="11980" max="11980" width="4.625" style="3" customWidth="1"/>
    <col min="11981" max="11981" width="2.5" style="3" customWidth="1"/>
    <col min="11982" max="11982" width="3.5" style="3" customWidth="1"/>
    <col min="11983" max="11983" width="2.625" style="3" customWidth="1"/>
    <col min="11984" max="11984" width="6.125" style="3" customWidth="1"/>
    <col min="11985" max="11985" width="6.75" style="3" customWidth="1"/>
    <col min="11986" max="11986" width="8.5" style="3" bestFit="1" customWidth="1"/>
    <col min="11987" max="11991" width="6.75" style="3" customWidth="1"/>
    <col min="11992" max="11994" width="7.75" style="3" customWidth="1"/>
    <col min="11995" max="11998" width="6.75" style="3" customWidth="1"/>
    <col min="11999" max="11999" width="6.25" style="3" customWidth="1"/>
    <col min="12000" max="12000" width="9.75" style="3" customWidth="1"/>
    <col min="12001" max="12001" width="6.75" style="3" customWidth="1"/>
    <col min="12002" max="12002" width="9.875" style="3" customWidth="1"/>
    <col min="12003" max="12003" width="6.75" style="3" customWidth="1"/>
    <col min="12004" max="12004" width="9.75" style="3" customWidth="1"/>
    <col min="12005" max="12005" width="7.25" style="3" customWidth="1"/>
    <col min="12006" max="12015" width="6.75" style="3" customWidth="1"/>
    <col min="12016" max="12016" width="7.75" style="3" customWidth="1"/>
    <col min="12017" max="12017" width="6.75" style="3" customWidth="1"/>
    <col min="12018" max="12018" width="6" style="3" customWidth="1"/>
    <col min="12019" max="12019" width="5.5" style="3" customWidth="1"/>
    <col min="12020" max="12020" width="5" style="3" customWidth="1"/>
    <col min="12021" max="12023" width="10.875" style="3" customWidth="1"/>
    <col min="12024" max="12235" width="11" style="3"/>
    <col min="12236" max="12236" width="4.625" style="3" customWidth="1"/>
    <col min="12237" max="12237" width="2.5" style="3" customWidth="1"/>
    <col min="12238" max="12238" width="3.5" style="3" customWidth="1"/>
    <col min="12239" max="12239" width="2.625" style="3" customWidth="1"/>
    <col min="12240" max="12240" width="6.125" style="3" customWidth="1"/>
    <col min="12241" max="12241" width="6.75" style="3" customWidth="1"/>
    <col min="12242" max="12242" width="8.5" style="3" bestFit="1" customWidth="1"/>
    <col min="12243" max="12247" width="6.75" style="3" customWidth="1"/>
    <col min="12248" max="12250" width="7.75" style="3" customWidth="1"/>
    <col min="12251" max="12254" width="6.75" style="3" customWidth="1"/>
    <col min="12255" max="12255" width="6.25" style="3" customWidth="1"/>
    <col min="12256" max="12256" width="9.75" style="3" customWidth="1"/>
    <col min="12257" max="12257" width="6.75" style="3" customWidth="1"/>
    <col min="12258" max="12258" width="9.875" style="3" customWidth="1"/>
    <col min="12259" max="12259" width="6.75" style="3" customWidth="1"/>
    <col min="12260" max="12260" width="9.75" style="3" customWidth="1"/>
    <col min="12261" max="12261" width="7.25" style="3" customWidth="1"/>
    <col min="12262" max="12271" width="6.75" style="3" customWidth="1"/>
    <col min="12272" max="12272" width="7.75" style="3" customWidth="1"/>
    <col min="12273" max="12273" width="6.75" style="3" customWidth="1"/>
    <col min="12274" max="12274" width="6" style="3" customWidth="1"/>
    <col min="12275" max="12275" width="5.5" style="3" customWidth="1"/>
    <col min="12276" max="12276" width="5" style="3" customWidth="1"/>
    <col min="12277" max="12279" width="10.875" style="3" customWidth="1"/>
    <col min="12280" max="12491" width="11" style="3"/>
    <col min="12492" max="12492" width="4.625" style="3" customWidth="1"/>
    <col min="12493" max="12493" width="2.5" style="3" customWidth="1"/>
    <col min="12494" max="12494" width="3.5" style="3" customWidth="1"/>
    <col min="12495" max="12495" width="2.625" style="3" customWidth="1"/>
    <col min="12496" max="12496" width="6.125" style="3" customWidth="1"/>
    <col min="12497" max="12497" width="6.75" style="3" customWidth="1"/>
    <col min="12498" max="12498" width="8.5" style="3" bestFit="1" customWidth="1"/>
    <col min="12499" max="12503" width="6.75" style="3" customWidth="1"/>
    <col min="12504" max="12506" width="7.75" style="3" customWidth="1"/>
    <col min="12507" max="12510" width="6.75" style="3" customWidth="1"/>
    <col min="12511" max="12511" width="6.25" style="3" customWidth="1"/>
    <col min="12512" max="12512" width="9.75" style="3" customWidth="1"/>
    <col min="12513" max="12513" width="6.75" style="3" customWidth="1"/>
    <col min="12514" max="12514" width="9.875" style="3" customWidth="1"/>
    <col min="12515" max="12515" width="6.75" style="3" customWidth="1"/>
    <col min="12516" max="12516" width="9.75" style="3" customWidth="1"/>
    <col min="12517" max="12517" width="7.25" style="3" customWidth="1"/>
    <col min="12518" max="12527" width="6.75" style="3" customWidth="1"/>
    <col min="12528" max="12528" width="7.75" style="3" customWidth="1"/>
    <col min="12529" max="12529" width="6.75" style="3" customWidth="1"/>
    <col min="12530" max="12530" width="6" style="3" customWidth="1"/>
    <col min="12531" max="12531" width="5.5" style="3" customWidth="1"/>
    <col min="12532" max="12532" width="5" style="3" customWidth="1"/>
    <col min="12533" max="12535" width="10.875" style="3" customWidth="1"/>
    <col min="12536" max="12747" width="11" style="3"/>
    <col min="12748" max="12748" width="4.625" style="3" customWidth="1"/>
    <col min="12749" max="12749" width="2.5" style="3" customWidth="1"/>
    <col min="12750" max="12750" width="3.5" style="3" customWidth="1"/>
    <col min="12751" max="12751" width="2.625" style="3" customWidth="1"/>
    <col min="12752" max="12752" width="6.125" style="3" customWidth="1"/>
    <col min="12753" max="12753" width="6.75" style="3" customWidth="1"/>
    <col min="12754" max="12754" width="8.5" style="3" bestFit="1" customWidth="1"/>
    <col min="12755" max="12759" width="6.75" style="3" customWidth="1"/>
    <col min="12760" max="12762" width="7.75" style="3" customWidth="1"/>
    <col min="12763" max="12766" width="6.75" style="3" customWidth="1"/>
    <col min="12767" max="12767" width="6.25" style="3" customWidth="1"/>
    <col min="12768" max="12768" width="9.75" style="3" customWidth="1"/>
    <col min="12769" max="12769" width="6.75" style="3" customWidth="1"/>
    <col min="12770" max="12770" width="9.875" style="3" customWidth="1"/>
    <col min="12771" max="12771" width="6.75" style="3" customWidth="1"/>
    <col min="12772" max="12772" width="9.75" style="3" customWidth="1"/>
    <col min="12773" max="12773" width="7.25" style="3" customWidth="1"/>
    <col min="12774" max="12783" width="6.75" style="3" customWidth="1"/>
    <col min="12784" max="12784" width="7.75" style="3" customWidth="1"/>
    <col min="12785" max="12785" width="6.75" style="3" customWidth="1"/>
    <col min="12786" max="12786" width="6" style="3" customWidth="1"/>
    <col min="12787" max="12787" width="5.5" style="3" customWidth="1"/>
    <col min="12788" max="12788" width="5" style="3" customWidth="1"/>
    <col min="12789" max="12791" width="10.875" style="3" customWidth="1"/>
    <col min="12792" max="13003" width="11" style="3"/>
    <col min="13004" max="13004" width="4.625" style="3" customWidth="1"/>
    <col min="13005" max="13005" width="2.5" style="3" customWidth="1"/>
    <col min="13006" max="13006" width="3.5" style="3" customWidth="1"/>
    <col min="13007" max="13007" width="2.625" style="3" customWidth="1"/>
    <col min="13008" max="13008" width="6.125" style="3" customWidth="1"/>
    <col min="13009" max="13009" width="6.75" style="3" customWidth="1"/>
    <col min="13010" max="13010" width="8.5" style="3" bestFit="1" customWidth="1"/>
    <col min="13011" max="13015" width="6.75" style="3" customWidth="1"/>
    <col min="13016" max="13018" width="7.75" style="3" customWidth="1"/>
    <col min="13019" max="13022" width="6.75" style="3" customWidth="1"/>
    <col min="13023" max="13023" width="6.25" style="3" customWidth="1"/>
    <col min="13024" max="13024" width="9.75" style="3" customWidth="1"/>
    <col min="13025" max="13025" width="6.75" style="3" customWidth="1"/>
    <col min="13026" max="13026" width="9.875" style="3" customWidth="1"/>
    <col min="13027" max="13027" width="6.75" style="3" customWidth="1"/>
    <col min="13028" max="13028" width="9.75" style="3" customWidth="1"/>
    <col min="13029" max="13029" width="7.25" style="3" customWidth="1"/>
    <col min="13030" max="13039" width="6.75" style="3" customWidth="1"/>
    <col min="13040" max="13040" width="7.75" style="3" customWidth="1"/>
    <col min="13041" max="13041" width="6.75" style="3" customWidth="1"/>
    <col min="13042" max="13042" width="6" style="3" customWidth="1"/>
    <col min="13043" max="13043" width="5.5" style="3" customWidth="1"/>
    <col min="13044" max="13044" width="5" style="3" customWidth="1"/>
    <col min="13045" max="13047" width="10.875" style="3" customWidth="1"/>
    <col min="13048" max="13259" width="11" style="3"/>
    <col min="13260" max="13260" width="4.625" style="3" customWidth="1"/>
    <col min="13261" max="13261" width="2.5" style="3" customWidth="1"/>
    <col min="13262" max="13262" width="3.5" style="3" customWidth="1"/>
    <col min="13263" max="13263" width="2.625" style="3" customWidth="1"/>
    <col min="13264" max="13264" width="6.125" style="3" customWidth="1"/>
    <col min="13265" max="13265" width="6.75" style="3" customWidth="1"/>
    <col min="13266" max="13266" width="8.5" style="3" bestFit="1" customWidth="1"/>
    <col min="13267" max="13271" width="6.75" style="3" customWidth="1"/>
    <col min="13272" max="13274" width="7.75" style="3" customWidth="1"/>
    <col min="13275" max="13278" width="6.75" style="3" customWidth="1"/>
    <col min="13279" max="13279" width="6.25" style="3" customWidth="1"/>
    <col min="13280" max="13280" width="9.75" style="3" customWidth="1"/>
    <col min="13281" max="13281" width="6.75" style="3" customWidth="1"/>
    <col min="13282" max="13282" width="9.875" style="3" customWidth="1"/>
    <col min="13283" max="13283" width="6.75" style="3" customWidth="1"/>
    <col min="13284" max="13284" width="9.75" style="3" customWidth="1"/>
    <col min="13285" max="13285" width="7.25" style="3" customWidth="1"/>
    <col min="13286" max="13295" width="6.75" style="3" customWidth="1"/>
    <col min="13296" max="13296" width="7.75" style="3" customWidth="1"/>
    <col min="13297" max="13297" width="6.75" style="3" customWidth="1"/>
    <col min="13298" max="13298" width="6" style="3" customWidth="1"/>
    <col min="13299" max="13299" width="5.5" style="3" customWidth="1"/>
    <col min="13300" max="13300" width="5" style="3" customWidth="1"/>
    <col min="13301" max="13303" width="10.875" style="3" customWidth="1"/>
    <col min="13304" max="13515" width="11" style="3"/>
    <col min="13516" max="13516" width="4.625" style="3" customWidth="1"/>
    <col min="13517" max="13517" width="2.5" style="3" customWidth="1"/>
    <col min="13518" max="13518" width="3.5" style="3" customWidth="1"/>
    <col min="13519" max="13519" width="2.625" style="3" customWidth="1"/>
    <col min="13520" max="13520" width="6.125" style="3" customWidth="1"/>
    <col min="13521" max="13521" width="6.75" style="3" customWidth="1"/>
    <col min="13522" max="13522" width="8.5" style="3" bestFit="1" customWidth="1"/>
    <col min="13523" max="13527" width="6.75" style="3" customWidth="1"/>
    <col min="13528" max="13530" width="7.75" style="3" customWidth="1"/>
    <col min="13531" max="13534" width="6.75" style="3" customWidth="1"/>
    <col min="13535" max="13535" width="6.25" style="3" customWidth="1"/>
    <col min="13536" max="13536" width="9.75" style="3" customWidth="1"/>
    <col min="13537" max="13537" width="6.75" style="3" customWidth="1"/>
    <col min="13538" max="13538" width="9.875" style="3" customWidth="1"/>
    <col min="13539" max="13539" width="6.75" style="3" customWidth="1"/>
    <col min="13540" max="13540" width="9.75" style="3" customWidth="1"/>
    <col min="13541" max="13541" width="7.25" style="3" customWidth="1"/>
    <col min="13542" max="13551" width="6.75" style="3" customWidth="1"/>
    <col min="13552" max="13552" width="7.75" style="3" customWidth="1"/>
    <col min="13553" max="13553" width="6.75" style="3" customWidth="1"/>
    <col min="13554" max="13554" width="6" style="3" customWidth="1"/>
    <col min="13555" max="13555" width="5.5" style="3" customWidth="1"/>
    <col min="13556" max="13556" width="5" style="3" customWidth="1"/>
    <col min="13557" max="13559" width="10.875" style="3" customWidth="1"/>
    <col min="13560" max="13771" width="11" style="3"/>
    <col min="13772" max="13772" width="4.625" style="3" customWidth="1"/>
    <col min="13773" max="13773" width="2.5" style="3" customWidth="1"/>
    <col min="13774" max="13774" width="3.5" style="3" customWidth="1"/>
    <col min="13775" max="13775" width="2.625" style="3" customWidth="1"/>
    <col min="13776" max="13776" width="6.125" style="3" customWidth="1"/>
    <col min="13777" max="13777" width="6.75" style="3" customWidth="1"/>
    <col min="13778" max="13778" width="8.5" style="3" bestFit="1" customWidth="1"/>
    <col min="13779" max="13783" width="6.75" style="3" customWidth="1"/>
    <col min="13784" max="13786" width="7.75" style="3" customWidth="1"/>
    <col min="13787" max="13790" width="6.75" style="3" customWidth="1"/>
    <col min="13791" max="13791" width="6.25" style="3" customWidth="1"/>
    <col min="13792" max="13792" width="9.75" style="3" customWidth="1"/>
    <col min="13793" max="13793" width="6.75" style="3" customWidth="1"/>
    <col min="13794" max="13794" width="9.875" style="3" customWidth="1"/>
    <col min="13795" max="13795" width="6.75" style="3" customWidth="1"/>
    <col min="13796" max="13796" width="9.75" style="3" customWidth="1"/>
    <col min="13797" max="13797" width="7.25" style="3" customWidth="1"/>
    <col min="13798" max="13807" width="6.75" style="3" customWidth="1"/>
    <col min="13808" max="13808" width="7.75" style="3" customWidth="1"/>
    <col min="13809" max="13809" width="6.75" style="3" customWidth="1"/>
    <col min="13810" max="13810" width="6" style="3" customWidth="1"/>
    <col min="13811" max="13811" width="5.5" style="3" customWidth="1"/>
    <col min="13812" max="13812" width="5" style="3" customWidth="1"/>
    <col min="13813" max="13815" width="10.875" style="3" customWidth="1"/>
    <col min="13816" max="14027" width="11" style="3"/>
    <col min="14028" max="14028" width="4.625" style="3" customWidth="1"/>
    <col min="14029" max="14029" width="2.5" style="3" customWidth="1"/>
    <col min="14030" max="14030" width="3.5" style="3" customWidth="1"/>
    <col min="14031" max="14031" width="2.625" style="3" customWidth="1"/>
    <col min="14032" max="14032" width="6.125" style="3" customWidth="1"/>
    <col min="14033" max="14033" width="6.75" style="3" customWidth="1"/>
    <col min="14034" max="14034" width="8.5" style="3" bestFit="1" customWidth="1"/>
    <col min="14035" max="14039" width="6.75" style="3" customWidth="1"/>
    <col min="14040" max="14042" width="7.75" style="3" customWidth="1"/>
    <col min="14043" max="14046" width="6.75" style="3" customWidth="1"/>
    <col min="14047" max="14047" width="6.25" style="3" customWidth="1"/>
    <col min="14048" max="14048" width="9.75" style="3" customWidth="1"/>
    <col min="14049" max="14049" width="6.75" style="3" customWidth="1"/>
    <col min="14050" max="14050" width="9.875" style="3" customWidth="1"/>
    <col min="14051" max="14051" width="6.75" style="3" customWidth="1"/>
    <col min="14052" max="14052" width="9.75" style="3" customWidth="1"/>
    <col min="14053" max="14053" width="7.25" style="3" customWidth="1"/>
    <col min="14054" max="14063" width="6.75" style="3" customWidth="1"/>
    <col min="14064" max="14064" width="7.75" style="3" customWidth="1"/>
    <col min="14065" max="14065" width="6.75" style="3" customWidth="1"/>
    <col min="14066" max="14066" width="6" style="3" customWidth="1"/>
    <col min="14067" max="14067" width="5.5" style="3" customWidth="1"/>
    <col min="14068" max="14068" width="5" style="3" customWidth="1"/>
    <col min="14069" max="14071" width="10.875" style="3" customWidth="1"/>
    <col min="14072" max="14283" width="11" style="3"/>
    <col min="14284" max="14284" width="4.625" style="3" customWidth="1"/>
    <col min="14285" max="14285" width="2.5" style="3" customWidth="1"/>
    <col min="14286" max="14286" width="3.5" style="3" customWidth="1"/>
    <col min="14287" max="14287" width="2.625" style="3" customWidth="1"/>
    <col min="14288" max="14288" width="6.125" style="3" customWidth="1"/>
    <col min="14289" max="14289" width="6.75" style="3" customWidth="1"/>
    <col min="14290" max="14290" width="8.5" style="3" bestFit="1" customWidth="1"/>
    <col min="14291" max="14295" width="6.75" style="3" customWidth="1"/>
    <col min="14296" max="14298" width="7.75" style="3" customWidth="1"/>
    <col min="14299" max="14302" width="6.75" style="3" customWidth="1"/>
    <col min="14303" max="14303" width="6.25" style="3" customWidth="1"/>
    <col min="14304" max="14304" width="9.75" style="3" customWidth="1"/>
    <col min="14305" max="14305" width="6.75" style="3" customWidth="1"/>
    <col min="14306" max="14306" width="9.875" style="3" customWidth="1"/>
    <col min="14307" max="14307" width="6.75" style="3" customWidth="1"/>
    <col min="14308" max="14308" width="9.75" style="3" customWidth="1"/>
    <col min="14309" max="14309" width="7.25" style="3" customWidth="1"/>
    <col min="14310" max="14319" width="6.75" style="3" customWidth="1"/>
    <col min="14320" max="14320" width="7.75" style="3" customWidth="1"/>
    <col min="14321" max="14321" width="6.75" style="3" customWidth="1"/>
    <col min="14322" max="14322" width="6" style="3" customWidth="1"/>
    <col min="14323" max="14323" width="5.5" style="3" customWidth="1"/>
    <col min="14324" max="14324" width="5" style="3" customWidth="1"/>
    <col min="14325" max="14327" width="10.875" style="3" customWidth="1"/>
    <col min="14328" max="14539" width="11" style="3"/>
    <col min="14540" max="14540" width="4.625" style="3" customWidth="1"/>
    <col min="14541" max="14541" width="2.5" style="3" customWidth="1"/>
    <col min="14542" max="14542" width="3.5" style="3" customWidth="1"/>
    <col min="14543" max="14543" width="2.625" style="3" customWidth="1"/>
    <col min="14544" max="14544" width="6.125" style="3" customWidth="1"/>
    <col min="14545" max="14545" width="6.75" style="3" customWidth="1"/>
    <col min="14546" max="14546" width="8.5" style="3" bestFit="1" customWidth="1"/>
    <col min="14547" max="14551" width="6.75" style="3" customWidth="1"/>
    <col min="14552" max="14554" width="7.75" style="3" customWidth="1"/>
    <col min="14555" max="14558" width="6.75" style="3" customWidth="1"/>
    <col min="14559" max="14559" width="6.25" style="3" customWidth="1"/>
    <col min="14560" max="14560" width="9.75" style="3" customWidth="1"/>
    <col min="14561" max="14561" width="6.75" style="3" customWidth="1"/>
    <col min="14562" max="14562" width="9.875" style="3" customWidth="1"/>
    <col min="14563" max="14563" width="6.75" style="3" customWidth="1"/>
    <col min="14564" max="14564" width="9.75" style="3" customWidth="1"/>
    <col min="14565" max="14565" width="7.25" style="3" customWidth="1"/>
    <col min="14566" max="14575" width="6.75" style="3" customWidth="1"/>
    <col min="14576" max="14576" width="7.75" style="3" customWidth="1"/>
    <col min="14577" max="14577" width="6.75" style="3" customWidth="1"/>
    <col min="14578" max="14578" width="6" style="3" customWidth="1"/>
    <col min="14579" max="14579" width="5.5" style="3" customWidth="1"/>
    <col min="14580" max="14580" width="5" style="3" customWidth="1"/>
    <col min="14581" max="14583" width="10.875" style="3" customWidth="1"/>
    <col min="14584" max="14795" width="11" style="3"/>
    <col min="14796" max="14796" width="4.625" style="3" customWidth="1"/>
    <col min="14797" max="14797" width="2.5" style="3" customWidth="1"/>
    <col min="14798" max="14798" width="3.5" style="3" customWidth="1"/>
    <col min="14799" max="14799" width="2.625" style="3" customWidth="1"/>
    <col min="14800" max="14800" width="6.125" style="3" customWidth="1"/>
    <col min="14801" max="14801" width="6.75" style="3" customWidth="1"/>
    <col min="14802" max="14802" width="8.5" style="3" bestFit="1" customWidth="1"/>
    <col min="14803" max="14807" width="6.75" style="3" customWidth="1"/>
    <col min="14808" max="14810" width="7.75" style="3" customWidth="1"/>
    <col min="14811" max="14814" width="6.75" style="3" customWidth="1"/>
    <col min="14815" max="14815" width="6.25" style="3" customWidth="1"/>
    <col min="14816" max="14816" width="9.75" style="3" customWidth="1"/>
    <col min="14817" max="14817" width="6.75" style="3" customWidth="1"/>
    <col min="14818" max="14818" width="9.875" style="3" customWidth="1"/>
    <col min="14819" max="14819" width="6.75" style="3" customWidth="1"/>
    <col min="14820" max="14820" width="9.75" style="3" customWidth="1"/>
    <col min="14821" max="14821" width="7.25" style="3" customWidth="1"/>
    <col min="14822" max="14831" width="6.75" style="3" customWidth="1"/>
    <col min="14832" max="14832" width="7.75" style="3" customWidth="1"/>
    <col min="14833" max="14833" width="6.75" style="3" customWidth="1"/>
    <col min="14834" max="14834" width="6" style="3" customWidth="1"/>
    <col min="14835" max="14835" width="5.5" style="3" customWidth="1"/>
    <col min="14836" max="14836" width="5" style="3" customWidth="1"/>
    <col min="14837" max="14839" width="10.875" style="3" customWidth="1"/>
    <col min="14840" max="15051" width="11" style="3"/>
    <col min="15052" max="15052" width="4.625" style="3" customWidth="1"/>
    <col min="15053" max="15053" width="2.5" style="3" customWidth="1"/>
    <col min="15054" max="15054" width="3.5" style="3" customWidth="1"/>
    <col min="15055" max="15055" width="2.625" style="3" customWidth="1"/>
    <col min="15056" max="15056" width="6.125" style="3" customWidth="1"/>
    <col min="15057" max="15057" width="6.75" style="3" customWidth="1"/>
    <col min="15058" max="15058" width="8.5" style="3" bestFit="1" customWidth="1"/>
    <col min="15059" max="15063" width="6.75" style="3" customWidth="1"/>
    <col min="15064" max="15066" width="7.75" style="3" customWidth="1"/>
    <col min="15067" max="15070" width="6.75" style="3" customWidth="1"/>
    <col min="15071" max="15071" width="6.25" style="3" customWidth="1"/>
    <col min="15072" max="15072" width="9.75" style="3" customWidth="1"/>
    <col min="15073" max="15073" width="6.75" style="3" customWidth="1"/>
    <col min="15074" max="15074" width="9.875" style="3" customWidth="1"/>
    <col min="15075" max="15075" width="6.75" style="3" customWidth="1"/>
    <col min="15076" max="15076" width="9.75" style="3" customWidth="1"/>
    <col min="15077" max="15077" width="7.25" style="3" customWidth="1"/>
    <col min="15078" max="15087" width="6.75" style="3" customWidth="1"/>
    <col min="15088" max="15088" width="7.75" style="3" customWidth="1"/>
    <col min="15089" max="15089" width="6.75" style="3" customWidth="1"/>
    <col min="15090" max="15090" width="6" style="3" customWidth="1"/>
    <col min="15091" max="15091" width="5.5" style="3" customWidth="1"/>
    <col min="15092" max="15092" width="5" style="3" customWidth="1"/>
    <col min="15093" max="15095" width="10.875" style="3" customWidth="1"/>
    <col min="15096" max="15307" width="11" style="3"/>
    <col min="15308" max="15308" width="4.625" style="3" customWidth="1"/>
    <col min="15309" max="15309" width="2.5" style="3" customWidth="1"/>
    <col min="15310" max="15310" width="3.5" style="3" customWidth="1"/>
    <col min="15311" max="15311" width="2.625" style="3" customWidth="1"/>
    <col min="15312" max="15312" width="6.125" style="3" customWidth="1"/>
    <col min="15313" max="15313" width="6.75" style="3" customWidth="1"/>
    <col min="15314" max="15314" width="8.5" style="3" bestFit="1" customWidth="1"/>
    <col min="15315" max="15319" width="6.75" style="3" customWidth="1"/>
    <col min="15320" max="15322" width="7.75" style="3" customWidth="1"/>
    <col min="15323" max="15326" width="6.75" style="3" customWidth="1"/>
    <col min="15327" max="15327" width="6.25" style="3" customWidth="1"/>
    <col min="15328" max="15328" width="9.75" style="3" customWidth="1"/>
    <col min="15329" max="15329" width="6.75" style="3" customWidth="1"/>
    <col min="15330" max="15330" width="9.875" style="3" customWidth="1"/>
    <col min="15331" max="15331" width="6.75" style="3" customWidth="1"/>
    <col min="15332" max="15332" width="9.75" style="3" customWidth="1"/>
    <col min="15333" max="15333" width="7.25" style="3" customWidth="1"/>
    <col min="15334" max="15343" width="6.75" style="3" customWidth="1"/>
    <col min="15344" max="15344" width="7.75" style="3" customWidth="1"/>
    <col min="15345" max="15345" width="6.75" style="3" customWidth="1"/>
    <col min="15346" max="15346" width="6" style="3" customWidth="1"/>
    <col min="15347" max="15347" width="5.5" style="3" customWidth="1"/>
    <col min="15348" max="15348" width="5" style="3" customWidth="1"/>
    <col min="15349" max="15351" width="10.875" style="3" customWidth="1"/>
    <col min="15352" max="15563" width="11" style="3"/>
    <col min="15564" max="15564" width="4.625" style="3" customWidth="1"/>
    <col min="15565" max="15565" width="2.5" style="3" customWidth="1"/>
    <col min="15566" max="15566" width="3.5" style="3" customWidth="1"/>
    <col min="15567" max="15567" width="2.625" style="3" customWidth="1"/>
    <col min="15568" max="15568" width="6.125" style="3" customWidth="1"/>
    <col min="15569" max="15569" width="6.75" style="3" customWidth="1"/>
    <col min="15570" max="15570" width="8.5" style="3" bestFit="1" customWidth="1"/>
    <col min="15571" max="15575" width="6.75" style="3" customWidth="1"/>
    <col min="15576" max="15578" width="7.75" style="3" customWidth="1"/>
    <col min="15579" max="15582" width="6.75" style="3" customWidth="1"/>
    <col min="15583" max="15583" width="6.25" style="3" customWidth="1"/>
    <col min="15584" max="15584" width="9.75" style="3" customWidth="1"/>
    <col min="15585" max="15585" width="6.75" style="3" customWidth="1"/>
    <col min="15586" max="15586" width="9.875" style="3" customWidth="1"/>
    <col min="15587" max="15587" width="6.75" style="3" customWidth="1"/>
    <col min="15588" max="15588" width="9.75" style="3" customWidth="1"/>
    <col min="15589" max="15589" width="7.25" style="3" customWidth="1"/>
    <col min="15590" max="15599" width="6.75" style="3" customWidth="1"/>
    <col min="15600" max="15600" width="7.75" style="3" customWidth="1"/>
    <col min="15601" max="15601" width="6.75" style="3" customWidth="1"/>
    <col min="15602" max="15602" width="6" style="3" customWidth="1"/>
    <col min="15603" max="15603" width="5.5" style="3" customWidth="1"/>
    <col min="15604" max="15604" width="5" style="3" customWidth="1"/>
    <col min="15605" max="15607" width="10.875" style="3" customWidth="1"/>
    <col min="15608" max="15819" width="11" style="3"/>
    <col min="15820" max="15820" width="4.625" style="3" customWidth="1"/>
    <col min="15821" max="15821" width="2.5" style="3" customWidth="1"/>
    <col min="15822" max="15822" width="3.5" style="3" customWidth="1"/>
    <col min="15823" max="15823" width="2.625" style="3" customWidth="1"/>
    <col min="15824" max="15824" width="6.125" style="3" customWidth="1"/>
    <col min="15825" max="15825" width="6.75" style="3" customWidth="1"/>
    <col min="15826" max="15826" width="8.5" style="3" bestFit="1" customWidth="1"/>
    <col min="15827" max="15831" width="6.75" style="3" customWidth="1"/>
    <col min="15832" max="15834" width="7.75" style="3" customWidth="1"/>
    <col min="15835" max="15838" width="6.75" style="3" customWidth="1"/>
    <col min="15839" max="15839" width="6.25" style="3" customWidth="1"/>
    <col min="15840" max="15840" width="9.75" style="3" customWidth="1"/>
    <col min="15841" max="15841" width="6.75" style="3" customWidth="1"/>
    <col min="15842" max="15842" width="9.875" style="3" customWidth="1"/>
    <col min="15843" max="15843" width="6.75" style="3" customWidth="1"/>
    <col min="15844" max="15844" width="9.75" style="3" customWidth="1"/>
    <col min="15845" max="15845" width="7.25" style="3" customWidth="1"/>
    <col min="15846" max="15855" width="6.75" style="3" customWidth="1"/>
    <col min="15856" max="15856" width="7.75" style="3" customWidth="1"/>
    <col min="15857" max="15857" width="6.75" style="3" customWidth="1"/>
    <col min="15858" max="15858" width="6" style="3" customWidth="1"/>
    <col min="15859" max="15859" width="5.5" style="3" customWidth="1"/>
    <col min="15860" max="15860" width="5" style="3" customWidth="1"/>
    <col min="15861" max="15863" width="10.875" style="3" customWidth="1"/>
    <col min="15864" max="16075" width="11" style="3"/>
    <col min="16076" max="16076" width="4.625" style="3" customWidth="1"/>
    <col min="16077" max="16077" width="2.5" style="3" customWidth="1"/>
    <col min="16078" max="16078" width="3.5" style="3" customWidth="1"/>
    <col min="16079" max="16079" width="2.625" style="3" customWidth="1"/>
    <col min="16080" max="16080" width="6.125" style="3" customWidth="1"/>
    <col min="16081" max="16081" width="6.75" style="3" customWidth="1"/>
    <col min="16082" max="16082" width="8.5" style="3" bestFit="1" customWidth="1"/>
    <col min="16083" max="16087" width="6.75" style="3" customWidth="1"/>
    <col min="16088" max="16090" width="7.75" style="3" customWidth="1"/>
    <col min="16091" max="16094" width="6.75" style="3" customWidth="1"/>
    <col min="16095" max="16095" width="6.25" style="3" customWidth="1"/>
    <col min="16096" max="16096" width="9.75" style="3" customWidth="1"/>
    <col min="16097" max="16097" width="6.75" style="3" customWidth="1"/>
    <col min="16098" max="16098" width="9.875" style="3" customWidth="1"/>
    <col min="16099" max="16099" width="6.75" style="3" customWidth="1"/>
    <col min="16100" max="16100" width="9.75" style="3" customWidth="1"/>
    <col min="16101" max="16101" width="7.25" style="3" customWidth="1"/>
    <col min="16102" max="16111" width="6.75" style="3" customWidth="1"/>
    <col min="16112" max="16112" width="7.75" style="3" customWidth="1"/>
    <col min="16113" max="16113" width="6.75" style="3" customWidth="1"/>
    <col min="16114" max="16114" width="6" style="3" customWidth="1"/>
    <col min="16115" max="16115" width="5.5" style="3" customWidth="1"/>
    <col min="16116" max="16116" width="5" style="3" customWidth="1"/>
    <col min="16117" max="16119" width="10.875" style="3" customWidth="1"/>
    <col min="16120" max="16384" width="11" style="3"/>
  </cols>
  <sheetData>
    <row r="1" spans="1:43" ht="33.95000000000000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</row>
    <row r="2" spans="1:43" s="5" customFormat="1" ht="19.5" thickBot="1" x14ac:dyDescent="0.25">
      <c r="A2" s="302" t="s">
        <v>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1"/>
      <c r="AL2" s="42" t="s">
        <v>49</v>
      </c>
      <c r="AM2" s="41"/>
      <c r="AN2" s="41"/>
      <c r="AO2" s="41"/>
      <c r="AP2" s="19"/>
      <c r="AQ2" s="19"/>
    </row>
    <row r="3" spans="1:43" s="5" customFormat="1" ht="17.25" customHeight="1" x14ac:dyDescent="0.2">
      <c r="A3" s="6"/>
      <c r="B3" s="6"/>
      <c r="C3" s="7"/>
      <c r="D3" s="303" t="s">
        <v>1</v>
      </c>
      <c r="E3" s="304"/>
      <c r="F3" s="300" t="s">
        <v>2</v>
      </c>
      <c r="G3" s="301"/>
      <c r="H3" s="300" t="s">
        <v>3</v>
      </c>
      <c r="I3" s="301"/>
      <c r="J3" s="296" t="s">
        <v>4</v>
      </c>
      <c r="K3" s="296" t="s">
        <v>5</v>
      </c>
      <c r="L3" s="296" t="s">
        <v>6</v>
      </c>
      <c r="M3" s="296" t="s">
        <v>7</v>
      </c>
      <c r="N3" s="296" t="s">
        <v>8</v>
      </c>
      <c r="O3" s="296" t="s">
        <v>9</v>
      </c>
      <c r="P3" s="296" t="s">
        <v>10</v>
      </c>
      <c r="Q3" s="296" t="s">
        <v>11</v>
      </c>
      <c r="R3" s="296" t="s">
        <v>12</v>
      </c>
      <c r="S3" s="296" t="s">
        <v>13</v>
      </c>
      <c r="T3" s="296" t="s">
        <v>14</v>
      </c>
      <c r="U3" s="296" t="s">
        <v>15</v>
      </c>
      <c r="V3" s="296" t="s">
        <v>16</v>
      </c>
      <c r="W3" s="296" t="s">
        <v>17</v>
      </c>
      <c r="X3" s="298" t="s">
        <v>18</v>
      </c>
      <c r="Y3" s="300" t="s">
        <v>19</v>
      </c>
      <c r="Z3" s="301"/>
      <c r="AA3" s="284" t="s">
        <v>20</v>
      </c>
      <c r="AB3" s="284" t="s">
        <v>21</v>
      </c>
      <c r="AC3" s="284" t="s">
        <v>22</v>
      </c>
      <c r="AD3" s="284" t="s">
        <v>23</v>
      </c>
      <c r="AE3" s="284" t="s">
        <v>24</v>
      </c>
      <c r="AF3" s="284" t="s">
        <v>25</v>
      </c>
      <c r="AG3" s="284" t="s">
        <v>26</v>
      </c>
      <c r="AH3" s="284" t="s">
        <v>27</v>
      </c>
      <c r="AI3" s="284" t="s">
        <v>28</v>
      </c>
      <c r="AJ3" s="284" t="s">
        <v>29</v>
      </c>
      <c r="AK3" s="284" t="s">
        <v>30</v>
      </c>
      <c r="AL3" s="286" t="s">
        <v>31</v>
      </c>
      <c r="AM3" s="8"/>
      <c r="AN3" s="6"/>
      <c r="AO3" s="6"/>
      <c r="AP3" s="14"/>
    </row>
    <row r="4" spans="1:43" s="5" customFormat="1" ht="116.25" customHeight="1" x14ac:dyDescent="0.2">
      <c r="A4" s="9"/>
      <c r="B4" s="9"/>
      <c r="C4" s="10"/>
      <c r="D4" s="305"/>
      <c r="E4" s="306"/>
      <c r="F4" s="11" t="s">
        <v>32</v>
      </c>
      <c r="G4" s="12" t="s">
        <v>33</v>
      </c>
      <c r="H4" s="11" t="s">
        <v>32</v>
      </c>
      <c r="I4" s="12" t="s">
        <v>34</v>
      </c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9"/>
      <c r="Y4" s="11" t="s">
        <v>35</v>
      </c>
      <c r="Z4" s="11" t="s">
        <v>36</v>
      </c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7"/>
      <c r="AM4" s="13"/>
      <c r="AN4" s="9"/>
      <c r="AO4" s="9"/>
      <c r="AP4" s="14"/>
    </row>
    <row r="5" spans="1:43" s="5" customFormat="1" ht="21.4" customHeight="1" x14ac:dyDescent="0.2">
      <c r="A5" s="293" t="s">
        <v>37</v>
      </c>
      <c r="B5" s="280" t="s">
        <v>1</v>
      </c>
      <c r="C5" s="281"/>
      <c r="D5" s="294">
        <v>34119.000000000007</v>
      </c>
      <c r="E5" s="295"/>
      <c r="F5" s="43">
        <v>3667</v>
      </c>
      <c r="G5" s="44">
        <v>809.30000000000007</v>
      </c>
      <c r="H5" s="43">
        <v>423</v>
      </c>
      <c r="I5" s="44">
        <v>64.300000000000011</v>
      </c>
      <c r="J5" s="44">
        <v>860.7</v>
      </c>
      <c r="K5" s="44">
        <v>89.7</v>
      </c>
      <c r="L5" s="44">
        <v>283.70000000000005</v>
      </c>
      <c r="M5" s="45">
        <v>14186.600000000002</v>
      </c>
      <c r="N5" s="44">
        <v>786</v>
      </c>
      <c r="O5" s="44">
        <v>1779.6000000000001</v>
      </c>
      <c r="P5" s="45">
        <v>1552.7</v>
      </c>
      <c r="Q5" s="44">
        <v>978.9</v>
      </c>
      <c r="R5" s="44">
        <v>103.9</v>
      </c>
      <c r="S5" s="44">
        <v>328.5</v>
      </c>
      <c r="T5" s="46">
        <v>0</v>
      </c>
      <c r="U5" s="44">
        <v>145.30000000000001</v>
      </c>
      <c r="V5" s="44">
        <v>11.9</v>
      </c>
      <c r="W5" s="44">
        <v>733.9</v>
      </c>
      <c r="X5" s="47">
        <v>0</v>
      </c>
      <c r="Y5" s="47">
        <v>930.60000000000014</v>
      </c>
      <c r="Z5" s="47">
        <v>3</v>
      </c>
      <c r="AA5" s="44">
        <v>332.9</v>
      </c>
      <c r="AB5" s="44">
        <v>4.8000000000000007</v>
      </c>
      <c r="AC5" s="44">
        <v>0.9</v>
      </c>
      <c r="AD5" s="44">
        <v>402.20000000000005</v>
      </c>
      <c r="AE5" s="44">
        <v>74.300000000000011</v>
      </c>
      <c r="AF5" s="44">
        <v>126</v>
      </c>
      <c r="AG5" s="44">
        <v>277.5</v>
      </c>
      <c r="AH5" s="44">
        <v>524.5</v>
      </c>
      <c r="AI5" s="44">
        <v>162.60000000000002</v>
      </c>
      <c r="AJ5" s="44">
        <v>41</v>
      </c>
      <c r="AK5" s="44">
        <v>3641.2</v>
      </c>
      <c r="AL5" s="20">
        <v>792.50000000000011</v>
      </c>
      <c r="AM5" s="288" t="s">
        <v>38</v>
      </c>
      <c r="AN5" s="288"/>
      <c r="AO5" s="289" t="s">
        <v>37</v>
      </c>
    </row>
    <row r="6" spans="1:43" s="5" customFormat="1" ht="21.4" customHeight="1" x14ac:dyDescent="0.2">
      <c r="A6" s="293"/>
      <c r="B6" s="280" t="s">
        <v>39</v>
      </c>
      <c r="C6" s="281"/>
      <c r="D6" s="282">
        <v>8883.6000000000022</v>
      </c>
      <c r="E6" s="283">
        <v>8883.6000000000022</v>
      </c>
      <c r="F6" s="48">
        <v>1144</v>
      </c>
      <c r="G6" s="21">
        <v>271.7</v>
      </c>
      <c r="H6" s="48">
        <v>127</v>
      </c>
      <c r="I6" s="21">
        <v>43.900000000000006</v>
      </c>
      <c r="J6" s="21">
        <v>222</v>
      </c>
      <c r="K6" s="21">
        <v>6</v>
      </c>
      <c r="L6" s="21">
        <v>69.8</v>
      </c>
      <c r="M6" s="21">
        <v>3567.8</v>
      </c>
      <c r="N6" s="21">
        <v>159.4</v>
      </c>
      <c r="O6" s="21">
        <v>296</v>
      </c>
      <c r="P6" s="21">
        <v>399.3</v>
      </c>
      <c r="Q6" s="21">
        <v>249.9</v>
      </c>
      <c r="R6" s="21">
        <v>18.3</v>
      </c>
      <c r="S6" s="21">
        <v>74.8</v>
      </c>
      <c r="T6" s="22">
        <v>0</v>
      </c>
      <c r="U6" s="21">
        <v>35.200000000000003</v>
      </c>
      <c r="V6" s="21">
        <v>5</v>
      </c>
      <c r="W6" s="21">
        <v>185.10000000000002</v>
      </c>
      <c r="X6" s="23">
        <v>0</v>
      </c>
      <c r="Y6" s="23">
        <v>233.3</v>
      </c>
      <c r="Z6" s="23">
        <v>3</v>
      </c>
      <c r="AA6" s="21">
        <v>96</v>
      </c>
      <c r="AB6" s="24">
        <v>0</v>
      </c>
      <c r="AC6" s="24">
        <v>0</v>
      </c>
      <c r="AD6" s="21">
        <v>87.100000000000009</v>
      </c>
      <c r="AE6" s="21">
        <v>10</v>
      </c>
      <c r="AF6" s="21">
        <v>45</v>
      </c>
      <c r="AG6" s="21">
        <v>55</v>
      </c>
      <c r="AH6" s="21">
        <v>200.9</v>
      </c>
      <c r="AI6" s="21">
        <v>72.8</v>
      </c>
      <c r="AJ6" s="21">
        <v>21</v>
      </c>
      <c r="AK6" s="21">
        <v>959.2</v>
      </c>
      <c r="AL6" s="20">
        <v>225.10000000000002</v>
      </c>
      <c r="AM6" s="255" t="s">
        <v>39</v>
      </c>
      <c r="AN6" s="255"/>
      <c r="AO6" s="290"/>
    </row>
    <row r="7" spans="1:43" s="5" customFormat="1" ht="21.4" customHeight="1" x14ac:dyDescent="0.2">
      <c r="A7" s="293"/>
      <c r="B7" s="280" t="s">
        <v>40</v>
      </c>
      <c r="C7" s="281"/>
      <c r="D7" s="282">
        <v>3617.8</v>
      </c>
      <c r="E7" s="283">
        <v>3617.8</v>
      </c>
      <c r="F7" s="48">
        <v>290</v>
      </c>
      <c r="G7" s="21">
        <v>59</v>
      </c>
      <c r="H7" s="48">
        <v>2</v>
      </c>
      <c r="I7" s="21">
        <v>1.1000000000000001</v>
      </c>
      <c r="J7" s="21">
        <v>87.7</v>
      </c>
      <c r="K7" s="21">
        <v>36.9</v>
      </c>
      <c r="L7" s="21">
        <v>6.9</v>
      </c>
      <c r="M7" s="21">
        <v>1537.3000000000002</v>
      </c>
      <c r="N7" s="21">
        <v>91.4</v>
      </c>
      <c r="O7" s="21">
        <v>240.20000000000002</v>
      </c>
      <c r="P7" s="21">
        <v>177.3</v>
      </c>
      <c r="Q7" s="21">
        <v>93.4</v>
      </c>
      <c r="R7" s="21">
        <v>44.6</v>
      </c>
      <c r="S7" s="21">
        <v>38.6</v>
      </c>
      <c r="T7" s="22">
        <v>0</v>
      </c>
      <c r="U7" s="21">
        <v>8</v>
      </c>
      <c r="V7" s="24">
        <v>0</v>
      </c>
      <c r="W7" s="21">
        <v>79.100000000000009</v>
      </c>
      <c r="X7" s="23">
        <v>0</v>
      </c>
      <c r="Y7" s="23">
        <v>121.10000000000001</v>
      </c>
      <c r="Z7" s="23">
        <v>0</v>
      </c>
      <c r="AA7" s="21">
        <v>52</v>
      </c>
      <c r="AB7" s="24">
        <v>1</v>
      </c>
      <c r="AC7" s="24">
        <v>0</v>
      </c>
      <c r="AD7" s="21">
        <v>60.5</v>
      </c>
      <c r="AE7" s="21">
        <v>10.100000000000001</v>
      </c>
      <c r="AF7" s="21">
        <v>1</v>
      </c>
      <c r="AG7" s="21">
        <v>40.800000000000004</v>
      </c>
      <c r="AH7" s="21">
        <v>41.900000000000006</v>
      </c>
      <c r="AI7" s="21">
        <v>19</v>
      </c>
      <c r="AJ7" s="49">
        <v>0</v>
      </c>
      <c r="AK7" s="21">
        <v>394.1</v>
      </c>
      <c r="AL7" s="20">
        <v>82.800000000000011</v>
      </c>
      <c r="AM7" s="255" t="s">
        <v>40</v>
      </c>
      <c r="AN7" s="255"/>
      <c r="AO7" s="290"/>
    </row>
    <row r="8" spans="1:43" s="5" customFormat="1" ht="21.4" customHeight="1" x14ac:dyDescent="0.2">
      <c r="A8" s="293"/>
      <c r="B8" s="280" t="s">
        <v>41</v>
      </c>
      <c r="C8" s="281"/>
      <c r="D8" s="282">
        <v>4968.3</v>
      </c>
      <c r="E8" s="283">
        <v>4968.3</v>
      </c>
      <c r="F8" s="48">
        <v>578</v>
      </c>
      <c r="G8" s="21">
        <v>157.60000000000002</v>
      </c>
      <c r="H8" s="48">
        <v>4</v>
      </c>
      <c r="I8" s="21">
        <v>11.3</v>
      </c>
      <c r="J8" s="21">
        <v>135.9</v>
      </c>
      <c r="K8" s="21">
        <v>7.2</v>
      </c>
      <c r="L8" s="21">
        <v>86.4</v>
      </c>
      <c r="M8" s="21">
        <v>2313.8000000000002</v>
      </c>
      <c r="N8" s="21">
        <v>42.7</v>
      </c>
      <c r="O8" s="21">
        <v>159.20000000000002</v>
      </c>
      <c r="P8" s="21">
        <v>199.3</v>
      </c>
      <c r="Q8" s="21">
        <v>94.5</v>
      </c>
      <c r="R8" s="21">
        <v>7.7</v>
      </c>
      <c r="S8" s="21">
        <v>43.7</v>
      </c>
      <c r="T8" s="23">
        <v>0</v>
      </c>
      <c r="U8" s="21">
        <v>9.5</v>
      </c>
      <c r="V8" s="24">
        <v>0</v>
      </c>
      <c r="W8" s="21">
        <v>125</v>
      </c>
      <c r="X8" s="23">
        <v>0</v>
      </c>
      <c r="Y8" s="23">
        <v>152.4</v>
      </c>
      <c r="Z8" s="23">
        <v>0</v>
      </c>
      <c r="AA8" s="21">
        <v>39</v>
      </c>
      <c r="AB8" s="21">
        <v>0.70000000000000007</v>
      </c>
      <c r="AC8" s="24">
        <v>0</v>
      </c>
      <c r="AD8" s="21">
        <v>67.7</v>
      </c>
      <c r="AE8" s="21">
        <v>20.200000000000003</v>
      </c>
      <c r="AF8" s="21">
        <v>1</v>
      </c>
      <c r="AG8" s="21">
        <v>47.1</v>
      </c>
      <c r="AH8" s="21">
        <v>53.7</v>
      </c>
      <c r="AI8" s="21">
        <v>6.1000000000000005</v>
      </c>
      <c r="AJ8" s="49">
        <v>0</v>
      </c>
      <c r="AK8" s="50">
        <v>509.5</v>
      </c>
      <c r="AL8" s="20">
        <v>95.100000000000009</v>
      </c>
      <c r="AM8" s="255" t="s">
        <v>41</v>
      </c>
      <c r="AN8" s="255"/>
      <c r="AO8" s="290"/>
    </row>
    <row r="9" spans="1:43" s="5" customFormat="1" ht="21.4" customHeight="1" x14ac:dyDescent="0.2">
      <c r="A9" s="293"/>
      <c r="B9" s="280" t="s">
        <v>42</v>
      </c>
      <c r="C9" s="281"/>
      <c r="D9" s="282">
        <v>5804.6000000000013</v>
      </c>
      <c r="E9" s="283">
        <v>5804.6000000000013</v>
      </c>
      <c r="F9" s="48">
        <v>527</v>
      </c>
      <c r="G9" s="21">
        <v>84.5</v>
      </c>
      <c r="H9" s="48">
        <v>14</v>
      </c>
      <c r="I9" s="21">
        <v>2</v>
      </c>
      <c r="J9" s="21">
        <v>151.6</v>
      </c>
      <c r="K9" s="21">
        <v>8</v>
      </c>
      <c r="L9" s="21">
        <v>31</v>
      </c>
      <c r="M9" s="21">
        <v>2724.5</v>
      </c>
      <c r="N9" s="21">
        <v>127.2</v>
      </c>
      <c r="O9" s="21">
        <v>380.3</v>
      </c>
      <c r="P9" s="21">
        <v>193.8</v>
      </c>
      <c r="Q9" s="21">
        <v>161.80000000000001</v>
      </c>
      <c r="R9" s="21">
        <v>3</v>
      </c>
      <c r="S9" s="21">
        <v>37</v>
      </c>
      <c r="T9" s="23">
        <v>0</v>
      </c>
      <c r="U9" s="21">
        <v>13.600000000000001</v>
      </c>
      <c r="V9" s="21">
        <v>1</v>
      </c>
      <c r="W9" s="21">
        <v>121.30000000000001</v>
      </c>
      <c r="X9" s="23">
        <v>0</v>
      </c>
      <c r="Y9" s="23">
        <v>160.60000000000002</v>
      </c>
      <c r="Z9" s="23">
        <v>0</v>
      </c>
      <c r="AA9" s="21">
        <v>56.900000000000006</v>
      </c>
      <c r="AB9" s="24">
        <v>0</v>
      </c>
      <c r="AC9" s="51">
        <v>0.9</v>
      </c>
      <c r="AD9" s="21">
        <v>58.6</v>
      </c>
      <c r="AE9" s="21">
        <v>16</v>
      </c>
      <c r="AF9" s="21">
        <v>38</v>
      </c>
      <c r="AG9" s="21">
        <v>39.800000000000004</v>
      </c>
      <c r="AH9" s="21">
        <v>45.1</v>
      </c>
      <c r="AI9" s="21">
        <v>17.600000000000001</v>
      </c>
      <c r="AJ9" s="21">
        <v>14</v>
      </c>
      <c r="AK9" s="50">
        <v>615.70000000000005</v>
      </c>
      <c r="AL9" s="20">
        <v>159.80000000000001</v>
      </c>
      <c r="AM9" s="255" t="s">
        <v>42</v>
      </c>
      <c r="AN9" s="255"/>
      <c r="AO9" s="290"/>
    </row>
    <row r="10" spans="1:43" s="5" customFormat="1" ht="21.4" customHeight="1" x14ac:dyDescent="0.2">
      <c r="A10" s="293"/>
      <c r="B10" s="280" t="s">
        <v>43</v>
      </c>
      <c r="C10" s="281"/>
      <c r="D10" s="282">
        <v>3127.2</v>
      </c>
      <c r="E10" s="283">
        <v>3127.2</v>
      </c>
      <c r="F10" s="48">
        <v>574</v>
      </c>
      <c r="G10" s="21">
        <v>45.6</v>
      </c>
      <c r="H10" s="48">
        <v>10</v>
      </c>
      <c r="I10" s="21">
        <v>0.4</v>
      </c>
      <c r="J10" s="21">
        <v>91.5</v>
      </c>
      <c r="K10" s="52">
        <v>0</v>
      </c>
      <c r="L10" s="21">
        <v>61</v>
      </c>
      <c r="M10" s="21">
        <v>1312.7</v>
      </c>
      <c r="N10" s="21">
        <v>55</v>
      </c>
      <c r="O10" s="21">
        <v>153.5</v>
      </c>
      <c r="P10" s="21">
        <v>124</v>
      </c>
      <c r="Q10" s="21">
        <v>59.400000000000006</v>
      </c>
      <c r="R10" s="21">
        <v>4</v>
      </c>
      <c r="S10" s="21">
        <v>32.800000000000004</v>
      </c>
      <c r="T10" s="23">
        <v>0</v>
      </c>
      <c r="U10" s="21">
        <v>5.6000000000000005</v>
      </c>
      <c r="V10" s="21">
        <v>0.9</v>
      </c>
      <c r="W10" s="21">
        <v>64.2</v>
      </c>
      <c r="X10" s="23">
        <v>0</v>
      </c>
      <c r="Y10" s="23">
        <v>81.100000000000009</v>
      </c>
      <c r="Z10" s="23">
        <v>0</v>
      </c>
      <c r="AA10" s="21">
        <v>24</v>
      </c>
      <c r="AB10" s="21">
        <v>1</v>
      </c>
      <c r="AC10" s="24">
        <v>0</v>
      </c>
      <c r="AD10" s="21">
        <v>37.6</v>
      </c>
      <c r="AE10" s="21">
        <v>1</v>
      </c>
      <c r="AF10" s="21">
        <v>7</v>
      </c>
      <c r="AG10" s="21">
        <v>21</v>
      </c>
      <c r="AH10" s="21">
        <v>29.8</v>
      </c>
      <c r="AI10" s="21">
        <v>23.900000000000002</v>
      </c>
      <c r="AJ10" s="49">
        <v>0</v>
      </c>
      <c r="AK10" s="21">
        <v>267.60000000000002</v>
      </c>
      <c r="AL10" s="20">
        <v>38.6</v>
      </c>
      <c r="AM10" s="255" t="s">
        <v>43</v>
      </c>
      <c r="AN10" s="255"/>
      <c r="AO10" s="290"/>
    </row>
    <row r="11" spans="1:43" s="5" customFormat="1" ht="21.4" customHeight="1" x14ac:dyDescent="0.2">
      <c r="A11" s="293"/>
      <c r="B11" s="280" t="s">
        <v>44</v>
      </c>
      <c r="C11" s="281"/>
      <c r="D11" s="282">
        <v>3408.8</v>
      </c>
      <c r="E11" s="283">
        <v>3408.8</v>
      </c>
      <c r="F11" s="48">
        <v>300</v>
      </c>
      <c r="G11" s="21">
        <v>63.2</v>
      </c>
      <c r="H11" s="48">
        <v>260</v>
      </c>
      <c r="I11" s="21">
        <v>2.9000000000000004</v>
      </c>
      <c r="J11" s="21">
        <v>80.2</v>
      </c>
      <c r="K11" s="21">
        <v>30.6</v>
      </c>
      <c r="L11" s="21">
        <v>28.6</v>
      </c>
      <c r="M11" s="21">
        <v>1123.5</v>
      </c>
      <c r="N11" s="21">
        <v>86.100000000000009</v>
      </c>
      <c r="O11" s="21">
        <v>181.60000000000002</v>
      </c>
      <c r="P11" s="21">
        <v>134</v>
      </c>
      <c r="Q11" s="21">
        <v>97</v>
      </c>
      <c r="R11" s="21">
        <v>20.3</v>
      </c>
      <c r="S11" s="21">
        <v>30.700000000000003</v>
      </c>
      <c r="T11" s="23">
        <v>0</v>
      </c>
      <c r="U11" s="21">
        <v>56.5</v>
      </c>
      <c r="V11" s="21">
        <v>5</v>
      </c>
      <c r="W11" s="21">
        <v>92.9</v>
      </c>
      <c r="X11" s="23">
        <v>0</v>
      </c>
      <c r="Y11" s="23">
        <v>114.60000000000001</v>
      </c>
      <c r="Z11" s="23">
        <v>0</v>
      </c>
      <c r="AA11" s="21">
        <v>35</v>
      </c>
      <c r="AB11" s="21">
        <v>1.1000000000000001</v>
      </c>
      <c r="AC11" s="24">
        <v>0</v>
      </c>
      <c r="AD11" s="21">
        <v>41.800000000000004</v>
      </c>
      <c r="AE11" s="21">
        <v>15</v>
      </c>
      <c r="AF11" s="21">
        <v>15</v>
      </c>
      <c r="AG11" s="21">
        <v>24</v>
      </c>
      <c r="AH11" s="21">
        <v>23</v>
      </c>
      <c r="AI11" s="21">
        <v>12.3</v>
      </c>
      <c r="AJ11" s="21">
        <v>2</v>
      </c>
      <c r="AK11" s="21">
        <v>453.5</v>
      </c>
      <c r="AL11" s="20">
        <v>78.400000000000006</v>
      </c>
      <c r="AM11" s="255" t="s">
        <v>44</v>
      </c>
      <c r="AN11" s="255"/>
      <c r="AO11" s="290"/>
    </row>
    <row r="12" spans="1:43" s="5" customFormat="1" ht="21.4" customHeight="1" x14ac:dyDescent="0.2">
      <c r="A12" s="293"/>
      <c r="B12" s="291" t="s">
        <v>45</v>
      </c>
      <c r="C12" s="292"/>
      <c r="D12" s="282">
        <v>4308.7000000000007</v>
      </c>
      <c r="E12" s="283">
        <v>4308.7000000000007</v>
      </c>
      <c r="F12" s="48">
        <v>254</v>
      </c>
      <c r="G12" s="21">
        <v>127.7</v>
      </c>
      <c r="H12" s="48">
        <v>6</v>
      </c>
      <c r="I12" s="21">
        <v>2.7</v>
      </c>
      <c r="J12" s="21">
        <v>91.800000000000011</v>
      </c>
      <c r="K12" s="21">
        <v>1</v>
      </c>
      <c r="L12" s="24">
        <v>0</v>
      </c>
      <c r="M12" s="21">
        <v>1607</v>
      </c>
      <c r="N12" s="53">
        <v>224.20000000000002</v>
      </c>
      <c r="O12" s="50">
        <v>368.8</v>
      </c>
      <c r="P12" s="21">
        <v>325</v>
      </c>
      <c r="Q12" s="21">
        <v>222.9</v>
      </c>
      <c r="R12" s="21">
        <v>6</v>
      </c>
      <c r="S12" s="21">
        <v>70.900000000000006</v>
      </c>
      <c r="T12" s="23">
        <v>0</v>
      </c>
      <c r="U12" s="21">
        <v>16.900000000000002</v>
      </c>
      <c r="V12" s="24">
        <v>0</v>
      </c>
      <c r="W12" s="21">
        <v>66.3</v>
      </c>
      <c r="X12" s="23">
        <v>0</v>
      </c>
      <c r="Y12" s="23">
        <v>67.5</v>
      </c>
      <c r="Z12" s="23">
        <v>0</v>
      </c>
      <c r="AA12" s="21">
        <v>30</v>
      </c>
      <c r="AB12" s="21">
        <v>1</v>
      </c>
      <c r="AC12" s="24">
        <v>0</v>
      </c>
      <c r="AD12" s="21">
        <v>48.900000000000006</v>
      </c>
      <c r="AE12" s="21">
        <v>2</v>
      </c>
      <c r="AF12" s="21">
        <v>19</v>
      </c>
      <c r="AG12" s="21">
        <v>49.800000000000004</v>
      </c>
      <c r="AH12" s="21">
        <v>130.1</v>
      </c>
      <c r="AI12" s="21">
        <v>10.9</v>
      </c>
      <c r="AJ12" s="21">
        <v>4</v>
      </c>
      <c r="AK12" s="50">
        <v>441.6</v>
      </c>
      <c r="AL12" s="20">
        <v>112.7</v>
      </c>
      <c r="AM12" s="255" t="s">
        <v>45</v>
      </c>
      <c r="AN12" s="255"/>
      <c r="AO12" s="290"/>
    </row>
    <row r="13" spans="1:43" s="15" customFormat="1" ht="21.4" customHeight="1" x14ac:dyDescent="0.2">
      <c r="A13" s="268" t="s">
        <v>46</v>
      </c>
      <c r="B13" s="251" t="s">
        <v>1</v>
      </c>
      <c r="C13" s="252"/>
      <c r="D13" s="270">
        <v>296.68695652173921</v>
      </c>
      <c r="E13" s="271">
        <v>296.68695652173921</v>
      </c>
      <c r="F13" s="25">
        <v>31.88695652173913</v>
      </c>
      <c r="G13" s="25">
        <v>7.0373913043478264</v>
      </c>
      <c r="H13" s="25">
        <v>3.6782608695652175</v>
      </c>
      <c r="I13" s="25">
        <v>0.55913043478260882</v>
      </c>
      <c r="J13" s="25">
        <v>7.4843478260869567</v>
      </c>
      <c r="K13" s="25">
        <v>0.78</v>
      </c>
      <c r="L13" s="25">
        <v>2.4669565217391307</v>
      </c>
      <c r="M13" s="25">
        <v>123.3617391304348</v>
      </c>
      <c r="N13" s="25">
        <v>6.8347826086956518</v>
      </c>
      <c r="O13" s="25">
        <v>15.474782608695653</v>
      </c>
      <c r="P13" s="25">
        <v>13.501739130434784</v>
      </c>
      <c r="Q13" s="25">
        <v>8.5121739130434779</v>
      </c>
      <c r="R13" s="25">
        <v>0.90347826086956529</v>
      </c>
      <c r="S13" s="25">
        <v>2.8565217391304349</v>
      </c>
      <c r="T13" s="26">
        <v>0</v>
      </c>
      <c r="U13" s="25">
        <v>1.2634782608695654</v>
      </c>
      <c r="V13" s="25">
        <v>0.10347826086956521</v>
      </c>
      <c r="W13" s="25">
        <v>6.3817391304347826</v>
      </c>
      <c r="X13" s="27">
        <v>0</v>
      </c>
      <c r="Y13" s="27">
        <v>8.0921739130434798</v>
      </c>
      <c r="Z13" s="27">
        <v>2.6086956521739129E-2</v>
      </c>
      <c r="AA13" s="25">
        <v>2.8947826086956518</v>
      </c>
      <c r="AB13" s="25">
        <v>4.1739130434782612E-2</v>
      </c>
      <c r="AC13" s="25">
        <v>7.8260869565217397E-3</v>
      </c>
      <c r="AD13" s="25">
        <v>3.4973913043478264</v>
      </c>
      <c r="AE13" s="25">
        <v>0.6460869565217392</v>
      </c>
      <c r="AF13" s="25">
        <v>1.0956521739130434</v>
      </c>
      <c r="AG13" s="25">
        <v>2.4130434782608696</v>
      </c>
      <c r="AH13" s="25">
        <v>4.5608695652173914</v>
      </c>
      <c r="AI13" s="25">
        <v>1.413913043478261</v>
      </c>
      <c r="AJ13" s="25">
        <v>0.35652173913043478</v>
      </c>
      <c r="AK13" s="25">
        <v>31.662608695652171</v>
      </c>
      <c r="AL13" s="28">
        <v>6.8913043478260878</v>
      </c>
      <c r="AM13" s="267" t="s">
        <v>38</v>
      </c>
      <c r="AN13" s="267"/>
      <c r="AO13" s="274" t="s">
        <v>46</v>
      </c>
      <c r="AP13" s="14"/>
    </row>
    <row r="14" spans="1:43" s="15" customFormat="1" ht="21.4" customHeight="1" x14ac:dyDescent="0.2">
      <c r="A14" s="269"/>
      <c r="B14" s="251" t="s">
        <v>39</v>
      </c>
      <c r="C14" s="252"/>
      <c r="D14" s="253">
        <v>423.02857142857152</v>
      </c>
      <c r="E14" s="254">
        <v>423.02857142857152</v>
      </c>
      <c r="F14" s="21">
        <v>54.476190476190474</v>
      </c>
      <c r="G14" s="21">
        <v>12.938095238095238</v>
      </c>
      <c r="H14" s="21">
        <v>6.0476190476190474</v>
      </c>
      <c r="I14" s="21">
        <v>2.0904761904761906</v>
      </c>
      <c r="J14" s="21">
        <v>10.571428571428571</v>
      </c>
      <c r="K14" s="21">
        <v>0.2857142857142857</v>
      </c>
      <c r="L14" s="21">
        <v>3.3238095238095235</v>
      </c>
      <c r="M14" s="21">
        <v>169.89523809523811</v>
      </c>
      <c r="N14" s="21">
        <v>7.590476190476191</v>
      </c>
      <c r="O14" s="21">
        <v>14.095238095238095</v>
      </c>
      <c r="P14" s="21">
        <v>19.014285714285716</v>
      </c>
      <c r="Q14" s="21">
        <v>11.9</v>
      </c>
      <c r="R14" s="21">
        <v>0.87142857142857144</v>
      </c>
      <c r="S14" s="21">
        <v>3.5619047619047617</v>
      </c>
      <c r="T14" s="22">
        <v>0</v>
      </c>
      <c r="U14" s="21">
        <v>1.6761904761904762</v>
      </c>
      <c r="V14" s="21">
        <v>0.23809523809523808</v>
      </c>
      <c r="W14" s="21">
        <v>8.8142857142857149</v>
      </c>
      <c r="X14" s="23">
        <v>0</v>
      </c>
      <c r="Y14" s="23">
        <v>11.109523809523811</v>
      </c>
      <c r="Z14" s="23">
        <v>0.14285714285714285</v>
      </c>
      <c r="AA14" s="21">
        <v>4.5714285714285712</v>
      </c>
      <c r="AB14" s="21">
        <v>0</v>
      </c>
      <c r="AC14" s="24">
        <v>0</v>
      </c>
      <c r="AD14" s="21">
        <v>4.147619047619048</v>
      </c>
      <c r="AE14" s="21">
        <v>0.47619047619047616</v>
      </c>
      <c r="AF14" s="21">
        <v>2.1428571428571428</v>
      </c>
      <c r="AG14" s="21">
        <v>2.6190476190476191</v>
      </c>
      <c r="AH14" s="21">
        <v>9.5666666666666664</v>
      </c>
      <c r="AI14" s="21">
        <v>3.4666666666666663</v>
      </c>
      <c r="AJ14" s="21">
        <v>1</v>
      </c>
      <c r="AK14" s="21">
        <v>45.676190476190477</v>
      </c>
      <c r="AL14" s="20">
        <v>10.71904761904762</v>
      </c>
      <c r="AM14" s="255" t="s">
        <v>39</v>
      </c>
      <c r="AN14" s="255"/>
      <c r="AO14" s="275"/>
      <c r="AP14" s="14"/>
    </row>
    <row r="15" spans="1:43" s="15" customFormat="1" ht="21.4" customHeight="1" x14ac:dyDescent="0.2">
      <c r="A15" s="269"/>
      <c r="B15" s="251" t="s">
        <v>40</v>
      </c>
      <c r="C15" s="252"/>
      <c r="D15" s="253">
        <v>212.81176470588235</v>
      </c>
      <c r="E15" s="254">
        <v>212.81176470588235</v>
      </c>
      <c r="F15" s="21">
        <v>17.058823529411764</v>
      </c>
      <c r="G15" s="21">
        <v>3.4705882352941178</v>
      </c>
      <c r="H15" s="21">
        <v>0.11764705882352941</v>
      </c>
      <c r="I15" s="21">
        <v>6.4705882352941183E-2</v>
      </c>
      <c r="J15" s="21">
        <v>5.158823529411765</v>
      </c>
      <c r="K15" s="21">
        <v>2.1705882352941175</v>
      </c>
      <c r="L15" s="21">
        <v>0.40588235294117647</v>
      </c>
      <c r="M15" s="21">
        <v>90.42941176470589</v>
      </c>
      <c r="N15" s="21">
        <v>5.3764705882352946</v>
      </c>
      <c r="O15" s="21">
        <v>14.129411764705884</v>
      </c>
      <c r="P15" s="21">
        <v>10.429411764705883</v>
      </c>
      <c r="Q15" s="21">
        <v>5.4941176470588236</v>
      </c>
      <c r="R15" s="21">
        <v>2.6235294117647059</v>
      </c>
      <c r="S15" s="21">
        <v>2.2705882352941176</v>
      </c>
      <c r="T15" s="22">
        <v>0</v>
      </c>
      <c r="U15" s="21">
        <v>0.47058823529411764</v>
      </c>
      <c r="V15" s="24">
        <v>0</v>
      </c>
      <c r="W15" s="21">
        <v>4.6529411764705886</v>
      </c>
      <c r="X15" s="23">
        <v>0</v>
      </c>
      <c r="Y15" s="23">
        <v>7.1235294117647063</v>
      </c>
      <c r="Z15" s="23">
        <v>0</v>
      </c>
      <c r="AA15" s="21">
        <v>3.0588235294117645</v>
      </c>
      <c r="AB15" s="24">
        <v>5.8823529411764705E-2</v>
      </c>
      <c r="AC15" s="24">
        <v>0</v>
      </c>
      <c r="AD15" s="21">
        <v>3.5588235294117645</v>
      </c>
      <c r="AE15" s="21">
        <v>0.59411764705882364</v>
      </c>
      <c r="AF15" s="21">
        <v>5.8823529411764705E-2</v>
      </c>
      <c r="AG15" s="21">
        <v>2.4000000000000004</v>
      </c>
      <c r="AH15" s="21">
        <v>2.4647058823529413</v>
      </c>
      <c r="AI15" s="21">
        <v>1.1176470588235294</v>
      </c>
      <c r="AJ15" s="21">
        <v>0</v>
      </c>
      <c r="AK15" s="21">
        <v>23.182352941176472</v>
      </c>
      <c r="AL15" s="20">
        <v>4.8705882352941181</v>
      </c>
      <c r="AM15" s="255" t="s">
        <v>40</v>
      </c>
      <c r="AN15" s="255"/>
      <c r="AO15" s="275"/>
      <c r="AP15" s="14"/>
    </row>
    <row r="16" spans="1:43" s="15" customFormat="1" ht="21.4" customHeight="1" x14ac:dyDescent="0.2">
      <c r="A16" s="269"/>
      <c r="B16" s="251" t="s">
        <v>41</v>
      </c>
      <c r="C16" s="252"/>
      <c r="D16" s="253">
        <v>310.51875000000001</v>
      </c>
      <c r="E16" s="254">
        <v>310.51875000000001</v>
      </c>
      <c r="F16" s="21">
        <v>36.125</v>
      </c>
      <c r="G16" s="21">
        <v>9.8500000000000014</v>
      </c>
      <c r="H16" s="21">
        <v>0.25</v>
      </c>
      <c r="I16" s="21">
        <v>0.70625000000000004</v>
      </c>
      <c r="J16" s="21">
        <v>8.4937500000000004</v>
      </c>
      <c r="K16" s="21">
        <v>0.45</v>
      </c>
      <c r="L16" s="21">
        <v>5.4</v>
      </c>
      <c r="M16" s="21">
        <v>144.61250000000001</v>
      </c>
      <c r="N16" s="21">
        <v>2.6687500000000002</v>
      </c>
      <c r="O16" s="21">
        <v>9.9500000000000011</v>
      </c>
      <c r="P16" s="21">
        <v>12.456250000000001</v>
      </c>
      <c r="Q16" s="21">
        <v>5.90625</v>
      </c>
      <c r="R16" s="21">
        <v>0.48125000000000001</v>
      </c>
      <c r="S16" s="21">
        <v>2.7312500000000002</v>
      </c>
      <c r="T16" s="22">
        <v>0</v>
      </c>
      <c r="U16" s="21">
        <v>0.59375</v>
      </c>
      <c r="V16" s="24">
        <v>0</v>
      </c>
      <c r="W16" s="21">
        <v>7.8125</v>
      </c>
      <c r="X16" s="23">
        <v>0</v>
      </c>
      <c r="Y16" s="23">
        <v>9.5250000000000004</v>
      </c>
      <c r="Z16" s="23">
        <v>0</v>
      </c>
      <c r="AA16" s="21">
        <v>2.4375</v>
      </c>
      <c r="AB16" s="21">
        <v>4.3750000000000004E-2</v>
      </c>
      <c r="AC16" s="24">
        <v>0</v>
      </c>
      <c r="AD16" s="21">
        <v>4.2312500000000002</v>
      </c>
      <c r="AE16" s="21">
        <v>1.2625000000000002</v>
      </c>
      <c r="AF16" s="21">
        <v>6.25E-2</v>
      </c>
      <c r="AG16" s="21">
        <v>2.9437500000000001</v>
      </c>
      <c r="AH16" s="21">
        <v>3.3562500000000002</v>
      </c>
      <c r="AI16" s="21">
        <v>0.38125000000000003</v>
      </c>
      <c r="AJ16" s="21">
        <v>0</v>
      </c>
      <c r="AK16" s="21">
        <v>31.84375</v>
      </c>
      <c r="AL16" s="20">
        <v>5.9437500000000005</v>
      </c>
      <c r="AM16" s="255" t="s">
        <v>41</v>
      </c>
      <c r="AN16" s="255"/>
      <c r="AO16" s="275"/>
      <c r="AP16" s="14"/>
    </row>
    <row r="17" spans="1:42" s="15" customFormat="1" ht="21.4" customHeight="1" x14ac:dyDescent="0.2">
      <c r="A17" s="269"/>
      <c r="B17" s="251" t="s">
        <v>42</v>
      </c>
      <c r="C17" s="252"/>
      <c r="D17" s="253">
        <v>322.47777777777787</v>
      </c>
      <c r="E17" s="254">
        <v>322.47777777777787</v>
      </c>
      <c r="F17" s="21">
        <v>29.277777777777779</v>
      </c>
      <c r="G17" s="21">
        <v>4.6944444444444446</v>
      </c>
      <c r="H17" s="21">
        <v>0.77777777777777779</v>
      </c>
      <c r="I17" s="21">
        <v>0.1111111111111111</v>
      </c>
      <c r="J17" s="21">
        <v>8.4222222222222225</v>
      </c>
      <c r="K17" s="21">
        <v>0.44444444444444442</v>
      </c>
      <c r="L17" s="21">
        <v>1.7222222222222223</v>
      </c>
      <c r="M17" s="21">
        <v>151.36111111111111</v>
      </c>
      <c r="N17" s="21">
        <v>7.0666666666666664</v>
      </c>
      <c r="O17" s="21">
        <v>21.12777777777778</v>
      </c>
      <c r="P17" s="21">
        <v>10.766666666666667</v>
      </c>
      <c r="Q17" s="21">
        <v>8.9888888888888889</v>
      </c>
      <c r="R17" s="21">
        <v>0.16666666666666666</v>
      </c>
      <c r="S17" s="21">
        <v>2.0555555555555554</v>
      </c>
      <c r="T17" s="22">
        <v>0</v>
      </c>
      <c r="U17" s="21">
        <v>0.75555555555555565</v>
      </c>
      <c r="V17" s="21">
        <v>5.5555555555555552E-2</v>
      </c>
      <c r="W17" s="21">
        <v>6.7388888888888898</v>
      </c>
      <c r="X17" s="23">
        <v>0</v>
      </c>
      <c r="Y17" s="23">
        <v>8.9222222222222243</v>
      </c>
      <c r="Z17" s="23">
        <v>0</v>
      </c>
      <c r="AA17" s="21">
        <v>3.1611111111111114</v>
      </c>
      <c r="AB17" s="24">
        <v>0</v>
      </c>
      <c r="AC17" s="29">
        <v>5.6250000000000001E-2</v>
      </c>
      <c r="AD17" s="21">
        <v>3.2555555555555555</v>
      </c>
      <c r="AE17" s="21">
        <v>0.88888888888888884</v>
      </c>
      <c r="AF17" s="21">
        <v>2.1111111111111112</v>
      </c>
      <c r="AG17" s="21">
        <v>2.2111111111111112</v>
      </c>
      <c r="AH17" s="21">
        <v>2.5055555555555555</v>
      </c>
      <c r="AI17" s="21">
        <v>0.97777777777777786</v>
      </c>
      <c r="AJ17" s="21">
        <v>0.77777777777777779</v>
      </c>
      <c r="AK17" s="21">
        <v>34.205555555555556</v>
      </c>
      <c r="AL17" s="20">
        <v>8.8777777777777782</v>
      </c>
      <c r="AM17" s="255" t="s">
        <v>42</v>
      </c>
      <c r="AN17" s="255"/>
      <c r="AO17" s="275"/>
      <c r="AP17" s="14"/>
    </row>
    <row r="18" spans="1:42" s="15" customFormat="1" ht="21.4" customHeight="1" x14ac:dyDescent="0.2">
      <c r="A18" s="269"/>
      <c r="B18" s="251" t="s">
        <v>43</v>
      </c>
      <c r="C18" s="252"/>
      <c r="D18" s="253">
        <v>347.46666666666664</v>
      </c>
      <c r="E18" s="254">
        <v>347.46666666666664</v>
      </c>
      <c r="F18" s="21">
        <v>63.777777777777779</v>
      </c>
      <c r="G18" s="21">
        <v>5.0666666666666664</v>
      </c>
      <c r="H18" s="21">
        <v>1.1111111111111112</v>
      </c>
      <c r="I18" s="21">
        <v>4.4444444444444446E-2</v>
      </c>
      <c r="J18" s="21">
        <v>10.166666666666666</v>
      </c>
      <c r="K18" s="24">
        <v>0</v>
      </c>
      <c r="L18" s="21">
        <v>6.7777777777777777</v>
      </c>
      <c r="M18" s="21">
        <v>145.85555555555555</v>
      </c>
      <c r="N18" s="21">
        <v>6.1111111111111107</v>
      </c>
      <c r="O18" s="21">
        <v>17.055555555555557</v>
      </c>
      <c r="P18" s="21">
        <v>13.777777777777779</v>
      </c>
      <c r="Q18" s="21">
        <v>6.6000000000000005</v>
      </c>
      <c r="R18" s="21">
        <v>0.44444444444444442</v>
      </c>
      <c r="S18" s="21">
        <v>3.6444444444444448</v>
      </c>
      <c r="T18" s="22">
        <v>0</v>
      </c>
      <c r="U18" s="21">
        <v>0.62222222222222223</v>
      </c>
      <c r="V18" s="21">
        <v>0.1</v>
      </c>
      <c r="W18" s="21">
        <v>7.1333333333333337</v>
      </c>
      <c r="X18" s="23">
        <v>0</v>
      </c>
      <c r="Y18" s="23">
        <v>9.0111111111111128</v>
      </c>
      <c r="Z18" s="23">
        <v>0</v>
      </c>
      <c r="AA18" s="21">
        <v>2.6666666666666665</v>
      </c>
      <c r="AB18" s="21">
        <v>0.1111111111111111</v>
      </c>
      <c r="AC18" s="24">
        <v>0</v>
      </c>
      <c r="AD18" s="21">
        <v>4.177777777777778</v>
      </c>
      <c r="AE18" s="21">
        <v>0.1111111111111111</v>
      </c>
      <c r="AF18" s="21">
        <v>0.77777777777777779</v>
      </c>
      <c r="AG18" s="21">
        <v>2.3333333333333335</v>
      </c>
      <c r="AH18" s="21">
        <v>3.3111111111111113</v>
      </c>
      <c r="AI18" s="21">
        <v>2.6555555555555559</v>
      </c>
      <c r="AJ18" s="21">
        <v>0</v>
      </c>
      <c r="AK18" s="21">
        <v>29.733333333333334</v>
      </c>
      <c r="AL18" s="20">
        <v>4.2888888888888888</v>
      </c>
      <c r="AM18" s="255" t="s">
        <v>43</v>
      </c>
      <c r="AN18" s="255"/>
      <c r="AO18" s="275"/>
      <c r="AP18" s="14"/>
    </row>
    <row r="19" spans="1:42" s="15" customFormat="1" ht="21.4" customHeight="1" x14ac:dyDescent="0.2">
      <c r="A19" s="269"/>
      <c r="B19" s="251" t="s">
        <v>44</v>
      </c>
      <c r="C19" s="252"/>
      <c r="D19" s="253">
        <v>262.21538461538461</v>
      </c>
      <c r="E19" s="254">
        <v>262.21538461538461</v>
      </c>
      <c r="F19" s="21">
        <v>23.076923076923077</v>
      </c>
      <c r="G19" s="21">
        <v>4.861538461538462</v>
      </c>
      <c r="H19" s="21">
        <v>20</v>
      </c>
      <c r="I19" s="21">
        <v>0.22307692307692312</v>
      </c>
      <c r="J19" s="21">
        <v>6.1692307692307695</v>
      </c>
      <c r="K19" s="21">
        <v>2.3538461538461539</v>
      </c>
      <c r="L19" s="21">
        <v>2.2000000000000002</v>
      </c>
      <c r="M19" s="21">
        <v>86.42307692307692</v>
      </c>
      <c r="N19" s="21">
        <v>6.6230769230769235</v>
      </c>
      <c r="O19" s="21">
        <v>13.969230769230771</v>
      </c>
      <c r="P19" s="21">
        <v>10.307692307692308</v>
      </c>
      <c r="Q19" s="21">
        <v>7.4615384615384617</v>
      </c>
      <c r="R19" s="21">
        <v>1.5615384615384615</v>
      </c>
      <c r="S19" s="21">
        <v>2.3615384615384616</v>
      </c>
      <c r="T19" s="22">
        <v>0</v>
      </c>
      <c r="U19" s="21">
        <v>4.3461538461538458</v>
      </c>
      <c r="V19" s="21">
        <v>0.38461538461538464</v>
      </c>
      <c r="W19" s="21">
        <v>7.1461538461538465</v>
      </c>
      <c r="X19" s="23">
        <v>0</v>
      </c>
      <c r="Y19" s="23">
        <v>8.815384615384616</v>
      </c>
      <c r="Z19" s="23">
        <v>0</v>
      </c>
      <c r="AA19" s="21">
        <v>2.6923076923076925</v>
      </c>
      <c r="AB19" s="21">
        <v>8.461538461538462E-2</v>
      </c>
      <c r="AC19" s="24">
        <v>0</v>
      </c>
      <c r="AD19" s="21">
        <v>3.2153846153846155</v>
      </c>
      <c r="AE19" s="21">
        <v>1.1538461538461537</v>
      </c>
      <c r="AF19" s="21">
        <v>1.1538461538461537</v>
      </c>
      <c r="AG19" s="21">
        <v>1.8461538461538463</v>
      </c>
      <c r="AH19" s="21">
        <v>1.7692307692307692</v>
      </c>
      <c r="AI19" s="21">
        <v>0.94615384615384623</v>
      </c>
      <c r="AJ19" s="21">
        <v>0.15384615384615385</v>
      </c>
      <c r="AK19" s="21">
        <v>34.884615384615387</v>
      </c>
      <c r="AL19" s="20">
        <v>6.0307692307692315</v>
      </c>
      <c r="AM19" s="255" t="s">
        <v>44</v>
      </c>
      <c r="AN19" s="255"/>
      <c r="AO19" s="275"/>
      <c r="AP19" s="14"/>
    </row>
    <row r="20" spans="1:42" s="15" customFormat="1" ht="21.4" customHeight="1" x14ac:dyDescent="0.2">
      <c r="A20" s="269"/>
      <c r="B20" s="276" t="s">
        <v>45</v>
      </c>
      <c r="C20" s="277"/>
      <c r="D20" s="278">
        <v>205.1761904761905</v>
      </c>
      <c r="E20" s="279">
        <v>205.1761904761905</v>
      </c>
      <c r="F20" s="30">
        <v>12.095238095238095</v>
      </c>
      <c r="G20" s="30">
        <v>6.0809523809523807</v>
      </c>
      <c r="H20" s="30">
        <v>0.2857142857142857</v>
      </c>
      <c r="I20" s="30">
        <v>0.12857142857142859</v>
      </c>
      <c r="J20" s="30">
        <v>4.3714285714285719</v>
      </c>
      <c r="K20" s="30">
        <v>4.7619047619047616E-2</v>
      </c>
      <c r="L20" s="31">
        <v>0</v>
      </c>
      <c r="M20" s="30">
        <v>76.523809523809518</v>
      </c>
      <c r="N20" s="30">
        <v>10.676190476190477</v>
      </c>
      <c r="O20" s="30">
        <v>17.561904761904763</v>
      </c>
      <c r="P20" s="30">
        <v>15.476190476190476</v>
      </c>
      <c r="Q20" s="30">
        <v>10.614285714285714</v>
      </c>
      <c r="R20" s="30">
        <v>0.2857142857142857</v>
      </c>
      <c r="S20" s="30">
        <v>3.3761904761904766</v>
      </c>
      <c r="T20" s="32">
        <v>0</v>
      </c>
      <c r="U20" s="30">
        <v>0.8047619047619049</v>
      </c>
      <c r="V20" s="31">
        <v>0</v>
      </c>
      <c r="W20" s="30">
        <v>3.157142857142857</v>
      </c>
      <c r="X20" s="33">
        <v>0</v>
      </c>
      <c r="Y20" s="33">
        <v>3.2142857142857144</v>
      </c>
      <c r="Z20" s="33">
        <v>0</v>
      </c>
      <c r="AA20" s="30">
        <v>1.4285714285714286</v>
      </c>
      <c r="AB20" s="30">
        <v>4.7619047619047616E-2</v>
      </c>
      <c r="AC20" s="31">
        <v>0</v>
      </c>
      <c r="AD20" s="30">
        <v>2.3285714285714287</v>
      </c>
      <c r="AE20" s="30">
        <v>9.5238095238095233E-2</v>
      </c>
      <c r="AF20" s="30">
        <v>0.90476190476190477</v>
      </c>
      <c r="AG20" s="30">
        <v>2.3714285714285714</v>
      </c>
      <c r="AH20" s="30">
        <v>6.1952380952380945</v>
      </c>
      <c r="AI20" s="30">
        <v>0.51904761904761909</v>
      </c>
      <c r="AJ20" s="30">
        <v>0.19047619047619047</v>
      </c>
      <c r="AK20" s="30">
        <v>21.028571428571428</v>
      </c>
      <c r="AL20" s="34">
        <v>5.3666666666666671</v>
      </c>
      <c r="AM20" s="255" t="s">
        <v>45</v>
      </c>
      <c r="AN20" s="255"/>
      <c r="AO20" s="275"/>
      <c r="AP20" s="14"/>
    </row>
    <row r="21" spans="1:42" s="15" customFormat="1" ht="19.5" customHeight="1" x14ac:dyDescent="0.2">
      <c r="A21" s="265">
        <v>100</v>
      </c>
      <c r="B21" s="251" t="s">
        <v>1</v>
      </c>
      <c r="C21" s="252"/>
      <c r="D21" s="253">
        <v>162.15484054940359</v>
      </c>
      <c r="E21" s="254">
        <v>162.15484054940359</v>
      </c>
      <c r="F21" s="21">
        <v>17.427878903093958</v>
      </c>
      <c r="G21" s="21">
        <v>3.8463000807946393</v>
      </c>
      <c r="H21" s="21">
        <v>2.0103607243001762</v>
      </c>
      <c r="I21" s="21">
        <v>0.3055938405969299</v>
      </c>
      <c r="J21" s="21">
        <v>4.0905850482391521</v>
      </c>
      <c r="K21" s="21">
        <v>0.42631053657145573</v>
      </c>
      <c r="L21" s="21">
        <v>1.3483199467705911</v>
      </c>
      <c r="M21" s="21">
        <v>67.423601539850779</v>
      </c>
      <c r="N21" s="21">
        <v>3.7355638990542275</v>
      </c>
      <c r="O21" s="21">
        <v>8.457772919538046</v>
      </c>
      <c r="P21" s="21">
        <v>7.379402119671119</v>
      </c>
      <c r="Q21" s="21">
        <v>4.6523454208450161</v>
      </c>
      <c r="R21" s="21">
        <v>0.49379782329737182</v>
      </c>
      <c r="S21" s="21">
        <v>1.5612375837650301</v>
      </c>
      <c r="T21" s="22">
        <v>0</v>
      </c>
      <c r="U21" s="21">
        <v>0.69055653248419757</v>
      </c>
      <c r="V21" s="21">
        <v>5.6556247326647976E-2</v>
      </c>
      <c r="W21" s="21">
        <v>3.4879520935316757</v>
      </c>
      <c r="X21" s="23">
        <v>0</v>
      </c>
      <c r="Y21" s="23">
        <v>4.4227935934603879</v>
      </c>
      <c r="Z21" s="23">
        <v>1.4257877477306212E-2</v>
      </c>
      <c r="AA21" s="21">
        <v>1.5821491373984125</v>
      </c>
      <c r="AB21" s="21">
        <v>2.2812603963689941E-2</v>
      </c>
      <c r="AC21" s="21">
        <v>4.2773632431918635E-3</v>
      </c>
      <c r="AD21" s="21">
        <v>1.9115061071241861</v>
      </c>
      <c r="AE21" s="21">
        <v>0.35312009885461726</v>
      </c>
      <c r="AF21" s="21">
        <v>0.59883085404686087</v>
      </c>
      <c r="AG21" s="21">
        <v>1.3188536666508246</v>
      </c>
      <c r="AH21" s="21">
        <v>2.4927522456157027</v>
      </c>
      <c r="AI21" s="21">
        <v>0.77277695926999679</v>
      </c>
      <c r="AJ21" s="21">
        <v>0.19485765885651823</v>
      </c>
      <c r="AK21" s="21">
        <v>17.305261156789125</v>
      </c>
      <c r="AL21" s="20">
        <v>3.766455966921725</v>
      </c>
      <c r="AM21" s="267" t="s">
        <v>38</v>
      </c>
      <c r="AN21" s="267"/>
      <c r="AO21" s="272">
        <v>100</v>
      </c>
      <c r="AP21" s="14"/>
    </row>
    <row r="22" spans="1:42" s="15" customFormat="1" ht="21.4" customHeight="1" x14ac:dyDescent="0.2">
      <c r="A22" s="266"/>
      <c r="B22" s="251" t="s">
        <v>39</v>
      </c>
      <c r="C22" s="252"/>
      <c r="D22" s="253">
        <v>162.34649122807022</v>
      </c>
      <c r="E22" s="254">
        <v>162.34649122807022</v>
      </c>
      <c r="F22" s="21">
        <v>20.906432748538013</v>
      </c>
      <c r="G22" s="21">
        <v>4.9652777777777777</v>
      </c>
      <c r="H22" s="21">
        <v>2.3209064327485383</v>
      </c>
      <c r="I22" s="21">
        <v>0.80226608187134518</v>
      </c>
      <c r="J22" s="21">
        <v>4.057017543859649</v>
      </c>
      <c r="K22" s="21">
        <v>0.10964912280701754</v>
      </c>
      <c r="L22" s="21">
        <v>1.2755847953216375</v>
      </c>
      <c r="M22" s="21">
        <v>65.201023391812868</v>
      </c>
      <c r="N22" s="21">
        <v>2.9130116959064329</v>
      </c>
      <c r="O22" s="21">
        <v>5.4093567251461989</v>
      </c>
      <c r="P22" s="21">
        <v>7.2971491228070171</v>
      </c>
      <c r="Q22" s="21">
        <v>4.5668859649122808</v>
      </c>
      <c r="R22" s="21">
        <v>0.33442982456140352</v>
      </c>
      <c r="S22" s="21">
        <v>1.3669590643274854</v>
      </c>
      <c r="T22" s="22">
        <v>0</v>
      </c>
      <c r="U22" s="21">
        <v>0.64327485380116967</v>
      </c>
      <c r="V22" s="21">
        <v>9.1374269005847941E-2</v>
      </c>
      <c r="W22" s="21">
        <v>3.3826754385964914</v>
      </c>
      <c r="X22" s="23">
        <v>0</v>
      </c>
      <c r="Y22" s="23">
        <v>4.2635233918128659</v>
      </c>
      <c r="Z22" s="23">
        <v>5.4824561403508769E-2</v>
      </c>
      <c r="AA22" s="21">
        <v>1.7543859649122806</v>
      </c>
      <c r="AB22" s="21">
        <v>0</v>
      </c>
      <c r="AC22" s="24">
        <v>0</v>
      </c>
      <c r="AD22" s="21">
        <v>1.5917397660818715</v>
      </c>
      <c r="AE22" s="21">
        <v>0.18274853801169588</v>
      </c>
      <c r="AF22" s="21">
        <v>0.82236842105263153</v>
      </c>
      <c r="AG22" s="21">
        <v>1.0051169590643274</v>
      </c>
      <c r="AH22" s="21">
        <v>3.6714181286549707</v>
      </c>
      <c r="AI22" s="21">
        <v>1.3304093567251463</v>
      </c>
      <c r="AJ22" s="21">
        <v>0.38377192982456138</v>
      </c>
      <c r="AK22" s="21">
        <v>17.529239766081872</v>
      </c>
      <c r="AL22" s="20">
        <v>4.1136695906432754</v>
      </c>
      <c r="AM22" s="255" t="s">
        <v>39</v>
      </c>
      <c r="AN22" s="255"/>
      <c r="AO22" s="273"/>
      <c r="AP22" s="14"/>
    </row>
    <row r="23" spans="1:42" s="15" customFormat="1" ht="21.4" customHeight="1" x14ac:dyDescent="0.2">
      <c r="A23" s="261" t="s">
        <v>47</v>
      </c>
      <c r="B23" s="251" t="s">
        <v>40</v>
      </c>
      <c r="C23" s="252"/>
      <c r="D23" s="253">
        <v>162.01522615315719</v>
      </c>
      <c r="E23" s="254">
        <v>162.01522615315719</v>
      </c>
      <c r="F23" s="21">
        <v>12.987012987012985</v>
      </c>
      <c r="G23" s="21">
        <v>2.6421854008060905</v>
      </c>
      <c r="H23" s="21">
        <v>8.9565606806986109E-2</v>
      </c>
      <c r="I23" s="21">
        <v>4.9261083743842374E-2</v>
      </c>
      <c r="J23" s="21">
        <v>3.9274518584863416</v>
      </c>
      <c r="K23" s="21">
        <v>1.652485445588894</v>
      </c>
      <c r="L23" s="21">
        <v>0.30900134348410213</v>
      </c>
      <c r="M23" s="21">
        <v>68.844603672189891</v>
      </c>
      <c r="N23" s="21">
        <v>4.0931482310792662</v>
      </c>
      <c r="O23" s="21">
        <v>10.756829377519034</v>
      </c>
      <c r="P23" s="21">
        <v>7.9399910434393188</v>
      </c>
      <c r="Q23" s="21">
        <v>4.1827138378862516</v>
      </c>
      <c r="R23" s="21">
        <v>1.9973130317957906</v>
      </c>
      <c r="S23" s="21">
        <v>1.728616211374832</v>
      </c>
      <c r="T23" s="22">
        <v>0</v>
      </c>
      <c r="U23" s="21">
        <v>0.35826242722794444</v>
      </c>
      <c r="V23" s="24">
        <v>0</v>
      </c>
      <c r="W23" s="21">
        <v>3.5423197492163014</v>
      </c>
      <c r="X23" s="23">
        <v>0</v>
      </c>
      <c r="Y23" s="23">
        <v>5.4231974921630099</v>
      </c>
      <c r="Z23" s="23">
        <v>0</v>
      </c>
      <c r="AA23" s="21">
        <v>2.3287057769816393</v>
      </c>
      <c r="AB23" s="24">
        <v>4.4782803403493054E-2</v>
      </c>
      <c r="AC23" s="24">
        <v>0</v>
      </c>
      <c r="AD23" s="21">
        <v>2.7093596059113301</v>
      </c>
      <c r="AE23" s="21">
        <v>0.45230631437527996</v>
      </c>
      <c r="AF23" s="21">
        <v>1.827485380116959E-2</v>
      </c>
      <c r="AG23" s="21">
        <v>1.8271383788625171</v>
      </c>
      <c r="AH23" s="21">
        <v>1.8763994626063591</v>
      </c>
      <c r="AI23" s="21">
        <v>0.85087326466636803</v>
      </c>
      <c r="AJ23" s="21">
        <v>0</v>
      </c>
      <c r="AK23" s="21">
        <v>17.648902821316614</v>
      </c>
      <c r="AL23" s="20">
        <v>3.708016121809226</v>
      </c>
      <c r="AM23" s="255" t="s">
        <v>40</v>
      </c>
      <c r="AN23" s="255"/>
      <c r="AO23" s="263" t="s">
        <v>47</v>
      </c>
      <c r="AP23" s="14"/>
    </row>
    <row r="24" spans="1:42" s="15" customFormat="1" ht="21.4" customHeight="1" x14ac:dyDescent="0.2">
      <c r="A24" s="261"/>
      <c r="B24" s="251" t="s">
        <v>41</v>
      </c>
      <c r="C24" s="252"/>
      <c r="D24" s="253">
        <v>181.45726807888971</v>
      </c>
      <c r="E24" s="254">
        <v>181.45726807888971</v>
      </c>
      <c r="F24" s="21">
        <v>21.110299488677867</v>
      </c>
      <c r="G24" s="21">
        <v>5.7560262965668381</v>
      </c>
      <c r="H24" s="21">
        <v>0.14609203798392989</v>
      </c>
      <c r="I24" s="21">
        <v>0.41271000730460194</v>
      </c>
      <c r="J24" s="21">
        <v>4.9634769905040175</v>
      </c>
      <c r="K24" s="21">
        <v>0.26296566837107377</v>
      </c>
      <c r="L24" s="21">
        <v>3.1555880204528854</v>
      </c>
      <c r="M24" s="21">
        <v>84.506939371804251</v>
      </c>
      <c r="N24" s="21">
        <v>1.5595325054784515</v>
      </c>
      <c r="O24" s="21">
        <v>5.8144631117604098</v>
      </c>
      <c r="P24" s="21">
        <v>7.2790357925493074</v>
      </c>
      <c r="Q24" s="21">
        <v>3.4514243973703431</v>
      </c>
      <c r="R24" s="21">
        <v>0.28122717311906498</v>
      </c>
      <c r="S24" s="21">
        <v>1.596055514974434</v>
      </c>
      <c r="T24" s="22">
        <v>0</v>
      </c>
      <c r="U24" s="21">
        <v>0.34696859021183346</v>
      </c>
      <c r="V24" s="24">
        <v>0</v>
      </c>
      <c r="W24" s="21">
        <v>4.565376186997808</v>
      </c>
      <c r="X24" s="23">
        <v>0</v>
      </c>
      <c r="Y24" s="23">
        <v>5.5661066471877279</v>
      </c>
      <c r="Z24" s="23">
        <v>0</v>
      </c>
      <c r="AA24" s="21">
        <v>1.4243973703433161</v>
      </c>
      <c r="AB24" s="21">
        <v>2.5566106647187729E-2</v>
      </c>
      <c r="AC24" s="24">
        <v>0</v>
      </c>
      <c r="AD24" s="21">
        <v>2.4726077428780133</v>
      </c>
      <c r="AE24" s="21">
        <v>0.73776479181884591</v>
      </c>
      <c r="AF24" s="21">
        <v>2.5477707006369425E-2</v>
      </c>
      <c r="AG24" s="21">
        <v>1.7202337472607743</v>
      </c>
      <c r="AH24" s="21">
        <v>1.9612856099342588</v>
      </c>
      <c r="AI24" s="21">
        <v>0.22279035792549307</v>
      </c>
      <c r="AJ24" s="21">
        <v>0</v>
      </c>
      <c r="AK24" s="21">
        <v>18.608473338203069</v>
      </c>
      <c r="AL24" s="20">
        <v>3.4733382030679336</v>
      </c>
      <c r="AM24" s="255" t="s">
        <v>41</v>
      </c>
      <c r="AN24" s="255"/>
      <c r="AO24" s="263"/>
      <c r="AP24" s="14"/>
    </row>
    <row r="25" spans="1:42" s="15" customFormat="1" ht="21.4" customHeight="1" x14ac:dyDescent="0.2">
      <c r="A25" s="261"/>
      <c r="B25" s="251" t="s">
        <v>42</v>
      </c>
      <c r="C25" s="252"/>
      <c r="D25" s="253">
        <v>147.88789808917201</v>
      </c>
      <c r="E25" s="254">
        <v>147.88789808917201</v>
      </c>
      <c r="F25" s="21">
        <v>13.426751592356686</v>
      </c>
      <c r="G25" s="21">
        <v>2.1528662420382165</v>
      </c>
      <c r="H25" s="21">
        <v>0.35668789808917195</v>
      </c>
      <c r="I25" s="21">
        <v>5.0955414012738849E-2</v>
      </c>
      <c r="J25" s="21">
        <v>3.8624203821656051</v>
      </c>
      <c r="K25" s="21">
        <v>0.2038216560509554</v>
      </c>
      <c r="L25" s="21">
        <v>0.78980891719745216</v>
      </c>
      <c r="M25" s="21">
        <v>69.414012738853501</v>
      </c>
      <c r="N25" s="21">
        <v>3.2407643312101913</v>
      </c>
      <c r="O25" s="21">
        <v>9.6891719745222922</v>
      </c>
      <c r="P25" s="21">
        <v>4.9375796178343947</v>
      </c>
      <c r="Q25" s="21">
        <v>4.1222929936305732</v>
      </c>
      <c r="R25" s="21">
        <v>7.6433121019108277E-2</v>
      </c>
      <c r="S25" s="21">
        <v>0.9426751592356688</v>
      </c>
      <c r="T25" s="22">
        <v>0</v>
      </c>
      <c r="U25" s="21">
        <v>0.34649681528662424</v>
      </c>
      <c r="V25" s="21">
        <v>2.5477707006369425E-2</v>
      </c>
      <c r="W25" s="21">
        <v>3.0904458598726117</v>
      </c>
      <c r="X25" s="23">
        <v>0</v>
      </c>
      <c r="Y25" s="23">
        <v>4.0917197452229308</v>
      </c>
      <c r="Z25" s="23">
        <v>0</v>
      </c>
      <c r="AA25" s="21">
        <v>1.4496815286624205</v>
      </c>
      <c r="AB25" s="24">
        <v>0</v>
      </c>
      <c r="AC25" s="35">
        <v>3.2870708546384221E-2</v>
      </c>
      <c r="AD25" s="21">
        <v>1.4929936305732483</v>
      </c>
      <c r="AE25" s="21">
        <v>0.40764331210191079</v>
      </c>
      <c r="AF25" s="21">
        <v>0.96815286624203822</v>
      </c>
      <c r="AG25" s="21">
        <v>1.0140127388535032</v>
      </c>
      <c r="AH25" s="21">
        <v>1.1490445859872613</v>
      </c>
      <c r="AI25" s="21">
        <v>0.44840764331210192</v>
      </c>
      <c r="AJ25" s="21">
        <v>0.35668789808917195</v>
      </c>
      <c r="AK25" s="21">
        <v>15.686624203821658</v>
      </c>
      <c r="AL25" s="20">
        <v>4.0713375796178353</v>
      </c>
      <c r="AM25" s="255" t="s">
        <v>42</v>
      </c>
      <c r="AN25" s="255"/>
      <c r="AO25" s="263"/>
      <c r="AP25" s="14"/>
    </row>
    <row r="26" spans="1:42" s="15" customFormat="1" ht="21.4" customHeight="1" x14ac:dyDescent="0.2">
      <c r="A26" s="261"/>
      <c r="B26" s="251" t="s">
        <v>43</v>
      </c>
      <c r="C26" s="252"/>
      <c r="D26" s="253">
        <v>174.99720201454952</v>
      </c>
      <c r="E26" s="254">
        <v>174.99720201454952</v>
      </c>
      <c r="F26" s="21">
        <v>32.120872971460543</v>
      </c>
      <c r="G26" s="21">
        <v>2.5517627308337998</v>
      </c>
      <c r="H26" s="21">
        <v>0.55959709009513148</v>
      </c>
      <c r="I26" s="21">
        <v>2.238388360380526E-2</v>
      </c>
      <c r="J26" s="21">
        <v>5.1203133743704532</v>
      </c>
      <c r="K26" s="24">
        <v>0</v>
      </c>
      <c r="L26" s="21">
        <v>3.4135422495803023</v>
      </c>
      <c r="M26" s="21">
        <v>73.458310016787919</v>
      </c>
      <c r="N26" s="21">
        <v>3.0777839955232231</v>
      </c>
      <c r="O26" s="21">
        <v>8.5898153329602689</v>
      </c>
      <c r="P26" s="21">
        <v>6.9390039171796296</v>
      </c>
      <c r="Q26" s="21">
        <v>3.3240067151650816</v>
      </c>
      <c r="R26" s="21">
        <v>0.22383883603805263</v>
      </c>
      <c r="S26" s="21">
        <v>1.8354784555120316</v>
      </c>
      <c r="T26" s="22">
        <v>0</v>
      </c>
      <c r="U26" s="21">
        <v>0.31337437045327371</v>
      </c>
      <c r="V26" s="21">
        <v>5.0363738108561838E-2</v>
      </c>
      <c r="W26" s="21">
        <v>3.5926133184107445</v>
      </c>
      <c r="X26" s="23">
        <v>0</v>
      </c>
      <c r="Y26" s="23">
        <v>4.5383324006715169</v>
      </c>
      <c r="Z26" s="23">
        <v>0</v>
      </c>
      <c r="AA26" s="21">
        <v>1.3430330162283157</v>
      </c>
      <c r="AB26" s="21">
        <v>5.5959709009513157E-2</v>
      </c>
      <c r="AC26" s="24">
        <v>0</v>
      </c>
      <c r="AD26" s="21">
        <v>2.1040850587576947</v>
      </c>
      <c r="AE26" s="21">
        <v>5.5959709009513157E-2</v>
      </c>
      <c r="AF26" s="21">
        <v>0.39171796306659201</v>
      </c>
      <c r="AG26" s="21">
        <v>1.1751538891997761</v>
      </c>
      <c r="AH26" s="21">
        <v>1.667599328483492</v>
      </c>
      <c r="AI26" s="21">
        <v>1.3374370453273645</v>
      </c>
      <c r="AJ26" s="21">
        <v>0</v>
      </c>
      <c r="AK26" s="21">
        <v>14.974818130945719</v>
      </c>
      <c r="AL26" s="20">
        <v>2.1600447677672077</v>
      </c>
      <c r="AM26" s="255" t="s">
        <v>43</v>
      </c>
      <c r="AN26" s="255"/>
      <c r="AO26" s="263"/>
      <c r="AP26" s="14"/>
    </row>
    <row r="27" spans="1:42" s="15" customFormat="1" ht="21.4" customHeight="1" x14ac:dyDescent="0.2">
      <c r="A27" s="261"/>
      <c r="B27" s="251" t="s">
        <v>44</v>
      </c>
      <c r="C27" s="252"/>
      <c r="D27" s="253">
        <v>205.1022864019254</v>
      </c>
      <c r="E27" s="254">
        <v>205.1022864019254</v>
      </c>
      <c r="F27" s="21">
        <v>18.050541516245488</v>
      </c>
      <c r="G27" s="21">
        <v>3.8026474127557162</v>
      </c>
      <c r="H27" s="21">
        <v>15.643802647412755</v>
      </c>
      <c r="I27" s="21">
        <v>0.17448856799037307</v>
      </c>
      <c r="J27" s="21">
        <v>4.8255114320096268</v>
      </c>
      <c r="K27" s="21">
        <v>1.8411552346570399</v>
      </c>
      <c r="L27" s="21">
        <v>1.7208182912154031</v>
      </c>
      <c r="M27" s="21">
        <v>67.599277978339344</v>
      </c>
      <c r="N27" s="21">
        <v>5.1805054151624557</v>
      </c>
      <c r="O27" s="21">
        <v>10.926594464500603</v>
      </c>
      <c r="P27" s="21">
        <v>8.0625752105896513</v>
      </c>
      <c r="Q27" s="21">
        <v>5.8363417569193743</v>
      </c>
      <c r="R27" s="21">
        <v>1.2214199759326114</v>
      </c>
      <c r="S27" s="21">
        <v>1.8471720818291217</v>
      </c>
      <c r="T27" s="22">
        <v>0</v>
      </c>
      <c r="U27" s="21">
        <v>3.3995186522262335</v>
      </c>
      <c r="V27" s="21">
        <v>0.30084235860409148</v>
      </c>
      <c r="W27" s="21">
        <v>5.589651022864019</v>
      </c>
      <c r="X27" s="23">
        <v>0</v>
      </c>
      <c r="Y27" s="23">
        <v>6.8953068592057774</v>
      </c>
      <c r="Z27" s="23">
        <v>0</v>
      </c>
      <c r="AA27" s="21">
        <v>2.1058965102286402</v>
      </c>
      <c r="AB27" s="21">
        <v>6.6185318892900122E-2</v>
      </c>
      <c r="AC27" s="24">
        <v>0</v>
      </c>
      <c r="AD27" s="21">
        <v>2.5150421179302049</v>
      </c>
      <c r="AE27" s="21">
        <v>0.90252707581227432</v>
      </c>
      <c r="AF27" s="21">
        <v>0.90252707581227432</v>
      </c>
      <c r="AG27" s="21">
        <v>1.4440433212996391</v>
      </c>
      <c r="AH27" s="21">
        <v>1.3838748495788207</v>
      </c>
      <c r="AI27" s="21">
        <v>0.74007220216606495</v>
      </c>
      <c r="AJ27" s="21">
        <v>0.12033694344163659</v>
      </c>
      <c r="AK27" s="21">
        <v>27.286401925391097</v>
      </c>
      <c r="AL27" s="20">
        <v>4.717208182912155</v>
      </c>
      <c r="AM27" s="255" t="s">
        <v>44</v>
      </c>
      <c r="AN27" s="255"/>
      <c r="AO27" s="263"/>
      <c r="AP27" s="14"/>
    </row>
    <row r="28" spans="1:42" s="15" customFormat="1" ht="22.5" customHeight="1" thickBot="1" x14ac:dyDescent="0.25">
      <c r="A28" s="262"/>
      <c r="B28" s="256" t="s">
        <v>45</v>
      </c>
      <c r="C28" s="257"/>
      <c r="D28" s="258">
        <v>133.64454094292805</v>
      </c>
      <c r="E28" s="259">
        <v>133.64454094292805</v>
      </c>
      <c r="F28" s="36">
        <v>7.8784119106699748</v>
      </c>
      <c r="G28" s="36">
        <v>3.9609181141439209</v>
      </c>
      <c r="H28" s="36">
        <v>0.18610421836228289</v>
      </c>
      <c r="I28" s="36">
        <v>8.3746898263027295E-2</v>
      </c>
      <c r="J28" s="36">
        <v>2.8473945409429282</v>
      </c>
      <c r="K28" s="36">
        <v>3.1017369727047148E-2</v>
      </c>
      <c r="L28" s="37">
        <v>0</v>
      </c>
      <c r="M28" s="36">
        <v>49.844913151364764</v>
      </c>
      <c r="N28" s="21">
        <v>6.9540942928039708</v>
      </c>
      <c r="O28" s="36">
        <v>11.439205955334989</v>
      </c>
      <c r="P28" s="36">
        <v>10.080645161290322</v>
      </c>
      <c r="Q28" s="36">
        <v>6.9137717121588089</v>
      </c>
      <c r="R28" s="36">
        <v>0.18610421836228289</v>
      </c>
      <c r="S28" s="36">
        <v>2.199131513647643</v>
      </c>
      <c r="T28" s="38">
        <v>0</v>
      </c>
      <c r="U28" s="36">
        <v>0.52419354838709686</v>
      </c>
      <c r="V28" s="37">
        <v>0</v>
      </c>
      <c r="W28" s="36">
        <v>2.056451612903226</v>
      </c>
      <c r="X28" s="23">
        <v>0</v>
      </c>
      <c r="Y28" s="39">
        <v>2.0936724565756824</v>
      </c>
      <c r="Z28" s="39">
        <v>0</v>
      </c>
      <c r="AA28" s="36">
        <v>0.93052109181141429</v>
      </c>
      <c r="AB28" s="36">
        <v>3.1017369727047148E-2</v>
      </c>
      <c r="AC28" s="31">
        <v>0</v>
      </c>
      <c r="AD28" s="36">
        <v>1.5167493796526055</v>
      </c>
      <c r="AE28" s="36">
        <v>6.2034739454094295E-2</v>
      </c>
      <c r="AF28" s="36">
        <v>0.58933002481389574</v>
      </c>
      <c r="AG28" s="36">
        <v>1.5446650124069479</v>
      </c>
      <c r="AH28" s="36">
        <v>4.0353598014888341</v>
      </c>
      <c r="AI28" s="36">
        <v>0.33808933002481389</v>
      </c>
      <c r="AJ28" s="36">
        <v>0.12406947890818859</v>
      </c>
      <c r="AK28" s="36">
        <v>13.697270471464021</v>
      </c>
      <c r="AL28" s="40">
        <v>3.4956575682382134</v>
      </c>
      <c r="AM28" s="260" t="s">
        <v>45</v>
      </c>
      <c r="AN28" s="260"/>
      <c r="AO28" s="264"/>
      <c r="AP28" s="14"/>
    </row>
    <row r="29" spans="1:42" s="5" customFormat="1" x14ac:dyDescent="0.2">
      <c r="A29" s="17"/>
      <c r="B29" s="6"/>
      <c r="C29" s="6"/>
      <c r="D29" s="1"/>
      <c r="E29" s="1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250" t="s">
        <v>48</v>
      </c>
      <c r="AL29" s="250"/>
      <c r="AM29" s="250"/>
      <c r="AN29" s="250"/>
      <c r="AO29" s="250"/>
    </row>
    <row r="30" spans="1:42" s="5" customForma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</sheetData>
  <mergeCells count="113">
    <mergeCell ref="A2:P2"/>
    <mergeCell ref="D3:E4"/>
    <mergeCell ref="F3:G3"/>
    <mergeCell ref="H3:I3"/>
    <mergeCell ref="J3:J4"/>
    <mergeCell ref="K3:K4"/>
    <mergeCell ref="L3:L4"/>
    <mergeCell ref="M3:M4"/>
    <mergeCell ref="N3:N4"/>
    <mergeCell ref="A5:A12"/>
    <mergeCell ref="B5:C5"/>
    <mergeCell ref="D5:E5"/>
    <mergeCell ref="B11:C11"/>
    <mergeCell ref="D11:E11"/>
    <mergeCell ref="AB3:AB4"/>
    <mergeCell ref="AC3:AC4"/>
    <mergeCell ref="AD3:AD4"/>
    <mergeCell ref="AE3:AE4"/>
    <mergeCell ref="U3:U4"/>
    <mergeCell ref="V3:V4"/>
    <mergeCell ref="W3:W4"/>
    <mergeCell ref="X3:X4"/>
    <mergeCell ref="Y3:Z3"/>
    <mergeCell ref="AA3:AA4"/>
    <mergeCell ref="O3:O4"/>
    <mergeCell ref="P3:P4"/>
    <mergeCell ref="Q3:Q4"/>
    <mergeCell ref="R3:R4"/>
    <mergeCell ref="S3:S4"/>
    <mergeCell ref="T3:T4"/>
    <mergeCell ref="AO5:AO12"/>
    <mergeCell ref="B6:C6"/>
    <mergeCell ref="D6:E6"/>
    <mergeCell ref="AM6:AN6"/>
    <mergeCell ref="B7:C7"/>
    <mergeCell ref="D7:E7"/>
    <mergeCell ref="AM7:AN7"/>
    <mergeCell ref="B8:C8"/>
    <mergeCell ref="D8:E8"/>
    <mergeCell ref="AM11:AN11"/>
    <mergeCell ref="B12:C12"/>
    <mergeCell ref="D12:E12"/>
    <mergeCell ref="AM12:AN12"/>
    <mergeCell ref="AH3:AH4"/>
    <mergeCell ref="AI3:AI4"/>
    <mergeCell ref="AJ3:AJ4"/>
    <mergeCell ref="AK3:AK4"/>
    <mergeCell ref="AL3:AL4"/>
    <mergeCell ref="AF3:AF4"/>
    <mergeCell ref="B18:C18"/>
    <mergeCell ref="D18:E18"/>
    <mergeCell ref="AM18:AN18"/>
    <mergeCell ref="AM5:AN5"/>
    <mergeCell ref="AG3:AG4"/>
    <mergeCell ref="B19:C19"/>
    <mergeCell ref="D19:E19"/>
    <mergeCell ref="AM19:AN19"/>
    <mergeCell ref="AM8:AN8"/>
    <mergeCell ref="B9:C9"/>
    <mergeCell ref="D9:E9"/>
    <mergeCell ref="AM9:AN9"/>
    <mergeCell ref="B10:C10"/>
    <mergeCell ref="D10:E10"/>
    <mergeCell ref="AM10:AN10"/>
    <mergeCell ref="A13:A20"/>
    <mergeCell ref="B13:C13"/>
    <mergeCell ref="D13:E13"/>
    <mergeCell ref="AM13:AN13"/>
    <mergeCell ref="B17:C17"/>
    <mergeCell ref="D17:E17"/>
    <mergeCell ref="AO21:AO22"/>
    <mergeCell ref="B22:C22"/>
    <mergeCell ref="D22:E22"/>
    <mergeCell ref="AM22:AN22"/>
    <mergeCell ref="AO13:AO20"/>
    <mergeCell ref="B14:C14"/>
    <mergeCell ref="D14:E14"/>
    <mergeCell ref="AM14:AN14"/>
    <mergeCell ref="B15:C15"/>
    <mergeCell ref="D15:E15"/>
    <mergeCell ref="AM15:AN15"/>
    <mergeCell ref="B16:C16"/>
    <mergeCell ref="D16:E16"/>
    <mergeCell ref="AM16:AN16"/>
    <mergeCell ref="B20:C20"/>
    <mergeCell ref="D20:E20"/>
    <mergeCell ref="AM20:AN20"/>
    <mergeCell ref="AM17:AN17"/>
    <mergeCell ref="A23:A28"/>
    <mergeCell ref="B23:C23"/>
    <mergeCell ref="D23:E23"/>
    <mergeCell ref="AM23:AN23"/>
    <mergeCell ref="AO23:AO28"/>
    <mergeCell ref="B24:C24"/>
    <mergeCell ref="A21:A22"/>
    <mergeCell ref="B21:C21"/>
    <mergeCell ref="D21:E21"/>
    <mergeCell ref="AM21:AN21"/>
    <mergeCell ref="AK29:AO29"/>
    <mergeCell ref="B27:C27"/>
    <mergeCell ref="D27:E27"/>
    <mergeCell ref="AM27:AN27"/>
    <mergeCell ref="B28:C28"/>
    <mergeCell ref="D28:E28"/>
    <mergeCell ref="AM28:AN28"/>
    <mergeCell ref="D24:E24"/>
    <mergeCell ref="AM24:AN24"/>
    <mergeCell ref="B25:C25"/>
    <mergeCell ref="D25:E25"/>
    <mergeCell ref="AM25:AN25"/>
    <mergeCell ref="B26:C26"/>
    <mergeCell ref="D26:E26"/>
    <mergeCell ref="AM26:AN26"/>
  </mergeCells>
  <phoneticPr fontId="2"/>
  <printOptions horizontalCentered="1"/>
  <pageMargins left="0.19685039370078741" right="0.19685039370078741" top="0.59055118110236227" bottom="0.78740157480314965" header="0.51181102362204722" footer="0.39370078740157483"/>
  <pageSetup paperSize="9" scale="65" firstPageNumber="78" orientation="portrait" useFirstPageNumber="1" r:id="rId1"/>
  <headerFooter alignWithMargins="0"/>
  <colBreaks count="1" manualBreakCount="1">
    <brk id="21" min="1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66</vt:lpstr>
      <vt:lpstr>67</vt:lpstr>
      <vt:lpstr>68,69</vt:lpstr>
      <vt:lpstr>70,71</vt:lpstr>
      <vt:lpstr>'66'!Print_Area</vt:lpstr>
      <vt:lpstr>'68,69'!Print_Area</vt:lpstr>
      <vt:lpstr>'70,71'!Print_Area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河村　佳祐</cp:lastModifiedBy>
  <cp:lastPrinted>2025-06-20T10:46:59Z</cp:lastPrinted>
  <dcterms:created xsi:type="dcterms:W3CDTF">2021-01-21T13:41:01Z</dcterms:created>
  <dcterms:modified xsi:type="dcterms:W3CDTF">2025-09-16T23:38:06Z</dcterms:modified>
</cp:coreProperties>
</file>