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72，73" sheetId="2" r:id="rId1"/>
    <sheet name="74" sheetId="3" r:id="rId2"/>
    <sheet name="75" sheetId="4" r:id="rId3"/>
  </sheets>
  <definedNames>
    <definedName name="_xlnm.Print_Area" localSheetId="0">'72，73'!$A$1:$BH$41</definedName>
    <definedName name="_xlnm.Print_Area" localSheetId="1">'74'!$A$1:$N$32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4" l="1"/>
  <c r="C53" i="4"/>
  <c r="N51" i="4"/>
  <c r="N37" i="4"/>
  <c r="J37" i="4"/>
  <c r="D37" i="4"/>
  <c r="N34" i="4"/>
  <c r="Q21" i="4"/>
  <c r="N21" i="4"/>
  <c r="I21" i="4"/>
  <c r="G21" i="4"/>
  <c r="C21" i="4"/>
  <c r="Q18" i="4"/>
  <c r="L5" i="4"/>
  <c r="F5" i="4"/>
  <c r="B5" i="4"/>
  <c r="B25" i="3"/>
  <c r="B24" i="3"/>
  <c r="B23" i="3"/>
  <c r="B22" i="3"/>
  <c r="B21" i="3"/>
  <c r="B20" i="3"/>
  <c r="B19" i="3"/>
  <c r="N17" i="3"/>
  <c r="M17" i="3"/>
  <c r="L17" i="3"/>
  <c r="K17" i="3"/>
  <c r="J17" i="3"/>
  <c r="I17" i="3"/>
  <c r="H17" i="3"/>
  <c r="G17" i="3"/>
  <c r="F17" i="3"/>
  <c r="E17" i="3"/>
  <c r="D17" i="3"/>
  <c r="B17" i="3" s="1"/>
  <c r="C12" i="3"/>
  <c r="C11" i="3"/>
  <c r="C10" i="3"/>
  <c r="C9" i="3"/>
  <c r="C8" i="3"/>
  <c r="C7" i="3"/>
  <c r="C6" i="3"/>
  <c r="C4" i="3" s="1"/>
  <c r="K4" i="3"/>
  <c r="G4" i="3"/>
  <c r="D37" i="2"/>
  <c r="BG32" i="2"/>
  <c r="BF32" i="2"/>
  <c r="BE32" i="2"/>
  <c r="BD32" i="2"/>
  <c r="BC32" i="2"/>
  <c r="BB32" i="2"/>
  <c r="BA32" i="2"/>
  <c r="AZ32" i="2"/>
  <c r="AX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W32" i="2"/>
  <c r="U32" i="2"/>
  <c r="S32" i="2"/>
  <c r="Q32" i="2"/>
  <c r="O32" i="2"/>
  <c r="M32" i="2"/>
  <c r="K32" i="2"/>
  <c r="I32" i="2"/>
  <c r="G32" i="2"/>
  <c r="E32" i="2"/>
  <c r="D28" i="2"/>
  <c r="D27" i="2"/>
  <c r="D26" i="2"/>
  <c r="D25" i="2"/>
  <c r="D24" i="2"/>
  <c r="D23" i="2"/>
  <c r="D22" i="2"/>
  <c r="AX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X20" i="2"/>
  <c r="V20" i="2"/>
  <c r="T20" i="2"/>
  <c r="R20" i="2"/>
  <c r="P20" i="2"/>
  <c r="N20" i="2"/>
  <c r="L20" i="2"/>
  <c r="J20" i="2"/>
  <c r="H20" i="2"/>
  <c r="F20" i="2"/>
  <c r="D20" i="2" s="1"/>
  <c r="E13" i="2"/>
  <c r="D40" i="2" s="1"/>
  <c r="E12" i="2"/>
  <c r="D39" i="2" s="1"/>
  <c r="E11" i="2"/>
  <c r="D38" i="2" s="1"/>
  <c r="E10" i="2"/>
  <c r="E9" i="2"/>
  <c r="D36" i="2" s="1"/>
  <c r="E8" i="2"/>
  <c r="D35" i="2" s="1"/>
  <c r="E7" i="2"/>
  <c r="D34" i="2" s="1"/>
  <c r="AB5" i="2"/>
  <c r="W5" i="2"/>
  <c r="O5" i="2"/>
  <c r="E5" i="2"/>
  <c r="D32" i="2" s="1"/>
</calcChain>
</file>

<file path=xl/sharedStrings.xml><?xml version="1.0" encoding="utf-8"?>
<sst xmlns="http://schemas.openxmlformats.org/spreadsheetml/2006/main" count="244" uniqueCount="156">
  <si>
    <t>３〕一般診療所、歯科診療所</t>
    <rPh sb="2" eb="4">
      <t>イッパン</t>
    </rPh>
    <rPh sb="4" eb="7">
      <t>シンリョウショ</t>
    </rPh>
    <rPh sb="8" eb="10">
      <t>シカ</t>
    </rPh>
    <rPh sb="10" eb="13">
      <t>シンリョウショ</t>
    </rPh>
    <phoneticPr fontId="4"/>
  </si>
  <si>
    <t xml:space="preserve"> 1．一般診療所の施設数及び病床数、区別</t>
    <rPh sb="4" eb="5">
      <t>ハン</t>
    </rPh>
    <rPh sb="9" eb="12">
      <t>シセツスウ</t>
    </rPh>
    <rPh sb="12" eb="13">
      <t>オヨ</t>
    </rPh>
    <rPh sb="18" eb="20">
      <t>クベツ</t>
    </rPh>
    <phoneticPr fontId="4"/>
  </si>
  <si>
    <t>令和元年10月1日</t>
    <rPh sb="0" eb="4">
      <t>レイワガンネン</t>
    </rPh>
    <rPh sb="6" eb="7">
      <t>ガツ</t>
    </rPh>
    <rPh sb="8" eb="9">
      <t>ニチ</t>
    </rPh>
    <phoneticPr fontId="4"/>
  </si>
  <si>
    <t>総数</t>
    <phoneticPr fontId="4"/>
  </si>
  <si>
    <t>無床診療所</t>
  </si>
  <si>
    <t>有床診療所</t>
  </si>
  <si>
    <t>診療所数</t>
  </si>
  <si>
    <t>病床数</t>
  </si>
  <si>
    <t>総数</t>
  </si>
  <si>
    <t>東</t>
  </si>
  <si>
    <t>博多</t>
  </si>
  <si>
    <t>中央</t>
  </si>
  <si>
    <t>南</t>
  </si>
  <si>
    <t>城南</t>
  </si>
  <si>
    <t>早良</t>
  </si>
  <si>
    <t>西</t>
  </si>
  <si>
    <t>注）令和２年医療施設動態調査は令和４年３月時点で未公表</t>
    <rPh sb="0" eb="1">
      <t>チュウ</t>
    </rPh>
    <rPh sb="2" eb="4">
      <t>レイワ</t>
    </rPh>
    <rPh sb="5" eb="6">
      <t>ネン</t>
    </rPh>
    <rPh sb="6" eb="10">
      <t>イリョウシセツ</t>
    </rPh>
    <rPh sb="10" eb="14">
      <t>ドウタイチョウサ</t>
    </rPh>
    <rPh sb="15" eb="17">
      <t>レイワ</t>
    </rPh>
    <rPh sb="18" eb="19">
      <t>ネン</t>
    </rPh>
    <rPh sb="20" eb="21">
      <t>ガツ</t>
    </rPh>
    <rPh sb="21" eb="23">
      <t>ジテン</t>
    </rPh>
    <rPh sb="24" eb="27">
      <t>ミコウヒョウ</t>
    </rPh>
    <phoneticPr fontId="4"/>
  </si>
  <si>
    <t>資料：「医療施設調査」</t>
    <rPh sb="0" eb="2">
      <t>シリョウ</t>
    </rPh>
    <rPh sb="4" eb="6">
      <t>イリョウ</t>
    </rPh>
    <rPh sb="6" eb="8">
      <t>シセツ</t>
    </rPh>
    <rPh sb="8" eb="10">
      <t>チョウサ</t>
    </rPh>
    <phoneticPr fontId="4"/>
  </si>
  <si>
    <t>２．一般診療所の従事者数、業務の種類別</t>
    <rPh sb="2" eb="4">
      <t>イッパン</t>
    </rPh>
    <rPh sb="4" eb="7">
      <t>シンリョウショ</t>
    </rPh>
    <rPh sb="13" eb="15">
      <t>ギョウム</t>
    </rPh>
    <rPh sb="16" eb="18">
      <t>シュルイ</t>
    </rPh>
    <rPh sb="18" eb="19">
      <t>ベツ</t>
    </rPh>
    <phoneticPr fontId="4"/>
  </si>
  <si>
    <t>平成29年10月1日現在</t>
    <phoneticPr fontId="4"/>
  </si>
  <si>
    <t>医師</t>
  </si>
  <si>
    <t>歯科医師</t>
  </si>
  <si>
    <t>薬剤師</t>
  </si>
  <si>
    <t>保健師</t>
  </si>
  <si>
    <t>助産師</t>
  </si>
  <si>
    <t>看護師</t>
    <phoneticPr fontId="4"/>
  </si>
  <si>
    <t>准看護師</t>
  </si>
  <si>
    <t>看護業務補助者</t>
  </si>
  <si>
    <t>理学療法士</t>
  </si>
  <si>
    <t>作業療法士</t>
  </si>
  <si>
    <t>視能訓練士</t>
  </si>
  <si>
    <t>言語聴覚士</t>
  </si>
  <si>
    <t>義肢装具士</t>
  </si>
  <si>
    <t>歯科衛生士</t>
  </si>
  <si>
    <t>歯科技工士</t>
  </si>
  <si>
    <t>診療放射線技士</t>
  </si>
  <si>
    <t>診療エックス線技士</t>
  </si>
  <si>
    <t>臨床検査</t>
  </si>
  <si>
    <t>臨床工学技師</t>
  </si>
  <si>
    <t>あん摩・マッ
サージ・指圧師</t>
    <rPh sb="2" eb="3">
      <t>マ</t>
    </rPh>
    <rPh sb="11" eb="14">
      <t>シアツシ</t>
    </rPh>
    <phoneticPr fontId="4"/>
  </si>
  <si>
    <t>柔道整復士</t>
    <rPh sb="4" eb="5">
      <t>シ</t>
    </rPh>
    <phoneticPr fontId="4"/>
  </si>
  <si>
    <t>管理栄養士</t>
    <rPh sb="0" eb="2">
      <t>カンリ</t>
    </rPh>
    <rPh sb="2" eb="5">
      <t>エイヨウシ</t>
    </rPh>
    <phoneticPr fontId="4"/>
  </si>
  <si>
    <t>栄養士</t>
    <phoneticPr fontId="4"/>
  </si>
  <si>
    <t>精神保健福祉士</t>
    <phoneticPr fontId="4"/>
  </si>
  <si>
    <t>社会福祉士</t>
    <rPh sb="4" eb="5">
      <t>シ</t>
    </rPh>
    <phoneticPr fontId="4"/>
  </si>
  <si>
    <t>介護福祉士</t>
    <rPh sb="4" eb="5">
      <t>シ</t>
    </rPh>
    <phoneticPr fontId="4"/>
  </si>
  <si>
    <t>保育士</t>
    <rPh sb="0" eb="2">
      <t>ホイク</t>
    </rPh>
    <rPh sb="2" eb="3">
      <t>シ</t>
    </rPh>
    <phoneticPr fontId="4"/>
  </si>
  <si>
    <t>その他の技術員</t>
    <rPh sb="2" eb="3">
      <t>タ</t>
    </rPh>
    <rPh sb="4" eb="7">
      <t>ギジュツイン</t>
    </rPh>
    <phoneticPr fontId="4"/>
  </si>
  <si>
    <t>医療社会
事業従事者</t>
    <rPh sb="0" eb="2">
      <t>イリョウ</t>
    </rPh>
    <rPh sb="2" eb="4">
      <t>シャカイ</t>
    </rPh>
    <rPh sb="5" eb="6">
      <t>ジ</t>
    </rPh>
    <phoneticPr fontId="4"/>
  </si>
  <si>
    <t>事務職員</t>
    <rPh sb="0" eb="2">
      <t>ジム</t>
    </rPh>
    <rPh sb="2" eb="4">
      <t>ショクイン</t>
    </rPh>
    <phoneticPr fontId="4"/>
  </si>
  <si>
    <t>その他の職員</t>
    <rPh sb="2" eb="3">
      <t>タ</t>
    </rPh>
    <rPh sb="4" eb="6">
      <t>ショクイン</t>
    </rPh>
    <phoneticPr fontId="4"/>
  </si>
  <si>
    <t>常勤</t>
  </si>
  <si>
    <t>非常勤
(常勤換算)</t>
    <rPh sb="0" eb="3">
      <t>ヒジョウキン</t>
    </rPh>
    <phoneticPr fontId="4"/>
  </si>
  <si>
    <t>臨床検査技師</t>
    <rPh sb="5" eb="6">
      <t>シ</t>
    </rPh>
    <phoneticPr fontId="4"/>
  </si>
  <si>
    <t>衛生検査技師</t>
  </si>
  <si>
    <t>総数</t>
    <rPh sb="0" eb="2">
      <t>ソウスウ</t>
    </rPh>
    <phoneticPr fontId="4"/>
  </si>
  <si>
    <t>-</t>
    <phoneticPr fontId="4"/>
  </si>
  <si>
    <t>東</t>
    <phoneticPr fontId="4"/>
  </si>
  <si>
    <t>博多</t>
    <phoneticPr fontId="4"/>
  </si>
  <si>
    <t>中央</t>
    <phoneticPr fontId="4"/>
  </si>
  <si>
    <t>南</t>
    <phoneticPr fontId="4"/>
  </si>
  <si>
    <t>城南</t>
    <phoneticPr fontId="4"/>
  </si>
  <si>
    <t>早良</t>
    <phoneticPr fontId="4"/>
  </si>
  <si>
    <t>西</t>
    <phoneticPr fontId="4"/>
  </si>
  <si>
    <t>注）令和２年医療施設静態調査は令和４年３月時点で未公表</t>
    <rPh sb="0" eb="1">
      <t>チュウ</t>
    </rPh>
    <rPh sb="2" eb="4">
      <t>レイワ</t>
    </rPh>
    <rPh sb="5" eb="6">
      <t>ネン</t>
    </rPh>
    <rPh sb="6" eb="8">
      <t>イリョウ</t>
    </rPh>
    <rPh sb="8" eb="10">
      <t>シセツ</t>
    </rPh>
    <rPh sb="10" eb="12">
      <t>セイタイ</t>
    </rPh>
    <rPh sb="12" eb="14">
      <t>チョウサ</t>
    </rPh>
    <rPh sb="15" eb="17">
      <t>レイワ</t>
    </rPh>
    <rPh sb="18" eb="19">
      <t>ネン</t>
    </rPh>
    <rPh sb="20" eb="21">
      <t>ガツ</t>
    </rPh>
    <rPh sb="21" eb="23">
      <t>ジテン</t>
    </rPh>
    <rPh sb="24" eb="25">
      <t>ミ</t>
    </rPh>
    <rPh sb="25" eb="27">
      <t>コウヒョウ</t>
    </rPh>
    <phoneticPr fontId="4"/>
  </si>
  <si>
    <t>「医療施設静態調査」</t>
    <rPh sb="1" eb="3">
      <t>イリョウ</t>
    </rPh>
    <rPh sb="3" eb="5">
      <t>シセツ</t>
    </rPh>
    <rPh sb="5" eb="7">
      <t>セイタイ</t>
    </rPh>
    <rPh sb="7" eb="9">
      <t>チョウサ</t>
    </rPh>
    <phoneticPr fontId="4"/>
  </si>
  <si>
    <t>３．診療科目別一般診療所数（重複計上）</t>
    <rPh sb="5" eb="6">
      <t>メ</t>
    </rPh>
    <rPh sb="6" eb="7">
      <t>ベツ</t>
    </rPh>
    <rPh sb="7" eb="9">
      <t>イッパン</t>
    </rPh>
    <rPh sb="9" eb="12">
      <t>シンリョウショ</t>
    </rPh>
    <rPh sb="12" eb="13">
      <t>スウ</t>
    </rPh>
    <rPh sb="14" eb="16">
      <t>チョウフク</t>
    </rPh>
    <rPh sb="16" eb="18">
      <t>ケイジョウ</t>
    </rPh>
    <phoneticPr fontId="4"/>
  </si>
  <si>
    <t>一般診療所数</t>
    <rPh sb="0" eb="2">
      <t>イッパン</t>
    </rPh>
    <rPh sb="2" eb="5">
      <t>シンリョウショ</t>
    </rPh>
    <rPh sb="5" eb="6">
      <t>スウ</t>
    </rPh>
    <phoneticPr fontId="4"/>
  </si>
  <si>
    <t>内科</t>
  </si>
  <si>
    <t>呼吸器内科</t>
    <rPh sb="3" eb="4">
      <t>ナイ</t>
    </rPh>
    <phoneticPr fontId="4"/>
  </si>
  <si>
    <t>循環器内科</t>
    <rPh sb="3" eb="4">
      <t>ナイ</t>
    </rPh>
    <phoneticPr fontId="4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</si>
  <si>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4"/>
  </si>
  <si>
    <t>腎臓内科</t>
    <rPh sb="0" eb="2">
      <t>ジンゾウ</t>
    </rPh>
    <rPh sb="2" eb="4">
      <t>ナイカ</t>
    </rPh>
    <phoneticPr fontId="4"/>
  </si>
  <si>
    <t>神経内科</t>
  </si>
  <si>
    <t>糖尿病内科
（代謝内科）</t>
    <phoneticPr fontId="4"/>
  </si>
  <si>
    <t>血液内科</t>
    <rPh sb="0" eb="2">
      <t>ケツエキ</t>
    </rPh>
    <rPh sb="2" eb="4">
      <t>ナイカ</t>
    </rPh>
    <phoneticPr fontId="4"/>
  </si>
  <si>
    <t>皮膚科</t>
  </si>
  <si>
    <t>アレルギー科</t>
  </si>
  <si>
    <t>リウマチ科</t>
  </si>
  <si>
    <t>感染症内科</t>
    <rPh sb="0" eb="3">
      <t>カンセンショウ</t>
    </rPh>
    <rPh sb="3" eb="5">
      <t>ナイカ</t>
    </rPh>
    <phoneticPr fontId="11"/>
  </si>
  <si>
    <t>小児科</t>
    <rPh sb="0" eb="3">
      <t>ショウニカ</t>
    </rPh>
    <phoneticPr fontId="11"/>
  </si>
  <si>
    <t>精神科</t>
    <rPh sb="0" eb="3">
      <t>セイシンカ</t>
    </rPh>
    <phoneticPr fontId="11"/>
  </si>
  <si>
    <t>心療内科</t>
    <rPh sb="0" eb="2">
      <t>シンリョウ</t>
    </rPh>
    <rPh sb="2" eb="4">
      <t>ナイカ</t>
    </rPh>
    <phoneticPr fontId="11"/>
  </si>
  <si>
    <t>外科</t>
    <rPh sb="0" eb="2">
      <t>ゲカ</t>
    </rPh>
    <phoneticPr fontId="11"/>
  </si>
  <si>
    <t>呼吸器外科</t>
  </si>
  <si>
    <t>心臓血管外科</t>
    <rPh sb="0" eb="2">
      <t>シンゾウ</t>
    </rPh>
    <rPh sb="2" eb="4">
      <t>ケッカン</t>
    </rPh>
    <rPh sb="4" eb="6">
      <t>ゲカ</t>
    </rPh>
    <phoneticPr fontId="11"/>
  </si>
  <si>
    <t>乳腺外科</t>
    <rPh sb="0" eb="2">
      <t>ニュウセン</t>
    </rPh>
    <rPh sb="2" eb="4">
      <t>ゲカ</t>
    </rPh>
    <phoneticPr fontId="11"/>
  </si>
  <si>
    <t>気管食道外科</t>
    <rPh sb="0" eb="2">
      <t>キカン</t>
    </rPh>
    <rPh sb="2" eb="4">
      <t>ショクドウ</t>
    </rPh>
    <rPh sb="4" eb="6">
      <t>ゲカ</t>
    </rPh>
    <phoneticPr fontId="11"/>
  </si>
  <si>
    <t>消化器外科
（胃腸外科）</t>
    <rPh sb="0" eb="3">
      <t>ショウカキ</t>
    </rPh>
    <rPh sb="3" eb="5">
      <t>ゲカ</t>
    </rPh>
    <rPh sb="7" eb="9">
      <t>イチョウ</t>
    </rPh>
    <rPh sb="9" eb="11">
      <t>ゲカ</t>
    </rPh>
    <phoneticPr fontId="11"/>
  </si>
  <si>
    <t>泌尿器科</t>
    <rPh sb="0" eb="4">
      <t>ヒニョウキカ</t>
    </rPh>
    <phoneticPr fontId="11"/>
  </si>
  <si>
    <t>肛門外科</t>
    <rPh sb="0" eb="2">
      <t>コウモン</t>
    </rPh>
    <rPh sb="2" eb="4">
      <t>ゲカ</t>
    </rPh>
    <phoneticPr fontId="11"/>
  </si>
  <si>
    <t>脳神経外科</t>
    <rPh sb="0" eb="3">
      <t>ノウシンケイ</t>
    </rPh>
    <rPh sb="3" eb="5">
      <t>ゲカ</t>
    </rPh>
    <phoneticPr fontId="11"/>
  </si>
  <si>
    <t>整形外科</t>
    <rPh sb="0" eb="2">
      <t>セイケイ</t>
    </rPh>
    <rPh sb="2" eb="4">
      <t>ゲカ</t>
    </rPh>
    <phoneticPr fontId="11"/>
  </si>
  <si>
    <t>形成外科</t>
    <rPh sb="0" eb="2">
      <t>ケイセイ</t>
    </rPh>
    <rPh sb="2" eb="4">
      <t>ゲカ</t>
    </rPh>
    <phoneticPr fontId="11"/>
  </si>
  <si>
    <t>美容外科</t>
    <rPh sb="0" eb="2">
      <t>ビヨウ</t>
    </rPh>
    <rPh sb="2" eb="4">
      <t>ゲカ</t>
    </rPh>
    <phoneticPr fontId="11"/>
  </si>
  <si>
    <t>眼科</t>
    <rPh sb="0" eb="2">
      <t>ガンカ</t>
    </rPh>
    <phoneticPr fontId="11"/>
  </si>
  <si>
    <t>耳鼻いんこう科</t>
    <rPh sb="0" eb="2">
      <t>ジビ</t>
    </rPh>
    <rPh sb="6" eb="7">
      <t>カ</t>
    </rPh>
    <phoneticPr fontId="11"/>
  </si>
  <si>
    <t>小児外科</t>
    <rPh sb="0" eb="2">
      <t>ショウニ</t>
    </rPh>
    <rPh sb="2" eb="4">
      <t>ゲカ</t>
    </rPh>
    <phoneticPr fontId="11"/>
  </si>
  <si>
    <t>産婦人科</t>
    <rPh sb="0" eb="4">
      <t>サンフジンカ</t>
    </rPh>
    <phoneticPr fontId="11"/>
  </si>
  <si>
    <t>産科</t>
    <rPh sb="0" eb="2">
      <t>サンカ</t>
    </rPh>
    <phoneticPr fontId="11"/>
  </si>
  <si>
    <t>婦人科</t>
    <rPh sb="0" eb="3">
      <t>フジンカ</t>
    </rPh>
    <phoneticPr fontId="11"/>
  </si>
  <si>
    <t>リハビリテーション科</t>
    <phoneticPr fontId="4"/>
  </si>
  <si>
    <t>放射線科</t>
    <rPh sb="0" eb="3">
      <t>ホウシャセン</t>
    </rPh>
    <rPh sb="3" eb="4">
      <t>カ</t>
    </rPh>
    <phoneticPr fontId="4"/>
  </si>
  <si>
    <t>麻酔科</t>
    <rPh sb="0" eb="2">
      <t>マスイ</t>
    </rPh>
    <rPh sb="2" eb="3">
      <t>カ</t>
    </rPh>
    <phoneticPr fontId="11"/>
  </si>
  <si>
    <t>病理診断科</t>
    <rPh sb="0" eb="2">
      <t>ビョウリ</t>
    </rPh>
    <rPh sb="2" eb="4">
      <t>シンダン</t>
    </rPh>
    <rPh sb="4" eb="5">
      <t>カ</t>
    </rPh>
    <phoneticPr fontId="11"/>
  </si>
  <si>
    <t>臨床検査科</t>
    <rPh sb="0" eb="2">
      <t>リンショウ</t>
    </rPh>
    <rPh sb="2" eb="5">
      <t>ケンサカ</t>
    </rPh>
    <phoneticPr fontId="11"/>
  </si>
  <si>
    <t>救急科</t>
    <rPh sb="0" eb="3">
      <t>キュウキュウカ</t>
    </rPh>
    <phoneticPr fontId="11"/>
  </si>
  <si>
    <t>歯科</t>
    <rPh sb="0" eb="2">
      <t>シカ</t>
    </rPh>
    <phoneticPr fontId="11"/>
  </si>
  <si>
    <t>矯正歯科</t>
    <rPh sb="0" eb="4">
      <t>キョウセイシカ</t>
    </rPh>
    <phoneticPr fontId="11"/>
  </si>
  <si>
    <t>小児歯科</t>
    <rPh sb="0" eb="4">
      <t>ショウニシカ</t>
    </rPh>
    <phoneticPr fontId="11"/>
  </si>
  <si>
    <t>歯科口腔外科</t>
    <rPh sb="0" eb="2">
      <t>シカ</t>
    </rPh>
    <rPh sb="2" eb="4">
      <t>コウクウ</t>
    </rPh>
    <rPh sb="4" eb="6">
      <t>ゲカ</t>
    </rPh>
    <phoneticPr fontId="11"/>
  </si>
  <si>
    <t>注）令和２年医療施設（動態・静態）調査は令和４年３月時点で未公表</t>
    <rPh sb="0" eb="1">
      <t>チュウ</t>
    </rPh>
    <rPh sb="2" eb="4">
      <t>レイワ</t>
    </rPh>
    <rPh sb="5" eb="6">
      <t>ネン</t>
    </rPh>
    <rPh sb="6" eb="10">
      <t>イリョウシセツ</t>
    </rPh>
    <rPh sb="11" eb="13">
      <t>ドウタイ</t>
    </rPh>
    <rPh sb="14" eb="16">
      <t>セイタイ</t>
    </rPh>
    <rPh sb="17" eb="19">
      <t>チョウサ</t>
    </rPh>
    <rPh sb="20" eb="22">
      <t>レイワ</t>
    </rPh>
    <rPh sb="23" eb="24">
      <t>ネン</t>
    </rPh>
    <rPh sb="25" eb="26">
      <t>ガツ</t>
    </rPh>
    <rPh sb="26" eb="28">
      <t>ジテン</t>
    </rPh>
    <rPh sb="29" eb="32">
      <t>ミコウヒョウ</t>
    </rPh>
    <phoneticPr fontId="4"/>
  </si>
  <si>
    <t>「医療施設静態調査」</t>
    <phoneticPr fontId="4"/>
  </si>
  <si>
    <t>４．歯科診療所の数</t>
    <phoneticPr fontId="4"/>
  </si>
  <si>
    <t>無床歯科診療所</t>
    <rPh sb="0" eb="1">
      <t>ム</t>
    </rPh>
    <rPh sb="1" eb="2">
      <t>ショウ</t>
    </rPh>
    <rPh sb="2" eb="4">
      <t>シカ</t>
    </rPh>
    <rPh sb="4" eb="7">
      <t>シンリョウショ</t>
    </rPh>
    <phoneticPr fontId="4"/>
  </si>
  <si>
    <t>有床歯科診療所</t>
    <rPh sb="0" eb="1">
      <t>ユウ</t>
    </rPh>
    <rPh sb="1" eb="2">
      <t>ショウ</t>
    </rPh>
    <rPh sb="2" eb="4">
      <t>シカ</t>
    </rPh>
    <rPh sb="4" eb="7">
      <t>シンリョウショ</t>
    </rPh>
    <phoneticPr fontId="4"/>
  </si>
  <si>
    <t>「医療施設調査」</t>
    <phoneticPr fontId="4"/>
  </si>
  <si>
    <t>５．歯科診療所の従事者数、業務の種類別</t>
    <phoneticPr fontId="4"/>
  </si>
  <si>
    <t>平成29年10月1日</t>
    <rPh sb="0" eb="2">
      <t>ヘイセイ</t>
    </rPh>
    <rPh sb="4" eb="5">
      <t>ネン</t>
    </rPh>
    <rPh sb="7" eb="8">
      <t>ガツ</t>
    </rPh>
    <rPh sb="9" eb="10">
      <t>ニチ</t>
    </rPh>
    <phoneticPr fontId="4"/>
  </si>
  <si>
    <t>医師</t>
    <phoneticPr fontId="4"/>
  </si>
  <si>
    <t>歯科医師</t>
    <phoneticPr fontId="4"/>
  </si>
  <si>
    <t>薬剤師</t>
    <phoneticPr fontId="4"/>
  </si>
  <si>
    <t>歯科衛生士</t>
    <phoneticPr fontId="4"/>
  </si>
  <si>
    <t>歯科技工士</t>
    <phoneticPr fontId="4"/>
  </si>
  <si>
    <t>看護師</t>
    <rPh sb="2" eb="3">
      <t>シ</t>
    </rPh>
    <phoneticPr fontId="4"/>
  </si>
  <si>
    <t>准看護師</t>
    <rPh sb="3" eb="4">
      <t>シ</t>
    </rPh>
    <phoneticPr fontId="4"/>
  </si>
  <si>
    <t>歯科業務補助者</t>
    <phoneticPr fontId="4"/>
  </si>
  <si>
    <t>事務職員</t>
    <phoneticPr fontId="4"/>
  </si>
  <si>
    <t>その他の職員</t>
    <phoneticPr fontId="4"/>
  </si>
  <si>
    <t>常勤</t>
    <phoneticPr fontId="4"/>
  </si>
  <si>
    <t>(常勤換算)
非常勤</t>
    <phoneticPr fontId="4"/>
  </si>
  <si>
    <t>注）令和２年医療施設静態調査は令和４年３月時点で未公表</t>
    <rPh sb="0" eb="1">
      <t>チュウ</t>
    </rPh>
    <rPh sb="2" eb="4">
      <t>レイワ</t>
    </rPh>
    <rPh sb="5" eb="6">
      <t>ネン</t>
    </rPh>
    <rPh sb="6" eb="10">
      <t>イリョウシセツ</t>
    </rPh>
    <rPh sb="10" eb="12">
      <t>セイタイ</t>
    </rPh>
    <rPh sb="12" eb="14">
      <t>チョウサ</t>
    </rPh>
    <rPh sb="15" eb="17">
      <t>レイワ</t>
    </rPh>
    <rPh sb="18" eb="19">
      <t>ネン</t>
    </rPh>
    <rPh sb="20" eb="21">
      <t>ガツ</t>
    </rPh>
    <rPh sb="21" eb="23">
      <t>ジテン</t>
    </rPh>
    <rPh sb="24" eb="25">
      <t>ミ</t>
    </rPh>
    <rPh sb="25" eb="27">
      <t>コウヒョウ</t>
    </rPh>
    <phoneticPr fontId="4"/>
  </si>
  <si>
    <t xml:space="preserve"> </t>
    <phoneticPr fontId="4"/>
  </si>
  <si>
    <t>４〕その他の施設</t>
    <rPh sb="4" eb="5">
      <t>タ</t>
    </rPh>
    <rPh sb="6" eb="8">
      <t>シセツ</t>
    </rPh>
    <phoneticPr fontId="4"/>
  </si>
  <si>
    <t>１．その他の施設数、区別</t>
    <rPh sb="10" eb="12">
      <t>クベツ</t>
    </rPh>
    <phoneticPr fontId="4"/>
  </si>
  <si>
    <t>令和２年度末現在</t>
    <rPh sb="0" eb="2">
      <t>レイワ</t>
    </rPh>
    <rPh sb="4" eb="5">
      <t>ド</t>
    </rPh>
    <phoneticPr fontId="4"/>
  </si>
  <si>
    <t>歯科技工所</t>
  </si>
  <si>
    <t>あん摩、はり、きゅう施術所</t>
  </si>
  <si>
    <t>柔道整復施術所</t>
  </si>
  <si>
    <t>資料：地域医療課</t>
  </si>
  <si>
    <t>２．医薬品販売業者数、業種別・区別</t>
    <rPh sb="15" eb="17">
      <t>クベツ</t>
    </rPh>
    <phoneticPr fontId="4"/>
  </si>
  <si>
    <t>医薬品販売業</t>
    <rPh sb="0" eb="3">
      <t>イヤクヒン</t>
    </rPh>
    <rPh sb="3" eb="6">
      <t>ハンバイギョウ</t>
    </rPh>
    <phoneticPr fontId="4"/>
  </si>
  <si>
    <t>毒物・劇物販売業</t>
    <rPh sb="0" eb="2">
      <t>ドクブツ</t>
    </rPh>
    <rPh sb="3" eb="5">
      <t>ゲキブツ</t>
    </rPh>
    <rPh sb="5" eb="8">
      <t>ハンバイギョウ</t>
    </rPh>
    <phoneticPr fontId="4"/>
  </si>
  <si>
    <t>特定毒物研究者</t>
  </si>
  <si>
    <t xml:space="preserve"> 毒物・劇物業務上取扱者</t>
  </si>
  <si>
    <t>店舗販売業</t>
    <rPh sb="0" eb="2">
      <t>テンポ</t>
    </rPh>
    <rPh sb="2" eb="5">
      <t>ハンバイギョウ</t>
    </rPh>
    <phoneticPr fontId="4"/>
  </si>
  <si>
    <t>特例販売業</t>
    <rPh sb="0" eb="2">
      <t>トクレイ</t>
    </rPh>
    <rPh sb="2" eb="5">
      <t>ハンバイギョウ</t>
    </rPh>
    <phoneticPr fontId="4"/>
  </si>
  <si>
    <t>３．薬局等施設数、業種別・区別</t>
    <rPh sb="2" eb="4">
      <t>ヤッキョク</t>
    </rPh>
    <rPh sb="4" eb="5">
      <t>トウ</t>
    </rPh>
    <rPh sb="5" eb="8">
      <t>シセツスウ</t>
    </rPh>
    <rPh sb="9" eb="12">
      <t>ギョウシュベツ</t>
    </rPh>
    <rPh sb="13" eb="15">
      <t>クベツ</t>
    </rPh>
    <phoneticPr fontId="4"/>
  </si>
  <si>
    <t>薬局</t>
    <rPh sb="0" eb="2">
      <t>ヤッキョク</t>
    </rPh>
    <phoneticPr fontId="4"/>
  </si>
  <si>
    <t>薬局製造販売医薬品</t>
    <rPh sb="0" eb="2">
      <t>ヤッキョク</t>
    </rPh>
    <rPh sb="2" eb="4">
      <t>セイゾウ</t>
    </rPh>
    <rPh sb="4" eb="6">
      <t>ハンバイ</t>
    </rPh>
    <rPh sb="6" eb="9">
      <t>イヤクヒン</t>
    </rPh>
    <phoneticPr fontId="4"/>
  </si>
  <si>
    <t>製造販売業</t>
    <rPh sb="0" eb="2">
      <t>セイゾウ</t>
    </rPh>
    <rPh sb="2" eb="5">
      <t>ハンバイギョウ</t>
    </rPh>
    <phoneticPr fontId="4"/>
  </si>
  <si>
    <t>製造業</t>
    <rPh sb="0" eb="3">
      <t>セイゾウギョウ</t>
    </rPh>
    <phoneticPr fontId="4"/>
  </si>
  <si>
    <t>４．医療機器販売業者等数、業種別・区別</t>
    <rPh sb="2" eb="4">
      <t>イリョウ</t>
    </rPh>
    <rPh sb="4" eb="6">
      <t>キキ</t>
    </rPh>
    <rPh sb="6" eb="8">
      <t>ハンバイ</t>
    </rPh>
    <rPh sb="8" eb="10">
      <t>ギョウシャ</t>
    </rPh>
    <rPh sb="10" eb="11">
      <t>トウ</t>
    </rPh>
    <rPh sb="11" eb="12">
      <t>スウ</t>
    </rPh>
    <rPh sb="13" eb="16">
      <t>ギョウシュベツ</t>
    </rPh>
    <rPh sb="17" eb="19">
      <t>クベツ</t>
    </rPh>
    <phoneticPr fontId="4"/>
  </si>
  <si>
    <t>高度管理医療機器等販売業又は貸与業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rPh sb="9" eb="12">
      <t>ハンバイギョウ</t>
    </rPh>
    <rPh sb="12" eb="13">
      <t>マタ</t>
    </rPh>
    <rPh sb="14" eb="16">
      <t>タイヨ</t>
    </rPh>
    <rPh sb="16" eb="17">
      <t>ギョウ</t>
    </rPh>
    <phoneticPr fontId="4"/>
  </si>
  <si>
    <t>管理医療機器販売業又は貸与業</t>
    <rPh sb="0" eb="2">
      <t>カンリ</t>
    </rPh>
    <rPh sb="2" eb="4">
      <t>イリョウ</t>
    </rPh>
    <rPh sb="4" eb="6">
      <t>キキ</t>
    </rPh>
    <rPh sb="6" eb="9">
      <t>ハンバイギョウ</t>
    </rPh>
    <rPh sb="9" eb="10">
      <t>マタ</t>
    </rPh>
    <rPh sb="11" eb="13">
      <t>タイヨ</t>
    </rPh>
    <rPh sb="13" eb="14">
      <t>ギョウ</t>
    </rPh>
    <phoneticPr fontId="4"/>
  </si>
  <si>
    <r>
      <t>平成29年10月1日現在（一般診療所数：令和元</t>
    </r>
    <r>
      <rPr>
        <sz val="11"/>
        <rFont val="游ゴシック"/>
        <family val="2"/>
        <scheme val="minor"/>
      </rPr>
      <t>年10月1日現在）</t>
    </r>
    <rPh sb="13" eb="15">
      <t>イッパン</t>
    </rPh>
    <rPh sb="15" eb="18">
      <t>シンリョウショ</t>
    </rPh>
    <rPh sb="18" eb="19">
      <t>スウ</t>
    </rPh>
    <rPh sb="20" eb="22">
      <t>レイワ</t>
    </rPh>
    <rPh sb="22" eb="24">
      <t>ガンネン</t>
    </rPh>
    <rPh sb="24" eb="25">
      <t>ヘイネン</t>
    </rPh>
    <rPh sb="26" eb="27">
      <t>ガツ</t>
    </rPh>
    <rPh sb="28" eb="29">
      <t>ニチ</t>
    </rPh>
    <rPh sb="29" eb="3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</si>
</sst>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.0;\-#,##0.0"/>
    <numFmt numFmtId="177" formatCode="#,##0.0_);[Red]\(#,##0.0\)"/>
    <numFmt numFmtId="178" formatCode="#,##0.0_ "/>
    <numFmt numFmtId="179" formatCode="0.0"/>
    <numFmt numFmtId="180" formatCode="###\ ##0"/>
    <numFmt numFmtId="181" formatCode="[$-411]ggge&quot;年&quot;m&quot;月&quot;d&quot;日&quot;;@"/>
    <numFmt numFmtId="182" formatCode="0.0_);[Red]\(0.0\)"/>
    <numFmt numFmtId="183" formatCode="_ * #,##0.0_ ;_ * \-#,##0.0_ ;_ * &quot;-&quot;?_ ;_ @_ "/>
    <numFmt numFmtId="184" formatCode="###\ ##0.0"/>
  </numFmts>
  <fonts count="15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38" fontId="11" fillId="0" borderId="0" applyFont="0" applyFill="0" applyBorder="0" applyAlignment="0" applyProtection="0"/>
  </cellStyleXfs>
  <cellXfs count="437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 applyFont="1"/>
    <xf numFmtId="0" fontId="1" fillId="0" borderId="0" xfId="1"/>
    <xf numFmtId="0" fontId="5" fillId="0" borderId="1" xfId="1" applyFont="1" applyBorder="1" applyAlignment="1" applyProtection="1">
      <alignment horizontal="left"/>
    </xf>
    <xf numFmtId="58" fontId="6" fillId="0" borderId="0" xfId="1" applyNumberFormat="1" applyFont="1" applyBorder="1" applyAlignment="1" applyProtection="1">
      <alignment horizontal="right"/>
    </xf>
    <xf numFmtId="0" fontId="1" fillId="0" borderId="2" xfId="1" applyFont="1" applyBorder="1"/>
    <xf numFmtId="0" fontId="1" fillId="0" borderId="3" xfId="1" applyFont="1" applyBorder="1" applyAlignment="1">
      <alignment vertical="center" justifyLastLine="1"/>
    </xf>
    <xf numFmtId="37" fontId="1" fillId="0" borderId="4" xfId="1" applyNumberFormat="1" applyFont="1" applyBorder="1" applyAlignment="1" applyProtection="1">
      <alignment horizontal="distributed" vertical="distributed" justifyLastLine="1"/>
    </xf>
    <xf numFmtId="0" fontId="1" fillId="0" borderId="4" xfId="1" applyFont="1" applyBorder="1" applyAlignment="1">
      <alignment horizontal="distributed" vertical="distributed" justifyLastLine="1"/>
    </xf>
    <xf numFmtId="176" fontId="1" fillId="0" borderId="4" xfId="1" applyNumberFormat="1" applyFont="1" applyBorder="1" applyAlignment="1" applyProtection="1">
      <alignment horizontal="distributed" vertical="center"/>
    </xf>
    <xf numFmtId="0" fontId="1" fillId="0" borderId="4" xfId="1" applyFont="1" applyBorder="1" applyAlignment="1">
      <alignment horizontal="distributed" vertical="center"/>
    </xf>
    <xf numFmtId="0" fontId="1" fillId="0" borderId="4" xfId="1" applyFont="1" applyBorder="1" applyAlignment="1"/>
    <xf numFmtId="37" fontId="1" fillId="0" borderId="4" xfId="1" applyNumberFormat="1" applyFont="1" applyBorder="1" applyAlignment="1" applyProtection="1">
      <alignment horizontal="center" vertical="center" justifyLastLine="1"/>
    </xf>
    <xf numFmtId="37" fontId="1" fillId="0" borderId="5" xfId="1" applyNumberFormat="1" applyFont="1" applyBorder="1" applyAlignment="1" applyProtection="1">
      <alignment horizontal="center" vertical="center" justifyLastLine="1"/>
    </xf>
    <xf numFmtId="0" fontId="1" fillId="0" borderId="6" xfId="1" applyFont="1" applyBorder="1"/>
    <xf numFmtId="0" fontId="1" fillId="0" borderId="7" xfId="1" applyFont="1" applyBorder="1" applyAlignment="1">
      <alignment vertical="center" justifyLastLine="1"/>
    </xf>
    <xf numFmtId="0" fontId="1" fillId="0" borderId="8" xfId="1" applyFont="1" applyBorder="1" applyAlignment="1">
      <alignment horizontal="distributed" vertical="distributed" justifyLastLine="1"/>
    </xf>
    <xf numFmtId="0" fontId="1" fillId="0" borderId="8" xfId="1" applyFont="1" applyBorder="1" applyAlignment="1">
      <alignment horizontal="distributed" vertical="center"/>
    </xf>
    <xf numFmtId="0" fontId="1" fillId="0" borderId="8" xfId="1" applyFont="1" applyBorder="1" applyAlignment="1"/>
    <xf numFmtId="37" fontId="1" fillId="0" borderId="8" xfId="1" applyNumberFormat="1" applyFont="1" applyBorder="1" applyAlignment="1" applyProtection="1">
      <alignment horizontal="center" vertical="center" justifyLastLine="1"/>
    </xf>
    <xf numFmtId="37" fontId="1" fillId="0" borderId="9" xfId="1" applyNumberFormat="1" applyFont="1" applyBorder="1" applyAlignment="1" applyProtection="1">
      <alignment horizontal="center" vertical="center" justifyLastLine="1"/>
    </xf>
    <xf numFmtId="176" fontId="1" fillId="0" borderId="8" xfId="1" applyNumberFormat="1" applyFont="1" applyBorder="1" applyAlignment="1" applyProtection="1">
      <alignment horizontal="distributed" vertical="center" justifyLastLine="1"/>
    </xf>
    <xf numFmtId="176" fontId="1" fillId="0" borderId="9" xfId="1" applyNumberFormat="1" applyFont="1" applyBorder="1" applyAlignment="1" applyProtection="1">
      <alignment horizontal="distributed" vertical="center" justifyLastLine="1"/>
    </xf>
    <xf numFmtId="0" fontId="7" fillId="0" borderId="10" xfId="1" applyFont="1" applyBorder="1" applyAlignment="1" applyProtection="1">
      <alignment horizontal="distributed" vertical="distributed" justifyLastLine="1"/>
    </xf>
    <xf numFmtId="0" fontId="1" fillId="0" borderId="10" xfId="1" applyFont="1" applyBorder="1" applyAlignment="1">
      <alignment horizontal="distributed" vertical="distributed"/>
    </xf>
    <xf numFmtId="0" fontId="1" fillId="0" borderId="11" xfId="1" applyFont="1" applyBorder="1" applyAlignment="1">
      <alignment horizontal="distributed" vertical="distributed"/>
    </xf>
    <xf numFmtId="37" fontId="8" fillId="0" borderId="12" xfId="1" applyNumberFormat="1" applyFont="1" applyBorder="1" applyAlignment="1" applyProtection="1">
      <alignment horizontal="right"/>
    </xf>
    <xf numFmtId="37" fontId="8" fillId="0" borderId="10" xfId="1" applyNumberFormat="1" applyFont="1" applyBorder="1" applyAlignment="1" applyProtection="1">
      <alignment horizontal="right"/>
    </xf>
    <xf numFmtId="37" fontId="8" fillId="0" borderId="11" xfId="1" applyNumberFormat="1" applyFont="1" applyBorder="1" applyAlignment="1" applyProtection="1">
      <alignment horizontal="right"/>
    </xf>
    <xf numFmtId="37" fontId="8" fillId="0" borderId="13" xfId="1" applyNumberFormat="1" applyFont="1" applyBorder="1" applyAlignment="1" applyProtection="1">
      <alignment horizontal="right"/>
    </xf>
    <xf numFmtId="37" fontId="8" fillId="0" borderId="0" xfId="1" applyNumberFormat="1" applyFont="1" applyBorder="1" applyAlignment="1" applyProtection="1">
      <alignment horizontal="right"/>
    </xf>
    <xf numFmtId="0" fontId="1" fillId="0" borderId="0" xfId="1" applyFont="1" applyBorder="1"/>
    <xf numFmtId="37" fontId="9" fillId="0" borderId="13" xfId="1" applyNumberFormat="1" applyFont="1" applyBorder="1" applyProtection="1"/>
    <xf numFmtId="0" fontId="9" fillId="0" borderId="0" xfId="1" applyFont="1" applyBorder="1"/>
    <xf numFmtId="37" fontId="8" fillId="0" borderId="14" xfId="1" applyNumberFormat="1" applyFont="1" applyBorder="1" applyAlignment="1" applyProtection="1">
      <alignment horizontal="right"/>
    </xf>
    <xf numFmtId="37" fontId="9" fillId="0" borderId="0" xfId="1" applyNumberFormat="1" applyFont="1" applyBorder="1" applyAlignment="1" applyProtection="1">
      <alignment horizontal="right"/>
    </xf>
    <xf numFmtId="37" fontId="9" fillId="0" borderId="13" xfId="1" applyNumberFormat="1" applyFont="1" applyBorder="1" applyAlignment="1" applyProtection="1">
      <alignment horizontal="right"/>
    </xf>
    <xf numFmtId="0" fontId="1" fillId="0" borderId="0" xfId="1" applyFont="1" applyBorder="1" applyAlignment="1" applyProtection="1">
      <alignment horizontal="distributed" vertical="distributed" justifyLastLine="1"/>
    </xf>
    <xf numFmtId="0" fontId="1" fillId="0" borderId="0" xfId="1" applyFont="1" applyBorder="1" applyAlignment="1">
      <alignment horizontal="distributed" vertical="distributed"/>
    </xf>
    <xf numFmtId="0" fontId="1" fillId="0" borderId="14" xfId="1" applyFont="1" applyBorder="1" applyAlignment="1">
      <alignment horizontal="distributed" vertical="distributed"/>
    </xf>
    <xf numFmtId="37" fontId="9" fillId="0" borderId="14" xfId="1" applyNumberFormat="1" applyFont="1" applyBorder="1" applyAlignment="1" applyProtection="1">
      <alignment horizontal="right"/>
    </xf>
    <xf numFmtId="0" fontId="1" fillId="0" borderId="1" xfId="1" applyFont="1" applyBorder="1" applyAlignment="1" applyProtection="1">
      <alignment horizontal="distributed" vertical="distributed" justifyLastLine="1"/>
    </xf>
    <xf numFmtId="0" fontId="1" fillId="0" borderId="1" xfId="1" applyFont="1" applyBorder="1" applyAlignment="1">
      <alignment horizontal="distributed" vertical="distributed"/>
    </xf>
    <xf numFmtId="0" fontId="1" fillId="0" borderId="15" xfId="1" applyFont="1" applyBorder="1" applyAlignment="1">
      <alignment horizontal="distributed" vertical="distributed"/>
    </xf>
    <xf numFmtId="37" fontId="9" fillId="0" borderId="16" xfId="1" applyNumberFormat="1" applyFont="1" applyBorder="1" applyAlignment="1" applyProtection="1">
      <alignment horizontal="right"/>
    </xf>
    <xf numFmtId="37" fontId="9" fillId="0" borderId="1" xfId="1" applyNumberFormat="1" applyFont="1" applyBorder="1" applyAlignment="1" applyProtection="1">
      <alignment horizontal="right"/>
    </xf>
    <xf numFmtId="37" fontId="9" fillId="0" borderId="15" xfId="1" applyNumberFormat="1" applyFont="1" applyBorder="1" applyAlignment="1" applyProtection="1">
      <alignment horizontal="right"/>
    </xf>
    <xf numFmtId="37" fontId="1" fillId="0" borderId="0" xfId="1" applyNumberFormat="1" applyFont="1" applyBorder="1" applyProtection="1"/>
    <xf numFmtId="176" fontId="1" fillId="0" borderId="0" xfId="1" applyNumberFormat="1" applyFont="1" applyBorder="1" applyProtection="1"/>
    <xf numFmtId="176" fontId="6" fillId="0" borderId="0" xfId="1" applyNumberFormat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" fillId="0" borderId="1" xfId="1" applyFont="1" applyBorder="1"/>
    <xf numFmtId="0" fontId="6" fillId="0" borderId="1" xfId="1" applyFont="1" applyBorder="1" applyAlignment="1" applyProtection="1">
      <alignment horizontal="right"/>
    </xf>
    <xf numFmtId="0" fontId="1" fillId="0" borderId="3" xfId="1" applyFont="1" applyBorder="1"/>
    <xf numFmtId="0" fontId="9" fillId="0" borderId="17" xfId="1" applyFont="1" applyBorder="1" applyAlignment="1" applyProtection="1">
      <alignment horizontal="center" vertical="center" textRotation="255" wrapText="1"/>
    </xf>
    <xf numFmtId="0" fontId="1" fillId="0" borderId="3" xfId="1" applyFont="1" applyBorder="1" applyAlignment="1">
      <alignment horizontal="center" vertical="center" textRotation="255" wrapText="1"/>
    </xf>
    <xf numFmtId="0" fontId="9" fillId="0" borderId="5" xfId="1" applyFont="1" applyBorder="1" applyAlignment="1" applyProtection="1">
      <alignment horizontal="center"/>
    </xf>
    <xf numFmtId="0" fontId="1" fillId="0" borderId="18" xfId="1" applyFont="1" applyBorder="1"/>
    <xf numFmtId="0" fontId="1" fillId="0" borderId="19" xfId="1" applyFont="1" applyBorder="1"/>
    <xf numFmtId="0" fontId="9" fillId="0" borderId="17" xfId="1" applyFont="1" applyBorder="1" applyAlignment="1" applyProtection="1">
      <alignment horizontal="distributed" vertical="distributed" textRotation="255" justifyLastLine="1"/>
    </xf>
    <xf numFmtId="0" fontId="1" fillId="0" borderId="3" xfId="1" applyFont="1" applyBorder="1"/>
    <xf numFmtId="0" fontId="9" fillId="0" borderId="17" xfId="1" applyFont="1" applyBorder="1" applyAlignment="1" applyProtection="1">
      <alignment horizontal="center" vertical="distributed" textRotation="255" justifyLastLine="1"/>
    </xf>
    <xf numFmtId="0" fontId="9" fillId="0" borderId="20" xfId="1" applyFont="1" applyBorder="1" applyAlignment="1" applyProtection="1">
      <alignment horizontal="center" vertical="distributed" textRotation="255" justifyLastLine="1"/>
    </xf>
    <xf numFmtId="0" fontId="6" fillId="0" borderId="20" xfId="1" applyFont="1" applyBorder="1" applyAlignment="1" applyProtection="1">
      <alignment horizontal="center" vertical="distributed" textRotation="255" justifyLastLine="1"/>
    </xf>
    <xf numFmtId="0" fontId="9" fillId="0" borderId="19" xfId="1" applyFont="1" applyBorder="1" applyAlignment="1" applyProtection="1">
      <alignment horizontal="center"/>
    </xf>
    <xf numFmtId="0" fontId="9" fillId="0" borderId="20" xfId="1" applyFont="1" applyBorder="1" applyAlignment="1" applyProtection="1">
      <alignment horizontal="center" vertical="distributed" textRotation="255" wrapText="1" justifyLastLine="1"/>
    </xf>
    <xf numFmtId="0" fontId="9" fillId="0" borderId="17" xfId="1" applyFont="1" applyBorder="1" applyAlignment="1" applyProtection="1">
      <alignment horizontal="center" vertical="distributed" textRotation="255" wrapText="1" justifyLastLine="1"/>
    </xf>
    <xf numFmtId="0" fontId="9" fillId="0" borderId="3" xfId="1" applyFont="1" applyBorder="1" applyAlignment="1" applyProtection="1">
      <alignment horizontal="center" vertical="distributed" textRotation="255" justifyLastLine="1"/>
    </xf>
    <xf numFmtId="0" fontId="9" fillId="0" borderId="17" xfId="1" applyFont="1" applyBorder="1" applyAlignment="1" applyProtection="1">
      <alignment vertical="center" textRotation="255"/>
    </xf>
    <xf numFmtId="0" fontId="1" fillId="0" borderId="2" xfId="1" applyFont="1" applyBorder="1" applyAlignment="1">
      <alignment horizontal="center" vertical="center"/>
    </xf>
    <xf numFmtId="0" fontId="1" fillId="0" borderId="7" xfId="1" applyFont="1" applyBorder="1"/>
    <xf numFmtId="0" fontId="1" fillId="0" borderId="21" xfId="1" applyFont="1" applyBorder="1" applyAlignment="1">
      <alignment horizontal="center" vertical="center" textRotation="255" wrapText="1"/>
    </xf>
    <xf numFmtId="0" fontId="1" fillId="0" borderId="7" xfId="1" applyFont="1" applyBorder="1" applyAlignment="1">
      <alignment horizontal="center" vertical="center" textRotation="255" wrapText="1"/>
    </xf>
    <xf numFmtId="0" fontId="9" fillId="0" borderId="9" xfId="1" applyFont="1" applyBorder="1" applyAlignment="1" applyProtection="1">
      <alignment horizontal="center" vertical="center" textRotation="255"/>
    </xf>
    <xf numFmtId="0" fontId="1" fillId="0" borderId="22" xfId="1" applyFont="1" applyBorder="1"/>
    <xf numFmtId="0" fontId="9" fillId="0" borderId="9" xfId="1" applyFont="1" applyBorder="1" applyAlignment="1" applyProtection="1">
      <alignment horizontal="center" vertical="center" textRotation="255" wrapText="1"/>
    </xf>
    <xf numFmtId="0" fontId="1" fillId="0" borderId="21" xfId="1" applyFont="1" applyBorder="1"/>
    <xf numFmtId="0" fontId="1" fillId="0" borderId="7" xfId="1" applyFont="1" applyBorder="1"/>
    <xf numFmtId="0" fontId="1" fillId="0" borderId="23" xfId="1" applyFont="1" applyBorder="1" applyAlignment="1">
      <alignment horizontal="center" vertical="distributed" textRotation="255" justifyLastLine="1"/>
    </xf>
    <xf numFmtId="0" fontId="6" fillId="0" borderId="23" xfId="1" applyFont="1" applyBorder="1" applyAlignment="1">
      <alignment horizontal="center" vertical="distributed" textRotation="255" justifyLastLine="1"/>
    </xf>
    <xf numFmtId="0" fontId="9" fillId="0" borderId="21" xfId="1" applyFont="1" applyBorder="1" applyAlignment="1" applyProtection="1">
      <alignment horizontal="center" vertical="center" textRotation="255"/>
    </xf>
    <xf numFmtId="0" fontId="1" fillId="0" borderId="23" xfId="1" applyFont="1" applyBorder="1" applyAlignment="1">
      <alignment horizontal="center" vertical="distributed" textRotation="255" wrapText="1" justifyLastLine="1"/>
    </xf>
    <xf numFmtId="0" fontId="9" fillId="0" borderId="23" xfId="1" applyFont="1" applyBorder="1" applyAlignment="1" applyProtection="1">
      <alignment horizontal="center" vertical="distributed" textRotation="255" wrapText="1" justifyLastLine="1"/>
    </xf>
    <xf numFmtId="0" fontId="1" fillId="0" borderId="21" xfId="1" applyFont="1" applyBorder="1" applyAlignment="1">
      <alignment horizontal="center" vertical="distributed" textRotation="255" wrapText="1" justifyLastLine="1"/>
    </xf>
    <xf numFmtId="0" fontId="9" fillId="0" borderId="21" xfId="1" applyFont="1" applyBorder="1" applyAlignment="1" applyProtection="1">
      <alignment horizontal="center" vertical="distributed" textRotation="255" justifyLastLine="1"/>
    </xf>
    <xf numFmtId="0" fontId="9" fillId="0" borderId="7" xfId="1" applyFont="1" applyBorder="1" applyAlignment="1" applyProtection="1">
      <alignment horizontal="center" vertical="distributed" textRotation="255" justifyLastLine="1"/>
    </xf>
    <xf numFmtId="0" fontId="9" fillId="0" borderId="21" xfId="1" applyFont="1" applyBorder="1" applyAlignment="1" applyProtection="1">
      <alignment vertical="center" textRotation="255"/>
    </xf>
    <xf numFmtId="0" fontId="1" fillId="0" borderId="6" xfId="1" applyFont="1" applyBorder="1" applyAlignment="1">
      <alignment horizontal="center" vertical="center"/>
    </xf>
    <xf numFmtId="0" fontId="1" fillId="0" borderId="10" xfId="1" applyFont="1" applyBorder="1" applyAlignment="1" applyProtection="1">
      <alignment horizontal="distributed" vertical="center" justifyLastLine="1"/>
    </xf>
    <xf numFmtId="0" fontId="1" fillId="0" borderId="11" xfId="1" applyFont="1" applyBorder="1" applyAlignment="1">
      <alignment horizontal="distributed" vertical="center" justifyLastLine="1"/>
    </xf>
    <xf numFmtId="177" fontId="10" fillId="0" borderId="12" xfId="1" applyNumberFormat="1" applyFont="1" applyBorder="1" applyAlignment="1" applyProtection="1">
      <alignment horizontal="right"/>
    </xf>
    <xf numFmtId="177" fontId="10" fillId="0" borderId="10" xfId="1" applyNumberFormat="1" applyFont="1" applyBorder="1" applyAlignment="1" applyProtection="1">
      <alignment horizontal="right"/>
    </xf>
    <xf numFmtId="177" fontId="1" fillId="0" borderId="10" xfId="1" applyNumberFormat="1" applyFont="1" applyBorder="1" applyAlignment="1">
      <alignment horizontal="right"/>
    </xf>
    <xf numFmtId="177" fontId="10" fillId="0" borderId="10" xfId="1" applyNumberFormat="1" applyFont="1" applyBorder="1" applyAlignment="1" applyProtection="1">
      <alignment horizontal="right" wrapText="1"/>
    </xf>
    <xf numFmtId="177" fontId="10" fillId="0" borderId="10" xfId="1" applyNumberFormat="1" applyFont="1" applyBorder="1" applyAlignment="1" applyProtection="1">
      <alignment horizontal="right"/>
    </xf>
    <xf numFmtId="177" fontId="10" fillId="0" borderId="0" xfId="1" applyNumberFormat="1" applyFont="1" applyBorder="1" applyAlignment="1" applyProtection="1">
      <alignment horizontal="right"/>
    </xf>
    <xf numFmtId="177" fontId="10" fillId="0" borderId="10" xfId="1" applyNumberFormat="1" applyFont="1" applyBorder="1" applyAlignment="1" applyProtection="1">
      <alignment horizontal="center"/>
    </xf>
    <xf numFmtId="177" fontId="10" fillId="0" borderId="11" xfId="1" applyNumberFormat="1" applyFont="1" applyBorder="1" applyAlignment="1" applyProtection="1">
      <alignment horizontal="center"/>
    </xf>
    <xf numFmtId="37" fontId="9" fillId="0" borderId="12" xfId="1" applyNumberFormat="1" applyFont="1" applyBorder="1" applyAlignment="1" applyProtection="1">
      <alignment horizontal="distributed" vertical="distributed" justifyLastLine="1"/>
    </xf>
    <xf numFmtId="37" fontId="9" fillId="0" borderId="10" xfId="1" applyNumberFormat="1" applyFont="1" applyBorder="1" applyAlignment="1" applyProtection="1">
      <alignment horizontal="distributed" vertical="distributed" justifyLastLine="1"/>
    </xf>
    <xf numFmtId="0" fontId="1" fillId="0" borderId="0" xfId="1" applyFont="1" applyBorder="1" applyAlignment="1" applyProtection="1">
      <alignment horizontal="distributed" vertical="center" justifyLastLine="1"/>
    </xf>
    <xf numFmtId="0" fontId="1" fillId="0" borderId="14" xfId="1" applyFont="1" applyBorder="1" applyAlignment="1">
      <alignment horizontal="distributed" vertical="center" justifyLastLine="1"/>
    </xf>
    <xf numFmtId="177" fontId="10" fillId="0" borderId="13" xfId="1" applyNumberFormat="1" applyFont="1" applyBorder="1" applyAlignment="1" applyProtection="1">
      <alignment horizontal="right"/>
    </xf>
    <xf numFmtId="177" fontId="1" fillId="0" borderId="0" xfId="1" applyNumberFormat="1" applyFont="1" applyBorder="1" applyAlignment="1">
      <alignment horizontal="right"/>
    </xf>
    <xf numFmtId="177" fontId="10" fillId="0" borderId="0" xfId="1" applyNumberFormat="1" applyFont="1" applyBorder="1" applyAlignment="1" applyProtection="1">
      <alignment horizontal="right" wrapText="1"/>
    </xf>
    <xf numFmtId="177" fontId="1" fillId="0" borderId="0" xfId="1" applyNumberFormat="1" applyFont="1" applyAlignment="1">
      <alignment horizontal="right" wrapText="1"/>
    </xf>
    <xf numFmtId="177" fontId="1" fillId="0" borderId="0" xfId="1" applyNumberFormat="1" applyFont="1" applyAlignment="1">
      <alignment horizontal="right"/>
    </xf>
    <xf numFmtId="177" fontId="1" fillId="0" borderId="0" xfId="1" applyNumberFormat="1" applyFont="1" applyBorder="1" applyAlignment="1">
      <alignment horizontal="right" wrapText="1"/>
    </xf>
    <xf numFmtId="177" fontId="1" fillId="0" borderId="0" xfId="1" applyNumberFormat="1" applyFont="1" applyAlignment="1">
      <alignment horizontal="center"/>
    </xf>
    <xf numFmtId="177" fontId="1" fillId="0" borderId="14" xfId="1" applyNumberFormat="1" applyFont="1" applyBorder="1" applyAlignment="1">
      <alignment horizontal="center"/>
    </xf>
    <xf numFmtId="37" fontId="9" fillId="0" borderId="13" xfId="1" applyNumberFormat="1" applyFont="1" applyBorder="1" applyAlignment="1" applyProtection="1">
      <alignment horizontal="distributed" vertical="distributed" justifyLastLine="1"/>
    </xf>
    <xf numFmtId="37" fontId="9" fillId="0" borderId="0" xfId="1" applyNumberFormat="1" applyFont="1" applyBorder="1" applyAlignment="1" applyProtection="1">
      <alignment horizontal="distributed" vertical="distributed" justifyLastLine="1"/>
    </xf>
    <xf numFmtId="0" fontId="1" fillId="0" borderId="0" xfId="1" applyFont="1" applyBorder="1" applyAlignment="1" applyProtection="1">
      <alignment horizontal="distributed" vertical="center" justifyLastLine="1"/>
    </xf>
    <xf numFmtId="0" fontId="1" fillId="0" borderId="14" xfId="1" applyFont="1" applyBorder="1" applyAlignment="1">
      <alignment horizontal="distributed" vertical="center" justifyLastLine="1"/>
    </xf>
    <xf numFmtId="177" fontId="10" fillId="0" borderId="13" xfId="1" applyNumberFormat="1" applyFont="1" applyBorder="1" applyAlignment="1" applyProtection="1">
      <alignment horizontal="right"/>
    </xf>
    <xf numFmtId="177" fontId="10" fillId="0" borderId="0" xfId="1" applyNumberFormat="1" applyFont="1" applyBorder="1" applyAlignment="1" applyProtection="1">
      <alignment horizontal="right"/>
    </xf>
    <xf numFmtId="177" fontId="1" fillId="0" borderId="0" xfId="1" applyNumberFormat="1" applyFont="1" applyAlignment="1">
      <alignment horizontal="right"/>
    </xf>
    <xf numFmtId="177" fontId="10" fillId="0" borderId="0" xfId="1" applyNumberFormat="1" applyFont="1" applyBorder="1" applyAlignment="1" applyProtection="1">
      <alignment horizontal="right" wrapText="1"/>
    </xf>
    <xf numFmtId="41" fontId="10" fillId="0" borderId="0" xfId="1" applyNumberFormat="1" applyFont="1" applyBorder="1" applyAlignment="1" applyProtection="1">
      <alignment horizontal="center"/>
    </xf>
    <xf numFmtId="41" fontId="10" fillId="0" borderId="0" xfId="1" applyNumberFormat="1" applyFont="1" applyBorder="1" applyAlignment="1" applyProtection="1">
      <alignment horizontal="right"/>
    </xf>
    <xf numFmtId="177" fontId="10" fillId="0" borderId="0" xfId="1" applyNumberFormat="1" applyFont="1" applyBorder="1" applyAlignment="1" applyProtection="1"/>
    <xf numFmtId="177" fontId="10" fillId="0" borderId="0" xfId="1" applyNumberFormat="1" applyFont="1" applyAlignment="1">
      <alignment horizontal="center"/>
    </xf>
    <xf numFmtId="177" fontId="10" fillId="0" borderId="14" xfId="1" applyNumberFormat="1" applyFont="1" applyBorder="1" applyAlignment="1">
      <alignment horizontal="center"/>
    </xf>
    <xf numFmtId="37" fontId="9" fillId="0" borderId="13" xfId="1" applyNumberFormat="1" applyFont="1" applyBorder="1" applyAlignment="1" applyProtection="1">
      <alignment horizontal="distributed" vertical="distributed" justifyLastLine="1"/>
    </xf>
    <xf numFmtId="37" fontId="9" fillId="0" borderId="0" xfId="1" applyNumberFormat="1" applyFont="1" applyBorder="1" applyAlignment="1" applyProtection="1">
      <alignment horizontal="distributed" vertical="distributed" justifyLastLine="1"/>
    </xf>
    <xf numFmtId="177" fontId="10" fillId="0" borderId="0" xfId="1" applyNumberFormat="1" applyFont="1" applyBorder="1" applyAlignment="1" applyProtection="1"/>
    <xf numFmtId="177" fontId="1" fillId="0" borderId="0" xfId="1" applyNumberFormat="1" applyFont="1" applyAlignment="1"/>
    <xf numFmtId="178" fontId="10" fillId="0" borderId="0" xfId="1" applyNumberFormat="1" applyFont="1" applyBorder="1" applyAlignment="1" applyProtection="1">
      <alignment horizontal="right"/>
    </xf>
    <xf numFmtId="41" fontId="10" fillId="0" borderId="0" xfId="1" applyNumberFormat="1" applyFont="1" applyBorder="1" applyAlignment="1" applyProtection="1"/>
    <xf numFmtId="0" fontId="1" fillId="0" borderId="1" xfId="1" applyFont="1" applyBorder="1" applyAlignment="1" applyProtection="1">
      <alignment horizontal="distributed" vertical="center" justifyLastLine="1"/>
    </xf>
    <xf numFmtId="0" fontId="1" fillId="0" borderId="15" xfId="1" applyFont="1" applyBorder="1" applyAlignment="1">
      <alignment horizontal="distributed" vertical="center" justifyLastLine="1"/>
    </xf>
    <xf numFmtId="177" fontId="10" fillId="0" borderId="16" xfId="1" applyNumberFormat="1" applyFont="1" applyBorder="1" applyAlignment="1" applyProtection="1">
      <alignment horizontal="right"/>
    </xf>
    <xf numFmtId="177" fontId="10" fillId="0" borderId="1" xfId="1" applyNumberFormat="1" applyFont="1" applyBorder="1" applyAlignment="1" applyProtection="1">
      <alignment horizontal="right"/>
    </xf>
    <xf numFmtId="177" fontId="1" fillId="0" borderId="1" xfId="1" applyNumberFormat="1" applyFont="1" applyBorder="1" applyAlignment="1">
      <alignment horizontal="right"/>
    </xf>
    <xf numFmtId="177" fontId="10" fillId="0" borderId="1" xfId="1" applyNumberFormat="1" applyFont="1" applyBorder="1" applyAlignment="1" applyProtection="1"/>
    <xf numFmtId="177" fontId="1" fillId="0" borderId="1" xfId="1" applyNumberFormat="1" applyFont="1" applyBorder="1" applyAlignment="1"/>
    <xf numFmtId="177" fontId="10" fillId="0" borderId="1" xfId="1" applyNumberFormat="1" applyFont="1" applyBorder="1" applyAlignment="1" applyProtection="1">
      <alignment horizontal="right" wrapText="1"/>
    </xf>
    <xf numFmtId="177" fontId="10" fillId="0" borderId="1" xfId="1" applyNumberFormat="1" applyFont="1" applyFill="1" applyBorder="1" applyAlignment="1" applyProtection="1">
      <alignment horizontal="right"/>
    </xf>
    <xf numFmtId="177" fontId="10" fillId="0" borderId="1" xfId="1" applyNumberFormat="1" applyFont="1" applyBorder="1" applyAlignment="1" applyProtection="1">
      <alignment horizontal="right"/>
    </xf>
    <xf numFmtId="177" fontId="10" fillId="0" borderId="1" xfId="1" applyNumberFormat="1" applyFont="1" applyBorder="1" applyAlignment="1">
      <alignment horizontal="center"/>
    </xf>
    <xf numFmtId="177" fontId="10" fillId="0" borderId="15" xfId="1" applyNumberFormat="1" applyFont="1" applyBorder="1" applyAlignment="1">
      <alignment horizontal="center"/>
    </xf>
    <xf numFmtId="37" fontId="9" fillId="0" borderId="16" xfId="1" applyNumberFormat="1" applyFont="1" applyBorder="1" applyAlignment="1" applyProtection="1">
      <alignment horizontal="distributed" vertical="distributed" justifyLastLine="1"/>
    </xf>
    <xf numFmtId="37" fontId="9" fillId="0" borderId="1" xfId="1" applyNumberFormat="1" applyFont="1" applyBorder="1" applyAlignment="1" applyProtection="1">
      <alignment horizontal="distributed" vertical="distributed" justifyLastLine="1"/>
    </xf>
    <xf numFmtId="179" fontId="1" fillId="0" borderId="2" xfId="1" applyNumberFormat="1" applyFont="1" applyBorder="1" applyProtection="1"/>
    <xf numFmtId="0" fontId="6" fillId="0" borderId="2" xfId="1" applyFont="1" applyBorder="1" applyAlignment="1">
      <alignment horizontal="right" vertical="top"/>
    </xf>
    <xf numFmtId="0" fontId="1" fillId="0" borderId="0" xfId="1" applyFont="1" applyAlignment="1">
      <alignment horizontal="right"/>
    </xf>
    <xf numFmtId="0" fontId="1" fillId="0" borderId="21" xfId="1" applyFont="1" applyBorder="1" applyAlignment="1" applyProtection="1">
      <alignment horizontal="center" vertical="distributed" textRotation="255"/>
    </xf>
    <xf numFmtId="0" fontId="1" fillId="0" borderId="5" xfId="1" applyFont="1" applyBorder="1" applyAlignment="1" applyProtection="1">
      <alignment horizontal="center" vertical="distributed" textRotation="255"/>
    </xf>
    <xf numFmtId="0" fontId="1" fillId="0" borderId="19" xfId="1" applyFont="1" applyBorder="1" applyAlignment="1" applyProtection="1">
      <alignment horizontal="center" vertical="distributed" textRotation="255"/>
    </xf>
    <xf numFmtId="0" fontId="1" fillId="0" borderId="5" xfId="1" applyFont="1" applyBorder="1" applyAlignment="1" applyProtection="1">
      <alignment horizontal="center" vertical="distributed" textRotation="255" wrapText="1"/>
    </xf>
    <xf numFmtId="0" fontId="1" fillId="0" borderId="19" xfId="1" applyFont="1" applyBorder="1" applyAlignment="1">
      <alignment horizontal="center" vertical="distributed" textRotation="255"/>
    </xf>
    <xf numFmtId="0" fontId="1" fillId="0" borderId="19" xfId="1" applyFont="1" applyBorder="1" applyAlignment="1">
      <alignment horizontal="center" vertical="distributed"/>
    </xf>
    <xf numFmtId="0" fontId="1" fillId="0" borderId="4" xfId="1" applyFont="1" applyBorder="1" applyAlignment="1" applyProtection="1">
      <alignment horizontal="center" vertical="distributed" textRotation="255"/>
    </xf>
    <xf numFmtId="0" fontId="1" fillId="0" borderId="21" xfId="1" applyFont="1" applyBorder="1" applyAlignment="1" applyProtection="1">
      <alignment horizontal="center" vertical="distributed" textRotation="255" wrapText="1"/>
    </xf>
    <xf numFmtId="0" fontId="9" fillId="0" borderId="21" xfId="1" applyFont="1" applyBorder="1" applyAlignment="1" applyProtection="1">
      <alignment horizontal="center" vertical="distributed" textRotation="255" wrapText="1"/>
    </xf>
    <xf numFmtId="0" fontId="1" fillId="0" borderId="5" xfId="1" applyFont="1" applyBorder="1" applyAlignment="1" applyProtection="1">
      <alignment horizontal="center" vertical="distributed" textRotation="255"/>
    </xf>
    <xf numFmtId="0" fontId="1" fillId="0" borderId="5" xfId="1" applyFont="1" applyBorder="1" applyAlignment="1" applyProtection="1">
      <alignment vertical="distributed" textRotation="255"/>
    </xf>
    <xf numFmtId="0" fontId="1" fillId="0" borderId="4" xfId="1" applyFont="1" applyBorder="1" applyAlignment="1" applyProtection="1">
      <alignment vertical="distributed" textRotation="255"/>
    </xf>
    <xf numFmtId="0" fontId="1" fillId="0" borderId="4" xfId="1" applyFont="1" applyBorder="1" applyAlignment="1">
      <alignment vertical="distributed" textRotation="255"/>
    </xf>
    <xf numFmtId="0" fontId="1" fillId="0" borderId="0" xfId="1" applyBorder="1"/>
    <xf numFmtId="0" fontId="1" fillId="0" borderId="11" xfId="1" applyFont="1" applyBorder="1" applyAlignment="1" applyProtection="1">
      <alignment horizontal="distributed" vertical="center" justifyLastLine="1"/>
    </xf>
    <xf numFmtId="41" fontId="6" fillId="0" borderId="12" xfId="1" applyNumberFormat="1" applyFont="1" applyBorder="1" applyAlignment="1" applyProtection="1">
      <alignment horizontal="right"/>
    </xf>
    <xf numFmtId="41" fontId="6" fillId="0" borderId="10" xfId="1" applyNumberFormat="1" applyFont="1" applyBorder="1" applyAlignment="1" applyProtection="1">
      <alignment horizontal="right"/>
    </xf>
    <xf numFmtId="41" fontId="6" fillId="0" borderId="10" xfId="1" applyNumberFormat="1" applyFont="1" applyBorder="1" applyAlignment="1">
      <alignment horizontal="right"/>
    </xf>
    <xf numFmtId="41" fontId="6" fillId="0" borderId="0" xfId="1" applyNumberFormat="1" applyFont="1" applyBorder="1" applyAlignment="1" applyProtection="1">
      <alignment horizontal="right"/>
    </xf>
    <xf numFmtId="41" fontId="6" fillId="0" borderId="0" xfId="1" applyNumberFormat="1" applyFont="1" applyBorder="1" applyAlignment="1">
      <alignment horizontal="right"/>
    </xf>
    <xf numFmtId="41" fontId="6" fillId="0" borderId="10" xfId="1" applyNumberFormat="1" applyFont="1" applyBorder="1" applyAlignment="1" applyProtection="1">
      <alignment horizontal="right"/>
    </xf>
    <xf numFmtId="0" fontId="9" fillId="0" borderId="12" xfId="1" applyFont="1" applyBorder="1" applyAlignment="1" applyProtection="1">
      <alignment horizontal="distributed" vertical="center" justifyLastLine="1"/>
    </xf>
    <xf numFmtId="41" fontId="6" fillId="0" borderId="13" xfId="1" applyNumberFormat="1" applyFont="1" applyBorder="1" applyAlignment="1" applyProtection="1">
      <alignment horizontal="right"/>
    </xf>
    <xf numFmtId="41" fontId="6" fillId="0" borderId="0" xfId="1" applyNumberFormat="1" applyFont="1" applyBorder="1" applyAlignment="1" applyProtection="1">
      <alignment horizontal="right"/>
    </xf>
    <xf numFmtId="41" fontId="6" fillId="0" borderId="0" xfId="1" applyNumberFormat="1" applyFont="1" applyBorder="1" applyAlignment="1">
      <alignment horizontal="right"/>
    </xf>
    <xf numFmtId="41" fontId="6" fillId="0" borderId="14" xfId="1" applyNumberFormat="1" applyFont="1" applyBorder="1" applyAlignment="1" applyProtection="1">
      <alignment horizontal="right"/>
    </xf>
    <xf numFmtId="0" fontId="9" fillId="0" borderId="13" xfId="1" applyFont="1" applyBorder="1" applyAlignment="1" applyProtection="1">
      <alignment horizontal="distributed" vertical="center" justifyLastLine="1"/>
    </xf>
    <xf numFmtId="0" fontId="1" fillId="0" borderId="14" xfId="1" applyFont="1" applyBorder="1" applyAlignment="1" applyProtection="1">
      <alignment horizontal="distributed" vertical="center" justifyLastLine="1"/>
    </xf>
    <xf numFmtId="41" fontId="6" fillId="0" borderId="0" xfId="1" applyNumberFormat="1" applyFont="1" applyAlignment="1">
      <alignment horizontal="right"/>
    </xf>
    <xf numFmtId="0" fontId="1" fillId="0" borderId="15" xfId="1" applyFont="1" applyBorder="1" applyAlignment="1" applyProtection="1">
      <alignment horizontal="distributed" vertical="center" justifyLastLine="1"/>
    </xf>
    <xf numFmtId="41" fontId="6" fillId="0" borderId="16" xfId="1" applyNumberFormat="1" applyFont="1" applyBorder="1" applyAlignment="1" applyProtection="1">
      <alignment horizontal="right"/>
    </xf>
    <xf numFmtId="41" fontId="6" fillId="0" borderId="1" xfId="1" applyNumberFormat="1" applyFont="1" applyBorder="1" applyAlignment="1" applyProtection="1">
      <alignment horizontal="right"/>
    </xf>
    <xf numFmtId="41" fontId="6" fillId="0" borderId="1" xfId="1" applyNumberFormat="1" applyFont="1" applyBorder="1" applyAlignment="1">
      <alignment horizontal="right"/>
    </xf>
    <xf numFmtId="41" fontId="6" fillId="0" borderId="1" xfId="1" applyNumberFormat="1" applyFont="1" applyBorder="1" applyAlignment="1" applyProtection="1">
      <alignment horizontal="right"/>
    </xf>
    <xf numFmtId="41" fontId="6" fillId="0" borderId="1" xfId="1" applyNumberFormat="1" applyFont="1" applyBorder="1" applyAlignment="1">
      <alignment horizontal="right"/>
    </xf>
    <xf numFmtId="41" fontId="6" fillId="0" borderId="15" xfId="1" applyNumberFormat="1" applyFont="1" applyBorder="1" applyAlignment="1" applyProtection="1">
      <alignment horizontal="right"/>
    </xf>
    <xf numFmtId="0" fontId="9" fillId="0" borderId="16" xfId="1" applyFont="1" applyBorder="1" applyAlignment="1" applyProtection="1">
      <alignment horizontal="distributed" vertical="center" justifyLastLine="1"/>
    </xf>
    <xf numFmtId="0" fontId="6" fillId="0" borderId="2" xfId="1" applyFont="1" applyBorder="1" applyAlignment="1">
      <alignment horizontal="right"/>
    </xf>
    <xf numFmtId="41" fontId="6" fillId="0" borderId="2" xfId="1" applyNumberFormat="1" applyFont="1" applyFill="1" applyBorder="1" applyAlignment="1" applyProtection="1">
      <alignment horizontal="right"/>
    </xf>
    <xf numFmtId="0" fontId="12" fillId="0" borderId="0" xfId="1" applyFont="1" applyBorder="1"/>
    <xf numFmtId="0" fontId="12" fillId="0" borderId="0" xfId="1" applyFont="1" applyBorder="1" applyAlignment="1">
      <alignment horizontal="left"/>
    </xf>
    <xf numFmtId="0" fontId="1" fillId="0" borderId="0" xfId="1" applyFont="1" applyBorder="1" applyAlignment="1">
      <alignment horizontal="right"/>
    </xf>
    <xf numFmtId="0" fontId="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 textRotation="255"/>
    </xf>
    <xf numFmtId="0" fontId="11" fillId="0" borderId="0" xfId="1" quotePrefix="1" applyFont="1" applyBorder="1" applyAlignment="1">
      <alignment horizontal="center"/>
    </xf>
    <xf numFmtId="0" fontId="12" fillId="0" borderId="0" xfId="1" applyFont="1" applyBorder="1" applyAlignment="1">
      <alignment horizontal="center" vertical="top" shrinkToFit="1"/>
    </xf>
    <xf numFmtId="0" fontId="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textRotation="255"/>
    </xf>
    <xf numFmtId="0" fontId="1" fillId="0" borderId="0" xfId="1" applyFont="1" applyBorder="1" applyAlignment="1">
      <alignment vertical="center" textRotation="255"/>
    </xf>
    <xf numFmtId="0" fontId="1" fillId="0" borderId="0" xfId="1" applyFont="1" applyFill="1" applyBorder="1" applyAlignment="1">
      <alignment horizontal="center" vertical="center" textRotation="255"/>
    </xf>
    <xf numFmtId="0" fontId="1" fillId="0" borderId="0" xfId="1" applyFont="1" applyBorder="1" applyAlignment="1">
      <alignment horizontal="center" vertical="center" textRotation="255"/>
    </xf>
    <xf numFmtId="0" fontId="1" fillId="0" borderId="0" xfId="1" applyFont="1" applyBorder="1" applyAlignment="1">
      <alignment vertical="center" textRotation="255" shrinkToFit="1"/>
    </xf>
    <xf numFmtId="0" fontId="12" fillId="0" borderId="0" xfId="1" applyFont="1" applyBorder="1" applyAlignment="1">
      <alignment horizontal="center" vertical="top" shrinkToFit="1"/>
    </xf>
    <xf numFmtId="0" fontId="11" fillId="0" borderId="0" xfId="1" applyFont="1" applyBorder="1" applyAlignment="1">
      <alignment horizontal="center" vertical="center" textRotation="255"/>
    </xf>
    <xf numFmtId="180" fontId="1" fillId="0" borderId="0" xfId="1" applyNumberFormat="1" applyFont="1" applyBorder="1" applyAlignment="1">
      <alignment horizontal="right"/>
    </xf>
    <xf numFmtId="58" fontId="6" fillId="0" borderId="1" xfId="1" applyNumberFormat="1" applyFont="1" applyBorder="1" applyAlignment="1" applyProtection="1"/>
    <xf numFmtId="181" fontId="6" fillId="0" borderId="1" xfId="1" applyNumberFormat="1" applyFont="1" applyBorder="1" applyAlignment="1" applyProtection="1">
      <alignment horizontal="right"/>
    </xf>
    <xf numFmtId="0" fontId="1" fillId="0" borderId="2" xfId="1" applyFont="1" applyBorder="1" applyAlignment="1"/>
    <xf numFmtId="0" fontId="1" fillId="0" borderId="3" xfId="1" applyFont="1" applyBorder="1" applyAlignment="1"/>
    <xf numFmtId="0" fontId="1" fillId="0" borderId="20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6" xfId="1" applyFont="1" applyBorder="1" applyAlignment="1"/>
    <xf numFmtId="0" fontId="1" fillId="0" borderId="7" xfId="1" applyFont="1" applyBorder="1" applyAlignment="1"/>
    <xf numFmtId="0" fontId="1" fillId="0" borderId="23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distributed" vertical="center" justifyLastLine="1"/>
    </xf>
    <xf numFmtId="0" fontId="7" fillId="0" borderId="11" xfId="1" applyFont="1" applyBorder="1" applyAlignment="1" applyProtection="1">
      <alignment horizontal="distributed" vertical="center" justifyLastLine="1"/>
    </xf>
    <xf numFmtId="41" fontId="8" fillId="0" borderId="12" xfId="1" applyNumberFormat="1" applyFont="1" applyBorder="1" applyAlignment="1">
      <alignment horizontal="right"/>
    </xf>
    <xf numFmtId="41" fontId="8" fillId="0" borderId="10" xfId="1" applyNumberFormat="1" applyFont="1" applyBorder="1" applyAlignment="1">
      <alignment horizontal="right"/>
    </xf>
    <xf numFmtId="41" fontId="8" fillId="0" borderId="11" xfId="1" applyNumberFormat="1" applyFont="1" applyBorder="1" applyAlignment="1">
      <alignment horizontal="right"/>
    </xf>
    <xf numFmtId="0" fontId="7" fillId="0" borderId="0" xfId="1" applyFont="1" applyBorder="1" applyAlignment="1" applyProtection="1">
      <alignment horizontal="distributed" vertical="center" justifyLastLine="1"/>
    </xf>
    <xf numFmtId="0" fontId="7" fillId="0" borderId="14" xfId="1" applyFont="1" applyBorder="1" applyAlignment="1" applyProtection="1">
      <alignment horizontal="distributed" vertical="center" justifyLastLine="1"/>
    </xf>
    <xf numFmtId="41" fontId="9" fillId="0" borderId="13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9" fillId="0" borderId="14" xfId="1" applyNumberFormat="1" applyFont="1" applyBorder="1" applyAlignment="1">
      <alignment horizontal="right"/>
    </xf>
    <xf numFmtId="41" fontId="9" fillId="0" borderId="13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9" fillId="0" borderId="14" xfId="1" applyNumberFormat="1" applyFont="1" applyBorder="1" applyAlignment="1">
      <alignment horizontal="right"/>
    </xf>
    <xf numFmtId="41" fontId="9" fillId="0" borderId="16" xfId="1" applyNumberFormat="1" applyFont="1" applyBorder="1" applyAlignment="1">
      <alignment horizontal="right"/>
    </xf>
    <xf numFmtId="41" fontId="9" fillId="0" borderId="1" xfId="1" applyNumberFormat="1" applyFont="1" applyBorder="1" applyAlignment="1">
      <alignment horizontal="right"/>
    </xf>
    <xf numFmtId="41" fontId="9" fillId="0" borderId="15" xfId="1" applyNumberFormat="1" applyFont="1" applyBorder="1" applyAlignment="1">
      <alignment horizontal="right"/>
    </xf>
    <xf numFmtId="41" fontId="1" fillId="0" borderId="0" xfId="1" applyNumberFormat="1" applyFont="1" applyBorder="1" applyAlignment="1">
      <alignment horizontal="right"/>
    </xf>
    <xf numFmtId="41" fontId="6" fillId="0" borderId="0" xfId="1" applyNumberFormat="1" applyFont="1" applyBorder="1" applyAlignment="1">
      <alignment horizontal="right" vertical="top"/>
    </xf>
    <xf numFmtId="0" fontId="5" fillId="0" borderId="1" xfId="1" applyFont="1" applyFill="1" applyBorder="1" applyAlignment="1" applyProtection="1">
      <alignment horizontal="left"/>
    </xf>
    <xf numFmtId="49" fontId="6" fillId="0" borderId="1" xfId="1" applyNumberFormat="1" applyFont="1" applyBorder="1" applyAlignment="1" applyProtection="1">
      <alignment horizontal="right"/>
    </xf>
    <xf numFmtId="0" fontId="9" fillId="0" borderId="20" xfId="1" applyFont="1" applyBorder="1" applyAlignment="1" applyProtection="1">
      <alignment horizontal="distributed" vertical="distributed" textRotation="255" wrapText="1" justifyLastLine="1"/>
    </xf>
    <xf numFmtId="0" fontId="9" fillId="0" borderId="5" xfId="1" applyFont="1" applyBorder="1" applyAlignment="1" applyProtection="1">
      <alignment horizontal="center" vertical="center"/>
    </xf>
    <xf numFmtId="0" fontId="1" fillId="0" borderId="19" xfId="1" applyFont="1" applyBorder="1" applyAlignment="1">
      <alignment vertical="center"/>
    </xf>
    <xf numFmtId="0" fontId="9" fillId="0" borderId="17" xfId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horizontal="center" vertical="center"/>
    </xf>
    <xf numFmtId="37" fontId="1" fillId="0" borderId="20" xfId="1" applyNumberFormat="1" applyFont="1" applyBorder="1" applyAlignment="1" applyProtection="1">
      <alignment horizontal="distributed" vertical="distributed" textRotation="255" justifyLastLine="1"/>
    </xf>
    <xf numFmtId="37" fontId="9" fillId="0" borderId="17" xfId="1" applyNumberFormat="1" applyFont="1" applyBorder="1" applyAlignment="1" applyProtection="1">
      <alignment horizontal="center" vertical="distributed" textRotation="255" justifyLastLine="1"/>
    </xf>
    <xf numFmtId="37" fontId="9" fillId="0" borderId="20" xfId="1" applyNumberFormat="1" applyFont="1" applyBorder="1" applyAlignment="1" applyProtection="1">
      <alignment horizontal="distributed" vertical="distributed" textRotation="255" justifyLastLine="1"/>
    </xf>
    <xf numFmtId="37" fontId="6" fillId="0" borderId="17" xfId="1" applyNumberFormat="1" applyFont="1" applyBorder="1" applyAlignment="1" applyProtection="1">
      <alignment horizontal="distributed" vertical="distributed" textRotation="255" justifyLastLine="1"/>
    </xf>
    <xf numFmtId="0" fontId="9" fillId="0" borderId="23" xfId="1" applyFont="1" applyBorder="1" applyAlignment="1" applyProtection="1">
      <alignment horizontal="distributed" vertical="distributed" textRotation="255" wrapText="1" justifyLastLine="1"/>
    </xf>
    <xf numFmtId="0" fontId="9" fillId="0" borderId="9" xfId="1" applyFont="1" applyBorder="1" applyAlignment="1" applyProtection="1">
      <alignment horizontal="center" vertical="center" textRotation="255"/>
    </xf>
    <xf numFmtId="0" fontId="9" fillId="0" borderId="9" xfId="1" applyFont="1" applyBorder="1" applyAlignment="1" applyProtection="1">
      <alignment horizontal="center" vertical="center" textRotation="255" wrapText="1"/>
    </xf>
    <xf numFmtId="37" fontId="9" fillId="0" borderId="9" xfId="1" applyNumberFormat="1" applyFont="1" applyBorder="1" applyAlignment="1" applyProtection="1">
      <alignment horizontal="center" vertical="distributed" textRotation="255" justifyLastLine="1"/>
    </xf>
    <xf numFmtId="0" fontId="1" fillId="0" borderId="23" xfId="1" applyFont="1" applyBorder="1" applyAlignment="1">
      <alignment horizontal="distributed" vertical="distributed" justifyLastLine="1"/>
    </xf>
    <xf numFmtId="0" fontId="9" fillId="0" borderId="21" xfId="1" applyFont="1" applyBorder="1" applyAlignment="1">
      <alignment horizontal="center" vertical="distributed" textRotation="255"/>
    </xf>
    <xf numFmtId="0" fontId="9" fillId="0" borderId="23" xfId="1" applyFont="1" applyBorder="1" applyAlignment="1">
      <alignment horizontal="distributed" vertical="distributed" justifyLastLine="1"/>
    </xf>
    <xf numFmtId="0" fontId="6" fillId="0" borderId="21" xfId="1" applyFont="1" applyBorder="1" applyAlignment="1">
      <alignment horizontal="distributed" vertical="distributed" justifyLastLine="1"/>
    </xf>
    <xf numFmtId="0" fontId="7" fillId="0" borderId="10" xfId="1" applyFont="1" applyBorder="1" applyAlignment="1" applyProtection="1">
      <alignment horizontal="distributed" vertical="center" justifyLastLine="1"/>
    </xf>
    <xf numFmtId="176" fontId="8" fillId="0" borderId="12" xfId="1" applyNumberFormat="1" applyFont="1" applyBorder="1" applyAlignment="1" applyProtection="1">
      <alignment horizontal="right" vertical="center"/>
    </xf>
    <xf numFmtId="41" fontId="8" fillId="0" borderId="0" xfId="1" applyNumberFormat="1" applyFont="1" applyBorder="1" applyAlignment="1" applyProtection="1">
      <alignment horizontal="left" vertical="center"/>
    </xf>
    <xf numFmtId="178" fontId="8" fillId="0" borderId="10" xfId="1" applyNumberFormat="1" applyFont="1" applyBorder="1" applyAlignment="1" applyProtection="1">
      <alignment horizontal="right" vertical="center"/>
    </xf>
    <xf numFmtId="182" fontId="8" fillId="0" borderId="10" xfId="1" applyNumberFormat="1" applyFont="1" applyBorder="1" applyAlignment="1" applyProtection="1">
      <alignment horizontal="right" vertical="center"/>
    </xf>
    <xf numFmtId="176" fontId="8" fillId="0" borderId="10" xfId="1" applyNumberFormat="1" applyFont="1" applyBorder="1" applyAlignment="1" applyProtection="1">
      <alignment horizontal="right" vertical="center"/>
    </xf>
    <xf numFmtId="183" fontId="1" fillId="0" borderId="0" xfId="1" applyNumberFormat="1" applyFont="1"/>
    <xf numFmtId="176" fontId="8" fillId="0" borderId="13" xfId="1" applyNumberFormat="1" applyFont="1" applyBorder="1" applyAlignment="1" applyProtection="1">
      <alignment horizontal="right" vertical="center"/>
    </xf>
    <xf numFmtId="41" fontId="8" fillId="0" borderId="0" xfId="1" applyNumberFormat="1" applyFont="1" applyBorder="1" applyAlignment="1" applyProtection="1">
      <alignment vertical="center"/>
    </xf>
    <xf numFmtId="176" fontId="8" fillId="0" borderId="0" xfId="1" applyNumberFormat="1" applyFont="1" applyBorder="1" applyAlignment="1" applyProtection="1">
      <alignment vertical="center"/>
    </xf>
    <xf numFmtId="182" fontId="8" fillId="0" borderId="0" xfId="1" applyNumberFormat="1" applyFont="1" applyBorder="1" applyAlignment="1" applyProtection="1">
      <alignment horizontal="right" vertical="center"/>
    </xf>
    <xf numFmtId="176" fontId="8" fillId="0" borderId="0" xfId="1" applyNumberFormat="1" applyFont="1" applyBorder="1" applyAlignment="1" applyProtection="1">
      <alignment vertical="center" wrapText="1"/>
    </xf>
    <xf numFmtId="176" fontId="8" fillId="0" borderId="0" xfId="1" applyNumberFormat="1" applyFont="1" applyBorder="1" applyAlignment="1" applyProtection="1">
      <alignment horizontal="right" vertical="center"/>
    </xf>
    <xf numFmtId="176" fontId="9" fillId="0" borderId="13" xfId="1" applyNumberFormat="1" applyFont="1" applyBorder="1" applyAlignment="1" applyProtection="1">
      <alignment horizontal="right" vertical="center"/>
    </xf>
    <xf numFmtId="41" fontId="9" fillId="0" borderId="0" xfId="1" applyNumberFormat="1" applyFont="1" applyBorder="1" applyAlignment="1" applyProtection="1">
      <alignment horizontal="left" vertical="center"/>
    </xf>
    <xf numFmtId="182" fontId="9" fillId="0" borderId="0" xfId="1" applyNumberFormat="1" applyFont="1" applyBorder="1" applyAlignment="1" applyProtection="1">
      <alignment horizontal="right" vertical="center"/>
    </xf>
    <xf numFmtId="176" fontId="9" fillId="0" borderId="0" xfId="1" applyNumberFormat="1" applyFont="1" applyBorder="1" applyAlignment="1" applyProtection="1">
      <alignment vertical="center"/>
    </xf>
    <xf numFmtId="176" fontId="9" fillId="0" borderId="0" xfId="1" applyNumberFormat="1" applyFont="1" applyBorder="1" applyAlignment="1" applyProtection="1">
      <alignment vertical="center" wrapText="1"/>
    </xf>
    <xf numFmtId="176" fontId="9" fillId="0" borderId="0" xfId="1" applyNumberFormat="1" applyFont="1" applyBorder="1" applyAlignment="1" applyProtection="1">
      <alignment horizontal="right" vertical="center"/>
    </xf>
    <xf numFmtId="176" fontId="9" fillId="0" borderId="0" xfId="1" applyNumberFormat="1" applyFont="1" applyBorder="1" applyAlignment="1" applyProtection="1">
      <alignment horizontal="right" vertical="center" wrapText="1"/>
    </xf>
    <xf numFmtId="0" fontId="9" fillId="0" borderId="0" xfId="1" applyFont="1" applyAlignment="1">
      <alignment vertical="center"/>
    </xf>
    <xf numFmtId="183" fontId="9" fillId="0" borderId="0" xfId="1" applyNumberFormat="1" applyFont="1" applyBorder="1" applyAlignment="1" applyProtection="1">
      <alignment horizontal="right" vertical="center" wrapText="1"/>
    </xf>
    <xf numFmtId="176" fontId="9" fillId="0" borderId="0" xfId="1" applyNumberFormat="1" applyFont="1" applyFill="1" applyBorder="1" applyAlignment="1" applyProtection="1">
      <alignment vertical="center" wrapText="1"/>
    </xf>
    <xf numFmtId="41" fontId="9" fillId="0" borderId="0" xfId="1" applyNumberFormat="1" applyFont="1" applyBorder="1" applyAlignment="1" applyProtection="1">
      <alignment horizontal="right" vertical="center"/>
    </xf>
    <xf numFmtId="176" fontId="9" fillId="0" borderId="0" xfId="1" applyNumberFormat="1" applyFont="1" applyFill="1" applyBorder="1" applyAlignment="1" applyProtection="1">
      <alignment horizontal="right" vertical="center" wrapText="1"/>
    </xf>
    <xf numFmtId="0" fontId="9" fillId="0" borderId="0" xfId="1" applyFont="1" applyFill="1" applyAlignment="1">
      <alignment vertical="center"/>
    </xf>
    <xf numFmtId="0" fontId="1" fillId="0" borderId="1" xfId="1" applyFont="1" applyBorder="1" applyAlignment="1" applyProtection="1">
      <alignment horizontal="distributed" vertical="center" justifyLastLine="1"/>
    </xf>
    <xf numFmtId="176" fontId="9" fillId="0" borderId="16" xfId="1" applyNumberFormat="1" applyFont="1" applyBorder="1" applyAlignment="1" applyProtection="1">
      <alignment horizontal="right" vertical="center"/>
    </xf>
    <xf numFmtId="41" fontId="9" fillId="0" borderId="1" xfId="1" applyNumberFormat="1" applyFont="1" applyBorder="1" applyAlignment="1" applyProtection="1">
      <alignment horizontal="left" vertical="center"/>
    </xf>
    <xf numFmtId="182" fontId="9" fillId="0" borderId="1" xfId="1" applyNumberFormat="1" applyFont="1" applyBorder="1" applyAlignment="1" applyProtection="1">
      <alignment horizontal="right" vertical="center"/>
    </xf>
    <xf numFmtId="176" fontId="9" fillId="0" borderId="1" xfId="1" applyNumberFormat="1" applyFont="1" applyBorder="1" applyAlignment="1" applyProtection="1">
      <alignment vertical="center"/>
    </xf>
    <xf numFmtId="41" fontId="9" fillId="0" borderId="1" xfId="1" applyNumberFormat="1" applyFont="1" applyBorder="1" applyAlignment="1" applyProtection="1">
      <alignment horizontal="right" vertical="center"/>
    </xf>
    <xf numFmtId="176" fontId="9" fillId="0" borderId="1" xfId="1" applyNumberFormat="1" applyFont="1" applyBorder="1" applyAlignment="1" applyProtection="1">
      <alignment vertical="center" wrapText="1"/>
    </xf>
    <xf numFmtId="176" fontId="9" fillId="0" borderId="1" xfId="1" applyNumberFormat="1" applyFont="1" applyBorder="1" applyAlignment="1" applyProtection="1">
      <alignment horizontal="right" vertical="center"/>
    </xf>
    <xf numFmtId="0" fontId="9" fillId="0" borderId="1" xfId="1" applyFont="1" applyBorder="1" applyAlignment="1">
      <alignment vertical="center"/>
    </xf>
    <xf numFmtId="0" fontId="6" fillId="0" borderId="2" xfId="1" applyFont="1" applyBorder="1" applyAlignment="1" applyProtection="1">
      <alignment horizontal="right" vertical="top"/>
    </xf>
    <xf numFmtId="0" fontId="6" fillId="0" borderId="0" xfId="1" applyFont="1" applyBorder="1" applyAlignment="1" applyProtection="1">
      <alignment horizontal="right" vertical="top"/>
    </xf>
    <xf numFmtId="0" fontId="11" fillId="0" borderId="0" xfId="1" applyFont="1" applyFill="1" applyBorder="1" applyAlignment="1">
      <alignment horizontal="center" vertical="center" textRotation="255"/>
    </xf>
    <xf numFmtId="0" fontId="1" fillId="0" borderId="0" xfId="1" applyFont="1" applyBorder="1" applyAlignment="1">
      <alignment horizontal="centerContinuous" vertical="center"/>
    </xf>
    <xf numFmtId="0" fontId="11" fillId="0" borderId="0" xfId="1" applyFont="1" applyBorder="1" applyAlignment="1">
      <alignment horizontal="center" vertical="center"/>
    </xf>
    <xf numFmtId="184" fontId="1" fillId="0" borderId="0" xfId="1" applyNumberFormat="1" applyFont="1" applyBorder="1" applyAlignment="1">
      <alignment horizontal="right"/>
    </xf>
    <xf numFmtId="0" fontId="1" fillId="0" borderId="0" xfId="1" applyFont="1" applyAlignment="1">
      <alignment horizontal="center"/>
    </xf>
    <xf numFmtId="0" fontId="5" fillId="0" borderId="0" xfId="1" applyFont="1" applyBorder="1" applyAlignment="1" applyProtection="1">
      <alignment horizontal="left"/>
    </xf>
    <xf numFmtId="37" fontId="1" fillId="0" borderId="1" xfId="1" applyNumberFormat="1" applyFont="1" applyBorder="1" applyProtection="1"/>
    <xf numFmtId="37" fontId="6" fillId="0" borderId="1" xfId="1" applyNumberFormat="1" applyFont="1" applyBorder="1" applyAlignment="1" applyProtection="1">
      <alignment horizontal="right"/>
    </xf>
    <xf numFmtId="0" fontId="1" fillId="0" borderId="19" xfId="1" applyFont="1" applyBorder="1"/>
    <xf numFmtId="37" fontId="1" fillId="0" borderId="5" xfId="1" applyNumberFormat="1" applyFont="1" applyBorder="1" applyAlignment="1" applyProtection="1">
      <alignment horizontal="center" vertical="center"/>
    </xf>
    <xf numFmtId="37" fontId="1" fillId="0" borderId="18" xfId="1" applyNumberFormat="1" applyFont="1" applyBorder="1" applyAlignment="1" applyProtection="1">
      <alignment horizontal="center" vertical="center"/>
    </xf>
    <xf numFmtId="176" fontId="9" fillId="0" borderId="5" xfId="1" applyNumberFormat="1" applyFont="1" applyBorder="1" applyAlignment="1" applyProtection="1">
      <alignment horizontal="center" vertical="center"/>
    </xf>
    <xf numFmtId="176" fontId="9" fillId="0" borderId="18" xfId="1" applyNumberFormat="1" applyFont="1" applyBorder="1" applyAlignment="1" applyProtection="1">
      <alignment horizontal="center" vertical="center"/>
    </xf>
    <xf numFmtId="176" fontId="9" fillId="0" borderId="19" xfId="1" applyNumberFormat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distributed" vertical="distributed" justifyLastLine="1"/>
    </xf>
    <xf numFmtId="37" fontId="8" fillId="0" borderId="12" xfId="1" applyNumberFormat="1" applyFont="1" applyBorder="1" applyAlignment="1" applyProtection="1">
      <alignment horizontal="right" indent="3"/>
    </xf>
    <xf numFmtId="37" fontId="8" fillId="0" borderId="10" xfId="1" applyNumberFormat="1" applyFont="1" applyBorder="1" applyAlignment="1" applyProtection="1">
      <alignment horizontal="right" indent="3"/>
    </xf>
    <xf numFmtId="37" fontId="8" fillId="0" borderId="11" xfId="1" applyNumberFormat="1" applyFont="1" applyBorder="1" applyAlignment="1" applyProtection="1">
      <alignment horizontal="right" indent="3"/>
    </xf>
    <xf numFmtId="0" fontId="7" fillId="0" borderId="0" xfId="1" applyFont="1"/>
    <xf numFmtId="0" fontId="1" fillId="0" borderId="14" xfId="1" applyFont="1" applyBorder="1" applyAlignment="1">
      <alignment horizontal="distributed" vertical="distributed" justifyLastLine="1"/>
    </xf>
    <xf numFmtId="37" fontId="9" fillId="0" borderId="13" xfId="1" applyNumberFormat="1" applyFont="1" applyBorder="1" applyAlignment="1" applyProtection="1">
      <alignment horizontal="right" indent="3"/>
    </xf>
    <xf numFmtId="0" fontId="9" fillId="0" borderId="0" xfId="1" applyFont="1" applyBorder="1" applyAlignment="1">
      <alignment horizontal="right" indent="3"/>
    </xf>
    <xf numFmtId="176" fontId="9" fillId="0" borderId="0" xfId="1" applyNumberFormat="1" applyFont="1" applyBorder="1" applyAlignment="1" applyProtection="1">
      <alignment horizontal="right" indent="3"/>
    </xf>
    <xf numFmtId="176" fontId="9" fillId="0" borderId="13" xfId="1" applyNumberFormat="1" applyFont="1" applyBorder="1" applyAlignment="1" applyProtection="1">
      <alignment horizontal="right" indent="3"/>
    </xf>
    <xf numFmtId="0" fontId="9" fillId="0" borderId="14" xfId="1" applyFont="1" applyBorder="1" applyAlignment="1">
      <alignment horizontal="right" indent="3"/>
    </xf>
    <xf numFmtId="37" fontId="9" fillId="0" borderId="0" xfId="1" applyNumberFormat="1" applyFont="1" applyBorder="1" applyAlignment="1" applyProtection="1">
      <alignment horizontal="right" indent="3"/>
    </xf>
    <xf numFmtId="0" fontId="1" fillId="0" borderId="14" xfId="1" applyFont="1" applyFill="1" applyBorder="1" applyAlignment="1" applyProtection="1">
      <alignment horizontal="distributed" vertical="distributed" justifyLastLine="1"/>
    </xf>
    <xf numFmtId="37" fontId="9" fillId="0" borderId="13" xfId="1" applyNumberFormat="1" applyFont="1" applyFill="1" applyBorder="1" applyAlignment="1" applyProtection="1">
      <alignment horizontal="right" indent="3"/>
    </xf>
    <xf numFmtId="37" fontId="9" fillId="0" borderId="0" xfId="1" applyNumberFormat="1" applyFont="1" applyFill="1" applyBorder="1" applyAlignment="1" applyProtection="1">
      <alignment horizontal="right" indent="3"/>
    </xf>
    <xf numFmtId="37" fontId="9" fillId="0" borderId="14" xfId="1" applyNumberFormat="1" applyFont="1" applyFill="1" applyBorder="1" applyAlignment="1" applyProtection="1">
      <alignment horizontal="right" indent="3"/>
    </xf>
    <xf numFmtId="0" fontId="1" fillId="0" borderId="15" xfId="1" applyFont="1" applyFill="1" applyBorder="1" applyAlignment="1" applyProtection="1">
      <alignment horizontal="distributed" vertical="distributed" justifyLastLine="1"/>
    </xf>
    <xf numFmtId="37" fontId="9" fillId="0" borderId="16" xfId="1" applyNumberFormat="1" applyFont="1" applyFill="1" applyBorder="1" applyAlignment="1" applyProtection="1">
      <alignment horizontal="right" indent="3"/>
    </xf>
    <xf numFmtId="37" fontId="9" fillId="0" borderId="1" xfId="1" applyNumberFormat="1" applyFont="1" applyFill="1" applyBorder="1" applyAlignment="1" applyProtection="1">
      <alignment horizontal="right" indent="3"/>
    </xf>
    <xf numFmtId="37" fontId="9" fillId="0" borderId="15" xfId="1" applyNumberFormat="1" applyFont="1" applyFill="1" applyBorder="1" applyAlignment="1" applyProtection="1">
      <alignment horizontal="right" indent="3"/>
    </xf>
    <xf numFmtId="0" fontId="1" fillId="0" borderId="2" xfId="1" applyFont="1" applyFill="1" applyBorder="1"/>
    <xf numFmtId="37" fontId="1" fillId="0" borderId="2" xfId="1" applyNumberFormat="1" applyFont="1" applyFill="1" applyBorder="1" applyProtection="1"/>
    <xf numFmtId="176" fontId="1" fillId="0" borderId="2" xfId="1" applyNumberFormat="1" applyFont="1" applyFill="1" applyBorder="1" applyProtection="1"/>
    <xf numFmtId="37" fontId="6" fillId="0" borderId="2" xfId="1" applyNumberFormat="1" applyFont="1" applyFill="1" applyBorder="1" applyAlignment="1" applyProtection="1">
      <alignment horizontal="right"/>
    </xf>
    <xf numFmtId="0" fontId="1" fillId="0" borderId="0" xfId="1" applyFont="1" applyFill="1" applyBorder="1"/>
    <xf numFmtId="0" fontId="5" fillId="0" borderId="0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left"/>
    </xf>
    <xf numFmtId="176" fontId="1" fillId="0" borderId="0" xfId="1" applyNumberFormat="1" applyFont="1" applyFill="1" applyBorder="1" applyProtection="1"/>
    <xf numFmtId="0" fontId="1" fillId="0" borderId="0" xfId="1" applyFont="1" applyFill="1"/>
    <xf numFmtId="0" fontId="1" fillId="0" borderId="1" xfId="1" applyFont="1" applyFill="1" applyBorder="1" applyAlignment="1" applyProtection="1">
      <alignment horizontal="left"/>
    </xf>
    <xf numFmtId="37" fontId="1" fillId="0" borderId="1" xfId="1" applyNumberFormat="1" applyFont="1" applyFill="1" applyBorder="1" applyProtection="1"/>
    <xf numFmtId="176" fontId="1" fillId="0" borderId="1" xfId="1" applyNumberFormat="1" applyFont="1" applyFill="1" applyBorder="1" applyProtection="1"/>
    <xf numFmtId="0" fontId="1" fillId="0" borderId="1" xfId="1" applyFont="1" applyFill="1" applyBorder="1"/>
    <xf numFmtId="37" fontId="6" fillId="0" borderId="1" xfId="1" applyNumberFormat="1" applyFont="1" applyFill="1" applyBorder="1" applyAlignment="1" applyProtection="1">
      <alignment horizontal="right"/>
    </xf>
    <xf numFmtId="0" fontId="6" fillId="0" borderId="1" xfId="1" applyFont="1" applyFill="1" applyBorder="1" applyAlignment="1" applyProtection="1">
      <alignment horizontal="right"/>
    </xf>
    <xf numFmtId="0" fontId="1" fillId="0" borderId="3" xfId="1" applyFont="1" applyFill="1" applyBorder="1"/>
    <xf numFmtId="37" fontId="1" fillId="0" borderId="5" xfId="1" applyNumberFormat="1" applyFont="1" applyFill="1" applyBorder="1" applyAlignment="1" applyProtection="1">
      <alignment horizontal="center" vertical="center"/>
    </xf>
    <xf numFmtId="37" fontId="1" fillId="0" borderId="18" xfId="1" applyNumberFormat="1" applyFont="1" applyFill="1" applyBorder="1" applyAlignment="1" applyProtection="1">
      <alignment horizontal="center" vertical="center"/>
    </xf>
    <xf numFmtId="37" fontId="1" fillId="0" borderId="17" xfId="1" applyNumberFormat="1" applyFont="1" applyFill="1" applyBorder="1" applyAlignment="1" applyProtection="1">
      <alignment horizontal="center" vertical="center"/>
    </xf>
    <xf numFmtId="37" fontId="1" fillId="0" borderId="2" xfId="1" applyNumberFormat="1" applyFont="1" applyFill="1" applyBorder="1" applyAlignment="1" applyProtection="1">
      <alignment horizontal="center" vertical="center"/>
    </xf>
    <xf numFmtId="38" fontId="1" fillId="0" borderId="17" xfId="1" applyNumberFormat="1" applyFont="1" applyBorder="1" applyAlignment="1">
      <alignment horizontal="center" vertical="center"/>
    </xf>
    <xf numFmtId="38" fontId="1" fillId="0" borderId="2" xfId="1" applyNumberFormat="1" applyFont="1" applyBorder="1" applyAlignment="1">
      <alignment horizontal="center" vertical="center"/>
    </xf>
    <xf numFmtId="38" fontId="1" fillId="0" borderId="3" xfId="1" applyNumberFormat="1" applyFont="1" applyBorder="1" applyAlignment="1">
      <alignment horizontal="center" vertical="center"/>
    </xf>
    <xf numFmtId="38" fontId="1" fillId="0" borderId="17" xfId="1" applyNumberFormat="1" applyFont="1" applyBorder="1" applyAlignment="1">
      <alignment vertical="center"/>
    </xf>
    <xf numFmtId="38" fontId="1" fillId="0" borderId="2" xfId="1" applyNumberFormat="1" applyFont="1" applyBorder="1" applyAlignment="1">
      <alignment vertical="center"/>
    </xf>
    <xf numFmtId="0" fontId="1" fillId="0" borderId="15" xfId="1" applyFont="1" applyFill="1" applyBorder="1"/>
    <xf numFmtId="37" fontId="1" fillId="0" borderId="24" xfId="1" applyNumberFormat="1" applyFont="1" applyFill="1" applyBorder="1" applyAlignment="1" applyProtection="1">
      <alignment horizontal="center" vertical="center"/>
    </xf>
    <xf numFmtId="37" fontId="1" fillId="0" borderId="25" xfId="1" applyNumberFormat="1" applyFont="1" applyFill="1" applyBorder="1" applyAlignment="1" applyProtection="1">
      <alignment horizontal="center" vertical="center"/>
    </xf>
    <xf numFmtId="37" fontId="1" fillId="0" borderId="26" xfId="1" applyNumberFormat="1" applyFont="1" applyFill="1" applyBorder="1" applyAlignment="1" applyProtection="1">
      <alignment horizontal="center" vertical="center"/>
    </xf>
    <xf numFmtId="176" fontId="1" fillId="0" borderId="24" xfId="1" applyNumberFormat="1" applyFont="1" applyFill="1" applyBorder="1" applyAlignment="1" applyProtection="1">
      <alignment horizontal="center" vertical="center"/>
    </xf>
    <xf numFmtId="176" fontId="1" fillId="0" borderId="25" xfId="1" applyNumberFormat="1" applyFont="1" applyFill="1" applyBorder="1" applyAlignment="1" applyProtection="1">
      <alignment horizontal="center" vertical="center"/>
    </xf>
    <xf numFmtId="37" fontId="1" fillId="0" borderId="16" xfId="1" applyNumberFormat="1" applyFont="1" applyFill="1" applyBorder="1" applyAlignment="1" applyProtection="1">
      <alignment horizontal="center" vertical="center"/>
    </xf>
    <xf numFmtId="37" fontId="1" fillId="0" borderId="1" xfId="1" applyNumberFormat="1" applyFont="1" applyFill="1" applyBorder="1" applyAlignment="1" applyProtection="1">
      <alignment horizontal="center" vertical="center"/>
    </xf>
    <xf numFmtId="38" fontId="1" fillId="0" borderId="16" xfId="1" applyNumberFormat="1" applyFont="1" applyBorder="1" applyAlignment="1">
      <alignment horizontal="center" vertical="center"/>
    </xf>
    <xf numFmtId="38" fontId="1" fillId="0" borderId="1" xfId="1" applyNumberFormat="1" applyFont="1" applyBorder="1" applyAlignment="1">
      <alignment horizontal="center" vertical="center"/>
    </xf>
    <xf numFmtId="38" fontId="1" fillId="0" borderId="15" xfId="1" applyNumberFormat="1" applyFont="1" applyBorder="1" applyAlignment="1">
      <alignment horizontal="center" vertical="center"/>
    </xf>
    <xf numFmtId="38" fontId="1" fillId="0" borderId="16" xfId="1" applyNumberFormat="1" applyFont="1" applyBorder="1" applyAlignment="1">
      <alignment vertical="center"/>
    </xf>
    <xf numFmtId="38" fontId="1" fillId="0" borderId="1" xfId="1" applyNumberFormat="1" applyFont="1" applyBorder="1" applyAlignment="1">
      <alignment vertical="center"/>
    </xf>
    <xf numFmtId="0" fontId="7" fillId="0" borderId="11" xfId="1" applyFont="1" applyFill="1" applyBorder="1" applyAlignment="1" applyProtection="1">
      <alignment horizontal="distributed" vertical="distributed" justifyLastLine="1"/>
    </xf>
    <xf numFmtId="41" fontId="8" fillId="0" borderId="12" xfId="1" applyNumberFormat="1" applyFont="1" applyFill="1" applyBorder="1" applyProtection="1"/>
    <xf numFmtId="41" fontId="8" fillId="0" borderId="10" xfId="1" applyNumberFormat="1" applyFont="1" applyFill="1" applyBorder="1" applyProtection="1"/>
    <xf numFmtId="41" fontId="8" fillId="0" borderId="2" xfId="1" applyNumberFormat="1" applyFont="1" applyFill="1" applyBorder="1" applyAlignment="1" applyProtection="1"/>
    <xf numFmtId="41" fontId="8" fillId="0" borderId="3" xfId="1" applyNumberFormat="1" applyFont="1" applyFill="1" applyBorder="1" applyAlignment="1" applyProtection="1"/>
    <xf numFmtId="37" fontId="8" fillId="0" borderId="17" xfId="1" applyNumberFormat="1" applyFont="1" applyFill="1" applyBorder="1" applyAlignment="1" applyProtection="1">
      <alignment horizontal="right" indent="3"/>
    </xf>
    <xf numFmtId="37" fontId="8" fillId="0" borderId="2" xfId="1" applyNumberFormat="1" applyFont="1" applyFill="1" applyBorder="1" applyAlignment="1" applyProtection="1">
      <alignment horizontal="right" indent="3"/>
    </xf>
    <xf numFmtId="37" fontId="8" fillId="0" borderId="3" xfId="1" applyNumberFormat="1" applyFont="1" applyFill="1" applyBorder="1" applyAlignment="1" applyProtection="1">
      <alignment horizontal="right" indent="3"/>
    </xf>
    <xf numFmtId="38" fontId="8" fillId="0" borderId="17" xfId="2" applyFont="1" applyBorder="1" applyAlignment="1"/>
    <xf numFmtId="41" fontId="8" fillId="0" borderId="2" xfId="2" applyNumberFormat="1" applyFont="1" applyBorder="1" applyAlignment="1"/>
    <xf numFmtId="38" fontId="8" fillId="0" borderId="2" xfId="2" applyFont="1" applyBorder="1" applyAlignment="1"/>
    <xf numFmtId="0" fontId="1" fillId="0" borderId="14" xfId="1" applyFont="1" applyFill="1" applyBorder="1" applyAlignment="1">
      <alignment horizontal="distributed" vertical="distributed" justifyLastLine="1"/>
    </xf>
    <xf numFmtId="41" fontId="9" fillId="0" borderId="13" xfId="1" applyNumberFormat="1" applyFont="1" applyFill="1" applyBorder="1" applyProtection="1"/>
    <xf numFmtId="41" fontId="9" fillId="0" borderId="0" xfId="1" applyNumberFormat="1" applyFont="1" applyFill="1" applyBorder="1" applyProtection="1"/>
    <xf numFmtId="41" fontId="9" fillId="0" borderId="14" xfId="1" applyNumberFormat="1" applyFont="1" applyFill="1" applyBorder="1" applyAlignment="1" applyProtection="1"/>
    <xf numFmtId="38" fontId="0" fillId="0" borderId="13" xfId="2" applyFont="1" applyBorder="1"/>
    <xf numFmtId="41" fontId="1" fillId="0" borderId="0" xfId="2" applyNumberFormat="1" applyFont="1" applyBorder="1"/>
    <xf numFmtId="38" fontId="0" fillId="0" borderId="0" xfId="2" applyFont="1" applyBorder="1"/>
    <xf numFmtId="41" fontId="0" fillId="0" borderId="0" xfId="2" applyNumberFormat="1" applyFont="1" applyBorder="1"/>
    <xf numFmtId="41" fontId="9" fillId="0" borderId="0" xfId="1" applyNumberFormat="1" applyFont="1" applyFill="1" applyBorder="1" applyAlignment="1" applyProtection="1"/>
    <xf numFmtId="38" fontId="9" fillId="0" borderId="13" xfId="2" applyFont="1" applyBorder="1" applyAlignment="1"/>
    <xf numFmtId="41" fontId="9" fillId="0" borderId="0" xfId="2" applyNumberFormat="1" applyFont="1" applyBorder="1" applyAlignment="1"/>
    <xf numFmtId="38" fontId="9" fillId="0" borderId="0" xfId="2" applyFont="1" applyBorder="1" applyAlignment="1"/>
    <xf numFmtId="0" fontId="13" fillId="0" borderId="0" xfId="1" applyFont="1"/>
    <xf numFmtId="41" fontId="9" fillId="0" borderId="13" xfId="1" applyNumberFormat="1" applyFont="1" applyFill="1" applyBorder="1" applyAlignment="1" applyProtection="1">
      <alignment horizontal="left"/>
    </xf>
    <xf numFmtId="41" fontId="9" fillId="0" borderId="0" xfId="1" applyNumberFormat="1" applyFont="1" applyFill="1" applyBorder="1" applyAlignment="1" applyProtection="1">
      <alignment horizontal="left"/>
    </xf>
    <xf numFmtId="41" fontId="9" fillId="0" borderId="16" xfId="1" applyNumberFormat="1" applyFont="1" applyFill="1" applyBorder="1" applyProtection="1"/>
    <xf numFmtId="41" fontId="9" fillId="0" borderId="1" xfId="1" applyNumberFormat="1" applyFont="1" applyFill="1" applyBorder="1" applyProtection="1"/>
    <xf numFmtId="41" fontId="9" fillId="0" borderId="1" xfId="1" applyNumberFormat="1" applyFont="1" applyFill="1" applyBorder="1" applyAlignment="1" applyProtection="1"/>
    <xf numFmtId="41" fontId="9" fillId="0" borderId="15" xfId="1" applyNumberFormat="1" applyFont="1" applyFill="1" applyBorder="1" applyAlignment="1" applyProtection="1"/>
    <xf numFmtId="38" fontId="9" fillId="0" borderId="16" xfId="2" applyFont="1" applyBorder="1" applyAlignment="1"/>
    <xf numFmtId="41" fontId="9" fillId="0" borderId="1" xfId="2" applyNumberFormat="1" applyFont="1" applyBorder="1" applyAlignment="1"/>
    <xf numFmtId="38" fontId="9" fillId="0" borderId="1" xfId="2" applyFont="1" applyBorder="1" applyAlignment="1"/>
    <xf numFmtId="0" fontId="6" fillId="0" borderId="2" xfId="1" applyFont="1" applyFill="1" applyBorder="1"/>
    <xf numFmtId="37" fontId="6" fillId="0" borderId="2" xfId="1" applyNumberFormat="1" applyFont="1" applyFill="1" applyBorder="1" applyProtection="1"/>
    <xf numFmtId="37" fontId="1" fillId="0" borderId="3" xfId="1" applyNumberFormat="1" applyFont="1" applyFill="1" applyBorder="1" applyAlignment="1" applyProtection="1">
      <alignment horizontal="center" vertical="center"/>
    </xf>
    <xf numFmtId="37" fontId="1" fillId="0" borderId="15" xfId="1" applyNumberFormat="1" applyFont="1" applyFill="1" applyBorder="1" applyAlignment="1" applyProtection="1">
      <alignment horizontal="center" vertical="center"/>
    </xf>
    <xf numFmtId="41" fontId="8" fillId="0" borderId="2" xfId="1" applyNumberFormat="1" applyFont="1" applyFill="1" applyBorder="1" applyProtection="1"/>
    <xf numFmtId="41" fontId="8" fillId="0" borderId="3" xfId="1" applyNumberFormat="1" applyFont="1" applyFill="1" applyBorder="1" applyProtection="1"/>
    <xf numFmtId="41" fontId="8" fillId="0" borderId="17" xfId="1" applyNumberFormat="1" applyFont="1" applyFill="1" applyBorder="1" applyAlignment="1" applyProtection="1"/>
    <xf numFmtId="37" fontId="8" fillId="0" borderId="2" xfId="1" applyNumberFormat="1" applyFont="1" applyFill="1" applyBorder="1" applyAlignment="1" applyProtection="1"/>
    <xf numFmtId="37" fontId="8" fillId="0" borderId="17" xfId="1" applyNumberFormat="1" applyFont="1" applyFill="1" applyBorder="1" applyAlignment="1" applyProtection="1"/>
    <xf numFmtId="38" fontId="8" fillId="0" borderId="2" xfId="2" applyFont="1" applyBorder="1" applyAlignment="1">
      <alignment horizontal="right"/>
    </xf>
    <xf numFmtId="41" fontId="9" fillId="0" borderId="14" xfId="1" applyNumberFormat="1" applyFont="1" applyFill="1" applyBorder="1" applyProtection="1"/>
    <xf numFmtId="41" fontId="9" fillId="0" borderId="13" xfId="1" applyNumberFormat="1" applyFont="1" applyFill="1" applyBorder="1" applyAlignment="1" applyProtection="1"/>
    <xf numFmtId="38" fontId="0" fillId="0" borderId="0" xfId="2" applyFont="1" applyBorder="1" applyAlignment="1">
      <alignment horizontal="right"/>
    </xf>
    <xf numFmtId="37" fontId="9" fillId="0" borderId="0" xfId="1" applyNumberFormat="1" applyFont="1" applyFill="1" applyBorder="1" applyAlignment="1" applyProtection="1"/>
    <xf numFmtId="37" fontId="9" fillId="0" borderId="13" xfId="1" applyNumberFormat="1" applyFont="1" applyFill="1" applyBorder="1" applyAlignment="1" applyProtection="1"/>
    <xf numFmtId="41" fontId="9" fillId="0" borderId="14" xfId="1" applyNumberFormat="1" applyFont="1" applyFill="1" applyBorder="1" applyAlignment="1" applyProtection="1">
      <alignment horizontal="left"/>
    </xf>
    <xf numFmtId="41" fontId="9" fillId="0" borderId="15" xfId="1" applyNumberFormat="1" applyFont="1" applyFill="1" applyBorder="1" applyProtection="1"/>
    <xf numFmtId="41" fontId="9" fillId="0" borderId="16" xfId="1" applyNumberFormat="1" applyFont="1" applyFill="1" applyBorder="1" applyAlignment="1" applyProtection="1"/>
    <xf numFmtId="37" fontId="9" fillId="0" borderId="1" xfId="1" applyNumberFormat="1" applyFont="1" applyFill="1" applyBorder="1" applyAlignment="1" applyProtection="1"/>
    <xf numFmtId="37" fontId="9" fillId="0" borderId="16" xfId="1" applyNumberFormat="1" applyFont="1" applyFill="1" applyBorder="1" applyAlignment="1" applyProtection="1"/>
    <xf numFmtId="0" fontId="1" fillId="0" borderId="27" xfId="1" applyFont="1" applyFill="1" applyBorder="1"/>
    <xf numFmtId="37" fontId="1" fillId="0" borderId="28" xfId="1" applyNumberFormat="1" applyFont="1" applyFill="1" applyBorder="1" applyAlignment="1" applyProtection="1">
      <alignment horizontal="center" vertical="center"/>
    </xf>
    <xf numFmtId="37" fontId="1" fillId="0" borderId="29" xfId="1" applyNumberFormat="1" applyFont="1" applyFill="1" applyBorder="1" applyAlignment="1" applyProtection="1">
      <alignment horizontal="center" vertical="center"/>
    </xf>
    <xf numFmtId="37" fontId="1" fillId="0" borderId="27" xfId="1" applyNumberFormat="1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distributed" vertical="distributed" justifyLastLine="1"/>
    </xf>
    <xf numFmtId="41" fontId="8" fillId="0" borderId="13" xfId="1" applyNumberFormat="1" applyFont="1" applyFill="1" applyBorder="1" applyProtection="1"/>
    <xf numFmtId="41" fontId="8" fillId="0" borderId="2" xfId="1" applyNumberFormat="1" applyFont="1" applyFill="1" applyBorder="1" applyAlignment="1" applyProtection="1">
      <alignment horizontal="right"/>
    </xf>
    <xf numFmtId="41" fontId="8" fillId="0" borderId="0" xfId="1" applyNumberFormat="1" applyFont="1" applyFill="1" applyBorder="1" applyProtection="1"/>
    <xf numFmtId="41" fontId="8" fillId="0" borderId="14" xfId="1" applyNumberFormat="1" applyFont="1" applyFill="1" applyBorder="1" applyAlignment="1" applyProtection="1"/>
    <xf numFmtId="37" fontId="8" fillId="0" borderId="0" xfId="1" applyNumberFormat="1" applyFont="1" applyFill="1" applyBorder="1" applyAlignment="1" applyProtection="1"/>
    <xf numFmtId="0" fontId="1" fillId="0" borderId="2" xfId="1" applyFont="1" applyBorder="1" applyAlignment="1">
      <alignment horizontal="right"/>
    </xf>
    <xf numFmtId="38" fontId="8" fillId="0" borderId="0" xfId="2" applyFont="1" applyBorder="1" applyAlignment="1">
      <alignment horizontal="right"/>
    </xf>
    <xf numFmtId="38" fontId="8" fillId="0" borderId="0" xfId="2" applyFont="1" applyBorder="1" applyAlignment="1"/>
    <xf numFmtId="41" fontId="9" fillId="0" borderId="0" xfId="1" applyNumberFormat="1" applyFont="1" applyFill="1" applyBorder="1" applyAlignment="1" applyProtection="1">
      <alignment horizontal="right"/>
    </xf>
    <xf numFmtId="38" fontId="9" fillId="0" borderId="0" xfId="2" applyFont="1" applyBorder="1" applyAlignment="1">
      <alignment horizontal="right"/>
    </xf>
    <xf numFmtId="41" fontId="9" fillId="0" borderId="1" xfId="1" applyNumberFormat="1" applyFont="1" applyFill="1" applyBorder="1" applyAlignment="1" applyProtection="1">
      <alignment horizontal="right"/>
    </xf>
    <xf numFmtId="38" fontId="9" fillId="0" borderId="1" xfId="2" applyFont="1" applyBorder="1" applyAlignment="1">
      <alignment horizontal="right"/>
    </xf>
    <xf numFmtId="0" fontId="1" fillId="0" borderId="0" xfId="1" applyFont="1" applyBorder="1" applyAlignment="1"/>
    <xf numFmtId="0" fontId="1" fillId="0" borderId="2" xfId="1" applyFont="1" applyBorder="1" applyAlignment="1">
      <alignment horizontal="center" vertical="distributed" textRotation="255" justifyLastLine="1"/>
    </xf>
    <xf numFmtId="0" fontId="1" fillId="0" borderId="6" xfId="1" applyFont="1" applyBorder="1" applyAlignment="1">
      <alignment horizontal="center" vertical="distributed" textRotation="255" justifyLastLine="1"/>
    </xf>
    <xf numFmtId="177" fontId="1" fillId="0" borderId="0" xfId="1" applyNumberFormat="1" applyFont="1" applyBorder="1" applyAlignment="1">
      <alignment horizontal="right"/>
    </xf>
    <xf numFmtId="0" fontId="1" fillId="0" borderId="5" xfId="1" applyFont="1" applyBorder="1"/>
    <xf numFmtId="0" fontId="6" fillId="0" borderId="0" xfId="1" applyFont="1" applyBorder="1"/>
    <xf numFmtId="0" fontId="6" fillId="0" borderId="2" xfId="1" applyFont="1" applyBorder="1" applyAlignment="1">
      <alignment vertical="top"/>
    </xf>
    <xf numFmtId="0" fontId="6" fillId="0" borderId="0" xfId="1" applyFont="1"/>
    <xf numFmtId="0" fontId="6" fillId="0" borderId="0" xfId="1" applyFont="1" applyBorder="1" applyAlignment="1" applyProtection="1">
      <alignment horizontal="left" vertical="top" justifyLastLine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BJ60"/>
  <sheetViews>
    <sheetView showGridLines="0" topLeftCell="A22" zoomScale="85" zoomScaleNormal="85" zoomScaleSheetLayoutView="100" workbookViewId="0">
      <selection activeCell="J29" sqref="J29"/>
    </sheetView>
  </sheetViews>
  <sheetFormatPr defaultColWidth="11" defaultRowHeight="17.25" x14ac:dyDescent="0.2"/>
  <cols>
    <col min="1" max="1" width="3.375" style="2" customWidth="1"/>
    <col min="2" max="2" width="2.25" style="2" customWidth="1"/>
    <col min="3" max="3" width="2.125" style="2" customWidth="1"/>
    <col min="4" max="4" width="9.75" style="2" bestFit="1" customWidth="1"/>
    <col min="5" max="5" width="0.5" style="2" customWidth="1"/>
    <col min="6" max="6" width="5.5" style="2" customWidth="1"/>
    <col min="7" max="7" width="2.5" style="2" customWidth="1"/>
    <col min="8" max="9" width="3.875" style="2" customWidth="1"/>
    <col min="10" max="10" width="3.5" style="2" customWidth="1"/>
    <col min="11" max="13" width="3" style="2" customWidth="1"/>
    <col min="14" max="19" width="3.125" style="2" customWidth="1"/>
    <col min="20" max="20" width="4.125" style="2" customWidth="1"/>
    <col min="21" max="21" width="4.25" style="2" customWidth="1"/>
    <col min="22" max="22" width="2.625" style="2" customWidth="1"/>
    <col min="23" max="23" width="5.5" style="2" customWidth="1"/>
    <col min="24" max="24" width="1" style="2" customWidth="1"/>
    <col min="25" max="27" width="6.25" style="2" customWidth="1"/>
    <col min="28" max="30" width="6.375" style="2" customWidth="1"/>
    <col min="31" max="45" width="6.25" style="2" customWidth="1"/>
    <col min="46" max="47" width="6.625" style="2" customWidth="1"/>
    <col min="48" max="48" width="1.375" style="2" customWidth="1"/>
    <col min="49" max="49" width="6.5" style="2" customWidth="1"/>
    <col min="50" max="50" width="1.25" style="2" customWidth="1"/>
    <col min="51" max="51" width="6.5" style="2" customWidth="1"/>
    <col min="52" max="52" width="6" style="2" customWidth="1"/>
    <col min="53" max="60" width="6.25" style="2" customWidth="1"/>
    <col min="61" max="62" width="11" style="2"/>
    <col min="63" max="256" width="11" style="3"/>
    <col min="257" max="257" width="3.375" style="3" customWidth="1"/>
    <col min="258" max="258" width="2.25" style="3" customWidth="1"/>
    <col min="259" max="259" width="2.125" style="3" customWidth="1"/>
    <col min="260" max="260" width="9.75" style="3" bestFit="1" customWidth="1"/>
    <col min="261" max="261" width="0.5" style="3" customWidth="1"/>
    <col min="262" max="262" width="5.5" style="3" customWidth="1"/>
    <col min="263" max="263" width="2.5" style="3" customWidth="1"/>
    <col min="264" max="265" width="3.875" style="3" customWidth="1"/>
    <col min="266" max="266" width="3.5" style="3" customWidth="1"/>
    <col min="267" max="269" width="3" style="3" customWidth="1"/>
    <col min="270" max="275" width="3.125" style="3" customWidth="1"/>
    <col min="276" max="276" width="4.125" style="3" customWidth="1"/>
    <col min="277" max="277" width="4.25" style="3" customWidth="1"/>
    <col min="278" max="278" width="2.625" style="3" customWidth="1"/>
    <col min="279" max="279" width="5.5" style="3" customWidth="1"/>
    <col min="280" max="280" width="1" style="3" customWidth="1"/>
    <col min="281" max="283" width="6.25" style="3" customWidth="1"/>
    <col min="284" max="286" width="6.375" style="3" customWidth="1"/>
    <col min="287" max="301" width="6.25" style="3" customWidth="1"/>
    <col min="302" max="303" width="6.625" style="3" customWidth="1"/>
    <col min="304" max="304" width="1.375" style="3" customWidth="1"/>
    <col min="305" max="305" width="6.5" style="3" customWidth="1"/>
    <col min="306" max="306" width="1.25" style="3" customWidth="1"/>
    <col min="307" max="307" width="6.5" style="3" customWidth="1"/>
    <col min="308" max="308" width="6" style="3" customWidth="1"/>
    <col min="309" max="316" width="6.25" style="3" customWidth="1"/>
    <col min="317" max="512" width="11" style="3"/>
    <col min="513" max="513" width="3.375" style="3" customWidth="1"/>
    <col min="514" max="514" width="2.25" style="3" customWidth="1"/>
    <col min="515" max="515" width="2.125" style="3" customWidth="1"/>
    <col min="516" max="516" width="9.75" style="3" bestFit="1" customWidth="1"/>
    <col min="517" max="517" width="0.5" style="3" customWidth="1"/>
    <col min="518" max="518" width="5.5" style="3" customWidth="1"/>
    <col min="519" max="519" width="2.5" style="3" customWidth="1"/>
    <col min="520" max="521" width="3.875" style="3" customWidth="1"/>
    <col min="522" max="522" width="3.5" style="3" customWidth="1"/>
    <col min="523" max="525" width="3" style="3" customWidth="1"/>
    <col min="526" max="531" width="3.125" style="3" customWidth="1"/>
    <col min="532" max="532" width="4.125" style="3" customWidth="1"/>
    <col min="533" max="533" width="4.25" style="3" customWidth="1"/>
    <col min="534" max="534" width="2.625" style="3" customWidth="1"/>
    <col min="535" max="535" width="5.5" style="3" customWidth="1"/>
    <col min="536" max="536" width="1" style="3" customWidth="1"/>
    <col min="537" max="539" width="6.25" style="3" customWidth="1"/>
    <col min="540" max="542" width="6.375" style="3" customWidth="1"/>
    <col min="543" max="557" width="6.25" style="3" customWidth="1"/>
    <col min="558" max="559" width="6.625" style="3" customWidth="1"/>
    <col min="560" max="560" width="1.375" style="3" customWidth="1"/>
    <col min="561" max="561" width="6.5" style="3" customWidth="1"/>
    <col min="562" max="562" width="1.25" style="3" customWidth="1"/>
    <col min="563" max="563" width="6.5" style="3" customWidth="1"/>
    <col min="564" max="564" width="6" style="3" customWidth="1"/>
    <col min="565" max="572" width="6.25" style="3" customWidth="1"/>
    <col min="573" max="768" width="11" style="3"/>
    <col min="769" max="769" width="3.375" style="3" customWidth="1"/>
    <col min="770" max="770" width="2.25" style="3" customWidth="1"/>
    <col min="771" max="771" width="2.125" style="3" customWidth="1"/>
    <col min="772" max="772" width="9.75" style="3" bestFit="1" customWidth="1"/>
    <col min="773" max="773" width="0.5" style="3" customWidth="1"/>
    <col min="774" max="774" width="5.5" style="3" customWidth="1"/>
    <col min="775" max="775" width="2.5" style="3" customWidth="1"/>
    <col min="776" max="777" width="3.875" style="3" customWidth="1"/>
    <col min="778" max="778" width="3.5" style="3" customWidth="1"/>
    <col min="779" max="781" width="3" style="3" customWidth="1"/>
    <col min="782" max="787" width="3.125" style="3" customWidth="1"/>
    <col min="788" max="788" width="4.125" style="3" customWidth="1"/>
    <col min="789" max="789" width="4.25" style="3" customWidth="1"/>
    <col min="790" max="790" width="2.625" style="3" customWidth="1"/>
    <col min="791" max="791" width="5.5" style="3" customWidth="1"/>
    <col min="792" max="792" width="1" style="3" customWidth="1"/>
    <col min="793" max="795" width="6.25" style="3" customWidth="1"/>
    <col min="796" max="798" width="6.375" style="3" customWidth="1"/>
    <col min="799" max="813" width="6.25" style="3" customWidth="1"/>
    <col min="814" max="815" width="6.625" style="3" customWidth="1"/>
    <col min="816" max="816" width="1.375" style="3" customWidth="1"/>
    <col min="817" max="817" width="6.5" style="3" customWidth="1"/>
    <col min="818" max="818" width="1.25" style="3" customWidth="1"/>
    <col min="819" max="819" width="6.5" style="3" customWidth="1"/>
    <col min="820" max="820" width="6" style="3" customWidth="1"/>
    <col min="821" max="828" width="6.25" style="3" customWidth="1"/>
    <col min="829" max="1024" width="11" style="3"/>
    <col min="1025" max="1025" width="3.375" style="3" customWidth="1"/>
    <col min="1026" max="1026" width="2.25" style="3" customWidth="1"/>
    <col min="1027" max="1027" width="2.125" style="3" customWidth="1"/>
    <col min="1028" max="1028" width="9.75" style="3" bestFit="1" customWidth="1"/>
    <col min="1029" max="1029" width="0.5" style="3" customWidth="1"/>
    <col min="1030" max="1030" width="5.5" style="3" customWidth="1"/>
    <col min="1031" max="1031" width="2.5" style="3" customWidth="1"/>
    <col min="1032" max="1033" width="3.875" style="3" customWidth="1"/>
    <col min="1034" max="1034" width="3.5" style="3" customWidth="1"/>
    <col min="1035" max="1037" width="3" style="3" customWidth="1"/>
    <col min="1038" max="1043" width="3.125" style="3" customWidth="1"/>
    <col min="1044" max="1044" width="4.125" style="3" customWidth="1"/>
    <col min="1045" max="1045" width="4.25" style="3" customWidth="1"/>
    <col min="1046" max="1046" width="2.625" style="3" customWidth="1"/>
    <col min="1047" max="1047" width="5.5" style="3" customWidth="1"/>
    <col min="1048" max="1048" width="1" style="3" customWidth="1"/>
    <col min="1049" max="1051" width="6.25" style="3" customWidth="1"/>
    <col min="1052" max="1054" width="6.375" style="3" customWidth="1"/>
    <col min="1055" max="1069" width="6.25" style="3" customWidth="1"/>
    <col min="1070" max="1071" width="6.625" style="3" customWidth="1"/>
    <col min="1072" max="1072" width="1.375" style="3" customWidth="1"/>
    <col min="1073" max="1073" width="6.5" style="3" customWidth="1"/>
    <col min="1074" max="1074" width="1.25" style="3" customWidth="1"/>
    <col min="1075" max="1075" width="6.5" style="3" customWidth="1"/>
    <col min="1076" max="1076" width="6" style="3" customWidth="1"/>
    <col min="1077" max="1084" width="6.25" style="3" customWidth="1"/>
    <col min="1085" max="1280" width="11" style="3"/>
    <col min="1281" max="1281" width="3.375" style="3" customWidth="1"/>
    <col min="1282" max="1282" width="2.25" style="3" customWidth="1"/>
    <col min="1283" max="1283" width="2.125" style="3" customWidth="1"/>
    <col min="1284" max="1284" width="9.75" style="3" bestFit="1" customWidth="1"/>
    <col min="1285" max="1285" width="0.5" style="3" customWidth="1"/>
    <col min="1286" max="1286" width="5.5" style="3" customWidth="1"/>
    <col min="1287" max="1287" width="2.5" style="3" customWidth="1"/>
    <col min="1288" max="1289" width="3.875" style="3" customWidth="1"/>
    <col min="1290" max="1290" width="3.5" style="3" customWidth="1"/>
    <col min="1291" max="1293" width="3" style="3" customWidth="1"/>
    <col min="1294" max="1299" width="3.125" style="3" customWidth="1"/>
    <col min="1300" max="1300" width="4.125" style="3" customWidth="1"/>
    <col min="1301" max="1301" width="4.25" style="3" customWidth="1"/>
    <col min="1302" max="1302" width="2.625" style="3" customWidth="1"/>
    <col min="1303" max="1303" width="5.5" style="3" customWidth="1"/>
    <col min="1304" max="1304" width="1" style="3" customWidth="1"/>
    <col min="1305" max="1307" width="6.25" style="3" customWidth="1"/>
    <col min="1308" max="1310" width="6.375" style="3" customWidth="1"/>
    <col min="1311" max="1325" width="6.25" style="3" customWidth="1"/>
    <col min="1326" max="1327" width="6.625" style="3" customWidth="1"/>
    <col min="1328" max="1328" width="1.375" style="3" customWidth="1"/>
    <col min="1329" max="1329" width="6.5" style="3" customWidth="1"/>
    <col min="1330" max="1330" width="1.25" style="3" customWidth="1"/>
    <col min="1331" max="1331" width="6.5" style="3" customWidth="1"/>
    <col min="1332" max="1332" width="6" style="3" customWidth="1"/>
    <col min="1333" max="1340" width="6.25" style="3" customWidth="1"/>
    <col min="1341" max="1536" width="11" style="3"/>
    <col min="1537" max="1537" width="3.375" style="3" customWidth="1"/>
    <col min="1538" max="1538" width="2.25" style="3" customWidth="1"/>
    <col min="1539" max="1539" width="2.125" style="3" customWidth="1"/>
    <col min="1540" max="1540" width="9.75" style="3" bestFit="1" customWidth="1"/>
    <col min="1541" max="1541" width="0.5" style="3" customWidth="1"/>
    <col min="1542" max="1542" width="5.5" style="3" customWidth="1"/>
    <col min="1543" max="1543" width="2.5" style="3" customWidth="1"/>
    <col min="1544" max="1545" width="3.875" style="3" customWidth="1"/>
    <col min="1546" max="1546" width="3.5" style="3" customWidth="1"/>
    <col min="1547" max="1549" width="3" style="3" customWidth="1"/>
    <col min="1550" max="1555" width="3.125" style="3" customWidth="1"/>
    <col min="1556" max="1556" width="4.125" style="3" customWidth="1"/>
    <col min="1557" max="1557" width="4.25" style="3" customWidth="1"/>
    <col min="1558" max="1558" width="2.625" style="3" customWidth="1"/>
    <col min="1559" max="1559" width="5.5" style="3" customWidth="1"/>
    <col min="1560" max="1560" width="1" style="3" customWidth="1"/>
    <col min="1561" max="1563" width="6.25" style="3" customWidth="1"/>
    <col min="1564" max="1566" width="6.375" style="3" customWidth="1"/>
    <col min="1567" max="1581" width="6.25" style="3" customWidth="1"/>
    <col min="1582" max="1583" width="6.625" style="3" customWidth="1"/>
    <col min="1584" max="1584" width="1.375" style="3" customWidth="1"/>
    <col min="1585" max="1585" width="6.5" style="3" customWidth="1"/>
    <col min="1586" max="1586" width="1.25" style="3" customWidth="1"/>
    <col min="1587" max="1587" width="6.5" style="3" customWidth="1"/>
    <col min="1588" max="1588" width="6" style="3" customWidth="1"/>
    <col min="1589" max="1596" width="6.25" style="3" customWidth="1"/>
    <col min="1597" max="1792" width="11" style="3"/>
    <col min="1793" max="1793" width="3.375" style="3" customWidth="1"/>
    <col min="1794" max="1794" width="2.25" style="3" customWidth="1"/>
    <col min="1795" max="1795" width="2.125" style="3" customWidth="1"/>
    <col min="1796" max="1796" width="9.75" style="3" bestFit="1" customWidth="1"/>
    <col min="1797" max="1797" width="0.5" style="3" customWidth="1"/>
    <col min="1798" max="1798" width="5.5" style="3" customWidth="1"/>
    <col min="1799" max="1799" width="2.5" style="3" customWidth="1"/>
    <col min="1800" max="1801" width="3.875" style="3" customWidth="1"/>
    <col min="1802" max="1802" width="3.5" style="3" customWidth="1"/>
    <col min="1803" max="1805" width="3" style="3" customWidth="1"/>
    <col min="1806" max="1811" width="3.125" style="3" customWidth="1"/>
    <col min="1812" max="1812" width="4.125" style="3" customWidth="1"/>
    <col min="1813" max="1813" width="4.25" style="3" customWidth="1"/>
    <col min="1814" max="1814" width="2.625" style="3" customWidth="1"/>
    <col min="1815" max="1815" width="5.5" style="3" customWidth="1"/>
    <col min="1816" max="1816" width="1" style="3" customWidth="1"/>
    <col min="1817" max="1819" width="6.25" style="3" customWidth="1"/>
    <col min="1820" max="1822" width="6.375" style="3" customWidth="1"/>
    <col min="1823" max="1837" width="6.25" style="3" customWidth="1"/>
    <col min="1838" max="1839" width="6.625" style="3" customWidth="1"/>
    <col min="1840" max="1840" width="1.375" style="3" customWidth="1"/>
    <col min="1841" max="1841" width="6.5" style="3" customWidth="1"/>
    <col min="1842" max="1842" width="1.25" style="3" customWidth="1"/>
    <col min="1843" max="1843" width="6.5" style="3" customWidth="1"/>
    <col min="1844" max="1844" width="6" style="3" customWidth="1"/>
    <col min="1845" max="1852" width="6.25" style="3" customWidth="1"/>
    <col min="1853" max="2048" width="11" style="3"/>
    <col min="2049" max="2049" width="3.375" style="3" customWidth="1"/>
    <col min="2050" max="2050" width="2.25" style="3" customWidth="1"/>
    <col min="2051" max="2051" width="2.125" style="3" customWidth="1"/>
    <col min="2052" max="2052" width="9.75" style="3" bestFit="1" customWidth="1"/>
    <col min="2053" max="2053" width="0.5" style="3" customWidth="1"/>
    <col min="2054" max="2054" width="5.5" style="3" customWidth="1"/>
    <col min="2055" max="2055" width="2.5" style="3" customWidth="1"/>
    <col min="2056" max="2057" width="3.875" style="3" customWidth="1"/>
    <col min="2058" max="2058" width="3.5" style="3" customWidth="1"/>
    <col min="2059" max="2061" width="3" style="3" customWidth="1"/>
    <col min="2062" max="2067" width="3.125" style="3" customWidth="1"/>
    <col min="2068" max="2068" width="4.125" style="3" customWidth="1"/>
    <col min="2069" max="2069" width="4.25" style="3" customWidth="1"/>
    <col min="2070" max="2070" width="2.625" style="3" customWidth="1"/>
    <col min="2071" max="2071" width="5.5" style="3" customWidth="1"/>
    <col min="2072" max="2072" width="1" style="3" customWidth="1"/>
    <col min="2073" max="2075" width="6.25" style="3" customWidth="1"/>
    <col min="2076" max="2078" width="6.375" style="3" customWidth="1"/>
    <col min="2079" max="2093" width="6.25" style="3" customWidth="1"/>
    <col min="2094" max="2095" width="6.625" style="3" customWidth="1"/>
    <col min="2096" max="2096" width="1.375" style="3" customWidth="1"/>
    <col min="2097" max="2097" width="6.5" style="3" customWidth="1"/>
    <col min="2098" max="2098" width="1.25" style="3" customWidth="1"/>
    <col min="2099" max="2099" width="6.5" style="3" customWidth="1"/>
    <col min="2100" max="2100" width="6" style="3" customWidth="1"/>
    <col min="2101" max="2108" width="6.25" style="3" customWidth="1"/>
    <col min="2109" max="2304" width="11" style="3"/>
    <col min="2305" max="2305" width="3.375" style="3" customWidth="1"/>
    <col min="2306" max="2306" width="2.25" style="3" customWidth="1"/>
    <col min="2307" max="2307" width="2.125" style="3" customWidth="1"/>
    <col min="2308" max="2308" width="9.75" style="3" bestFit="1" customWidth="1"/>
    <col min="2309" max="2309" width="0.5" style="3" customWidth="1"/>
    <col min="2310" max="2310" width="5.5" style="3" customWidth="1"/>
    <col min="2311" max="2311" width="2.5" style="3" customWidth="1"/>
    <col min="2312" max="2313" width="3.875" style="3" customWidth="1"/>
    <col min="2314" max="2314" width="3.5" style="3" customWidth="1"/>
    <col min="2315" max="2317" width="3" style="3" customWidth="1"/>
    <col min="2318" max="2323" width="3.125" style="3" customWidth="1"/>
    <col min="2324" max="2324" width="4.125" style="3" customWidth="1"/>
    <col min="2325" max="2325" width="4.25" style="3" customWidth="1"/>
    <col min="2326" max="2326" width="2.625" style="3" customWidth="1"/>
    <col min="2327" max="2327" width="5.5" style="3" customWidth="1"/>
    <col min="2328" max="2328" width="1" style="3" customWidth="1"/>
    <col min="2329" max="2331" width="6.25" style="3" customWidth="1"/>
    <col min="2332" max="2334" width="6.375" style="3" customWidth="1"/>
    <col min="2335" max="2349" width="6.25" style="3" customWidth="1"/>
    <col min="2350" max="2351" width="6.625" style="3" customWidth="1"/>
    <col min="2352" max="2352" width="1.375" style="3" customWidth="1"/>
    <col min="2353" max="2353" width="6.5" style="3" customWidth="1"/>
    <col min="2354" max="2354" width="1.25" style="3" customWidth="1"/>
    <col min="2355" max="2355" width="6.5" style="3" customWidth="1"/>
    <col min="2356" max="2356" width="6" style="3" customWidth="1"/>
    <col min="2357" max="2364" width="6.25" style="3" customWidth="1"/>
    <col min="2365" max="2560" width="11" style="3"/>
    <col min="2561" max="2561" width="3.375" style="3" customWidth="1"/>
    <col min="2562" max="2562" width="2.25" style="3" customWidth="1"/>
    <col min="2563" max="2563" width="2.125" style="3" customWidth="1"/>
    <col min="2564" max="2564" width="9.75" style="3" bestFit="1" customWidth="1"/>
    <col min="2565" max="2565" width="0.5" style="3" customWidth="1"/>
    <col min="2566" max="2566" width="5.5" style="3" customWidth="1"/>
    <col min="2567" max="2567" width="2.5" style="3" customWidth="1"/>
    <col min="2568" max="2569" width="3.875" style="3" customWidth="1"/>
    <col min="2570" max="2570" width="3.5" style="3" customWidth="1"/>
    <col min="2571" max="2573" width="3" style="3" customWidth="1"/>
    <col min="2574" max="2579" width="3.125" style="3" customWidth="1"/>
    <col min="2580" max="2580" width="4.125" style="3" customWidth="1"/>
    <col min="2581" max="2581" width="4.25" style="3" customWidth="1"/>
    <col min="2582" max="2582" width="2.625" style="3" customWidth="1"/>
    <col min="2583" max="2583" width="5.5" style="3" customWidth="1"/>
    <col min="2584" max="2584" width="1" style="3" customWidth="1"/>
    <col min="2585" max="2587" width="6.25" style="3" customWidth="1"/>
    <col min="2588" max="2590" width="6.375" style="3" customWidth="1"/>
    <col min="2591" max="2605" width="6.25" style="3" customWidth="1"/>
    <col min="2606" max="2607" width="6.625" style="3" customWidth="1"/>
    <col min="2608" max="2608" width="1.375" style="3" customWidth="1"/>
    <col min="2609" max="2609" width="6.5" style="3" customWidth="1"/>
    <col min="2610" max="2610" width="1.25" style="3" customWidth="1"/>
    <col min="2611" max="2611" width="6.5" style="3" customWidth="1"/>
    <col min="2612" max="2612" width="6" style="3" customWidth="1"/>
    <col min="2613" max="2620" width="6.25" style="3" customWidth="1"/>
    <col min="2621" max="2816" width="11" style="3"/>
    <col min="2817" max="2817" width="3.375" style="3" customWidth="1"/>
    <col min="2818" max="2818" width="2.25" style="3" customWidth="1"/>
    <col min="2819" max="2819" width="2.125" style="3" customWidth="1"/>
    <col min="2820" max="2820" width="9.75" style="3" bestFit="1" customWidth="1"/>
    <col min="2821" max="2821" width="0.5" style="3" customWidth="1"/>
    <col min="2822" max="2822" width="5.5" style="3" customWidth="1"/>
    <col min="2823" max="2823" width="2.5" style="3" customWidth="1"/>
    <col min="2824" max="2825" width="3.875" style="3" customWidth="1"/>
    <col min="2826" max="2826" width="3.5" style="3" customWidth="1"/>
    <col min="2827" max="2829" width="3" style="3" customWidth="1"/>
    <col min="2830" max="2835" width="3.125" style="3" customWidth="1"/>
    <col min="2836" max="2836" width="4.125" style="3" customWidth="1"/>
    <col min="2837" max="2837" width="4.25" style="3" customWidth="1"/>
    <col min="2838" max="2838" width="2.625" style="3" customWidth="1"/>
    <col min="2839" max="2839" width="5.5" style="3" customWidth="1"/>
    <col min="2840" max="2840" width="1" style="3" customWidth="1"/>
    <col min="2841" max="2843" width="6.25" style="3" customWidth="1"/>
    <col min="2844" max="2846" width="6.375" style="3" customWidth="1"/>
    <col min="2847" max="2861" width="6.25" style="3" customWidth="1"/>
    <col min="2862" max="2863" width="6.625" style="3" customWidth="1"/>
    <col min="2864" max="2864" width="1.375" style="3" customWidth="1"/>
    <col min="2865" max="2865" width="6.5" style="3" customWidth="1"/>
    <col min="2866" max="2866" width="1.25" style="3" customWidth="1"/>
    <col min="2867" max="2867" width="6.5" style="3" customWidth="1"/>
    <col min="2868" max="2868" width="6" style="3" customWidth="1"/>
    <col min="2869" max="2876" width="6.25" style="3" customWidth="1"/>
    <col min="2877" max="3072" width="11" style="3"/>
    <col min="3073" max="3073" width="3.375" style="3" customWidth="1"/>
    <col min="3074" max="3074" width="2.25" style="3" customWidth="1"/>
    <col min="3075" max="3075" width="2.125" style="3" customWidth="1"/>
    <col min="3076" max="3076" width="9.75" style="3" bestFit="1" customWidth="1"/>
    <col min="3077" max="3077" width="0.5" style="3" customWidth="1"/>
    <col min="3078" max="3078" width="5.5" style="3" customWidth="1"/>
    <col min="3079" max="3079" width="2.5" style="3" customWidth="1"/>
    <col min="3080" max="3081" width="3.875" style="3" customWidth="1"/>
    <col min="3082" max="3082" width="3.5" style="3" customWidth="1"/>
    <col min="3083" max="3085" width="3" style="3" customWidth="1"/>
    <col min="3086" max="3091" width="3.125" style="3" customWidth="1"/>
    <col min="3092" max="3092" width="4.125" style="3" customWidth="1"/>
    <col min="3093" max="3093" width="4.25" style="3" customWidth="1"/>
    <col min="3094" max="3094" width="2.625" style="3" customWidth="1"/>
    <col min="3095" max="3095" width="5.5" style="3" customWidth="1"/>
    <col min="3096" max="3096" width="1" style="3" customWidth="1"/>
    <col min="3097" max="3099" width="6.25" style="3" customWidth="1"/>
    <col min="3100" max="3102" width="6.375" style="3" customWidth="1"/>
    <col min="3103" max="3117" width="6.25" style="3" customWidth="1"/>
    <col min="3118" max="3119" width="6.625" style="3" customWidth="1"/>
    <col min="3120" max="3120" width="1.375" style="3" customWidth="1"/>
    <col min="3121" max="3121" width="6.5" style="3" customWidth="1"/>
    <col min="3122" max="3122" width="1.25" style="3" customWidth="1"/>
    <col min="3123" max="3123" width="6.5" style="3" customWidth="1"/>
    <col min="3124" max="3124" width="6" style="3" customWidth="1"/>
    <col min="3125" max="3132" width="6.25" style="3" customWidth="1"/>
    <col min="3133" max="3328" width="11" style="3"/>
    <col min="3329" max="3329" width="3.375" style="3" customWidth="1"/>
    <col min="3330" max="3330" width="2.25" style="3" customWidth="1"/>
    <col min="3331" max="3331" width="2.125" style="3" customWidth="1"/>
    <col min="3332" max="3332" width="9.75" style="3" bestFit="1" customWidth="1"/>
    <col min="3333" max="3333" width="0.5" style="3" customWidth="1"/>
    <col min="3334" max="3334" width="5.5" style="3" customWidth="1"/>
    <col min="3335" max="3335" width="2.5" style="3" customWidth="1"/>
    <col min="3336" max="3337" width="3.875" style="3" customWidth="1"/>
    <col min="3338" max="3338" width="3.5" style="3" customWidth="1"/>
    <col min="3339" max="3341" width="3" style="3" customWidth="1"/>
    <col min="3342" max="3347" width="3.125" style="3" customWidth="1"/>
    <col min="3348" max="3348" width="4.125" style="3" customWidth="1"/>
    <col min="3349" max="3349" width="4.25" style="3" customWidth="1"/>
    <col min="3350" max="3350" width="2.625" style="3" customWidth="1"/>
    <col min="3351" max="3351" width="5.5" style="3" customWidth="1"/>
    <col min="3352" max="3352" width="1" style="3" customWidth="1"/>
    <col min="3353" max="3355" width="6.25" style="3" customWidth="1"/>
    <col min="3356" max="3358" width="6.375" style="3" customWidth="1"/>
    <col min="3359" max="3373" width="6.25" style="3" customWidth="1"/>
    <col min="3374" max="3375" width="6.625" style="3" customWidth="1"/>
    <col min="3376" max="3376" width="1.375" style="3" customWidth="1"/>
    <col min="3377" max="3377" width="6.5" style="3" customWidth="1"/>
    <col min="3378" max="3378" width="1.25" style="3" customWidth="1"/>
    <col min="3379" max="3379" width="6.5" style="3" customWidth="1"/>
    <col min="3380" max="3380" width="6" style="3" customWidth="1"/>
    <col min="3381" max="3388" width="6.25" style="3" customWidth="1"/>
    <col min="3389" max="3584" width="11" style="3"/>
    <col min="3585" max="3585" width="3.375" style="3" customWidth="1"/>
    <col min="3586" max="3586" width="2.25" style="3" customWidth="1"/>
    <col min="3587" max="3587" width="2.125" style="3" customWidth="1"/>
    <col min="3588" max="3588" width="9.75" style="3" bestFit="1" customWidth="1"/>
    <col min="3589" max="3589" width="0.5" style="3" customWidth="1"/>
    <col min="3590" max="3590" width="5.5" style="3" customWidth="1"/>
    <col min="3591" max="3591" width="2.5" style="3" customWidth="1"/>
    <col min="3592" max="3593" width="3.875" style="3" customWidth="1"/>
    <col min="3594" max="3594" width="3.5" style="3" customWidth="1"/>
    <col min="3595" max="3597" width="3" style="3" customWidth="1"/>
    <col min="3598" max="3603" width="3.125" style="3" customWidth="1"/>
    <col min="3604" max="3604" width="4.125" style="3" customWidth="1"/>
    <col min="3605" max="3605" width="4.25" style="3" customWidth="1"/>
    <col min="3606" max="3606" width="2.625" style="3" customWidth="1"/>
    <col min="3607" max="3607" width="5.5" style="3" customWidth="1"/>
    <col min="3608" max="3608" width="1" style="3" customWidth="1"/>
    <col min="3609" max="3611" width="6.25" style="3" customWidth="1"/>
    <col min="3612" max="3614" width="6.375" style="3" customWidth="1"/>
    <col min="3615" max="3629" width="6.25" style="3" customWidth="1"/>
    <col min="3630" max="3631" width="6.625" style="3" customWidth="1"/>
    <col min="3632" max="3632" width="1.375" style="3" customWidth="1"/>
    <col min="3633" max="3633" width="6.5" style="3" customWidth="1"/>
    <col min="3634" max="3634" width="1.25" style="3" customWidth="1"/>
    <col min="3635" max="3635" width="6.5" style="3" customWidth="1"/>
    <col min="3636" max="3636" width="6" style="3" customWidth="1"/>
    <col min="3637" max="3644" width="6.25" style="3" customWidth="1"/>
    <col min="3645" max="3840" width="11" style="3"/>
    <col min="3841" max="3841" width="3.375" style="3" customWidth="1"/>
    <col min="3842" max="3842" width="2.25" style="3" customWidth="1"/>
    <col min="3843" max="3843" width="2.125" style="3" customWidth="1"/>
    <col min="3844" max="3844" width="9.75" style="3" bestFit="1" customWidth="1"/>
    <col min="3845" max="3845" width="0.5" style="3" customWidth="1"/>
    <col min="3846" max="3846" width="5.5" style="3" customWidth="1"/>
    <col min="3847" max="3847" width="2.5" style="3" customWidth="1"/>
    <col min="3848" max="3849" width="3.875" style="3" customWidth="1"/>
    <col min="3850" max="3850" width="3.5" style="3" customWidth="1"/>
    <col min="3851" max="3853" width="3" style="3" customWidth="1"/>
    <col min="3854" max="3859" width="3.125" style="3" customWidth="1"/>
    <col min="3860" max="3860" width="4.125" style="3" customWidth="1"/>
    <col min="3861" max="3861" width="4.25" style="3" customWidth="1"/>
    <col min="3862" max="3862" width="2.625" style="3" customWidth="1"/>
    <col min="3863" max="3863" width="5.5" style="3" customWidth="1"/>
    <col min="3864" max="3864" width="1" style="3" customWidth="1"/>
    <col min="3865" max="3867" width="6.25" style="3" customWidth="1"/>
    <col min="3868" max="3870" width="6.375" style="3" customWidth="1"/>
    <col min="3871" max="3885" width="6.25" style="3" customWidth="1"/>
    <col min="3886" max="3887" width="6.625" style="3" customWidth="1"/>
    <col min="3888" max="3888" width="1.375" style="3" customWidth="1"/>
    <col min="3889" max="3889" width="6.5" style="3" customWidth="1"/>
    <col min="3890" max="3890" width="1.25" style="3" customWidth="1"/>
    <col min="3891" max="3891" width="6.5" style="3" customWidth="1"/>
    <col min="3892" max="3892" width="6" style="3" customWidth="1"/>
    <col min="3893" max="3900" width="6.25" style="3" customWidth="1"/>
    <col min="3901" max="4096" width="11" style="3"/>
    <col min="4097" max="4097" width="3.375" style="3" customWidth="1"/>
    <col min="4098" max="4098" width="2.25" style="3" customWidth="1"/>
    <col min="4099" max="4099" width="2.125" style="3" customWidth="1"/>
    <col min="4100" max="4100" width="9.75" style="3" bestFit="1" customWidth="1"/>
    <col min="4101" max="4101" width="0.5" style="3" customWidth="1"/>
    <col min="4102" max="4102" width="5.5" style="3" customWidth="1"/>
    <col min="4103" max="4103" width="2.5" style="3" customWidth="1"/>
    <col min="4104" max="4105" width="3.875" style="3" customWidth="1"/>
    <col min="4106" max="4106" width="3.5" style="3" customWidth="1"/>
    <col min="4107" max="4109" width="3" style="3" customWidth="1"/>
    <col min="4110" max="4115" width="3.125" style="3" customWidth="1"/>
    <col min="4116" max="4116" width="4.125" style="3" customWidth="1"/>
    <col min="4117" max="4117" width="4.25" style="3" customWidth="1"/>
    <col min="4118" max="4118" width="2.625" style="3" customWidth="1"/>
    <col min="4119" max="4119" width="5.5" style="3" customWidth="1"/>
    <col min="4120" max="4120" width="1" style="3" customWidth="1"/>
    <col min="4121" max="4123" width="6.25" style="3" customWidth="1"/>
    <col min="4124" max="4126" width="6.375" style="3" customWidth="1"/>
    <col min="4127" max="4141" width="6.25" style="3" customWidth="1"/>
    <col min="4142" max="4143" width="6.625" style="3" customWidth="1"/>
    <col min="4144" max="4144" width="1.375" style="3" customWidth="1"/>
    <col min="4145" max="4145" width="6.5" style="3" customWidth="1"/>
    <col min="4146" max="4146" width="1.25" style="3" customWidth="1"/>
    <col min="4147" max="4147" width="6.5" style="3" customWidth="1"/>
    <col min="4148" max="4148" width="6" style="3" customWidth="1"/>
    <col min="4149" max="4156" width="6.25" style="3" customWidth="1"/>
    <col min="4157" max="4352" width="11" style="3"/>
    <col min="4353" max="4353" width="3.375" style="3" customWidth="1"/>
    <col min="4354" max="4354" width="2.25" style="3" customWidth="1"/>
    <col min="4355" max="4355" width="2.125" style="3" customWidth="1"/>
    <col min="4356" max="4356" width="9.75" style="3" bestFit="1" customWidth="1"/>
    <col min="4357" max="4357" width="0.5" style="3" customWidth="1"/>
    <col min="4358" max="4358" width="5.5" style="3" customWidth="1"/>
    <col min="4359" max="4359" width="2.5" style="3" customWidth="1"/>
    <col min="4360" max="4361" width="3.875" style="3" customWidth="1"/>
    <col min="4362" max="4362" width="3.5" style="3" customWidth="1"/>
    <col min="4363" max="4365" width="3" style="3" customWidth="1"/>
    <col min="4366" max="4371" width="3.125" style="3" customWidth="1"/>
    <col min="4372" max="4372" width="4.125" style="3" customWidth="1"/>
    <col min="4373" max="4373" width="4.25" style="3" customWidth="1"/>
    <col min="4374" max="4374" width="2.625" style="3" customWidth="1"/>
    <col min="4375" max="4375" width="5.5" style="3" customWidth="1"/>
    <col min="4376" max="4376" width="1" style="3" customWidth="1"/>
    <col min="4377" max="4379" width="6.25" style="3" customWidth="1"/>
    <col min="4380" max="4382" width="6.375" style="3" customWidth="1"/>
    <col min="4383" max="4397" width="6.25" style="3" customWidth="1"/>
    <col min="4398" max="4399" width="6.625" style="3" customWidth="1"/>
    <col min="4400" max="4400" width="1.375" style="3" customWidth="1"/>
    <col min="4401" max="4401" width="6.5" style="3" customWidth="1"/>
    <col min="4402" max="4402" width="1.25" style="3" customWidth="1"/>
    <col min="4403" max="4403" width="6.5" style="3" customWidth="1"/>
    <col min="4404" max="4404" width="6" style="3" customWidth="1"/>
    <col min="4405" max="4412" width="6.25" style="3" customWidth="1"/>
    <col min="4413" max="4608" width="11" style="3"/>
    <col min="4609" max="4609" width="3.375" style="3" customWidth="1"/>
    <col min="4610" max="4610" width="2.25" style="3" customWidth="1"/>
    <col min="4611" max="4611" width="2.125" style="3" customWidth="1"/>
    <col min="4612" max="4612" width="9.75" style="3" bestFit="1" customWidth="1"/>
    <col min="4613" max="4613" width="0.5" style="3" customWidth="1"/>
    <col min="4614" max="4614" width="5.5" style="3" customWidth="1"/>
    <col min="4615" max="4615" width="2.5" style="3" customWidth="1"/>
    <col min="4616" max="4617" width="3.875" style="3" customWidth="1"/>
    <col min="4618" max="4618" width="3.5" style="3" customWidth="1"/>
    <col min="4619" max="4621" width="3" style="3" customWidth="1"/>
    <col min="4622" max="4627" width="3.125" style="3" customWidth="1"/>
    <col min="4628" max="4628" width="4.125" style="3" customWidth="1"/>
    <col min="4629" max="4629" width="4.25" style="3" customWidth="1"/>
    <col min="4630" max="4630" width="2.625" style="3" customWidth="1"/>
    <col min="4631" max="4631" width="5.5" style="3" customWidth="1"/>
    <col min="4632" max="4632" width="1" style="3" customWidth="1"/>
    <col min="4633" max="4635" width="6.25" style="3" customWidth="1"/>
    <col min="4636" max="4638" width="6.375" style="3" customWidth="1"/>
    <col min="4639" max="4653" width="6.25" style="3" customWidth="1"/>
    <col min="4654" max="4655" width="6.625" style="3" customWidth="1"/>
    <col min="4656" max="4656" width="1.375" style="3" customWidth="1"/>
    <col min="4657" max="4657" width="6.5" style="3" customWidth="1"/>
    <col min="4658" max="4658" width="1.25" style="3" customWidth="1"/>
    <col min="4659" max="4659" width="6.5" style="3" customWidth="1"/>
    <col min="4660" max="4660" width="6" style="3" customWidth="1"/>
    <col min="4661" max="4668" width="6.25" style="3" customWidth="1"/>
    <col min="4669" max="4864" width="11" style="3"/>
    <col min="4865" max="4865" width="3.375" style="3" customWidth="1"/>
    <col min="4866" max="4866" width="2.25" style="3" customWidth="1"/>
    <col min="4867" max="4867" width="2.125" style="3" customWidth="1"/>
    <col min="4868" max="4868" width="9.75" style="3" bestFit="1" customWidth="1"/>
    <col min="4869" max="4869" width="0.5" style="3" customWidth="1"/>
    <col min="4870" max="4870" width="5.5" style="3" customWidth="1"/>
    <col min="4871" max="4871" width="2.5" style="3" customWidth="1"/>
    <col min="4872" max="4873" width="3.875" style="3" customWidth="1"/>
    <col min="4874" max="4874" width="3.5" style="3" customWidth="1"/>
    <col min="4875" max="4877" width="3" style="3" customWidth="1"/>
    <col min="4878" max="4883" width="3.125" style="3" customWidth="1"/>
    <col min="4884" max="4884" width="4.125" style="3" customWidth="1"/>
    <col min="4885" max="4885" width="4.25" style="3" customWidth="1"/>
    <col min="4886" max="4886" width="2.625" style="3" customWidth="1"/>
    <col min="4887" max="4887" width="5.5" style="3" customWidth="1"/>
    <col min="4888" max="4888" width="1" style="3" customWidth="1"/>
    <col min="4889" max="4891" width="6.25" style="3" customWidth="1"/>
    <col min="4892" max="4894" width="6.375" style="3" customWidth="1"/>
    <col min="4895" max="4909" width="6.25" style="3" customWidth="1"/>
    <col min="4910" max="4911" width="6.625" style="3" customWidth="1"/>
    <col min="4912" max="4912" width="1.375" style="3" customWidth="1"/>
    <col min="4913" max="4913" width="6.5" style="3" customWidth="1"/>
    <col min="4914" max="4914" width="1.25" style="3" customWidth="1"/>
    <col min="4915" max="4915" width="6.5" style="3" customWidth="1"/>
    <col min="4916" max="4916" width="6" style="3" customWidth="1"/>
    <col min="4917" max="4924" width="6.25" style="3" customWidth="1"/>
    <col min="4925" max="5120" width="11" style="3"/>
    <col min="5121" max="5121" width="3.375" style="3" customWidth="1"/>
    <col min="5122" max="5122" width="2.25" style="3" customWidth="1"/>
    <col min="5123" max="5123" width="2.125" style="3" customWidth="1"/>
    <col min="5124" max="5124" width="9.75" style="3" bestFit="1" customWidth="1"/>
    <col min="5125" max="5125" width="0.5" style="3" customWidth="1"/>
    <col min="5126" max="5126" width="5.5" style="3" customWidth="1"/>
    <col min="5127" max="5127" width="2.5" style="3" customWidth="1"/>
    <col min="5128" max="5129" width="3.875" style="3" customWidth="1"/>
    <col min="5130" max="5130" width="3.5" style="3" customWidth="1"/>
    <col min="5131" max="5133" width="3" style="3" customWidth="1"/>
    <col min="5134" max="5139" width="3.125" style="3" customWidth="1"/>
    <col min="5140" max="5140" width="4.125" style="3" customWidth="1"/>
    <col min="5141" max="5141" width="4.25" style="3" customWidth="1"/>
    <col min="5142" max="5142" width="2.625" style="3" customWidth="1"/>
    <col min="5143" max="5143" width="5.5" style="3" customWidth="1"/>
    <col min="5144" max="5144" width="1" style="3" customWidth="1"/>
    <col min="5145" max="5147" width="6.25" style="3" customWidth="1"/>
    <col min="5148" max="5150" width="6.375" style="3" customWidth="1"/>
    <col min="5151" max="5165" width="6.25" style="3" customWidth="1"/>
    <col min="5166" max="5167" width="6.625" style="3" customWidth="1"/>
    <col min="5168" max="5168" width="1.375" style="3" customWidth="1"/>
    <col min="5169" max="5169" width="6.5" style="3" customWidth="1"/>
    <col min="5170" max="5170" width="1.25" style="3" customWidth="1"/>
    <col min="5171" max="5171" width="6.5" style="3" customWidth="1"/>
    <col min="5172" max="5172" width="6" style="3" customWidth="1"/>
    <col min="5173" max="5180" width="6.25" style="3" customWidth="1"/>
    <col min="5181" max="5376" width="11" style="3"/>
    <col min="5377" max="5377" width="3.375" style="3" customWidth="1"/>
    <col min="5378" max="5378" width="2.25" style="3" customWidth="1"/>
    <col min="5379" max="5379" width="2.125" style="3" customWidth="1"/>
    <col min="5380" max="5380" width="9.75" style="3" bestFit="1" customWidth="1"/>
    <col min="5381" max="5381" width="0.5" style="3" customWidth="1"/>
    <col min="5382" max="5382" width="5.5" style="3" customWidth="1"/>
    <col min="5383" max="5383" width="2.5" style="3" customWidth="1"/>
    <col min="5384" max="5385" width="3.875" style="3" customWidth="1"/>
    <col min="5386" max="5386" width="3.5" style="3" customWidth="1"/>
    <col min="5387" max="5389" width="3" style="3" customWidth="1"/>
    <col min="5390" max="5395" width="3.125" style="3" customWidth="1"/>
    <col min="5396" max="5396" width="4.125" style="3" customWidth="1"/>
    <col min="5397" max="5397" width="4.25" style="3" customWidth="1"/>
    <col min="5398" max="5398" width="2.625" style="3" customWidth="1"/>
    <col min="5399" max="5399" width="5.5" style="3" customWidth="1"/>
    <col min="5400" max="5400" width="1" style="3" customWidth="1"/>
    <col min="5401" max="5403" width="6.25" style="3" customWidth="1"/>
    <col min="5404" max="5406" width="6.375" style="3" customWidth="1"/>
    <col min="5407" max="5421" width="6.25" style="3" customWidth="1"/>
    <col min="5422" max="5423" width="6.625" style="3" customWidth="1"/>
    <col min="5424" max="5424" width="1.375" style="3" customWidth="1"/>
    <col min="5425" max="5425" width="6.5" style="3" customWidth="1"/>
    <col min="5426" max="5426" width="1.25" style="3" customWidth="1"/>
    <col min="5427" max="5427" width="6.5" style="3" customWidth="1"/>
    <col min="5428" max="5428" width="6" style="3" customWidth="1"/>
    <col min="5429" max="5436" width="6.25" style="3" customWidth="1"/>
    <col min="5437" max="5632" width="11" style="3"/>
    <col min="5633" max="5633" width="3.375" style="3" customWidth="1"/>
    <col min="5634" max="5634" width="2.25" style="3" customWidth="1"/>
    <col min="5635" max="5635" width="2.125" style="3" customWidth="1"/>
    <col min="5636" max="5636" width="9.75" style="3" bestFit="1" customWidth="1"/>
    <col min="5637" max="5637" width="0.5" style="3" customWidth="1"/>
    <col min="5638" max="5638" width="5.5" style="3" customWidth="1"/>
    <col min="5639" max="5639" width="2.5" style="3" customWidth="1"/>
    <col min="5640" max="5641" width="3.875" style="3" customWidth="1"/>
    <col min="5642" max="5642" width="3.5" style="3" customWidth="1"/>
    <col min="5643" max="5645" width="3" style="3" customWidth="1"/>
    <col min="5646" max="5651" width="3.125" style="3" customWidth="1"/>
    <col min="5652" max="5652" width="4.125" style="3" customWidth="1"/>
    <col min="5653" max="5653" width="4.25" style="3" customWidth="1"/>
    <col min="5654" max="5654" width="2.625" style="3" customWidth="1"/>
    <col min="5655" max="5655" width="5.5" style="3" customWidth="1"/>
    <col min="5656" max="5656" width="1" style="3" customWidth="1"/>
    <col min="5657" max="5659" width="6.25" style="3" customWidth="1"/>
    <col min="5660" max="5662" width="6.375" style="3" customWidth="1"/>
    <col min="5663" max="5677" width="6.25" style="3" customWidth="1"/>
    <col min="5678" max="5679" width="6.625" style="3" customWidth="1"/>
    <col min="5680" max="5680" width="1.375" style="3" customWidth="1"/>
    <col min="5681" max="5681" width="6.5" style="3" customWidth="1"/>
    <col min="5682" max="5682" width="1.25" style="3" customWidth="1"/>
    <col min="5683" max="5683" width="6.5" style="3" customWidth="1"/>
    <col min="5684" max="5684" width="6" style="3" customWidth="1"/>
    <col min="5685" max="5692" width="6.25" style="3" customWidth="1"/>
    <col min="5693" max="5888" width="11" style="3"/>
    <col min="5889" max="5889" width="3.375" style="3" customWidth="1"/>
    <col min="5890" max="5890" width="2.25" style="3" customWidth="1"/>
    <col min="5891" max="5891" width="2.125" style="3" customWidth="1"/>
    <col min="5892" max="5892" width="9.75" style="3" bestFit="1" customWidth="1"/>
    <col min="5893" max="5893" width="0.5" style="3" customWidth="1"/>
    <col min="5894" max="5894" width="5.5" style="3" customWidth="1"/>
    <col min="5895" max="5895" width="2.5" style="3" customWidth="1"/>
    <col min="5896" max="5897" width="3.875" style="3" customWidth="1"/>
    <col min="5898" max="5898" width="3.5" style="3" customWidth="1"/>
    <col min="5899" max="5901" width="3" style="3" customWidth="1"/>
    <col min="5902" max="5907" width="3.125" style="3" customWidth="1"/>
    <col min="5908" max="5908" width="4.125" style="3" customWidth="1"/>
    <col min="5909" max="5909" width="4.25" style="3" customWidth="1"/>
    <col min="5910" max="5910" width="2.625" style="3" customWidth="1"/>
    <col min="5911" max="5911" width="5.5" style="3" customWidth="1"/>
    <col min="5912" max="5912" width="1" style="3" customWidth="1"/>
    <col min="5913" max="5915" width="6.25" style="3" customWidth="1"/>
    <col min="5916" max="5918" width="6.375" style="3" customWidth="1"/>
    <col min="5919" max="5933" width="6.25" style="3" customWidth="1"/>
    <col min="5934" max="5935" width="6.625" style="3" customWidth="1"/>
    <col min="5936" max="5936" width="1.375" style="3" customWidth="1"/>
    <col min="5937" max="5937" width="6.5" style="3" customWidth="1"/>
    <col min="5938" max="5938" width="1.25" style="3" customWidth="1"/>
    <col min="5939" max="5939" width="6.5" style="3" customWidth="1"/>
    <col min="5940" max="5940" width="6" style="3" customWidth="1"/>
    <col min="5941" max="5948" width="6.25" style="3" customWidth="1"/>
    <col min="5949" max="6144" width="11" style="3"/>
    <col min="6145" max="6145" width="3.375" style="3" customWidth="1"/>
    <col min="6146" max="6146" width="2.25" style="3" customWidth="1"/>
    <col min="6147" max="6147" width="2.125" style="3" customWidth="1"/>
    <col min="6148" max="6148" width="9.75" style="3" bestFit="1" customWidth="1"/>
    <col min="6149" max="6149" width="0.5" style="3" customWidth="1"/>
    <col min="6150" max="6150" width="5.5" style="3" customWidth="1"/>
    <col min="6151" max="6151" width="2.5" style="3" customWidth="1"/>
    <col min="6152" max="6153" width="3.875" style="3" customWidth="1"/>
    <col min="6154" max="6154" width="3.5" style="3" customWidth="1"/>
    <col min="6155" max="6157" width="3" style="3" customWidth="1"/>
    <col min="6158" max="6163" width="3.125" style="3" customWidth="1"/>
    <col min="6164" max="6164" width="4.125" style="3" customWidth="1"/>
    <col min="6165" max="6165" width="4.25" style="3" customWidth="1"/>
    <col min="6166" max="6166" width="2.625" style="3" customWidth="1"/>
    <col min="6167" max="6167" width="5.5" style="3" customWidth="1"/>
    <col min="6168" max="6168" width="1" style="3" customWidth="1"/>
    <col min="6169" max="6171" width="6.25" style="3" customWidth="1"/>
    <col min="6172" max="6174" width="6.375" style="3" customWidth="1"/>
    <col min="6175" max="6189" width="6.25" style="3" customWidth="1"/>
    <col min="6190" max="6191" width="6.625" style="3" customWidth="1"/>
    <col min="6192" max="6192" width="1.375" style="3" customWidth="1"/>
    <col min="6193" max="6193" width="6.5" style="3" customWidth="1"/>
    <col min="6194" max="6194" width="1.25" style="3" customWidth="1"/>
    <col min="6195" max="6195" width="6.5" style="3" customWidth="1"/>
    <col min="6196" max="6196" width="6" style="3" customWidth="1"/>
    <col min="6197" max="6204" width="6.25" style="3" customWidth="1"/>
    <col min="6205" max="6400" width="11" style="3"/>
    <col min="6401" max="6401" width="3.375" style="3" customWidth="1"/>
    <col min="6402" max="6402" width="2.25" style="3" customWidth="1"/>
    <col min="6403" max="6403" width="2.125" style="3" customWidth="1"/>
    <col min="6404" max="6404" width="9.75" style="3" bestFit="1" customWidth="1"/>
    <col min="6405" max="6405" width="0.5" style="3" customWidth="1"/>
    <col min="6406" max="6406" width="5.5" style="3" customWidth="1"/>
    <col min="6407" max="6407" width="2.5" style="3" customWidth="1"/>
    <col min="6408" max="6409" width="3.875" style="3" customWidth="1"/>
    <col min="6410" max="6410" width="3.5" style="3" customWidth="1"/>
    <col min="6411" max="6413" width="3" style="3" customWidth="1"/>
    <col min="6414" max="6419" width="3.125" style="3" customWidth="1"/>
    <col min="6420" max="6420" width="4.125" style="3" customWidth="1"/>
    <col min="6421" max="6421" width="4.25" style="3" customWidth="1"/>
    <col min="6422" max="6422" width="2.625" style="3" customWidth="1"/>
    <col min="6423" max="6423" width="5.5" style="3" customWidth="1"/>
    <col min="6424" max="6424" width="1" style="3" customWidth="1"/>
    <col min="6425" max="6427" width="6.25" style="3" customWidth="1"/>
    <col min="6428" max="6430" width="6.375" style="3" customWidth="1"/>
    <col min="6431" max="6445" width="6.25" style="3" customWidth="1"/>
    <col min="6446" max="6447" width="6.625" style="3" customWidth="1"/>
    <col min="6448" max="6448" width="1.375" style="3" customWidth="1"/>
    <col min="6449" max="6449" width="6.5" style="3" customWidth="1"/>
    <col min="6450" max="6450" width="1.25" style="3" customWidth="1"/>
    <col min="6451" max="6451" width="6.5" style="3" customWidth="1"/>
    <col min="6452" max="6452" width="6" style="3" customWidth="1"/>
    <col min="6453" max="6460" width="6.25" style="3" customWidth="1"/>
    <col min="6461" max="6656" width="11" style="3"/>
    <col min="6657" max="6657" width="3.375" style="3" customWidth="1"/>
    <col min="6658" max="6658" width="2.25" style="3" customWidth="1"/>
    <col min="6659" max="6659" width="2.125" style="3" customWidth="1"/>
    <col min="6660" max="6660" width="9.75" style="3" bestFit="1" customWidth="1"/>
    <col min="6661" max="6661" width="0.5" style="3" customWidth="1"/>
    <col min="6662" max="6662" width="5.5" style="3" customWidth="1"/>
    <col min="6663" max="6663" width="2.5" style="3" customWidth="1"/>
    <col min="6664" max="6665" width="3.875" style="3" customWidth="1"/>
    <col min="6666" max="6666" width="3.5" style="3" customWidth="1"/>
    <col min="6667" max="6669" width="3" style="3" customWidth="1"/>
    <col min="6670" max="6675" width="3.125" style="3" customWidth="1"/>
    <col min="6676" max="6676" width="4.125" style="3" customWidth="1"/>
    <col min="6677" max="6677" width="4.25" style="3" customWidth="1"/>
    <col min="6678" max="6678" width="2.625" style="3" customWidth="1"/>
    <col min="6679" max="6679" width="5.5" style="3" customWidth="1"/>
    <col min="6680" max="6680" width="1" style="3" customWidth="1"/>
    <col min="6681" max="6683" width="6.25" style="3" customWidth="1"/>
    <col min="6684" max="6686" width="6.375" style="3" customWidth="1"/>
    <col min="6687" max="6701" width="6.25" style="3" customWidth="1"/>
    <col min="6702" max="6703" width="6.625" style="3" customWidth="1"/>
    <col min="6704" max="6704" width="1.375" style="3" customWidth="1"/>
    <col min="6705" max="6705" width="6.5" style="3" customWidth="1"/>
    <col min="6706" max="6706" width="1.25" style="3" customWidth="1"/>
    <col min="6707" max="6707" width="6.5" style="3" customWidth="1"/>
    <col min="6708" max="6708" width="6" style="3" customWidth="1"/>
    <col min="6709" max="6716" width="6.25" style="3" customWidth="1"/>
    <col min="6717" max="6912" width="11" style="3"/>
    <col min="6913" max="6913" width="3.375" style="3" customWidth="1"/>
    <col min="6914" max="6914" width="2.25" style="3" customWidth="1"/>
    <col min="6915" max="6915" width="2.125" style="3" customWidth="1"/>
    <col min="6916" max="6916" width="9.75" style="3" bestFit="1" customWidth="1"/>
    <col min="6917" max="6917" width="0.5" style="3" customWidth="1"/>
    <col min="6918" max="6918" width="5.5" style="3" customWidth="1"/>
    <col min="6919" max="6919" width="2.5" style="3" customWidth="1"/>
    <col min="6920" max="6921" width="3.875" style="3" customWidth="1"/>
    <col min="6922" max="6922" width="3.5" style="3" customWidth="1"/>
    <col min="6923" max="6925" width="3" style="3" customWidth="1"/>
    <col min="6926" max="6931" width="3.125" style="3" customWidth="1"/>
    <col min="6932" max="6932" width="4.125" style="3" customWidth="1"/>
    <col min="6933" max="6933" width="4.25" style="3" customWidth="1"/>
    <col min="6934" max="6934" width="2.625" style="3" customWidth="1"/>
    <col min="6935" max="6935" width="5.5" style="3" customWidth="1"/>
    <col min="6936" max="6936" width="1" style="3" customWidth="1"/>
    <col min="6937" max="6939" width="6.25" style="3" customWidth="1"/>
    <col min="6940" max="6942" width="6.375" style="3" customWidth="1"/>
    <col min="6943" max="6957" width="6.25" style="3" customWidth="1"/>
    <col min="6958" max="6959" width="6.625" style="3" customWidth="1"/>
    <col min="6960" max="6960" width="1.375" style="3" customWidth="1"/>
    <col min="6961" max="6961" width="6.5" style="3" customWidth="1"/>
    <col min="6962" max="6962" width="1.25" style="3" customWidth="1"/>
    <col min="6963" max="6963" width="6.5" style="3" customWidth="1"/>
    <col min="6964" max="6964" width="6" style="3" customWidth="1"/>
    <col min="6965" max="6972" width="6.25" style="3" customWidth="1"/>
    <col min="6973" max="7168" width="11" style="3"/>
    <col min="7169" max="7169" width="3.375" style="3" customWidth="1"/>
    <col min="7170" max="7170" width="2.25" style="3" customWidth="1"/>
    <col min="7171" max="7171" width="2.125" style="3" customWidth="1"/>
    <col min="7172" max="7172" width="9.75" style="3" bestFit="1" customWidth="1"/>
    <col min="7173" max="7173" width="0.5" style="3" customWidth="1"/>
    <col min="7174" max="7174" width="5.5" style="3" customWidth="1"/>
    <col min="7175" max="7175" width="2.5" style="3" customWidth="1"/>
    <col min="7176" max="7177" width="3.875" style="3" customWidth="1"/>
    <col min="7178" max="7178" width="3.5" style="3" customWidth="1"/>
    <col min="7179" max="7181" width="3" style="3" customWidth="1"/>
    <col min="7182" max="7187" width="3.125" style="3" customWidth="1"/>
    <col min="7188" max="7188" width="4.125" style="3" customWidth="1"/>
    <col min="7189" max="7189" width="4.25" style="3" customWidth="1"/>
    <col min="7190" max="7190" width="2.625" style="3" customWidth="1"/>
    <col min="7191" max="7191" width="5.5" style="3" customWidth="1"/>
    <col min="7192" max="7192" width="1" style="3" customWidth="1"/>
    <col min="7193" max="7195" width="6.25" style="3" customWidth="1"/>
    <col min="7196" max="7198" width="6.375" style="3" customWidth="1"/>
    <col min="7199" max="7213" width="6.25" style="3" customWidth="1"/>
    <col min="7214" max="7215" width="6.625" style="3" customWidth="1"/>
    <col min="7216" max="7216" width="1.375" style="3" customWidth="1"/>
    <col min="7217" max="7217" width="6.5" style="3" customWidth="1"/>
    <col min="7218" max="7218" width="1.25" style="3" customWidth="1"/>
    <col min="7219" max="7219" width="6.5" style="3" customWidth="1"/>
    <col min="7220" max="7220" width="6" style="3" customWidth="1"/>
    <col min="7221" max="7228" width="6.25" style="3" customWidth="1"/>
    <col min="7229" max="7424" width="11" style="3"/>
    <col min="7425" max="7425" width="3.375" style="3" customWidth="1"/>
    <col min="7426" max="7426" width="2.25" style="3" customWidth="1"/>
    <col min="7427" max="7427" width="2.125" style="3" customWidth="1"/>
    <col min="7428" max="7428" width="9.75" style="3" bestFit="1" customWidth="1"/>
    <col min="7429" max="7429" width="0.5" style="3" customWidth="1"/>
    <col min="7430" max="7430" width="5.5" style="3" customWidth="1"/>
    <col min="7431" max="7431" width="2.5" style="3" customWidth="1"/>
    <col min="7432" max="7433" width="3.875" style="3" customWidth="1"/>
    <col min="7434" max="7434" width="3.5" style="3" customWidth="1"/>
    <col min="7435" max="7437" width="3" style="3" customWidth="1"/>
    <col min="7438" max="7443" width="3.125" style="3" customWidth="1"/>
    <col min="7444" max="7444" width="4.125" style="3" customWidth="1"/>
    <col min="7445" max="7445" width="4.25" style="3" customWidth="1"/>
    <col min="7446" max="7446" width="2.625" style="3" customWidth="1"/>
    <col min="7447" max="7447" width="5.5" style="3" customWidth="1"/>
    <col min="7448" max="7448" width="1" style="3" customWidth="1"/>
    <col min="7449" max="7451" width="6.25" style="3" customWidth="1"/>
    <col min="7452" max="7454" width="6.375" style="3" customWidth="1"/>
    <col min="7455" max="7469" width="6.25" style="3" customWidth="1"/>
    <col min="7470" max="7471" width="6.625" style="3" customWidth="1"/>
    <col min="7472" max="7472" width="1.375" style="3" customWidth="1"/>
    <col min="7473" max="7473" width="6.5" style="3" customWidth="1"/>
    <col min="7474" max="7474" width="1.25" style="3" customWidth="1"/>
    <col min="7475" max="7475" width="6.5" style="3" customWidth="1"/>
    <col min="7476" max="7476" width="6" style="3" customWidth="1"/>
    <col min="7477" max="7484" width="6.25" style="3" customWidth="1"/>
    <col min="7485" max="7680" width="11" style="3"/>
    <col min="7681" max="7681" width="3.375" style="3" customWidth="1"/>
    <col min="7682" max="7682" width="2.25" style="3" customWidth="1"/>
    <col min="7683" max="7683" width="2.125" style="3" customWidth="1"/>
    <col min="7684" max="7684" width="9.75" style="3" bestFit="1" customWidth="1"/>
    <col min="7685" max="7685" width="0.5" style="3" customWidth="1"/>
    <col min="7686" max="7686" width="5.5" style="3" customWidth="1"/>
    <col min="7687" max="7687" width="2.5" style="3" customWidth="1"/>
    <col min="7688" max="7689" width="3.875" style="3" customWidth="1"/>
    <col min="7690" max="7690" width="3.5" style="3" customWidth="1"/>
    <col min="7691" max="7693" width="3" style="3" customWidth="1"/>
    <col min="7694" max="7699" width="3.125" style="3" customWidth="1"/>
    <col min="7700" max="7700" width="4.125" style="3" customWidth="1"/>
    <col min="7701" max="7701" width="4.25" style="3" customWidth="1"/>
    <col min="7702" max="7702" width="2.625" style="3" customWidth="1"/>
    <col min="7703" max="7703" width="5.5" style="3" customWidth="1"/>
    <col min="7704" max="7704" width="1" style="3" customWidth="1"/>
    <col min="7705" max="7707" width="6.25" style="3" customWidth="1"/>
    <col min="7708" max="7710" width="6.375" style="3" customWidth="1"/>
    <col min="7711" max="7725" width="6.25" style="3" customWidth="1"/>
    <col min="7726" max="7727" width="6.625" style="3" customWidth="1"/>
    <col min="7728" max="7728" width="1.375" style="3" customWidth="1"/>
    <col min="7729" max="7729" width="6.5" style="3" customWidth="1"/>
    <col min="7730" max="7730" width="1.25" style="3" customWidth="1"/>
    <col min="7731" max="7731" width="6.5" style="3" customWidth="1"/>
    <col min="7732" max="7732" width="6" style="3" customWidth="1"/>
    <col min="7733" max="7740" width="6.25" style="3" customWidth="1"/>
    <col min="7741" max="7936" width="11" style="3"/>
    <col min="7937" max="7937" width="3.375" style="3" customWidth="1"/>
    <col min="7938" max="7938" width="2.25" style="3" customWidth="1"/>
    <col min="7939" max="7939" width="2.125" style="3" customWidth="1"/>
    <col min="7940" max="7940" width="9.75" style="3" bestFit="1" customWidth="1"/>
    <col min="7941" max="7941" width="0.5" style="3" customWidth="1"/>
    <col min="7942" max="7942" width="5.5" style="3" customWidth="1"/>
    <col min="7943" max="7943" width="2.5" style="3" customWidth="1"/>
    <col min="7944" max="7945" width="3.875" style="3" customWidth="1"/>
    <col min="7946" max="7946" width="3.5" style="3" customWidth="1"/>
    <col min="7947" max="7949" width="3" style="3" customWidth="1"/>
    <col min="7950" max="7955" width="3.125" style="3" customWidth="1"/>
    <col min="7956" max="7956" width="4.125" style="3" customWidth="1"/>
    <col min="7957" max="7957" width="4.25" style="3" customWidth="1"/>
    <col min="7958" max="7958" width="2.625" style="3" customWidth="1"/>
    <col min="7959" max="7959" width="5.5" style="3" customWidth="1"/>
    <col min="7960" max="7960" width="1" style="3" customWidth="1"/>
    <col min="7961" max="7963" width="6.25" style="3" customWidth="1"/>
    <col min="7964" max="7966" width="6.375" style="3" customWidth="1"/>
    <col min="7967" max="7981" width="6.25" style="3" customWidth="1"/>
    <col min="7982" max="7983" width="6.625" style="3" customWidth="1"/>
    <col min="7984" max="7984" width="1.375" style="3" customWidth="1"/>
    <col min="7985" max="7985" width="6.5" style="3" customWidth="1"/>
    <col min="7986" max="7986" width="1.25" style="3" customWidth="1"/>
    <col min="7987" max="7987" width="6.5" style="3" customWidth="1"/>
    <col min="7988" max="7988" width="6" style="3" customWidth="1"/>
    <col min="7989" max="7996" width="6.25" style="3" customWidth="1"/>
    <col min="7997" max="8192" width="11" style="3"/>
    <col min="8193" max="8193" width="3.375" style="3" customWidth="1"/>
    <col min="8194" max="8194" width="2.25" style="3" customWidth="1"/>
    <col min="8195" max="8195" width="2.125" style="3" customWidth="1"/>
    <col min="8196" max="8196" width="9.75" style="3" bestFit="1" customWidth="1"/>
    <col min="8197" max="8197" width="0.5" style="3" customWidth="1"/>
    <col min="8198" max="8198" width="5.5" style="3" customWidth="1"/>
    <col min="8199" max="8199" width="2.5" style="3" customWidth="1"/>
    <col min="8200" max="8201" width="3.875" style="3" customWidth="1"/>
    <col min="8202" max="8202" width="3.5" style="3" customWidth="1"/>
    <col min="8203" max="8205" width="3" style="3" customWidth="1"/>
    <col min="8206" max="8211" width="3.125" style="3" customWidth="1"/>
    <col min="8212" max="8212" width="4.125" style="3" customWidth="1"/>
    <col min="8213" max="8213" width="4.25" style="3" customWidth="1"/>
    <col min="8214" max="8214" width="2.625" style="3" customWidth="1"/>
    <col min="8215" max="8215" width="5.5" style="3" customWidth="1"/>
    <col min="8216" max="8216" width="1" style="3" customWidth="1"/>
    <col min="8217" max="8219" width="6.25" style="3" customWidth="1"/>
    <col min="8220" max="8222" width="6.375" style="3" customWidth="1"/>
    <col min="8223" max="8237" width="6.25" style="3" customWidth="1"/>
    <col min="8238" max="8239" width="6.625" style="3" customWidth="1"/>
    <col min="8240" max="8240" width="1.375" style="3" customWidth="1"/>
    <col min="8241" max="8241" width="6.5" style="3" customWidth="1"/>
    <col min="8242" max="8242" width="1.25" style="3" customWidth="1"/>
    <col min="8243" max="8243" width="6.5" style="3" customWidth="1"/>
    <col min="8244" max="8244" width="6" style="3" customWidth="1"/>
    <col min="8245" max="8252" width="6.25" style="3" customWidth="1"/>
    <col min="8253" max="8448" width="11" style="3"/>
    <col min="8449" max="8449" width="3.375" style="3" customWidth="1"/>
    <col min="8450" max="8450" width="2.25" style="3" customWidth="1"/>
    <col min="8451" max="8451" width="2.125" style="3" customWidth="1"/>
    <col min="8452" max="8452" width="9.75" style="3" bestFit="1" customWidth="1"/>
    <col min="8453" max="8453" width="0.5" style="3" customWidth="1"/>
    <col min="8454" max="8454" width="5.5" style="3" customWidth="1"/>
    <col min="8455" max="8455" width="2.5" style="3" customWidth="1"/>
    <col min="8456" max="8457" width="3.875" style="3" customWidth="1"/>
    <col min="8458" max="8458" width="3.5" style="3" customWidth="1"/>
    <col min="8459" max="8461" width="3" style="3" customWidth="1"/>
    <col min="8462" max="8467" width="3.125" style="3" customWidth="1"/>
    <col min="8468" max="8468" width="4.125" style="3" customWidth="1"/>
    <col min="8469" max="8469" width="4.25" style="3" customWidth="1"/>
    <col min="8470" max="8470" width="2.625" style="3" customWidth="1"/>
    <col min="8471" max="8471" width="5.5" style="3" customWidth="1"/>
    <col min="8472" max="8472" width="1" style="3" customWidth="1"/>
    <col min="8473" max="8475" width="6.25" style="3" customWidth="1"/>
    <col min="8476" max="8478" width="6.375" style="3" customWidth="1"/>
    <col min="8479" max="8493" width="6.25" style="3" customWidth="1"/>
    <col min="8494" max="8495" width="6.625" style="3" customWidth="1"/>
    <col min="8496" max="8496" width="1.375" style="3" customWidth="1"/>
    <col min="8497" max="8497" width="6.5" style="3" customWidth="1"/>
    <col min="8498" max="8498" width="1.25" style="3" customWidth="1"/>
    <col min="8499" max="8499" width="6.5" style="3" customWidth="1"/>
    <col min="8500" max="8500" width="6" style="3" customWidth="1"/>
    <col min="8501" max="8508" width="6.25" style="3" customWidth="1"/>
    <col min="8509" max="8704" width="11" style="3"/>
    <col min="8705" max="8705" width="3.375" style="3" customWidth="1"/>
    <col min="8706" max="8706" width="2.25" style="3" customWidth="1"/>
    <col min="8707" max="8707" width="2.125" style="3" customWidth="1"/>
    <col min="8708" max="8708" width="9.75" style="3" bestFit="1" customWidth="1"/>
    <col min="8709" max="8709" width="0.5" style="3" customWidth="1"/>
    <col min="8710" max="8710" width="5.5" style="3" customWidth="1"/>
    <col min="8711" max="8711" width="2.5" style="3" customWidth="1"/>
    <col min="8712" max="8713" width="3.875" style="3" customWidth="1"/>
    <col min="8714" max="8714" width="3.5" style="3" customWidth="1"/>
    <col min="8715" max="8717" width="3" style="3" customWidth="1"/>
    <col min="8718" max="8723" width="3.125" style="3" customWidth="1"/>
    <col min="8724" max="8724" width="4.125" style="3" customWidth="1"/>
    <col min="8725" max="8725" width="4.25" style="3" customWidth="1"/>
    <col min="8726" max="8726" width="2.625" style="3" customWidth="1"/>
    <col min="8727" max="8727" width="5.5" style="3" customWidth="1"/>
    <col min="8728" max="8728" width="1" style="3" customWidth="1"/>
    <col min="8729" max="8731" width="6.25" style="3" customWidth="1"/>
    <col min="8732" max="8734" width="6.375" style="3" customWidth="1"/>
    <col min="8735" max="8749" width="6.25" style="3" customWidth="1"/>
    <col min="8750" max="8751" width="6.625" style="3" customWidth="1"/>
    <col min="8752" max="8752" width="1.375" style="3" customWidth="1"/>
    <col min="8753" max="8753" width="6.5" style="3" customWidth="1"/>
    <col min="8754" max="8754" width="1.25" style="3" customWidth="1"/>
    <col min="8755" max="8755" width="6.5" style="3" customWidth="1"/>
    <col min="8756" max="8756" width="6" style="3" customWidth="1"/>
    <col min="8757" max="8764" width="6.25" style="3" customWidth="1"/>
    <col min="8765" max="8960" width="11" style="3"/>
    <col min="8961" max="8961" width="3.375" style="3" customWidth="1"/>
    <col min="8962" max="8962" width="2.25" style="3" customWidth="1"/>
    <col min="8963" max="8963" width="2.125" style="3" customWidth="1"/>
    <col min="8964" max="8964" width="9.75" style="3" bestFit="1" customWidth="1"/>
    <col min="8965" max="8965" width="0.5" style="3" customWidth="1"/>
    <col min="8966" max="8966" width="5.5" style="3" customWidth="1"/>
    <col min="8967" max="8967" width="2.5" style="3" customWidth="1"/>
    <col min="8968" max="8969" width="3.875" style="3" customWidth="1"/>
    <col min="8970" max="8970" width="3.5" style="3" customWidth="1"/>
    <col min="8971" max="8973" width="3" style="3" customWidth="1"/>
    <col min="8974" max="8979" width="3.125" style="3" customWidth="1"/>
    <col min="8980" max="8980" width="4.125" style="3" customWidth="1"/>
    <col min="8981" max="8981" width="4.25" style="3" customWidth="1"/>
    <col min="8982" max="8982" width="2.625" style="3" customWidth="1"/>
    <col min="8983" max="8983" width="5.5" style="3" customWidth="1"/>
    <col min="8984" max="8984" width="1" style="3" customWidth="1"/>
    <col min="8985" max="8987" width="6.25" style="3" customWidth="1"/>
    <col min="8988" max="8990" width="6.375" style="3" customWidth="1"/>
    <col min="8991" max="9005" width="6.25" style="3" customWidth="1"/>
    <col min="9006" max="9007" width="6.625" style="3" customWidth="1"/>
    <col min="9008" max="9008" width="1.375" style="3" customWidth="1"/>
    <col min="9009" max="9009" width="6.5" style="3" customWidth="1"/>
    <col min="9010" max="9010" width="1.25" style="3" customWidth="1"/>
    <col min="9011" max="9011" width="6.5" style="3" customWidth="1"/>
    <col min="9012" max="9012" width="6" style="3" customWidth="1"/>
    <col min="9013" max="9020" width="6.25" style="3" customWidth="1"/>
    <col min="9021" max="9216" width="11" style="3"/>
    <col min="9217" max="9217" width="3.375" style="3" customWidth="1"/>
    <col min="9218" max="9218" width="2.25" style="3" customWidth="1"/>
    <col min="9219" max="9219" width="2.125" style="3" customWidth="1"/>
    <col min="9220" max="9220" width="9.75" style="3" bestFit="1" customWidth="1"/>
    <col min="9221" max="9221" width="0.5" style="3" customWidth="1"/>
    <col min="9222" max="9222" width="5.5" style="3" customWidth="1"/>
    <col min="9223" max="9223" width="2.5" style="3" customWidth="1"/>
    <col min="9224" max="9225" width="3.875" style="3" customWidth="1"/>
    <col min="9226" max="9226" width="3.5" style="3" customWidth="1"/>
    <col min="9227" max="9229" width="3" style="3" customWidth="1"/>
    <col min="9230" max="9235" width="3.125" style="3" customWidth="1"/>
    <col min="9236" max="9236" width="4.125" style="3" customWidth="1"/>
    <col min="9237" max="9237" width="4.25" style="3" customWidth="1"/>
    <col min="9238" max="9238" width="2.625" style="3" customWidth="1"/>
    <col min="9239" max="9239" width="5.5" style="3" customWidth="1"/>
    <col min="9240" max="9240" width="1" style="3" customWidth="1"/>
    <col min="9241" max="9243" width="6.25" style="3" customWidth="1"/>
    <col min="9244" max="9246" width="6.375" style="3" customWidth="1"/>
    <col min="9247" max="9261" width="6.25" style="3" customWidth="1"/>
    <col min="9262" max="9263" width="6.625" style="3" customWidth="1"/>
    <col min="9264" max="9264" width="1.375" style="3" customWidth="1"/>
    <col min="9265" max="9265" width="6.5" style="3" customWidth="1"/>
    <col min="9266" max="9266" width="1.25" style="3" customWidth="1"/>
    <col min="9267" max="9267" width="6.5" style="3" customWidth="1"/>
    <col min="9268" max="9268" width="6" style="3" customWidth="1"/>
    <col min="9269" max="9276" width="6.25" style="3" customWidth="1"/>
    <col min="9277" max="9472" width="11" style="3"/>
    <col min="9473" max="9473" width="3.375" style="3" customWidth="1"/>
    <col min="9474" max="9474" width="2.25" style="3" customWidth="1"/>
    <col min="9475" max="9475" width="2.125" style="3" customWidth="1"/>
    <col min="9476" max="9476" width="9.75" style="3" bestFit="1" customWidth="1"/>
    <col min="9477" max="9477" width="0.5" style="3" customWidth="1"/>
    <col min="9478" max="9478" width="5.5" style="3" customWidth="1"/>
    <col min="9479" max="9479" width="2.5" style="3" customWidth="1"/>
    <col min="9480" max="9481" width="3.875" style="3" customWidth="1"/>
    <col min="9482" max="9482" width="3.5" style="3" customWidth="1"/>
    <col min="9483" max="9485" width="3" style="3" customWidth="1"/>
    <col min="9486" max="9491" width="3.125" style="3" customWidth="1"/>
    <col min="9492" max="9492" width="4.125" style="3" customWidth="1"/>
    <col min="9493" max="9493" width="4.25" style="3" customWidth="1"/>
    <col min="9494" max="9494" width="2.625" style="3" customWidth="1"/>
    <col min="9495" max="9495" width="5.5" style="3" customWidth="1"/>
    <col min="9496" max="9496" width="1" style="3" customWidth="1"/>
    <col min="9497" max="9499" width="6.25" style="3" customWidth="1"/>
    <col min="9500" max="9502" width="6.375" style="3" customWidth="1"/>
    <col min="9503" max="9517" width="6.25" style="3" customWidth="1"/>
    <col min="9518" max="9519" width="6.625" style="3" customWidth="1"/>
    <col min="9520" max="9520" width="1.375" style="3" customWidth="1"/>
    <col min="9521" max="9521" width="6.5" style="3" customWidth="1"/>
    <col min="9522" max="9522" width="1.25" style="3" customWidth="1"/>
    <col min="9523" max="9523" width="6.5" style="3" customWidth="1"/>
    <col min="9524" max="9524" width="6" style="3" customWidth="1"/>
    <col min="9525" max="9532" width="6.25" style="3" customWidth="1"/>
    <col min="9533" max="9728" width="11" style="3"/>
    <col min="9729" max="9729" width="3.375" style="3" customWidth="1"/>
    <col min="9730" max="9730" width="2.25" style="3" customWidth="1"/>
    <col min="9731" max="9731" width="2.125" style="3" customWidth="1"/>
    <col min="9732" max="9732" width="9.75" style="3" bestFit="1" customWidth="1"/>
    <col min="9733" max="9733" width="0.5" style="3" customWidth="1"/>
    <col min="9734" max="9734" width="5.5" style="3" customWidth="1"/>
    <col min="9735" max="9735" width="2.5" style="3" customWidth="1"/>
    <col min="9736" max="9737" width="3.875" style="3" customWidth="1"/>
    <col min="9738" max="9738" width="3.5" style="3" customWidth="1"/>
    <col min="9739" max="9741" width="3" style="3" customWidth="1"/>
    <col min="9742" max="9747" width="3.125" style="3" customWidth="1"/>
    <col min="9748" max="9748" width="4.125" style="3" customWidth="1"/>
    <col min="9749" max="9749" width="4.25" style="3" customWidth="1"/>
    <col min="9750" max="9750" width="2.625" style="3" customWidth="1"/>
    <col min="9751" max="9751" width="5.5" style="3" customWidth="1"/>
    <col min="9752" max="9752" width="1" style="3" customWidth="1"/>
    <col min="9753" max="9755" width="6.25" style="3" customWidth="1"/>
    <col min="9756" max="9758" width="6.375" style="3" customWidth="1"/>
    <col min="9759" max="9773" width="6.25" style="3" customWidth="1"/>
    <col min="9774" max="9775" width="6.625" style="3" customWidth="1"/>
    <col min="9776" max="9776" width="1.375" style="3" customWidth="1"/>
    <col min="9777" max="9777" width="6.5" style="3" customWidth="1"/>
    <col min="9778" max="9778" width="1.25" style="3" customWidth="1"/>
    <col min="9779" max="9779" width="6.5" style="3" customWidth="1"/>
    <col min="9780" max="9780" width="6" style="3" customWidth="1"/>
    <col min="9781" max="9788" width="6.25" style="3" customWidth="1"/>
    <col min="9789" max="9984" width="11" style="3"/>
    <col min="9985" max="9985" width="3.375" style="3" customWidth="1"/>
    <col min="9986" max="9986" width="2.25" style="3" customWidth="1"/>
    <col min="9987" max="9987" width="2.125" style="3" customWidth="1"/>
    <col min="9988" max="9988" width="9.75" style="3" bestFit="1" customWidth="1"/>
    <col min="9989" max="9989" width="0.5" style="3" customWidth="1"/>
    <col min="9990" max="9990" width="5.5" style="3" customWidth="1"/>
    <col min="9991" max="9991" width="2.5" style="3" customWidth="1"/>
    <col min="9992" max="9993" width="3.875" style="3" customWidth="1"/>
    <col min="9994" max="9994" width="3.5" style="3" customWidth="1"/>
    <col min="9995" max="9997" width="3" style="3" customWidth="1"/>
    <col min="9998" max="10003" width="3.125" style="3" customWidth="1"/>
    <col min="10004" max="10004" width="4.125" style="3" customWidth="1"/>
    <col min="10005" max="10005" width="4.25" style="3" customWidth="1"/>
    <col min="10006" max="10006" width="2.625" style="3" customWidth="1"/>
    <col min="10007" max="10007" width="5.5" style="3" customWidth="1"/>
    <col min="10008" max="10008" width="1" style="3" customWidth="1"/>
    <col min="10009" max="10011" width="6.25" style="3" customWidth="1"/>
    <col min="10012" max="10014" width="6.375" style="3" customWidth="1"/>
    <col min="10015" max="10029" width="6.25" style="3" customWidth="1"/>
    <col min="10030" max="10031" width="6.625" style="3" customWidth="1"/>
    <col min="10032" max="10032" width="1.375" style="3" customWidth="1"/>
    <col min="10033" max="10033" width="6.5" style="3" customWidth="1"/>
    <col min="10034" max="10034" width="1.25" style="3" customWidth="1"/>
    <col min="10035" max="10035" width="6.5" style="3" customWidth="1"/>
    <col min="10036" max="10036" width="6" style="3" customWidth="1"/>
    <col min="10037" max="10044" width="6.25" style="3" customWidth="1"/>
    <col min="10045" max="10240" width="11" style="3"/>
    <col min="10241" max="10241" width="3.375" style="3" customWidth="1"/>
    <col min="10242" max="10242" width="2.25" style="3" customWidth="1"/>
    <col min="10243" max="10243" width="2.125" style="3" customWidth="1"/>
    <col min="10244" max="10244" width="9.75" style="3" bestFit="1" customWidth="1"/>
    <col min="10245" max="10245" width="0.5" style="3" customWidth="1"/>
    <col min="10246" max="10246" width="5.5" style="3" customWidth="1"/>
    <col min="10247" max="10247" width="2.5" style="3" customWidth="1"/>
    <col min="10248" max="10249" width="3.875" style="3" customWidth="1"/>
    <col min="10250" max="10250" width="3.5" style="3" customWidth="1"/>
    <col min="10251" max="10253" width="3" style="3" customWidth="1"/>
    <col min="10254" max="10259" width="3.125" style="3" customWidth="1"/>
    <col min="10260" max="10260" width="4.125" style="3" customWidth="1"/>
    <col min="10261" max="10261" width="4.25" style="3" customWidth="1"/>
    <col min="10262" max="10262" width="2.625" style="3" customWidth="1"/>
    <col min="10263" max="10263" width="5.5" style="3" customWidth="1"/>
    <col min="10264" max="10264" width="1" style="3" customWidth="1"/>
    <col min="10265" max="10267" width="6.25" style="3" customWidth="1"/>
    <col min="10268" max="10270" width="6.375" style="3" customWidth="1"/>
    <col min="10271" max="10285" width="6.25" style="3" customWidth="1"/>
    <col min="10286" max="10287" width="6.625" style="3" customWidth="1"/>
    <col min="10288" max="10288" width="1.375" style="3" customWidth="1"/>
    <col min="10289" max="10289" width="6.5" style="3" customWidth="1"/>
    <col min="10290" max="10290" width="1.25" style="3" customWidth="1"/>
    <col min="10291" max="10291" width="6.5" style="3" customWidth="1"/>
    <col min="10292" max="10292" width="6" style="3" customWidth="1"/>
    <col min="10293" max="10300" width="6.25" style="3" customWidth="1"/>
    <col min="10301" max="10496" width="11" style="3"/>
    <col min="10497" max="10497" width="3.375" style="3" customWidth="1"/>
    <col min="10498" max="10498" width="2.25" style="3" customWidth="1"/>
    <col min="10499" max="10499" width="2.125" style="3" customWidth="1"/>
    <col min="10500" max="10500" width="9.75" style="3" bestFit="1" customWidth="1"/>
    <col min="10501" max="10501" width="0.5" style="3" customWidth="1"/>
    <col min="10502" max="10502" width="5.5" style="3" customWidth="1"/>
    <col min="10503" max="10503" width="2.5" style="3" customWidth="1"/>
    <col min="10504" max="10505" width="3.875" style="3" customWidth="1"/>
    <col min="10506" max="10506" width="3.5" style="3" customWidth="1"/>
    <col min="10507" max="10509" width="3" style="3" customWidth="1"/>
    <col min="10510" max="10515" width="3.125" style="3" customWidth="1"/>
    <col min="10516" max="10516" width="4.125" style="3" customWidth="1"/>
    <col min="10517" max="10517" width="4.25" style="3" customWidth="1"/>
    <col min="10518" max="10518" width="2.625" style="3" customWidth="1"/>
    <col min="10519" max="10519" width="5.5" style="3" customWidth="1"/>
    <col min="10520" max="10520" width="1" style="3" customWidth="1"/>
    <col min="10521" max="10523" width="6.25" style="3" customWidth="1"/>
    <col min="10524" max="10526" width="6.375" style="3" customWidth="1"/>
    <col min="10527" max="10541" width="6.25" style="3" customWidth="1"/>
    <col min="10542" max="10543" width="6.625" style="3" customWidth="1"/>
    <col min="10544" max="10544" width="1.375" style="3" customWidth="1"/>
    <col min="10545" max="10545" width="6.5" style="3" customWidth="1"/>
    <col min="10546" max="10546" width="1.25" style="3" customWidth="1"/>
    <col min="10547" max="10547" width="6.5" style="3" customWidth="1"/>
    <col min="10548" max="10548" width="6" style="3" customWidth="1"/>
    <col min="10549" max="10556" width="6.25" style="3" customWidth="1"/>
    <col min="10557" max="10752" width="11" style="3"/>
    <col min="10753" max="10753" width="3.375" style="3" customWidth="1"/>
    <col min="10754" max="10754" width="2.25" style="3" customWidth="1"/>
    <col min="10755" max="10755" width="2.125" style="3" customWidth="1"/>
    <col min="10756" max="10756" width="9.75" style="3" bestFit="1" customWidth="1"/>
    <col min="10757" max="10757" width="0.5" style="3" customWidth="1"/>
    <col min="10758" max="10758" width="5.5" style="3" customWidth="1"/>
    <col min="10759" max="10759" width="2.5" style="3" customWidth="1"/>
    <col min="10760" max="10761" width="3.875" style="3" customWidth="1"/>
    <col min="10762" max="10762" width="3.5" style="3" customWidth="1"/>
    <col min="10763" max="10765" width="3" style="3" customWidth="1"/>
    <col min="10766" max="10771" width="3.125" style="3" customWidth="1"/>
    <col min="10772" max="10772" width="4.125" style="3" customWidth="1"/>
    <col min="10773" max="10773" width="4.25" style="3" customWidth="1"/>
    <col min="10774" max="10774" width="2.625" style="3" customWidth="1"/>
    <col min="10775" max="10775" width="5.5" style="3" customWidth="1"/>
    <col min="10776" max="10776" width="1" style="3" customWidth="1"/>
    <col min="10777" max="10779" width="6.25" style="3" customWidth="1"/>
    <col min="10780" max="10782" width="6.375" style="3" customWidth="1"/>
    <col min="10783" max="10797" width="6.25" style="3" customWidth="1"/>
    <col min="10798" max="10799" width="6.625" style="3" customWidth="1"/>
    <col min="10800" max="10800" width="1.375" style="3" customWidth="1"/>
    <col min="10801" max="10801" width="6.5" style="3" customWidth="1"/>
    <col min="10802" max="10802" width="1.25" style="3" customWidth="1"/>
    <col min="10803" max="10803" width="6.5" style="3" customWidth="1"/>
    <col min="10804" max="10804" width="6" style="3" customWidth="1"/>
    <col min="10805" max="10812" width="6.25" style="3" customWidth="1"/>
    <col min="10813" max="11008" width="11" style="3"/>
    <col min="11009" max="11009" width="3.375" style="3" customWidth="1"/>
    <col min="11010" max="11010" width="2.25" style="3" customWidth="1"/>
    <col min="11011" max="11011" width="2.125" style="3" customWidth="1"/>
    <col min="11012" max="11012" width="9.75" style="3" bestFit="1" customWidth="1"/>
    <col min="11013" max="11013" width="0.5" style="3" customWidth="1"/>
    <col min="11014" max="11014" width="5.5" style="3" customWidth="1"/>
    <col min="11015" max="11015" width="2.5" style="3" customWidth="1"/>
    <col min="11016" max="11017" width="3.875" style="3" customWidth="1"/>
    <col min="11018" max="11018" width="3.5" style="3" customWidth="1"/>
    <col min="11019" max="11021" width="3" style="3" customWidth="1"/>
    <col min="11022" max="11027" width="3.125" style="3" customWidth="1"/>
    <col min="11028" max="11028" width="4.125" style="3" customWidth="1"/>
    <col min="11029" max="11029" width="4.25" style="3" customWidth="1"/>
    <col min="11030" max="11030" width="2.625" style="3" customWidth="1"/>
    <col min="11031" max="11031" width="5.5" style="3" customWidth="1"/>
    <col min="11032" max="11032" width="1" style="3" customWidth="1"/>
    <col min="11033" max="11035" width="6.25" style="3" customWidth="1"/>
    <col min="11036" max="11038" width="6.375" style="3" customWidth="1"/>
    <col min="11039" max="11053" width="6.25" style="3" customWidth="1"/>
    <col min="11054" max="11055" width="6.625" style="3" customWidth="1"/>
    <col min="11056" max="11056" width="1.375" style="3" customWidth="1"/>
    <col min="11057" max="11057" width="6.5" style="3" customWidth="1"/>
    <col min="11058" max="11058" width="1.25" style="3" customWidth="1"/>
    <col min="11059" max="11059" width="6.5" style="3" customWidth="1"/>
    <col min="11060" max="11060" width="6" style="3" customWidth="1"/>
    <col min="11061" max="11068" width="6.25" style="3" customWidth="1"/>
    <col min="11069" max="11264" width="11" style="3"/>
    <col min="11265" max="11265" width="3.375" style="3" customWidth="1"/>
    <col min="11266" max="11266" width="2.25" style="3" customWidth="1"/>
    <col min="11267" max="11267" width="2.125" style="3" customWidth="1"/>
    <col min="11268" max="11268" width="9.75" style="3" bestFit="1" customWidth="1"/>
    <col min="11269" max="11269" width="0.5" style="3" customWidth="1"/>
    <col min="11270" max="11270" width="5.5" style="3" customWidth="1"/>
    <col min="11271" max="11271" width="2.5" style="3" customWidth="1"/>
    <col min="11272" max="11273" width="3.875" style="3" customWidth="1"/>
    <col min="11274" max="11274" width="3.5" style="3" customWidth="1"/>
    <col min="11275" max="11277" width="3" style="3" customWidth="1"/>
    <col min="11278" max="11283" width="3.125" style="3" customWidth="1"/>
    <col min="11284" max="11284" width="4.125" style="3" customWidth="1"/>
    <col min="11285" max="11285" width="4.25" style="3" customWidth="1"/>
    <col min="11286" max="11286" width="2.625" style="3" customWidth="1"/>
    <col min="11287" max="11287" width="5.5" style="3" customWidth="1"/>
    <col min="11288" max="11288" width="1" style="3" customWidth="1"/>
    <col min="11289" max="11291" width="6.25" style="3" customWidth="1"/>
    <col min="11292" max="11294" width="6.375" style="3" customWidth="1"/>
    <col min="11295" max="11309" width="6.25" style="3" customWidth="1"/>
    <col min="11310" max="11311" width="6.625" style="3" customWidth="1"/>
    <col min="11312" max="11312" width="1.375" style="3" customWidth="1"/>
    <col min="11313" max="11313" width="6.5" style="3" customWidth="1"/>
    <col min="11314" max="11314" width="1.25" style="3" customWidth="1"/>
    <col min="11315" max="11315" width="6.5" style="3" customWidth="1"/>
    <col min="11316" max="11316" width="6" style="3" customWidth="1"/>
    <col min="11317" max="11324" width="6.25" style="3" customWidth="1"/>
    <col min="11325" max="11520" width="11" style="3"/>
    <col min="11521" max="11521" width="3.375" style="3" customWidth="1"/>
    <col min="11522" max="11522" width="2.25" style="3" customWidth="1"/>
    <col min="11523" max="11523" width="2.125" style="3" customWidth="1"/>
    <col min="11524" max="11524" width="9.75" style="3" bestFit="1" customWidth="1"/>
    <col min="11525" max="11525" width="0.5" style="3" customWidth="1"/>
    <col min="11526" max="11526" width="5.5" style="3" customWidth="1"/>
    <col min="11527" max="11527" width="2.5" style="3" customWidth="1"/>
    <col min="11528" max="11529" width="3.875" style="3" customWidth="1"/>
    <col min="11530" max="11530" width="3.5" style="3" customWidth="1"/>
    <col min="11531" max="11533" width="3" style="3" customWidth="1"/>
    <col min="11534" max="11539" width="3.125" style="3" customWidth="1"/>
    <col min="11540" max="11540" width="4.125" style="3" customWidth="1"/>
    <col min="11541" max="11541" width="4.25" style="3" customWidth="1"/>
    <col min="11542" max="11542" width="2.625" style="3" customWidth="1"/>
    <col min="11543" max="11543" width="5.5" style="3" customWidth="1"/>
    <col min="11544" max="11544" width="1" style="3" customWidth="1"/>
    <col min="11545" max="11547" width="6.25" style="3" customWidth="1"/>
    <col min="11548" max="11550" width="6.375" style="3" customWidth="1"/>
    <col min="11551" max="11565" width="6.25" style="3" customWidth="1"/>
    <col min="11566" max="11567" width="6.625" style="3" customWidth="1"/>
    <col min="11568" max="11568" width="1.375" style="3" customWidth="1"/>
    <col min="11569" max="11569" width="6.5" style="3" customWidth="1"/>
    <col min="11570" max="11570" width="1.25" style="3" customWidth="1"/>
    <col min="11571" max="11571" width="6.5" style="3" customWidth="1"/>
    <col min="11572" max="11572" width="6" style="3" customWidth="1"/>
    <col min="11573" max="11580" width="6.25" style="3" customWidth="1"/>
    <col min="11581" max="11776" width="11" style="3"/>
    <col min="11777" max="11777" width="3.375" style="3" customWidth="1"/>
    <col min="11778" max="11778" width="2.25" style="3" customWidth="1"/>
    <col min="11779" max="11779" width="2.125" style="3" customWidth="1"/>
    <col min="11780" max="11780" width="9.75" style="3" bestFit="1" customWidth="1"/>
    <col min="11781" max="11781" width="0.5" style="3" customWidth="1"/>
    <col min="11782" max="11782" width="5.5" style="3" customWidth="1"/>
    <col min="11783" max="11783" width="2.5" style="3" customWidth="1"/>
    <col min="11784" max="11785" width="3.875" style="3" customWidth="1"/>
    <col min="11786" max="11786" width="3.5" style="3" customWidth="1"/>
    <col min="11787" max="11789" width="3" style="3" customWidth="1"/>
    <col min="11790" max="11795" width="3.125" style="3" customWidth="1"/>
    <col min="11796" max="11796" width="4.125" style="3" customWidth="1"/>
    <col min="11797" max="11797" width="4.25" style="3" customWidth="1"/>
    <col min="11798" max="11798" width="2.625" style="3" customWidth="1"/>
    <col min="11799" max="11799" width="5.5" style="3" customWidth="1"/>
    <col min="11800" max="11800" width="1" style="3" customWidth="1"/>
    <col min="11801" max="11803" width="6.25" style="3" customWidth="1"/>
    <col min="11804" max="11806" width="6.375" style="3" customWidth="1"/>
    <col min="11807" max="11821" width="6.25" style="3" customWidth="1"/>
    <col min="11822" max="11823" width="6.625" style="3" customWidth="1"/>
    <col min="11824" max="11824" width="1.375" style="3" customWidth="1"/>
    <col min="11825" max="11825" width="6.5" style="3" customWidth="1"/>
    <col min="11826" max="11826" width="1.25" style="3" customWidth="1"/>
    <col min="11827" max="11827" width="6.5" style="3" customWidth="1"/>
    <col min="11828" max="11828" width="6" style="3" customWidth="1"/>
    <col min="11829" max="11836" width="6.25" style="3" customWidth="1"/>
    <col min="11837" max="12032" width="11" style="3"/>
    <col min="12033" max="12033" width="3.375" style="3" customWidth="1"/>
    <col min="12034" max="12034" width="2.25" style="3" customWidth="1"/>
    <col min="12035" max="12035" width="2.125" style="3" customWidth="1"/>
    <col min="12036" max="12036" width="9.75" style="3" bestFit="1" customWidth="1"/>
    <col min="12037" max="12037" width="0.5" style="3" customWidth="1"/>
    <col min="12038" max="12038" width="5.5" style="3" customWidth="1"/>
    <col min="12039" max="12039" width="2.5" style="3" customWidth="1"/>
    <col min="12040" max="12041" width="3.875" style="3" customWidth="1"/>
    <col min="12042" max="12042" width="3.5" style="3" customWidth="1"/>
    <col min="12043" max="12045" width="3" style="3" customWidth="1"/>
    <col min="12046" max="12051" width="3.125" style="3" customWidth="1"/>
    <col min="12052" max="12052" width="4.125" style="3" customWidth="1"/>
    <col min="12053" max="12053" width="4.25" style="3" customWidth="1"/>
    <col min="12054" max="12054" width="2.625" style="3" customWidth="1"/>
    <col min="12055" max="12055" width="5.5" style="3" customWidth="1"/>
    <col min="12056" max="12056" width="1" style="3" customWidth="1"/>
    <col min="12057" max="12059" width="6.25" style="3" customWidth="1"/>
    <col min="12060" max="12062" width="6.375" style="3" customWidth="1"/>
    <col min="12063" max="12077" width="6.25" style="3" customWidth="1"/>
    <col min="12078" max="12079" width="6.625" style="3" customWidth="1"/>
    <col min="12080" max="12080" width="1.375" style="3" customWidth="1"/>
    <col min="12081" max="12081" width="6.5" style="3" customWidth="1"/>
    <col min="12082" max="12082" width="1.25" style="3" customWidth="1"/>
    <col min="12083" max="12083" width="6.5" style="3" customWidth="1"/>
    <col min="12084" max="12084" width="6" style="3" customWidth="1"/>
    <col min="12085" max="12092" width="6.25" style="3" customWidth="1"/>
    <col min="12093" max="12288" width="11" style="3"/>
    <col min="12289" max="12289" width="3.375" style="3" customWidth="1"/>
    <col min="12290" max="12290" width="2.25" style="3" customWidth="1"/>
    <col min="12291" max="12291" width="2.125" style="3" customWidth="1"/>
    <col min="12292" max="12292" width="9.75" style="3" bestFit="1" customWidth="1"/>
    <col min="12293" max="12293" width="0.5" style="3" customWidth="1"/>
    <col min="12294" max="12294" width="5.5" style="3" customWidth="1"/>
    <col min="12295" max="12295" width="2.5" style="3" customWidth="1"/>
    <col min="12296" max="12297" width="3.875" style="3" customWidth="1"/>
    <col min="12298" max="12298" width="3.5" style="3" customWidth="1"/>
    <col min="12299" max="12301" width="3" style="3" customWidth="1"/>
    <col min="12302" max="12307" width="3.125" style="3" customWidth="1"/>
    <col min="12308" max="12308" width="4.125" style="3" customWidth="1"/>
    <col min="12309" max="12309" width="4.25" style="3" customWidth="1"/>
    <col min="12310" max="12310" width="2.625" style="3" customWidth="1"/>
    <col min="12311" max="12311" width="5.5" style="3" customWidth="1"/>
    <col min="12312" max="12312" width="1" style="3" customWidth="1"/>
    <col min="12313" max="12315" width="6.25" style="3" customWidth="1"/>
    <col min="12316" max="12318" width="6.375" style="3" customWidth="1"/>
    <col min="12319" max="12333" width="6.25" style="3" customWidth="1"/>
    <col min="12334" max="12335" width="6.625" style="3" customWidth="1"/>
    <col min="12336" max="12336" width="1.375" style="3" customWidth="1"/>
    <col min="12337" max="12337" width="6.5" style="3" customWidth="1"/>
    <col min="12338" max="12338" width="1.25" style="3" customWidth="1"/>
    <col min="12339" max="12339" width="6.5" style="3" customWidth="1"/>
    <col min="12340" max="12340" width="6" style="3" customWidth="1"/>
    <col min="12341" max="12348" width="6.25" style="3" customWidth="1"/>
    <col min="12349" max="12544" width="11" style="3"/>
    <col min="12545" max="12545" width="3.375" style="3" customWidth="1"/>
    <col min="12546" max="12546" width="2.25" style="3" customWidth="1"/>
    <col min="12547" max="12547" width="2.125" style="3" customWidth="1"/>
    <col min="12548" max="12548" width="9.75" style="3" bestFit="1" customWidth="1"/>
    <col min="12549" max="12549" width="0.5" style="3" customWidth="1"/>
    <col min="12550" max="12550" width="5.5" style="3" customWidth="1"/>
    <col min="12551" max="12551" width="2.5" style="3" customWidth="1"/>
    <col min="12552" max="12553" width="3.875" style="3" customWidth="1"/>
    <col min="12554" max="12554" width="3.5" style="3" customWidth="1"/>
    <col min="12555" max="12557" width="3" style="3" customWidth="1"/>
    <col min="12558" max="12563" width="3.125" style="3" customWidth="1"/>
    <col min="12564" max="12564" width="4.125" style="3" customWidth="1"/>
    <col min="12565" max="12565" width="4.25" style="3" customWidth="1"/>
    <col min="12566" max="12566" width="2.625" style="3" customWidth="1"/>
    <col min="12567" max="12567" width="5.5" style="3" customWidth="1"/>
    <col min="12568" max="12568" width="1" style="3" customWidth="1"/>
    <col min="12569" max="12571" width="6.25" style="3" customWidth="1"/>
    <col min="12572" max="12574" width="6.375" style="3" customWidth="1"/>
    <col min="12575" max="12589" width="6.25" style="3" customWidth="1"/>
    <col min="12590" max="12591" width="6.625" style="3" customWidth="1"/>
    <col min="12592" max="12592" width="1.375" style="3" customWidth="1"/>
    <col min="12593" max="12593" width="6.5" style="3" customWidth="1"/>
    <col min="12594" max="12594" width="1.25" style="3" customWidth="1"/>
    <col min="12595" max="12595" width="6.5" style="3" customWidth="1"/>
    <col min="12596" max="12596" width="6" style="3" customWidth="1"/>
    <col min="12597" max="12604" width="6.25" style="3" customWidth="1"/>
    <col min="12605" max="12800" width="11" style="3"/>
    <col min="12801" max="12801" width="3.375" style="3" customWidth="1"/>
    <col min="12802" max="12802" width="2.25" style="3" customWidth="1"/>
    <col min="12803" max="12803" width="2.125" style="3" customWidth="1"/>
    <col min="12804" max="12804" width="9.75" style="3" bestFit="1" customWidth="1"/>
    <col min="12805" max="12805" width="0.5" style="3" customWidth="1"/>
    <col min="12806" max="12806" width="5.5" style="3" customWidth="1"/>
    <col min="12807" max="12807" width="2.5" style="3" customWidth="1"/>
    <col min="12808" max="12809" width="3.875" style="3" customWidth="1"/>
    <col min="12810" max="12810" width="3.5" style="3" customWidth="1"/>
    <col min="12811" max="12813" width="3" style="3" customWidth="1"/>
    <col min="12814" max="12819" width="3.125" style="3" customWidth="1"/>
    <col min="12820" max="12820" width="4.125" style="3" customWidth="1"/>
    <col min="12821" max="12821" width="4.25" style="3" customWidth="1"/>
    <col min="12822" max="12822" width="2.625" style="3" customWidth="1"/>
    <col min="12823" max="12823" width="5.5" style="3" customWidth="1"/>
    <col min="12824" max="12824" width="1" style="3" customWidth="1"/>
    <col min="12825" max="12827" width="6.25" style="3" customWidth="1"/>
    <col min="12828" max="12830" width="6.375" style="3" customWidth="1"/>
    <col min="12831" max="12845" width="6.25" style="3" customWidth="1"/>
    <col min="12846" max="12847" width="6.625" style="3" customWidth="1"/>
    <col min="12848" max="12848" width="1.375" style="3" customWidth="1"/>
    <col min="12849" max="12849" width="6.5" style="3" customWidth="1"/>
    <col min="12850" max="12850" width="1.25" style="3" customWidth="1"/>
    <col min="12851" max="12851" width="6.5" style="3" customWidth="1"/>
    <col min="12852" max="12852" width="6" style="3" customWidth="1"/>
    <col min="12853" max="12860" width="6.25" style="3" customWidth="1"/>
    <col min="12861" max="13056" width="11" style="3"/>
    <col min="13057" max="13057" width="3.375" style="3" customWidth="1"/>
    <col min="13058" max="13058" width="2.25" style="3" customWidth="1"/>
    <col min="13059" max="13059" width="2.125" style="3" customWidth="1"/>
    <col min="13060" max="13060" width="9.75" style="3" bestFit="1" customWidth="1"/>
    <col min="13061" max="13061" width="0.5" style="3" customWidth="1"/>
    <col min="13062" max="13062" width="5.5" style="3" customWidth="1"/>
    <col min="13063" max="13063" width="2.5" style="3" customWidth="1"/>
    <col min="13064" max="13065" width="3.875" style="3" customWidth="1"/>
    <col min="13066" max="13066" width="3.5" style="3" customWidth="1"/>
    <col min="13067" max="13069" width="3" style="3" customWidth="1"/>
    <col min="13070" max="13075" width="3.125" style="3" customWidth="1"/>
    <col min="13076" max="13076" width="4.125" style="3" customWidth="1"/>
    <col min="13077" max="13077" width="4.25" style="3" customWidth="1"/>
    <col min="13078" max="13078" width="2.625" style="3" customWidth="1"/>
    <col min="13079" max="13079" width="5.5" style="3" customWidth="1"/>
    <col min="13080" max="13080" width="1" style="3" customWidth="1"/>
    <col min="13081" max="13083" width="6.25" style="3" customWidth="1"/>
    <col min="13084" max="13086" width="6.375" style="3" customWidth="1"/>
    <col min="13087" max="13101" width="6.25" style="3" customWidth="1"/>
    <col min="13102" max="13103" width="6.625" style="3" customWidth="1"/>
    <col min="13104" max="13104" width="1.375" style="3" customWidth="1"/>
    <col min="13105" max="13105" width="6.5" style="3" customWidth="1"/>
    <col min="13106" max="13106" width="1.25" style="3" customWidth="1"/>
    <col min="13107" max="13107" width="6.5" style="3" customWidth="1"/>
    <col min="13108" max="13108" width="6" style="3" customWidth="1"/>
    <col min="13109" max="13116" width="6.25" style="3" customWidth="1"/>
    <col min="13117" max="13312" width="11" style="3"/>
    <col min="13313" max="13313" width="3.375" style="3" customWidth="1"/>
    <col min="13314" max="13314" width="2.25" style="3" customWidth="1"/>
    <col min="13315" max="13315" width="2.125" style="3" customWidth="1"/>
    <col min="13316" max="13316" width="9.75" style="3" bestFit="1" customWidth="1"/>
    <col min="13317" max="13317" width="0.5" style="3" customWidth="1"/>
    <col min="13318" max="13318" width="5.5" style="3" customWidth="1"/>
    <col min="13319" max="13319" width="2.5" style="3" customWidth="1"/>
    <col min="13320" max="13321" width="3.875" style="3" customWidth="1"/>
    <col min="13322" max="13322" width="3.5" style="3" customWidth="1"/>
    <col min="13323" max="13325" width="3" style="3" customWidth="1"/>
    <col min="13326" max="13331" width="3.125" style="3" customWidth="1"/>
    <col min="13332" max="13332" width="4.125" style="3" customWidth="1"/>
    <col min="13333" max="13333" width="4.25" style="3" customWidth="1"/>
    <col min="13334" max="13334" width="2.625" style="3" customWidth="1"/>
    <col min="13335" max="13335" width="5.5" style="3" customWidth="1"/>
    <col min="13336" max="13336" width="1" style="3" customWidth="1"/>
    <col min="13337" max="13339" width="6.25" style="3" customWidth="1"/>
    <col min="13340" max="13342" width="6.375" style="3" customWidth="1"/>
    <col min="13343" max="13357" width="6.25" style="3" customWidth="1"/>
    <col min="13358" max="13359" width="6.625" style="3" customWidth="1"/>
    <col min="13360" max="13360" width="1.375" style="3" customWidth="1"/>
    <col min="13361" max="13361" width="6.5" style="3" customWidth="1"/>
    <col min="13362" max="13362" width="1.25" style="3" customWidth="1"/>
    <col min="13363" max="13363" width="6.5" style="3" customWidth="1"/>
    <col min="13364" max="13364" width="6" style="3" customWidth="1"/>
    <col min="13365" max="13372" width="6.25" style="3" customWidth="1"/>
    <col min="13373" max="13568" width="11" style="3"/>
    <col min="13569" max="13569" width="3.375" style="3" customWidth="1"/>
    <col min="13570" max="13570" width="2.25" style="3" customWidth="1"/>
    <col min="13571" max="13571" width="2.125" style="3" customWidth="1"/>
    <col min="13572" max="13572" width="9.75" style="3" bestFit="1" customWidth="1"/>
    <col min="13573" max="13573" width="0.5" style="3" customWidth="1"/>
    <col min="13574" max="13574" width="5.5" style="3" customWidth="1"/>
    <col min="13575" max="13575" width="2.5" style="3" customWidth="1"/>
    <col min="13576" max="13577" width="3.875" style="3" customWidth="1"/>
    <col min="13578" max="13578" width="3.5" style="3" customWidth="1"/>
    <col min="13579" max="13581" width="3" style="3" customWidth="1"/>
    <col min="13582" max="13587" width="3.125" style="3" customWidth="1"/>
    <col min="13588" max="13588" width="4.125" style="3" customWidth="1"/>
    <col min="13589" max="13589" width="4.25" style="3" customWidth="1"/>
    <col min="13590" max="13590" width="2.625" style="3" customWidth="1"/>
    <col min="13591" max="13591" width="5.5" style="3" customWidth="1"/>
    <col min="13592" max="13592" width="1" style="3" customWidth="1"/>
    <col min="13593" max="13595" width="6.25" style="3" customWidth="1"/>
    <col min="13596" max="13598" width="6.375" style="3" customWidth="1"/>
    <col min="13599" max="13613" width="6.25" style="3" customWidth="1"/>
    <col min="13614" max="13615" width="6.625" style="3" customWidth="1"/>
    <col min="13616" max="13616" width="1.375" style="3" customWidth="1"/>
    <col min="13617" max="13617" width="6.5" style="3" customWidth="1"/>
    <col min="13618" max="13618" width="1.25" style="3" customWidth="1"/>
    <col min="13619" max="13619" width="6.5" style="3" customWidth="1"/>
    <col min="13620" max="13620" width="6" style="3" customWidth="1"/>
    <col min="13621" max="13628" width="6.25" style="3" customWidth="1"/>
    <col min="13629" max="13824" width="11" style="3"/>
    <col min="13825" max="13825" width="3.375" style="3" customWidth="1"/>
    <col min="13826" max="13826" width="2.25" style="3" customWidth="1"/>
    <col min="13827" max="13827" width="2.125" style="3" customWidth="1"/>
    <col min="13828" max="13828" width="9.75" style="3" bestFit="1" customWidth="1"/>
    <col min="13829" max="13829" width="0.5" style="3" customWidth="1"/>
    <col min="13830" max="13830" width="5.5" style="3" customWidth="1"/>
    <col min="13831" max="13831" width="2.5" style="3" customWidth="1"/>
    <col min="13832" max="13833" width="3.875" style="3" customWidth="1"/>
    <col min="13834" max="13834" width="3.5" style="3" customWidth="1"/>
    <col min="13835" max="13837" width="3" style="3" customWidth="1"/>
    <col min="13838" max="13843" width="3.125" style="3" customWidth="1"/>
    <col min="13844" max="13844" width="4.125" style="3" customWidth="1"/>
    <col min="13845" max="13845" width="4.25" style="3" customWidth="1"/>
    <col min="13846" max="13846" width="2.625" style="3" customWidth="1"/>
    <col min="13847" max="13847" width="5.5" style="3" customWidth="1"/>
    <col min="13848" max="13848" width="1" style="3" customWidth="1"/>
    <col min="13849" max="13851" width="6.25" style="3" customWidth="1"/>
    <col min="13852" max="13854" width="6.375" style="3" customWidth="1"/>
    <col min="13855" max="13869" width="6.25" style="3" customWidth="1"/>
    <col min="13870" max="13871" width="6.625" style="3" customWidth="1"/>
    <col min="13872" max="13872" width="1.375" style="3" customWidth="1"/>
    <col min="13873" max="13873" width="6.5" style="3" customWidth="1"/>
    <col min="13874" max="13874" width="1.25" style="3" customWidth="1"/>
    <col min="13875" max="13875" width="6.5" style="3" customWidth="1"/>
    <col min="13876" max="13876" width="6" style="3" customWidth="1"/>
    <col min="13877" max="13884" width="6.25" style="3" customWidth="1"/>
    <col min="13885" max="14080" width="11" style="3"/>
    <col min="14081" max="14081" width="3.375" style="3" customWidth="1"/>
    <col min="14082" max="14082" width="2.25" style="3" customWidth="1"/>
    <col min="14083" max="14083" width="2.125" style="3" customWidth="1"/>
    <col min="14084" max="14084" width="9.75" style="3" bestFit="1" customWidth="1"/>
    <col min="14085" max="14085" width="0.5" style="3" customWidth="1"/>
    <col min="14086" max="14086" width="5.5" style="3" customWidth="1"/>
    <col min="14087" max="14087" width="2.5" style="3" customWidth="1"/>
    <col min="14088" max="14089" width="3.875" style="3" customWidth="1"/>
    <col min="14090" max="14090" width="3.5" style="3" customWidth="1"/>
    <col min="14091" max="14093" width="3" style="3" customWidth="1"/>
    <col min="14094" max="14099" width="3.125" style="3" customWidth="1"/>
    <col min="14100" max="14100" width="4.125" style="3" customWidth="1"/>
    <col min="14101" max="14101" width="4.25" style="3" customWidth="1"/>
    <col min="14102" max="14102" width="2.625" style="3" customWidth="1"/>
    <col min="14103" max="14103" width="5.5" style="3" customWidth="1"/>
    <col min="14104" max="14104" width="1" style="3" customWidth="1"/>
    <col min="14105" max="14107" width="6.25" style="3" customWidth="1"/>
    <col min="14108" max="14110" width="6.375" style="3" customWidth="1"/>
    <col min="14111" max="14125" width="6.25" style="3" customWidth="1"/>
    <col min="14126" max="14127" width="6.625" style="3" customWidth="1"/>
    <col min="14128" max="14128" width="1.375" style="3" customWidth="1"/>
    <col min="14129" max="14129" width="6.5" style="3" customWidth="1"/>
    <col min="14130" max="14130" width="1.25" style="3" customWidth="1"/>
    <col min="14131" max="14131" width="6.5" style="3" customWidth="1"/>
    <col min="14132" max="14132" width="6" style="3" customWidth="1"/>
    <col min="14133" max="14140" width="6.25" style="3" customWidth="1"/>
    <col min="14141" max="14336" width="11" style="3"/>
    <col min="14337" max="14337" width="3.375" style="3" customWidth="1"/>
    <col min="14338" max="14338" width="2.25" style="3" customWidth="1"/>
    <col min="14339" max="14339" width="2.125" style="3" customWidth="1"/>
    <col min="14340" max="14340" width="9.75" style="3" bestFit="1" customWidth="1"/>
    <col min="14341" max="14341" width="0.5" style="3" customWidth="1"/>
    <col min="14342" max="14342" width="5.5" style="3" customWidth="1"/>
    <col min="14343" max="14343" width="2.5" style="3" customWidth="1"/>
    <col min="14344" max="14345" width="3.875" style="3" customWidth="1"/>
    <col min="14346" max="14346" width="3.5" style="3" customWidth="1"/>
    <col min="14347" max="14349" width="3" style="3" customWidth="1"/>
    <col min="14350" max="14355" width="3.125" style="3" customWidth="1"/>
    <col min="14356" max="14356" width="4.125" style="3" customWidth="1"/>
    <col min="14357" max="14357" width="4.25" style="3" customWidth="1"/>
    <col min="14358" max="14358" width="2.625" style="3" customWidth="1"/>
    <col min="14359" max="14359" width="5.5" style="3" customWidth="1"/>
    <col min="14360" max="14360" width="1" style="3" customWidth="1"/>
    <col min="14361" max="14363" width="6.25" style="3" customWidth="1"/>
    <col min="14364" max="14366" width="6.375" style="3" customWidth="1"/>
    <col min="14367" max="14381" width="6.25" style="3" customWidth="1"/>
    <col min="14382" max="14383" width="6.625" style="3" customWidth="1"/>
    <col min="14384" max="14384" width="1.375" style="3" customWidth="1"/>
    <col min="14385" max="14385" width="6.5" style="3" customWidth="1"/>
    <col min="14386" max="14386" width="1.25" style="3" customWidth="1"/>
    <col min="14387" max="14387" width="6.5" style="3" customWidth="1"/>
    <col min="14388" max="14388" width="6" style="3" customWidth="1"/>
    <col min="14389" max="14396" width="6.25" style="3" customWidth="1"/>
    <col min="14397" max="14592" width="11" style="3"/>
    <col min="14593" max="14593" width="3.375" style="3" customWidth="1"/>
    <col min="14594" max="14594" width="2.25" style="3" customWidth="1"/>
    <col min="14595" max="14595" width="2.125" style="3" customWidth="1"/>
    <col min="14596" max="14596" width="9.75" style="3" bestFit="1" customWidth="1"/>
    <col min="14597" max="14597" width="0.5" style="3" customWidth="1"/>
    <col min="14598" max="14598" width="5.5" style="3" customWidth="1"/>
    <col min="14599" max="14599" width="2.5" style="3" customWidth="1"/>
    <col min="14600" max="14601" width="3.875" style="3" customWidth="1"/>
    <col min="14602" max="14602" width="3.5" style="3" customWidth="1"/>
    <col min="14603" max="14605" width="3" style="3" customWidth="1"/>
    <col min="14606" max="14611" width="3.125" style="3" customWidth="1"/>
    <col min="14612" max="14612" width="4.125" style="3" customWidth="1"/>
    <col min="14613" max="14613" width="4.25" style="3" customWidth="1"/>
    <col min="14614" max="14614" width="2.625" style="3" customWidth="1"/>
    <col min="14615" max="14615" width="5.5" style="3" customWidth="1"/>
    <col min="14616" max="14616" width="1" style="3" customWidth="1"/>
    <col min="14617" max="14619" width="6.25" style="3" customWidth="1"/>
    <col min="14620" max="14622" width="6.375" style="3" customWidth="1"/>
    <col min="14623" max="14637" width="6.25" style="3" customWidth="1"/>
    <col min="14638" max="14639" width="6.625" style="3" customWidth="1"/>
    <col min="14640" max="14640" width="1.375" style="3" customWidth="1"/>
    <col min="14641" max="14641" width="6.5" style="3" customWidth="1"/>
    <col min="14642" max="14642" width="1.25" style="3" customWidth="1"/>
    <col min="14643" max="14643" width="6.5" style="3" customWidth="1"/>
    <col min="14644" max="14644" width="6" style="3" customWidth="1"/>
    <col min="14645" max="14652" width="6.25" style="3" customWidth="1"/>
    <col min="14653" max="14848" width="11" style="3"/>
    <col min="14849" max="14849" width="3.375" style="3" customWidth="1"/>
    <col min="14850" max="14850" width="2.25" style="3" customWidth="1"/>
    <col min="14851" max="14851" width="2.125" style="3" customWidth="1"/>
    <col min="14852" max="14852" width="9.75" style="3" bestFit="1" customWidth="1"/>
    <col min="14853" max="14853" width="0.5" style="3" customWidth="1"/>
    <col min="14854" max="14854" width="5.5" style="3" customWidth="1"/>
    <col min="14855" max="14855" width="2.5" style="3" customWidth="1"/>
    <col min="14856" max="14857" width="3.875" style="3" customWidth="1"/>
    <col min="14858" max="14858" width="3.5" style="3" customWidth="1"/>
    <col min="14859" max="14861" width="3" style="3" customWidth="1"/>
    <col min="14862" max="14867" width="3.125" style="3" customWidth="1"/>
    <col min="14868" max="14868" width="4.125" style="3" customWidth="1"/>
    <col min="14869" max="14869" width="4.25" style="3" customWidth="1"/>
    <col min="14870" max="14870" width="2.625" style="3" customWidth="1"/>
    <col min="14871" max="14871" width="5.5" style="3" customWidth="1"/>
    <col min="14872" max="14872" width="1" style="3" customWidth="1"/>
    <col min="14873" max="14875" width="6.25" style="3" customWidth="1"/>
    <col min="14876" max="14878" width="6.375" style="3" customWidth="1"/>
    <col min="14879" max="14893" width="6.25" style="3" customWidth="1"/>
    <col min="14894" max="14895" width="6.625" style="3" customWidth="1"/>
    <col min="14896" max="14896" width="1.375" style="3" customWidth="1"/>
    <col min="14897" max="14897" width="6.5" style="3" customWidth="1"/>
    <col min="14898" max="14898" width="1.25" style="3" customWidth="1"/>
    <col min="14899" max="14899" width="6.5" style="3" customWidth="1"/>
    <col min="14900" max="14900" width="6" style="3" customWidth="1"/>
    <col min="14901" max="14908" width="6.25" style="3" customWidth="1"/>
    <col min="14909" max="15104" width="11" style="3"/>
    <col min="15105" max="15105" width="3.375" style="3" customWidth="1"/>
    <col min="15106" max="15106" width="2.25" style="3" customWidth="1"/>
    <col min="15107" max="15107" width="2.125" style="3" customWidth="1"/>
    <col min="15108" max="15108" width="9.75" style="3" bestFit="1" customWidth="1"/>
    <col min="15109" max="15109" width="0.5" style="3" customWidth="1"/>
    <col min="15110" max="15110" width="5.5" style="3" customWidth="1"/>
    <col min="15111" max="15111" width="2.5" style="3" customWidth="1"/>
    <col min="15112" max="15113" width="3.875" style="3" customWidth="1"/>
    <col min="15114" max="15114" width="3.5" style="3" customWidth="1"/>
    <col min="15115" max="15117" width="3" style="3" customWidth="1"/>
    <col min="15118" max="15123" width="3.125" style="3" customWidth="1"/>
    <col min="15124" max="15124" width="4.125" style="3" customWidth="1"/>
    <col min="15125" max="15125" width="4.25" style="3" customWidth="1"/>
    <col min="15126" max="15126" width="2.625" style="3" customWidth="1"/>
    <col min="15127" max="15127" width="5.5" style="3" customWidth="1"/>
    <col min="15128" max="15128" width="1" style="3" customWidth="1"/>
    <col min="15129" max="15131" width="6.25" style="3" customWidth="1"/>
    <col min="15132" max="15134" width="6.375" style="3" customWidth="1"/>
    <col min="15135" max="15149" width="6.25" style="3" customWidth="1"/>
    <col min="15150" max="15151" width="6.625" style="3" customWidth="1"/>
    <col min="15152" max="15152" width="1.375" style="3" customWidth="1"/>
    <col min="15153" max="15153" width="6.5" style="3" customWidth="1"/>
    <col min="15154" max="15154" width="1.25" style="3" customWidth="1"/>
    <col min="15155" max="15155" width="6.5" style="3" customWidth="1"/>
    <col min="15156" max="15156" width="6" style="3" customWidth="1"/>
    <col min="15157" max="15164" width="6.25" style="3" customWidth="1"/>
    <col min="15165" max="15360" width="11" style="3"/>
    <col min="15361" max="15361" width="3.375" style="3" customWidth="1"/>
    <col min="15362" max="15362" width="2.25" style="3" customWidth="1"/>
    <col min="15363" max="15363" width="2.125" style="3" customWidth="1"/>
    <col min="15364" max="15364" width="9.75" style="3" bestFit="1" customWidth="1"/>
    <col min="15365" max="15365" width="0.5" style="3" customWidth="1"/>
    <col min="15366" max="15366" width="5.5" style="3" customWidth="1"/>
    <col min="15367" max="15367" width="2.5" style="3" customWidth="1"/>
    <col min="15368" max="15369" width="3.875" style="3" customWidth="1"/>
    <col min="15370" max="15370" width="3.5" style="3" customWidth="1"/>
    <col min="15371" max="15373" width="3" style="3" customWidth="1"/>
    <col min="15374" max="15379" width="3.125" style="3" customWidth="1"/>
    <col min="15380" max="15380" width="4.125" style="3" customWidth="1"/>
    <col min="15381" max="15381" width="4.25" style="3" customWidth="1"/>
    <col min="15382" max="15382" width="2.625" style="3" customWidth="1"/>
    <col min="15383" max="15383" width="5.5" style="3" customWidth="1"/>
    <col min="15384" max="15384" width="1" style="3" customWidth="1"/>
    <col min="15385" max="15387" width="6.25" style="3" customWidth="1"/>
    <col min="15388" max="15390" width="6.375" style="3" customWidth="1"/>
    <col min="15391" max="15405" width="6.25" style="3" customWidth="1"/>
    <col min="15406" max="15407" width="6.625" style="3" customWidth="1"/>
    <col min="15408" max="15408" width="1.375" style="3" customWidth="1"/>
    <col min="15409" max="15409" width="6.5" style="3" customWidth="1"/>
    <col min="15410" max="15410" width="1.25" style="3" customWidth="1"/>
    <col min="15411" max="15411" width="6.5" style="3" customWidth="1"/>
    <col min="15412" max="15412" width="6" style="3" customWidth="1"/>
    <col min="15413" max="15420" width="6.25" style="3" customWidth="1"/>
    <col min="15421" max="15616" width="11" style="3"/>
    <col min="15617" max="15617" width="3.375" style="3" customWidth="1"/>
    <col min="15618" max="15618" width="2.25" style="3" customWidth="1"/>
    <col min="15619" max="15619" width="2.125" style="3" customWidth="1"/>
    <col min="15620" max="15620" width="9.75" style="3" bestFit="1" customWidth="1"/>
    <col min="15621" max="15621" width="0.5" style="3" customWidth="1"/>
    <col min="15622" max="15622" width="5.5" style="3" customWidth="1"/>
    <col min="15623" max="15623" width="2.5" style="3" customWidth="1"/>
    <col min="15624" max="15625" width="3.875" style="3" customWidth="1"/>
    <col min="15626" max="15626" width="3.5" style="3" customWidth="1"/>
    <col min="15627" max="15629" width="3" style="3" customWidth="1"/>
    <col min="15630" max="15635" width="3.125" style="3" customWidth="1"/>
    <col min="15636" max="15636" width="4.125" style="3" customWidth="1"/>
    <col min="15637" max="15637" width="4.25" style="3" customWidth="1"/>
    <col min="15638" max="15638" width="2.625" style="3" customWidth="1"/>
    <col min="15639" max="15639" width="5.5" style="3" customWidth="1"/>
    <col min="15640" max="15640" width="1" style="3" customWidth="1"/>
    <col min="15641" max="15643" width="6.25" style="3" customWidth="1"/>
    <col min="15644" max="15646" width="6.375" style="3" customWidth="1"/>
    <col min="15647" max="15661" width="6.25" style="3" customWidth="1"/>
    <col min="15662" max="15663" width="6.625" style="3" customWidth="1"/>
    <col min="15664" max="15664" width="1.375" style="3" customWidth="1"/>
    <col min="15665" max="15665" width="6.5" style="3" customWidth="1"/>
    <col min="15666" max="15666" width="1.25" style="3" customWidth="1"/>
    <col min="15667" max="15667" width="6.5" style="3" customWidth="1"/>
    <col min="15668" max="15668" width="6" style="3" customWidth="1"/>
    <col min="15669" max="15676" width="6.25" style="3" customWidth="1"/>
    <col min="15677" max="15872" width="11" style="3"/>
    <col min="15873" max="15873" width="3.375" style="3" customWidth="1"/>
    <col min="15874" max="15874" width="2.25" style="3" customWidth="1"/>
    <col min="15875" max="15875" width="2.125" style="3" customWidth="1"/>
    <col min="15876" max="15876" width="9.75" style="3" bestFit="1" customWidth="1"/>
    <col min="15877" max="15877" width="0.5" style="3" customWidth="1"/>
    <col min="15878" max="15878" width="5.5" style="3" customWidth="1"/>
    <col min="15879" max="15879" width="2.5" style="3" customWidth="1"/>
    <col min="15880" max="15881" width="3.875" style="3" customWidth="1"/>
    <col min="15882" max="15882" width="3.5" style="3" customWidth="1"/>
    <col min="15883" max="15885" width="3" style="3" customWidth="1"/>
    <col min="15886" max="15891" width="3.125" style="3" customWidth="1"/>
    <col min="15892" max="15892" width="4.125" style="3" customWidth="1"/>
    <col min="15893" max="15893" width="4.25" style="3" customWidth="1"/>
    <col min="15894" max="15894" width="2.625" style="3" customWidth="1"/>
    <col min="15895" max="15895" width="5.5" style="3" customWidth="1"/>
    <col min="15896" max="15896" width="1" style="3" customWidth="1"/>
    <col min="15897" max="15899" width="6.25" style="3" customWidth="1"/>
    <col min="15900" max="15902" width="6.375" style="3" customWidth="1"/>
    <col min="15903" max="15917" width="6.25" style="3" customWidth="1"/>
    <col min="15918" max="15919" width="6.625" style="3" customWidth="1"/>
    <col min="15920" max="15920" width="1.375" style="3" customWidth="1"/>
    <col min="15921" max="15921" width="6.5" style="3" customWidth="1"/>
    <col min="15922" max="15922" width="1.25" style="3" customWidth="1"/>
    <col min="15923" max="15923" width="6.5" style="3" customWidth="1"/>
    <col min="15924" max="15924" width="6" style="3" customWidth="1"/>
    <col min="15925" max="15932" width="6.25" style="3" customWidth="1"/>
    <col min="15933" max="16128" width="11" style="3"/>
    <col min="16129" max="16129" width="3.375" style="3" customWidth="1"/>
    <col min="16130" max="16130" width="2.25" style="3" customWidth="1"/>
    <col min="16131" max="16131" width="2.125" style="3" customWidth="1"/>
    <col min="16132" max="16132" width="9.75" style="3" bestFit="1" customWidth="1"/>
    <col min="16133" max="16133" width="0.5" style="3" customWidth="1"/>
    <col min="16134" max="16134" width="5.5" style="3" customWidth="1"/>
    <col min="16135" max="16135" width="2.5" style="3" customWidth="1"/>
    <col min="16136" max="16137" width="3.875" style="3" customWidth="1"/>
    <col min="16138" max="16138" width="3.5" style="3" customWidth="1"/>
    <col min="16139" max="16141" width="3" style="3" customWidth="1"/>
    <col min="16142" max="16147" width="3.125" style="3" customWidth="1"/>
    <col min="16148" max="16148" width="4.125" style="3" customWidth="1"/>
    <col min="16149" max="16149" width="4.25" style="3" customWidth="1"/>
    <col min="16150" max="16150" width="2.625" style="3" customWidth="1"/>
    <col min="16151" max="16151" width="5.5" style="3" customWidth="1"/>
    <col min="16152" max="16152" width="1" style="3" customWidth="1"/>
    <col min="16153" max="16155" width="6.25" style="3" customWidth="1"/>
    <col min="16156" max="16158" width="6.375" style="3" customWidth="1"/>
    <col min="16159" max="16173" width="6.25" style="3" customWidth="1"/>
    <col min="16174" max="16175" width="6.625" style="3" customWidth="1"/>
    <col min="16176" max="16176" width="1.375" style="3" customWidth="1"/>
    <col min="16177" max="16177" width="6.5" style="3" customWidth="1"/>
    <col min="16178" max="16178" width="1.25" style="3" customWidth="1"/>
    <col min="16179" max="16179" width="6.5" style="3" customWidth="1"/>
    <col min="16180" max="16180" width="6" style="3" customWidth="1"/>
    <col min="16181" max="16188" width="6.25" style="3" customWidth="1"/>
    <col min="16189" max="16384" width="11" style="3"/>
  </cols>
  <sheetData>
    <row r="1" spans="1:57" ht="22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57" ht="22.5" customHeight="1" thickBo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AB2" s="5" t="s">
        <v>2</v>
      </c>
      <c r="AC2" s="5"/>
      <c r="AD2" s="5"/>
    </row>
    <row r="3" spans="1:57" ht="20.25" customHeight="1" x14ac:dyDescent="0.2">
      <c r="A3" s="6"/>
      <c r="B3" s="6"/>
      <c r="C3" s="6"/>
      <c r="D3" s="7"/>
      <c r="E3" s="8" t="s">
        <v>3</v>
      </c>
      <c r="F3" s="9"/>
      <c r="G3" s="9"/>
      <c r="H3" s="9"/>
      <c r="I3" s="9"/>
      <c r="J3" s="9"/>
      <c r="K3" s="9"/>
      <c r="L3" s="9"/>
      <c r="M3" s="9"/>
      <c r="N3" s="9"/>
      <c r="O3" s="10" t="s">
        <v>4</v>
      </c>
      <c r="P3" s="11"/>
      <c r="Q3" s="11"/>
      <c r="R3" s="12"/>
      <c r="S3" s="12"/>
      <c r="T3" s="12"/>
      <c r="U3" s="12"/>
      <c r="V3" s="12"/>
      <c r="W3" s="13" t="s">
        <v>5</v>
      </c>
      <c r="X3" s="13"/>
      <c r="Y3" s="13"/>
      <c r="Z3" s="13"/>
      <c r="AA3" s="13"/>
      <c r="AB3" s="13"/>
      <c r="AC3" s="13"/>
      <c r="AD3" s="14"/>
    </row>
    <row r="4" spans="1:57" ht="20.25" customHeight="1" x14ac:dyDescent="0.2">
      <c r="A4" s="15"/>
      <c r="B4" s="15"/>
      <c r="C4" s="15"/>
      <c r="D4" s="16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  <c r="P4" s="18"/>
      <c r="Q4" s="18"/>
      <c r="R4" s="19"/>
      <c r="S4" s="19"/>
      <c r="T4" s="19"/>
      <c r="U4" s="19"/>
      <c r="V4" s="19"/>
      <c r="W4" s="20" t="s">
        <v>6</v>
      </c>
      <c r="X4" s="20"/>
      <c r="Y4" s="20"/>
      <c r="Z4" s="20"/>
      <c r="AA4" s="21"/>
      <c r="AB4" s="22" t="s">
        <v>7</v>
      </c>
      <c r="AC4" s="22"/>
      <c r="AD4" s="23"/>
    </row>
    <row r="5" spans="1:57" ht="20.25" customHeight="1" x14ac:dyDescent="0.2">
      <c r="A5" s="24" t="s">
        <v>8</v>
      </c>
      <c r="B5" s="24"/>
      <c r="C5" s="25"/>
      <c r="D5" s="26"/>
      <c r="E5" s="27">
        <f>SUM(O5:AA5)</f>
        <v>1586</v>
      </c>
      <c r="F5" s="28"/>
      <c r="G5" s="28"/>
      <c r="H5" s="28"/>
      <c r="I5" s="28"/>
      <c r="J5" s="28"/>
      <c r="K5" s="28"/>
      <c r="L5" s="28"/>
      <c r="M5" s="28"/>
      <c r="N5" s="28"/>
      <c r="O5" s="27">
        <f>SUM(O7:V13)</f>
        <v>1455</v>
      </c>
      <c r="P5" s="28"/>
      <c r="Q5" s="28"/>
      <c r="R5" s="28"/>
      <c r="S5" s="28"/>
      <c r="T5" s="28"/>
      <c r="U5" s="28"/>
      <c r="V5" s="29"/>
      <c r="W5" s="28">
        <f>SUM(W7:AA13)</f>
        <v>131</v>
      </c>
      <c r="X5" s="28"/>
      <c r="Y5" s="28"/>
      <c r="Z5" s="28"/>
      <c r="AA5" s="28"/>
      <c r="AB5" s="30">
        <f>SUM(AB7:AD13)</f>
        <v>1725</v>
      </c>
      <c r="AC5" s="31"/>
      <c r="AD5" s="31"/>
    </row>
    <row r="6" spans="1:57" ht="7.5" customHeight="1" x14ac:dyDescent="0.2">
      <c r="A6" s="32"/>
      <c r="B6" s="32"/>
      <c r="C6" s="32"/>
      <c r="D6" s="32"/>
      <c r="E6" s="33"/>
      <c r="F6" s="34"/>
      <c r="G6" s="34"/>
      <c r="H6" s="34"/>
      <c r="I6" s="34"/>
      <c r="J6" s="34"/>
      <c r="K6" s="34"/>
      <c r="L6" s="34"/>
      <c r="M6" s="34"/>
      <c r="N6" s="34"/>
      <c r="O6" s="30"/>
      <c r="P6" s="31"/>
      <c r="Q6" s="31"/>
      <c r="R6" s="31"/>
      <c r="S6" s="31"/>
      <c r="T6" s="31"/>
      <c r="U6" s="31"/>
      <c r="V6" s="35"/>
      <c r="W6" s="36"/>
      <c r="X6" s="36"/>
      <c r="Y6" s="36"/>
      <c r="Z6" s="34"/>
      <c r="AA6" s="34"/>
      <c r="AB6" s="37"/>
      <c r="AC6" s="36"/>
      <c r="AD6" s="36"/>
    </row>
    <row r="7" spans="1:57" ht="20.25" customHeight="1" x14ac:dyDescent="0.2">
      <c r="A7" s="38" t="s">
        <v>9</v>
      </c>
      <c r="B7" s="38"/>
      <c r="C7" s="39"/>
      <c r="D7" s="40"/>
      <c r="E7" s="37">
        <f>SUM(O7:AA7)</f>
        <v>209</v>
      </c>
      <c r="F7" s="36"/>
      <c r="G7" s="36"/>
      <c r="H7" s="36"/>
      <c r="I7" s="36"/>
      <c r="J7" s="36"/>
      <c r="K7" s="36"/>
      <c r="L7" s="36"/>
      <c r="M7" s="36"/>
      <c r="N7" s="36"/>
      <c r="O7" s="37">
        <v>189</v>
      </c>
      <c r="P7" s="36"/>
      <c r="Q7" s="36"/>
      <c r="R7" s="36"/>
      <c r="S7" s="36"/>
      <c r="T7" s="36"/>
      <c r="U7" s="36"/>
      <c r="V7" s="41"/>
      <c r="W7" s="37">
        <v>20</v>
      </c>
      <c r="X7" s="36"/>
      <c r="Y7" s="36"/>
      <c r="Z7" s="36"/>
      <c r="AA7" s="41"/>
      <c r="AB7" s="37">
        <v>288</v>
      </c>
      <c r="AC7" s="36"/>
      <c r="AD7" s="36"/>
    </row>
    <row r="8" spans="1:57" ht="20.25" customHeight="1" x14ac:dyDescent="0.2">
      <c r="A8" s="38" t="s">
        <v>10</v>
      </c>
      <c r="B8" s="38"/>
      <c r="C8" s="39"/>
      <c r="D8" s="40"/>
      <c r="E8" s="37">
        <f t="shared" ref="E8:E13" si="0">SUM(O8:AA8)</f>
        <v>276</v>
      </c>
      <c r="F8" s="36"/>
      <c r="G8" s="36"/>
      <c r="H8" s="36"/>
      <c r="I8" s="36"/>
      <c r="J8" s="36"/>
      <c r="K8" s="36"/>
      <c r="L8" s="36"/>
      <c r="M8" s="36"/>
      <c r="N8" s="36"/>
      <c r="O8" s="37">
        <v>259</v>
      </c>
      <c r="P8" s="36"/>
      <c r="Q8" s="36"/>
      <c r="R8" s="36"/>
      <c r="S8" s="36"/>
      <c r="T8" s="36"/>
      <c r="U8" s="36"/>
      <c r="V8" s="41"/>
      <c r="W8" s="37">
        <v>17</v>
      </c>
      <c r="X8" s="36"/>
      <c r="Y8" s="36"/>
      <c r="Z8" s="36"/>
      <c r="AA8" s="41"/>
      <c r="AB8" s="37">
        <v>229</v>
      </c>
      <c r="AC8" s="36"/>
      <c r="AD8" s="36"/>
    </row>
    <row r="9" spans="1:57" ht="20.25" customHeight="1" x14ac:dyDescent="0.2">
      <c r="A9" s="38" t="s">
        <v>11</v>
      </c>
      <c r="B9" s="38"/>
      <c r="C9" s="39"/>
      <c r="D9" s="40"/>
      <c r="E9" s="37">
        <f t="shared" si="0"/>
        <v>398</v>
      </c>
      <c r="F9" s="36"/>
      <c r="G9" s="36"/>
      <c r="H9" s="36"/>
      <c r="I9" s="36"/>
      <c r="J9" s="36"/>
      <c r="K9" s="36"/>
      <c r="L9" s="36"/>
      <c r="M9" s="36"/>
      <c r="N9" s="36"/>
      <c r="O9" s="37">
        <v>375</v>
      </c>
      <c r="P9" s="36"/>
      <c r="Q9" s="36"/>
      <c r="R9" s="36"/>
      <c r="S9" s="36"/>
      <c r="T9" s="36"/>
      <c r="U9" s="36"/>
      <c r="V9" s="41"/>
      <c r="W9" s="37">
        <v>23</v>
      </c>
      <c r="X9" s="36"/>
      <c r="Y9" s="36"/>
      <c r="Z9" s="36"/>
      <c r="AA9" s="41"/>
      <c r="AB9" s="37">
        <v>273</v>
      </c>
      <c r="AC9" s="36"/>
      <c r="AD9" s="36"/>
    </row>
    <row r="10" spans="1:57" ht="20.25" customHeight="1" x14ac:dyDescent="0.2">
      <c r="A10" s="38" t="s">
        <v>12</v>
      </c>
      <c r="B10" s="38"/>
      <c r="C10" s="39"/>
      <c r="D10" s="40"/>
      <c r="E10" s="37">
        <f t="shared" si="0"/>
        <v>225</v>
      </c>
      <c r="F10" s="36"/>
      <c r="G10" s="36"/>
      <c r="H10" s="36"/>
      <c r="I10" s="36"/>
      <c r="J10" s="36"/>
      <c r="K10" s="36"/>
      <c r="L10" s="36"/>
      <c r="M10" s="36"/>
      <c r="N10" s="36"/>
      <c r="O10" s="37">
        <v>208</v>
      </c>
      <c r="P10" s="36"/>
      <c r="Q10" s="36"/>
      <c r="R10" s="36"/>
      <c r="S10" s="36"/>
      <c r="T10" s="36"/>
      <c r="U10" s="36"/>
      <c r="V10" s="41"/>
      <c r="W10" s="37">
        <v>17</v>
      </c>
      <c r="X10" s="36"/>
      <c r="Y10" s="36"/>
      <c r="Z10" s="36"/>
      <c r="AA10" s="41"/>
      <c r="AB10" s="37">
        <v>197</v>
      </c>
      <c r="AC10" s="36"/>
      <c r="AD10" s="36"/>
    </row>
    <row r="11" spans="1:57" ht="20.25" customHeight="1" x14ac:dyDescent="0.2">
      <c r="A11" s="38" t="s">
        <v>13</v>
      </c>
      <c r="B11" s="38"/>
      <c r="C11" s="39"/>
      <c r="D11" s="40"/>
      <c r="E11" s="37">
        <f t="shared" si="0"/>
        <v>105</v>
      </c>
      <c r="F11" s="36"/>
      <c r="G11" s="36"/>
      <c r="H11" s="36"/>
      <c r="I11" s="36"/>
      <c r="J11" s="36"/>
      <c r="K11" s="36"/>
      <c r="L11" s="36"/>
      <c r="M11" s="36"/>
      <c r="N11" s="36"/>
      <c r="O11" s="37">
        <v>93</v>
      </c>
      <c r="P11" s="36"/>
      <c r="Q11" s="36"/>
      <c r="R11" s="36"/>
      <c r="S11" s="36"/>
      <c r="T11" s="36"/>
      <c r="U11" s="36"/>
      <c r="V11" s="41"/>
      <c r="W11" s="37">
        <v>12</v>
      </c>
      <c r="X11" s="36"/>
      <c r="Y11" s="36"/>
      <c r="Z11" s="36"/>
      <c r="AA11" s="41"/>
      <c r="AB11" s="37">
        <v>156</v>
      </c>
      <c r="AC11" s="36"/>
      <c r="AD11" s="36"/>
    </row>
    <row r="12" spans="1:57" ht="20.25" customHeight="1" x14ac:dyDescent="0.2">
      <c r="A12" s="38" t="s">
        <v>14</v>
      </c>
      <c r="B12" s="38"/>
      <c r="C12" s="39"/>
      <c r="D12" s="40"/>
      <c r="E12" s="37">
        <f t="shared" si="0"/>
        <v>210</v>
      </c>
      <c r="F12" s="36"/>
      <c r="G12" s="36"/>
      <c r="H12" s="36"/>
      <c r="I12" s="36"/>
      <c r="J12" s="36"/>
      <c r="K12" s="36"/>
      <c r="L12" s="36"/>
      <c r="M12" s="36"/>
      <c r="N12" s="36"/>
      <c r="O12" s="37">
        <v>186</v>
      </c>
      <c r="P12" s="36"/>
      <c r="Q12" s="36"/>
      <c r="R12" s="36"/>
      <c r="S12" s="36"/>
      <c r="T12" s="36"/>
      <c r="U12" s="36"/>
      <c r="V12" s="41"/>
      <c r="W12" s="37">
        <v>24</v>
      </c>
      <c r="X12" s="36"/>
      <c r="Y12" s="36"/>
      <c r="Z12" s="36"/>
      <c r="AA12" s="41"/>
      <c r="AB12" s="37">
        <v>386</v>
      </c>
      <c r="AC12" s="36"/>
      <c r="AD12" s="36"/>
    </row>
    <row r="13" spans="1:57" ht="20.25" customHeight="1" thickBot="1" x14ac:dyDescent="0.25">
      <c r="A13" s="42" t="s">
        <v>15</v>
      </c>
      <c r="B13" s="42"/>
      <c r="C13" s="43"/>
      <c r="D13" s="44"/>
      <c r="E13" s="45">
        <f t="shared" si="0"/>
        <v>163</v>
      </c>
      <c r="F13" s="46"/>
      <c r="G13" s="46"/>
      <c r="H13" s="46"/>
      <c r="I13" s="46"/>
      <c r="J13" s="46"/>
      <c r="K13" s="46"/>
      <c r="L13" s="46"/>
      <c r="M13" s="46"/>
      <c r="N13" s="46"/>
      <c r="O13" s="45">
        <v>145</v>
      </c>
      <c r="P13" s="46"/>
      <c r="Q13" s="46"/>
      <c r="R13" s="46"/>
      <c r="S13" s="46"/>
      <c r="T13" s="46"/>
      <c r="U13" s="46"/>
      <c r="V13" s="47"/>
      <c r="W13" s="45">
        <v>18</v>
      </c>
      <c r="X13" s="46"/>
      <c r="Y13" s="46"/>
      <c r="Z13" s="46"/>
      <c r="AA13" s="47"/>
      <c r="AB13" s="45">
        <v>196</v>
      </c>
      <c r="AC13" s="46"/>
      <c r="AD13" s="46"/>
    </row>
    <row r="14" spans="1:57" x14ac:dyDescent="0.2">
      <c r="A14" s="433" t="s">
        <v>16</v>
      </c>
      <c r="B14" s="48"/>
      <c r="C14" s="49"/>
      <c r="D14" s="48"/>
      <c r="E14" s="32"/>
      <c r="F14" s="48"/>
      <c r="G14" s="48"/>
      <c r="H14" s="32"/>
      <c r="I14" s="32"/>
      <c r="J14" s="32"/>
      <c r="K14" s="32"/>
    </row>
    <row r="15" spans="1:57" x14ac:dyDescent="0.2">
      <c r="A15" s="32"/>
      <c r="B15" s="48"/>
      <c r="C15" s="49"/>
      <c r="D15" s="48"/>
      <c r="E15" s="32"/>
      <c r="F15" s="48"/>
      <c r="G15" s="48"/>
      <c r="H15" s="32"/>
      <c r="I15" s="32"/>
      <c r="J15" s="32"/>
      <c r="K15" s="32"/>
      <c r="Y15" s="50" t="s">
        <v>17</v>
      </c>
      <c r="Z15" s="428"/>
      <c r="AA15" s="428"/>
      <c r="AB15" s="428"/>
      <c r="AC15" s="428"/>
      <c r="AD15" s="428"/>
    </row>
    <row r="16" spans="1:57" ht="37.5" customHeight="1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51"/>
      <c r="AW16" s="51"/>
      <c r="AX16" s="51"/>
      <c r="AY16" s="51"/>
      <c r="AZ16" s="51"/>
      <c r="BA16" s="51"/>
      <c r="BB16" s="32"/>
      <c r="BC16" s="32"/>
      <c r="BD16" s="32"/>
      <c r="BE16" s="32"/>
    </row>
    <row r="17" spans="1:62" ht="23.25" customHeight="1" thickBot="1" x14ac:dyDescent="0.25">
      <c r="A17" s="4" t="s">
        <v>18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3" t="s">
        <v>19</v>
      </c>
      <c r="AT17" s="53"/>
      <c r="AU17" s="53"/>
      <c r="AV17" s="53"/>
      <c r="AW17" s="53"/>
      <c r="AX17" s="53"/>
      <c r="AY17" s="53"/>
      <c r="AZ17" s="53"/>
      <c r="BA17" s="53"/>
      <c r="BB17" s="53"/>
      <c r="BC17" s="32"/>
      <c r="BD17" s="32"/>
    </row>
    <row r="18" spans="1:62" ht="17.25" customHeight="1" x14ac:dyDescent="0.2">
      <c r="A18" s="6"/>
      <c r="B18" s="6"/>
      <c r="C18" s="54"/>
      <c r="D18" s="55" t="s">
        <v>8</v>
      </c>
      <c r="E18" s="56"/>
      <c r="F18" s="57" t="s">
        <v>20</v>
      </c>
      <c r="G18" s="58"/>
      <c r="H18" s="58"/>
      <c r="I18" s="59"/>
      <c r="J18" s="57" t="s">
        <v>21</v>
      </c>
      <c r="K18" s="58"/>
      <c r="L18" s="58"/>
      <c r="M18" s="59"/>
      <c r="N18" s="60" t="s">
        <v>22</v>
      </c>
      <c r="O18" s="61"/>
      <c r="P18" s="60" t="s">
        <v>23</v>
      </c>
      <c r="Q18" s="61"/>
      <c r="R18" s="60" t="s">
        <v>24</v>
      </c>
      <c r="S18" s="61"/>
      <c r="T18" s="62" t="s">
        <v>25</v>
      </c>
      <c r="U18" s="61"/>
      <c r="V18" s="60" t="s">
        <v>26</v>
      </c>
      <c r="W18" s="61"/>
      <c r="X18" s="60" t="s">
        <v>27</v>
      </c>
      <c r="Y18" s="61"/>
      <c r="Z18" s="63" t="s">
        <v>28</v>
      </c>
      <c r="AA18" s="63" t="s">
        <v>29</v>
      </c>
      <c r="AB18" s="63" t="s">
        <v>30</v>
      </c>
      <c r="AC18" s="63" t="s">
        <v>31</v>
      </c>
      <c r="AD18" s="63" t="s">
        <v>32</v>
      </c>
      <c r="AE18" s="63" t="s">
        <v>33</v>
      </c>
      <c r="AF18" s="63" t="s">
        <v>34</v>
      </c>
      <c r="AG18" s="63" t="s">
        <v>35</v>
      </c>
      <c r="AH18" s="64" t="s">
        <v>36</v>
      </c>
      <c r="AI18" s="57" t="s">
        <v>37</v>
      </c>
      <c r="AJ18" s="65"/>
      <c r="AK18" s="66" t="s">
        <v>38</v>
      </c>
      <c r="AL18" s="66" t="s">
        <v>39</v>
      </c>
      <c r="AM18" s="66" t="s">
        <v>40</v>
      </c>
      <c r="AN18" s="66" t="s">
        <v>41</v>
      </c>
      <c r="AO18" s="66" t="s">
        <v>42</v>
      </c>
      <c r="AP18" s="66" t="s">
        <v>43</v>
      </c>
      <c r="AQ18" s="66" t="s">
        <v>44</v>
      </c>
      <c r="AR18" s="66" t="s">
        <v>45</v>
      </c>
      <c r="AS18" s="66" t="s">
        <v>46</v>
      </c>
      <c r="AT18" s="66" t="s">
        <v>47</v>
      </c>
      <c r="AU18" s="66" t="s">
        <v>48</v>
      </c>
      <c r="AV18" s="67" t="s">
        <v>49</v>
      </c>
      <c r="AW18" s="429"/>
      <c r="AX18" s="62" t="s">
        <v>50</v>
      </c>
      <c r="AY18" s="68"/>
      <c r="AZ18" s="69"/>
      <c r="BA18" s="70"/>
      <c r="BB18" s="6"/>
      <c r="BC18" s="32"/>
      <c r="BD18" s="32"/>
      <c r="BE18" s="32"/>
      <c r="BF18" s="32"/>
    </row>
    <row r="19" spans="1:62" ht="120" customHeight="1" x14ac:dyDescent="0.2">
      <c r="A19" s="15"/>
      <c r="B19" s="15"/>
      <c r="C19" s="71"/>
      <c r="D19" s="72"/>
      <c r="E19" s="73"/>
      <c r="F19" s="74" t="s">
        <v>51</v>
      </c>
      <c r="G19" s="75"/>
      <c r="H19" s="76" t="s">
        <v>52</v>
      </c>
      <c r="I19" s="75"/>
      <c r="J19" s="74" t="s">
        <v>51</v>
      </c>
      <c r="K19" s="75"/>
      <c r="L19" s="76" t="s">
        <v>52</v>
      </c>
      <c r="M19" s="75"/>
      <c r="N19" s="77"/>
      <c r="O19" s="78"/>
      <c r="P19" s="77"/>
      <c r="Q19" s="78"/>
      <c r="R19" s="77"/>
      <c r="S19" s="78"/>
      <c r="T19" s="77"/>
      <c r="U19" s="78"/>
      <c r="V19" s="77"/>
      <c r="W19" s="78"/>
      <c r="X19" s="77"/>
      <c r="Y19" s="78"/>
      <c r="Z19" s="79"/>
      <c r="AA19" s="79"/>
      <c r="AB19" s="79"/>
      <c r="AC19" s="79"/>
      <c r="AD19" s="79"/>
      <c r="AE19" s="79"/>
      <c r="AF19" s="79"/>
      <c r="AG19" s="79"/>
      <c r="AH19" s="80"/>
      <c r="AI19" s="81" t="s">
        <v>53</v>
      </c>
      <c r="AJ19" s="81" t="s">
        <v>54</v>
      </c>
      <c r="AK19" s="82"/>
      <c r="AL19" s="82"/>
      <c r="AM19" s="82"/>
      <c r="AN19" s="83"/>
      <c r="AO19" s="82"/>
      <c r="AP19" s="82"/>
      <c r="AQ19" s="82"/>
      <c r="AR19" s="82"/>
      <c r="AS19" s="82"/>
      <c r="AT19" s="82"/>
      <c r="AU19" s="82"/>
      <c r="AV19" s="84"/>
      <c r="AW19" s="430"/>
      <c r="AX19" s="85"/>
      <c r="AY19" s="86"/>
      <c r="AZ19" s="87"/>
      <c r="BA19" s="88"/>
      <c r="BB19" s="15"/>
      <c r="BC19" s="32"/>
      <c r="BD19" s="32"/>
      <c r="BE19" s="32"/>
      <c r="BF19" s="32"/>
    </row>
    <row r="20" spans="1:62" ht="21.2" customHeight="1" x14ac:dyDescent="0.2">
      <c r="A20" s="89" t="s">
        <v>8</v>
      </c>
      <c r="B20" s="89"/>
      <c r="C20" s="90"/>
      <c r="D20" s="91">
        <f>SUM(F20:AX20)</f>
        <v>12146.499999999996</v>
      </c>
      <c r="E20" s="92"/>
      <c r="F20" s="92">
        <f>SUM(F22:G28)</f>
        <v>1824</v>
      </c>
      <c r="G20" s="93"/>
      <c r="H20" s="92">
        <f>SUM(H22:I28)</f>
        <v>622.9</v>
      </c>
      <c r="I20" s="93"/>
      <c r="J20" s="92">
        <f>SUM(J22:J28)</f>
        <v>11</v>
      </c>
      <c r="K20" s="93"/>
      <c r="L20" s="92">
        <f>SUM(L22:L28)</f>
        <v>7.9999999999999991</v>
      </c>
      <c r="M20" s="93"/>
      <c r="N20" s="94">
        <f>SUM(N22:N28)</f>
        <v>47.199999999999996</v>
      </c>
      <c r="O20" s="93"/>
      <c r="P20" s="94">
        <f>SUM(P22:P28)</f>
        <v>109.90000000000002</v>
      </c>
      <c r="Q20" s="93"/>
      <c r="R20" s="92">
        <f>SUM(R22:S28)</f>
        <v>179.90000000000003</v>
      </c>
      <c r="S20" s="93"/>
      <c r="T20" s="94">
        <f>SUM(T22:T28)</f>
        <v>2861.6</v>
      </c>
      <c r="U20" s="93"/>
      <c r="V20" s="94">
        <f>SUM(V22:V28)</f>
        <v>1499.4</v>
      </c>
      <c r="W20" s="93"/>
      <c r="X20" s="94">
        <f>SUM(X22:X28)</f>
        <v>261.8</v>
      </c>
      <c r="Y20" s="93"/>
      <c r="Z20" s="95">
        <f t="shared" ref="Z20:AM20" si="1">SUM(Z22:Z28)</f>
        <v>346.8</v>
      </c>
      <c r="AA20" s="95">
        <f t="shared" si="1"/>
        <v>74.400000000000006</v>
      </c>
      <c r="AB20" s="95">
        <f t="shared" si="1"/>
        <v>75.400000000000006</v>
      </c>
      <c r="AC20" s="95">
        <f t="shared" si="1"/>
        <v>8.1</v>
      </c>
      <c r="AD20" s="95">
        <f t="shared" si="1"/>
        <v>0.1</v>
      </c>
      <c r="AE20" s="95">
        <f t="shared" si="1"/>
        <v>17.8</v>
      </c>
      <c r="AF20" s="95">
        <f t="shared" si="1"/>
        <v>4.4000000000000004</v>
      </c>
      <c r="AG20" s="95">
        <f t="shared" si="1"/>
        <v>128.10000000000002</v>
      </c>
      <c r="AH20" s="95">
        <f>SUM(AH22:AH28)</f>
        <v>10.6</v>
      </c>
      <c r="AI20" s="95">
        <f t="shared" si="1"/>
        <v>217.79999999999998</v>
      </c>
      <c r="AJ20" s="95">
        <f t="shared" si="1"/>
        <v>5</v>
      </c>
      <c r="AK20" s="95">
        <f t="shared" si="1"/>
        <v>84.4</v>
      </c>
      <c r="AL20" s="95">
        <f t="shared" si="1"/>
        <v>27</v>
      </c>
      <c r="AM20" s="95">
        <f t="shared" si="1"/>
        <v>27.700000000000003</v>
      </c>
      <c r="AN20" s="95">
        <f>SUM(AN22:AN28)</f>
        <v>76.8</v>
      </c>
      <c r="AO20" s="95">
        <f t="shared" ref="AO20:AV20" si="2">SUM(AO22:AO28)</f>
        <v>25.7</v>
      </c>
      <c r="AP20" s="95">
        <f t="shared" si="2"/>
        <v>26.8</v>
      </c>
      <c r="AQ20" s="95">
        <f t="shared" si="2"/>
        <v>23.9</v>
      </c>
      <c r="AR20" s="95">
        <f t="shared" si="2"/>
        <v>202.8</v>
      </c>
      <c r="AS20" s="95">
        <f t="shared" si="2"/>
        <v>44.800000000000004</v>
      </c>
      <c r="AT20" s="95">
        <f t="shared" si="2"/>
        <v>121.89999999999998</v>
      </c>
      <c r="AU20" s="96">
        <f t="shared" si="2"/>
        <v>10.4</v>
      </c>
      <c r="AV20" s="92">
        <f t="shared" si="2"/>
        <v>2681.2999999999997</v>
      </c>
      <c r="AW20" s="93"/>
      <c r="AX20" s="97">
        <f>SUM(AX22:AY28)</f>
        <v>478.8</v>
      </c>
      <c r="AY20" s="98"/>
      <c r="AZ20" s="99" t="s">
        <v>55</v>
      </c>
      <c r="BA20" s="100"/>
      <c r="BB20" s="100"/>
      <c r="BC20" s="32"/>
    </row>
    <row r="21" spans="1:62" ht="7.5" customHeight="1" x14ac:dyDescent="0.2">
      <c r="A21" s="101"/>
      <c r="B21" s="101"/>
      <c r="C21" s="102"/>
      <c r="D21" s="103"/>
      <c r="E21" s="96"/>
      <c r="F21" s="96"/>
      <c r="G21" s="104"/>
      <c r="H21" s="96"/>
      <c r="I21" s="104"/>
      <c r="J21" s="96"/>
      <c r="K21" s="104"/>
      <c r="L21" s="96"/>
      <c r="M21" s="104"/>
      <c r="N21" s="105"/>
      <c r="O21" s="106"/>
      <c r="P21" s="105"/>
      <c r="Q21" s="106"/>
      <c r="R21" s="96"/>
      <c r="S21" s="107"/>
      <c r="T21" s="105"/>
      <c r="U21" s="106"/>
      <c r="V21" s="105"/>
      <c r="W21" s="106"/>
      <c r="X21" s="105"/>
      <c r="Y21" s="108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107"/>
      <c r="AX21" s="109"/>
      <c r="AY21" s="110"/>
      <c r="AZ21" s="111"/>
      <c r="BA21" s="112"/>
      <c r="BB21" s="112"/>
      <c r="BC21" s="32"/>
    </row>
    <row r="22" spans="1:62" ht="21.2" customHeight="1" x14ac:dyDescent="0.2">
      <c r="A22" s="113" t="s">
        <v>9</v>
      </c>
      <c r="B22" s="113"/>
      <c r="C22" s="114"/>
      <c r="D22" s="115">
        <f t="shared" ref="D22:D28" si="3">SUM(F22:AY22)</f>
        <v>1786.8999999999996</v>
      </c>
      <c r="E22" s="116"/>
      <c r="F22" s="116">
        <v>261</v>
      </c>
      <c r="G22" s="117"/>
      <c r="H22" s="116">
        <v>100.7</v>
      </c>
      <c r="I22" s="117"/>
      <c r="J22" s="116" t="s">
        <v>56</v>
      </c>
      <c r="K22" s="117"/>
      <c r="L22" s="116" t="s">
        <v>56</v>
      </c>
      <c r="M22" s="117"/>
      <c r="N22" s="118">
        <v>9.5</v>
      </c>
      <c r="O22" s="118"/>
      <c r="P22" s="118">
        <v>17.100000000000001</v>
      </c>
      <c r="Q22" s="118"/>
      <c r="R22" s="116">
        <v>49.7</v>
      </c>
      <c r="S22" s="116"/>
      <c r="T22" s="118">
        <v>380.5</v>
      </c>
      <c r="U22" s="118"/>
      <c r="V22" s="118">
        <v>220.1</v>
      </c>
      <c r="W22" s="118"/>
      <c r="X22" s="118">
        <v>34.1</v>
      </c>
      <c r="Y22" s="118"/>
      <c r="Z22" s="96">
        <v>43.3</v>
      </c>
      <c r="AA22" s="96">
        <v>21.6</v>
      </c>
      <c r="AB22" s="96">
        <v>13.1</v>
      </c>
      <c r="AC22" s="96">
        <v>3</v>
      </c>
      <c r="AD22" s="119">
        <v>0</v>
      </c>
      <c r="AE22" s="119">
        <v>0</v>
      </c>
      <c r="AF22" s="119">
        <v>0</v>
      </c>
      <c r="AG22" s="96">
        <v>12.8</v>
      </c>
      <c r="AH22" s="96">
        <v>1</v>
      </c>
      <c r="AI22" s="96">
        <v>25.1</v>
      </c>
      <c r="AJ22" s="120">
        <v>0</v>
      </c>
      <c r="AK22" s="120">
        <v>0</v>
      </c>
      <c r="AL22" s="96">
        <v>8</v>
      </c>
      <c r="AM22" s="96">
        <v>0.9</v>
      </c>
      <c r="AN22" s="96">
        <v>9.1999999999999993</v>
      </c>
      <c r="AO22" s="120">
        <v>0</v>
      </c>
      <c r="AP22" s="121">
        <v>2.9</v>
      </c>
      <c r="AQ22" s="121">
        <v>4</v>
      </c>
      <c r="AR22" s="96">
        <v>8.3000000000000007</v>
      </c>
      <c r="AS22" s="120">
        <v>0</v>
      </c>
      <c r="AT22" s="96">
        <v>17</v>
      </c>
      <c r="AU22" s="120">
        <v>0</v>
      </c>
      <c r="AV22" s="116">
        <v>468.1</v>
      </c>
      <c r="AW22" s="431"/>
      <c r="AX22" s="122">
        <v>75.900000000000006</v>
      </c>
      <c r="AY22" s="123"/>
      <c r="AZ22" s="124" t="s">
        <v>57</v>
      </c>
      <c r="BA22" s="125"/>
      <c r="BB22" s="125"/>
      <c r="BC22" s="32"/>
    </row>
    <row r="23" spans="1:62" ht="21.2" customHeight="1" x14ac:dyDescent="0.2">
      <c r="A23" s="113" t="s">
        <v>10</v>
      </c>
      <c r="B23" s="113"/>
      <c r="C23" s="114"/>
      <c r="D23" s="115">
        <f t="shared" si="3"/>
        <v>2160.6</v>
      </c>
      <c r="E23" s="116"/>
      <c r="F23" s="116">
        <v>324</v>
      </c>
      <c r="G23" s="117"/>
      <c r="H23" s="116">
        <v>87.6</v>
      </c>
      <c r="I23" s="117"/>
      <c r="J23" s="126">
        <v>4</v>
      </c>
      <c r="K23" s="127"/>
      <c r="L23" s="126">
        <v>2</v>
      </c>
      <c r="M23" s="127"/>
      <c r="N23" s="118">
        <v>13.4</v>
      </c>
      <c r="O23" s="118"/>
      <c r="P23" s="118">
        <v>18</v>
      </c>
      <c r="Q23" s="118"/>
      <c r="R23" s="116">
        <v>17.5</v>
      </c>
      <c r="S23" s="116"/>
      <c r="T23" s="118">
        <v>546.20000000000005</v>
      </c>
      <c r="U23" s="118"/>
      <c r="V23" s="118">
        <v>252</v>
      </c>
      <c r="W23" s="118"/>
      <c r="X23" s="118">
        <v>43</v>
      </c>
      <c r="Y23" s="118"/>
      <c r="Z23" s="96">
        <v>58</v>
      </c>
      <c r="AA23" s="96">
        <v>14.8</v>
      </c>
      <c r="AB23" s="96">
        <v>12</v>
      </c>
      <c r="AC23" s="119">
        <v>0</v>
      </c>
      <c r="AD23" s="119">
        <v>0</v>
      </c>
      <c r="AE23" s="96">
        <v>15.1</v>
      </c>
      <c r="AF23" s="121">
        <v>1</v>
      </c>
      <c r="AG23" s="96">
        <v>25.1</v>
      </c>
      <c r="AH23" s="96">
        <v>6.3</v>
      </c>
      <c r="AI23" s="96">
        <v>48.3</v>
      </c>
      <c r="AJ23" s="128">
        <v>5</v>
      </c>
      <c r="AK23" s="96">
        <v>18.399999999999999</v>
      </c>
      <c r="AL23" s="96">
        <v>4.8</v>
      </c>
      <c r="AM23" s="96">
        <v>1</v>
      </c>
      <c r="AN23" s="96">
        <v>9.8000000000000007</v>
      </c>
      <c r="AO23" s="96">
        <v>6.5</v>
      </c>
      <c r="AP23" s="96">
        <v>9</v>
      </c>
      <c r="AQ23" s="121">
        <v>5</v>
      </c>
      <c r="AR23" s="96">
        <v>34</v>
      </c>
      <c r="AS23" s="96">
        <v>4</v>
      </c>
      <c r="AT23" s="96">
        <v>23.4</v>
      </c>
      <c r="AU23" s="96">
        <v>4</v>
      </c>
      <c r="AV23" s="116">
        <v>467.8</v>
      </c>
      <c r="AW23" s="431"/>
      <c r="AX23" s="122">
        <v>79.599999999999994</v>
      </c>
      <c r="AY23" s="123"/>
      <c r="AZ23" s="124" t="s">
        <v>58</v>
      </c>
      <c r="BA23" s="125"/>
      <c r="BB23" s="125"/>
      <c r="BC23" s="32"/>
    </row>
    <row r="24" spans="1:62" ht="21.2" customHeight="1" x14ac:dyDescent="0.2">
      <c r="A24" s="113" t="s">
        <v>11</v>
      </c>
      <c r="B24" s="113"/>
      <c r="C24" s="114"/>
      <c r="D24" s="115">
        <f t="shared" si="3"/>
        <v>2911.3000000000006</v>
      </c>
      <c r="E24" s="116"/>
      <c r="F24" s="116">
        <v>466</v>
      </c>
      <c r="G24" s="117"/>
      <c r="H24" s="116">
        <v>171.8</v>
      </c>
      <c r="I24" s="117"/>
      <c r="J24" s="126">
        <v>2</v>
      </c>
      <c r="K24" s="127"/>
      <c r="L24" s="126">
        <v>2.1</v>
      </c>
      <c r="M24" s="127"/>
      <c r="N24" s="118">
        <v>8.1999999999999993</v>
      </c>
      <c r="O24" s="118"/>
      <c r="P24" s="118">
        <v>47.1</v>
      </c>
      <c r="Q24" s="118"/>
      <c r="R24" s="116">
        <v>36.1</v>
      </c>
      <c r="S24" s="116"/>
      <c r="T24" s="118">
        <v>790.3</v>
      </c>
      <c r="U24" s="118"/>
      <c r="V24" s="118">
        <v>260.60000000000002</v>
      </c>
      <c r="W24" s="118"/>
      <c r="X24" s="118">
        <v>39.700000000000003</v>
      </c>
      <c r="Y24" s="118"/>
      <c r="Z24" s="96">
        <v>32.299999999999997</v>
      </c>
      <c r="AA24" s="96">
        <v>7</v>
      </c>
      <c r="AB24" s="96">
        <v>14.8</v>
      </c>
      <c r="AC24" s="119">
        <v>0</v>
      </c>
      <c r="AD24" s="119">
        <v>0</v>
      </c>
      <c r="AE24" s="96">
        <v>2</v>
      </c>
      <c r="AF24" s="119">
        <v>0</v>
      </c>
      <c r="AG24" s="96">
        <v>44.4</v>
      </c>
      <c r="AH24" s="120">
        <v>0</v>
      </c>
      <c r="AI24" s="96">
        <v>90.4</v>
      </c>
      <c r="AJ24" s="120">
        <v>0</v>
      </c>
      <c r="AK24" s="96">
        <v>28</v>
      </c>
      <c r="AL24" s="96">
        <v>6</v>
      </c>
      <c r="AM24" s="120">
        <v>0</v>
      </c>
      <c r="AN24" s="96">
        <v>17.600000000000001</v>
      </c>
      <c r="AO24" s="96">
        <v>5.4</v>
      </c>
      <c r="AP24" s="96">
        <v>5.3</v>
      </c>
      <c r="AQ24" s="121">
        <v>1</v>
      </c>
      <c r="AR24" s="96">
        <v>18.5</v>
      </c>
      <c r="AS24" s="96">
        <v>2</v>
      </c>
      <c r="AT24" s="96">
        <v>35.299999999999997</v>
      </c>
      <c r="AU24" s="96">
        <v>2.8</v>
      </c>
      <c r="AV24" s="116">
        <v>670.6</v>
      </c>
      <c r="AW24" s="431"/>
      <c r="AX24" s="122">
        <v>104</v>
      </c>
      <c r="AY24" s="123"/>
      <c r="AZ24" s="124" t="s">
        <v>59</v>
      </c>
      <c r="BA24" s="125"/>
      <c r="BB24" s="125"/>
      <c r="BC24" s="32"/>
    </row>
    <row r="25" spans="1:62" ht="21.2" customHeight="1" x14ac:dyDescent="0.2">
      <c r="A25" s="113" t="s">
        <v>12</v>
      </c>
      <c r="B25" s="113"/>
      <c r="C25" s="114"/>
      <c r="D25" s="115">
        <f t="shared" si="3"/>
        <v>1630.8999999999999</v>
      </c>
      <c r="E25" s="116"/>
      <c r="F25" s="116">
        <v>261</v>
      </c>
      <c r="G25" s="117"/>
      <c r="H25" s="116">
        <v>80</v>
      </c>
      <c r="I25" s="117"/>
      <c r="J25" s="116" t="s">
        <v>56</v>
      </c>
      <c r="K25" s="116"/>
      <c r="L25" s="126">
        <v>0.1</v>
      </c>
      <c r="M25" s="126"/>
      <c r="N25" s="118">
        <v>4</v>
      </c>
      <c r="O25" s="118"/>
      <c r="P25" s="118">
        <v>7</v>
      </c>
      <c r="Q25" s="118"/>
      <c r="R25" s="116">
        <v>13.9</v>
      </c>
      <c r="S25" s="116"/>
      <c r="T25" s="118">
        <v>369.8</v>
      </c>
      <c r="U25" s="118"/>
      <c r="V25" s="118">
        <v>236</v>
      </c>
      <c r="W25" s="118"/>
      <c r="X25" s="118">
        <v>35.1</v>
      </c>
      <c r="Y25" s="118"/>
      <c r="Z25" s="96">
        <v>74.7</v>
      </c>
      <c r="AA25" s="96">
        <v>9.5</v>
      </c>
      <c r="AB25" s="96">
        <v>8.4</v>
      </c>
      <c r="AC25" s="96">
        <v>1</v>
      </c>
      <c r="AD25" s="119">
        <v>0</v>
      </c>
      <c r="AE25" s="119">
        <v>0</v>
      </c>
      <c r="AF25" s="119">
        <v>0</v>
      </c>
      <c r="AG25" s="96">
        <v>24.1</v>
      </c>
      <c r="AH25" s="96">
        <v>0.1</v>
      </c>
      <c r="AI25" s="96">
        <v>15.7</v>
      </c>
      <c r="AJ25" s="120">
        <v>0</v>
      </c>
      <c r="AK25" s="96">
        <v>14</v>
      </c>
      <c r="AL25" s="96">
        <v>2.7</v>
      </c>
      <c r="AM25" s="96">
        <v>11.8</v>
      </c>
      <c r="AN25" s="96">
        <v>10.1</v>
      </c>
      <c r="AO25" s="96">
        <v>4.5</v>
      </c>
      <c r="AP25" s="96">
        <v>2.2000000000000002</v>
      </c>
      <c r="AQ25" s="121">
        <v>2.1</v>
      </c>
      <c r="AR25" s="96">
        <v>15.8</v>
      </c>
      <c r="AS25" s="96">
        <v>27.7</v>
      </c>
      <c r="AT25" s="96">
        <v>8.1999999999999993</v>
      </c>
      <c r="AU25" s="96">
        <v>1.5</v>
      </c>
      <c r="AV25" s="116">
        <v>331.1</v>
      </c>
      <c r="AW25" s="431"/>
      <c r="AX25" s="122">
        <v>58.8</v>
      </c>
      <c r="AY25" s="123"/>
      <c r="AZ25" s="124" t="s">
        <v>60</v>
      </c>
      <c r="BA25" s="125"/>
      <c r="BB25" s="125"/>
      <c r="BC25" s="32"/>
    </row>
    <row r="26" spans="1:62" ht="21.2" customHeight="1" x14ac:dyDescent="0.2">
      <c r="A26" s="113" t="s">
        <v>13</v>
      </c>
      <c r="B26" s="113"/>
      <c r="C26" s="114"/>
      <c r="D26" s="115">
        <f t="shared" si="3"/>
        <v>680.40000000000009</v>
      </c>
      <c r="E26" s="116"/>
      <c r="F26" s="116">
        <v>116</v>
      </c>
      <c r="G26" s="117"/>
      <c r="H26" s="116">
        <v>25.2</v>
      </c>
      <c r="I26" s="117"/>
      <c r="J26" s="116" t="s">
        <v>56</v>
      </c>
      <c r="K26" s="117"/>
      <c r="L26" s="126">
        <v>0.1</v>
      </c>
      <c r="M26" s="126"/>
      <c r="N26" s="118">
        <v>2</v>
      </c>
      <c r="O26" s="118"/>
      <c r="P26" s="118">
        <v>8.4</v>
      </c>
      <c r="Q26" s="118"/>
      <c r="R26" s="116">
        <v>17.399999999999999</v>
      </c>
      <c r="S26" s="116"/>
      <c r="T26" s="118">
        <v>137.69999999999999</v>
      </c>
      <c r="U26" s="118"/>
      <c r="V26" s="118">
        <v>96.8</v>
      </c>
      <c r="W26" s="118"/>
      <c r="X26" s="118">
        <v>14.4</v>
      </c>
      <c r="Y26" s="118"/>
      <c r="Z26" s="96">
        <v>15.6</v>
      </c>
      <c r="AA26" s="96">
        <v>1.5</v>
      </c>
      <c r="AB26" s="96">
        <v>4</v>
      </c>
      <c r="AC26" s="121">
        <v>0.1</v>
      </c>
      <c r="AD26" s="96">
        <v>0.1</v>
      </c>
      <c r="AE26" s="96">
        <v>0.1</v>
      </c>
      <c r="AF26" s="119">
        <v>0</v>
      </c>
      <c r="AG26" s="119">
        <v>0</v>
      </c>
      <c r="AH26" s="120">
        <v>0</v>
      </c>
      <c r="AI26" s="96">
        <v>1</v>
      </c>
      <c r="AJ26" s="120">
        <v>0</v>
      </c>
      <c r="AK26" s="96">
        <v>4</v>
      </c>
      <c r="AL26" s="121">
        <v>1</v>
      </c>
      <c r="AM26" s="96">
        <v>8</v>
      </c>
      <c r="AN26" s="96">
        <v>8.1</v>
      </c>
      <c r="AO26" s="96">
        <v>4.0999999999999996</v>
      </c>
      <c r="AP26" s="96">
        <v>3</v>
      </c>
      <c r="AQ26" s="129">
        <v>0</v>
      </c>
      <c r="AR26" s="96">
        <v>37.700000000000003</v>
      </c>
      <c r="AS26" s="120">
        <v>0</v>
      </c>
      <c r="AT26" s="96">
        <v>13.3</v>
      </c>
      <c r="AU26" s="120">
        <v>0</v>
      </c>
      <c r="AV26" s="116">
        <v>140.1</v>
      </c>
      <c r="AW26" s="431"/>
      <c r="AX26" s="122">
        <v>20.7</v>
      </c>
      <c r="AY26" s="123"/>
      <c r="AZ26" s="124" t="s">
        <v>61</v>
      </c>
      <c r="BA26" s="125"/>
      <c r="BB26" s="125"/>
      <c r="BC26" s="32"/>
    </row>
    <row r="27" spans="1:62" ht="21.2" customHeight="1" x14ac:dyDescent="0.2">
      <c r="A27" s="113" t="s">
        <v>14</v>
      </c>
      <c r="B27" s="113"/>
      <c r="C27" s="114"/>
      <c r="D27" s="115">
        <f t="shared" si="3"/>
        <v>1641.9</v>
      </c>
      <c r="E27" s="116"/>
      <c r="F27" s="116">
        <v>225</v>
      </c>
      <c r="G27" s="117"/>
      <c r="H27" s="116">
        <v>79.7</v>
      </c>
      <c r="I27" s="117"/>
      <c r="J27" s="126">
        <v>2</v>
      </c>
      <c r="K27" s="127"/>
      <c r="L27" s="126">
        <v>3.3</v>
      </c>
      <c r="M27" s="127"/>
      <c r="N27" s="118">
        <v>7.9</v>
      </c>
      <c r="O27" s="118"/>
      <c r="P27" s="118">
        <v>4.4000000000000004</v>
      </c>
      <c r="Q27" s="118"/>
      <c r="R27" s="116">
        <v>17.899999999999999</v>
      </c>
      <c r="S27" s="116"/>
      <c r="T27" s="118">
        <v>348.2</v>
      </c>
      <c r="U27" s="118"/>
      <c r="V27" s="118">
        <v>255.7</v>
      </c>
      <c r="W27" s="118"/>
      <c r="X27" s="118">
        <v>59.7</v>
      </c>
      <c r="Y27" s="118"/>
      <c r="Z27" s="96">
        <v>82.3</v>
      </c>
      <c r="AA27" s="96">
        <v>16</v>
      </c>
      <c r="AB27" s="96">
        <v>12</v>
      </c>
      <c r="AC27" s="96">
        <v>3</v>
      </c>
      <c r="AD27" s="119">
        <v>0</v>
      </c>
      <c r="AE27" s="96">
        <v>0.2</v>
      </c>
      <c r="AF27" s="96">
        <v>2.9</v>
      </c>
      <c r="AG27" s="96">
        <v>10.9</v>
      </c>
      <c r="AH27" s="96">
        <v>1.2</v>
      </c>
      <c r="AI27" s="96">
        <v>15.2</v>
      </c>
      <c r="AJ27" s="120">
        <v>0</v>
      </c>
      <c r="AK27" s="96">
        <v>13</v>
      </c>
      <c r="AL27" s="96">
        <v>4.5</v>
      </c>
      <c r="AM27" s="96">
        <v>5</v>
      </c>
      <c r="AN27" s="96">
        <v>16.2</v>
      </c>
      <c r="AO27" s="96">
        <v>5.2</v>
      </c>
      <c r="AP27" s="96">
        <v>2.8</v>
      </c>
      <c r="AQ27" s="121">
        <v>7.8</v>
      </c>
      <c r="AR27" s="96">
        <v>34.1</v>
      </c>
      <c r="AS27" s="96">
        <v>7.9</v>
      </c>
      <c r="AT27" s="96">
        <v>13.1</v>
      </c>
      <c r="AU27" s="96">
        <v>2.1</v>
      </c>
      <c r="AV27" s="116">
        <v>302.2</v>
      </c>
      <c r="AW27" s="117"/>
      <c r="AX27" s="122">
        <v>80.5</v>
      </c>
      <c r="AY27" s="123"/>
      <c r="AZ27" s="124" t="s">
        <v>62</v>
      </c>
      <c r="BA27" s="125"/>
      <c r="BB27" s="125"/>
      <c r="BC27" s="32"/>
    </row>
    <row r="28" spans="1:62" ht="21.2" customHeight="1" thickBot="1" x14ac:dyDescent="0.25">
      <c r="A28" s="130" t="s">
        <v>15</v>
      </c>
      <c r="B28" s="130"/>
      <c r="C28" s="131"/>
      <c r="D28" s="132">
        <f t="shared" si="3"/>
        <v>1334.4999999999998</v>
      </c>
      <c r="E28" s="133"/>
      <c r="F28" s="133">
        <v>171</v>
      </c>
      <c r="G28" s="134"/>
      <c r="H28" s="133">
        <v>77.900000000000006</v>
      </c>
      <c r="I28" s="134"/>
      <c r="J28" s="135">
        <v>3</v>
      </c>
      <c r="K28" s="136"/>
      <c r="L28" s="135">
        <v>0.4</v>
      </c>
      <c r="M28" s="136"/>
      <c r="N28" s="137">
        <v>2.2000000000000002</v>
      </c>
      <c r="O28" s="137"/>
      <c r="P28" s="137">
        <v>7.9</v>
      </c>
      <c r="Q28" s="137"/>
      <c r="R28" s="138">
        <v>27.4</v>
      </c>
      <c r="S28" s="138"/>
      <c r="T28" s="137">
        <v>288.89999999999998</v>
      </c>
      <c r="U28" s="137"/>
      <c r="V28" s="137">
        <v>178.2</v>
      </c>
      <c r="W28" s="137"/>
      <c r="X28" s="137">
        <v>35.799999999999997</v>
      </c>
      <c r="Y28" s="137"/>
      <c r="Z28" s="96">
        <v>40.6</v>
      </c>
      <c r="AA28" s="96">
        <v>4</v>
      </c>
      <c r="AB28" s="96">
        <v>11.1</v>
      </c>
      <c r="AC28" s="96">
        <v>1</v>
      </c>
      <c r="AD28" s="119">
        <v>0</v>
      </c>
      <c r="AE28" s="96">
        <v>0.4</v>
      </c>
      <c r="AF28" s="121">
        <v>0.5</v>
      </c>
      <c r="AG28" s="96">
        <v>10.8</v>
      </c>
      <c r="AH28" s="96">
        <v>2</v>
      </c>
      <c r="AI28" s="96">
        <v>22.1</v>
      </c>
      <c r="AJ28" s="120">
        <v>0</v>
      </c>
      <c r="AK28" s="96">
        <v>7</v>
      </c>
      <c r="AL28" s="120">
        <v>0</v>
      </c>
      <c r="AM28" s="96">
        <v>1</v>
      </c>
      <c r="AN28" s="96">
        <v>5.8</v>
      </c>
      <c r="AO28" s="120">
        <v>0</v>
      </c>
      <c r="AP28" s="96">
        <v>1.6</v>
      </c>
      <c r="AQ28" s="121">
        <v>4</v>
      </c>
      <c r="AR28" s="96">
        <v>54.4</v>
      </c>
      <c r="AS28" s="96">
        <v>3.2</v>
      </c>
      <c r="AT28" s="139">
        <v>11.6</v>
      </c>
      <c r="AU28" s="120">
        <v>0</v>
      </c>
      <c r="AV28" s="133">
        <v>301.39999999999998</v>
      </c>
      <c r="AW28" s="134"/>
      <c r="AX28" s="140">
        <v>59.3</v>
      </c>
      <c r="AY28" s="141"/>
      <c r="AZ28" s="142" t="s">
        <v>63</v>
      </c>
      <c r="BA28" s="143"/>
      <c r="BB28" s="143"/>
      <c r="BC28" s="32"/>
    </row>
    <row r="29" spans="1:62" ht="44.25" customHeight="1" x14ac:dyDescent="0.2">
      <c r="A29" s="434" t="s">
        <v>64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144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145" t="s">
        <v>65</v>
      </c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</row>
    <row r="30" spans="1:62" ht="22.5" customHeight="1" thickBot="1" x14ac:dyDescent="0.45">
      <c r="A30" s="4" t="s">
        <v>66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146" t="s">
        <v>155</v>
      </c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</row>
    <row r="31" spans="1:62" ht="195.95" customHeight="1" x14ac:dyDescent="0.2">
      <c r="A31" s="6"/>
      <c r="B31" s="6"/>
      <c r="C31" s="54"/>
      <c r="D31" s="147" t="s">
        <v>67</v>
      </c>
      <c r="E31" s="148" t="s">
        <v>68</v>
      </c>
      <c r="F31" s="149"/>
      <c r="G31" s="148" t="s">
        <v>69</v>
      </c>
      <c r="H31" s="149"/>
      <c r="I31" s="148" t="s">
        <v>70</v>
      </c>
      <c r="J31" s="149"/>
      <c r="K31" s="150" t="s">
        <v>71</v>
      </c>
      <c r="L31" s="149"/>
      <c r="M31" s="148" t="s">
        <v>72</v>
      </c>
      <c r="N31" s="149"/>
      <c r="O31" s="148" t="s">
        <v>73</v>
      </c>
      <c r="P31" s="149"/>
      <c r="Q31" s="150" t="s">
        <v>74</v>
      </c>
      <c r="R31" s="151"/>
      <c r="S31" s="148" t="s">
        <v>75</v>
      </c>
      <c r="T31" s="149"/>
      <c r="U31" s="148" t="s">
        <v>76</v>
      </c>
      <c r="V31" s="152"/>
      <c r="W31" s="148" t="s">
        <v>77</v>
      </c>
      <c r="X31" s="152"/>
      <c r="Y31" s="147" t="s">
        <v>78</v>
      </c>
      <c r="Z31" s="147" t="s">
        <v>79</v>
      </c>
      <c r="AA31" s="147" t="s">
        <v>80</v>
      </c>
      <c r="AB31" s="147" t="s">
        <v>81</v>
      </c>
      <c r="AC31" s="147" t="s">
        <v>82</v>
      </c>
      <c r="AD31" s="147" t="s">
        <v>83</v>
      </c>
      <c r="AE31" s="153" t="s">
        <v>84</v>
      </c>
      <c r="AF31" s="153" t="s">
        <v>85</v>
      </c>
      <c r="AG31" s="147" t="s">
        <v>86</v>
      </c>
      <c r="AH31" s="147" t="s">
        <v>87</v>
      </c>
      <c r="AI31" s="154" t="s">
        <v>88</v>
      </c>
      <c r="AJ31" s="147" t="s">
        <v>89</v>
      </c>
      <c r="AK31" s="147" t="s">
        <v>90</v>
      </c>
      <c r="AL31" s="147" t="s">
        <v>91</v>
      </c>
      <c r="AM31" s="147" t="s">
        <v>92</v>
      </c>
      <c r="AN31" s="147" t="s">
        <v>93</v>
      </c>
      <c r="AO31" s="147" t="s">
        <v>94</v>
      </c>
      <c r="AP31" s="147" t="s">
        <v>95</v>
      </c>
      <c r="AQ31" s="147" t="s">
        <v>96</v>
      </c>
      <c r="AR31" s="155" t="s">
        <v>97</v>
      </c>
      <c r="AS31" s="147" t="s">
        <v>98</v>
      </c>
      <c r="AT31" s="156" t="s">
        <v>99</v>
      </c>
      <c r="AU31" s="156" t="s">
        <v>100</v>
      </c>
      <c r="AV31" s="148" t="s">
        <v>101</v>
      </c>
      <c r="AW31" s="149"/>
      <c r="AX31" s="148" t="s">
        <v>102</v>
      </c>
      <c r="AY31" s="151"/>
      <c r="AZ31" s="156" t="s">
        <v>103</v>
      </c>
      <c r="BA31" s="157" t="s">
        <v>104</v>
      </c>
      <c r="BB31" s="158" t="s">
        <v>105</v>
      </c>
      <c r="BC31" s="157" t="s">
        <v>106</v>
      </c>
      <c r="BD31" s="158" t="s">
        <v>107</v>
      </c>
      <c r="BE31" s="157" t="s">
        <v>108</v>
      </c>
      <c r="BF31" s="159" t="s">
        <v>109</v>
      </c>
      <c r="BG31" s="156" t="s">
        <v>110</v>
      </c>
      <c r="BH31" s="432"/>
      <c r="BI31" s="32"/>
      <c r="BJ31" s="32"/>
    </row>
    <row r="32" spans="1:62" ht="21.2" customHeight="1" x14ac:dyDescent="0.2">
      <c r="A32" s="89" t="s">
        <v>3</v>
      </c>
      <c r="B32" s="89"/>
      <c r="C32" s="161"/>
      <c r="D32" s="162">
        <f>+E5</f>
        <v>1586</v>
      </c>
      <c r="E32" s="163">
        <f t="shared" ref="E32:BC32" si="4">SUM(E34:E40)</f>
        <v>811</v>
      </c>
      <c r="F32" s="163"/>
      <c r="G32" s="163">
        <f t="shared" si="4"/>
        <v>111</v>
      </c>
      <c r="H32" s="163"/>
      <c r="I32" s="163">
        <f t="shared" si="4"/>
        <v>207</v>
      </c>
      <c r="J32" s="163"/>
      <c r="K32" s="163">
        <f t="shared" si="4"/>
        <v>298</v>
      </c>
      <c r="L32" s="163"/>
      <c r="M32" s="163">
        <f t="shared" si="4"/>
        <v>29</v>
      </c>
      <c r="N32" s="163"/>
      <c r="O32" s="163">
        <f t="shared" si="4"/>
        <v>45</v>
      </c>
      <c r="P32" s="163"/>
      <c r="Q32" s="163">
        <f>SUM(Q34:R40)</f>
        <v>64</v>
      </c>
      <c r="R32" s="164"/>
      <c r="S32" s="163">
        <f t="shared" si="4"/>
        <v>7</v>
      </c>
      <c r="T32" s="164"/>
      <c r="U32" s="163">
        <f>SUM(U34:U40)</f>
        <v>170</v>
      </c>
      <c r="V32" s="164"/>
      <c r="W32" s="165">
        <f>SUM(W34:W40)</f>
        <v>116</v>
      </c>
      <c r="X32" s="166"/>
      <c r="Y32" s="167">
        <f t="shared" si="4"/>
        <v>89</v>
      </c>
      <c r="Z32" s="167">
        <f>SUM(Z34:Z40)</f>
        <v>10</v>
      </c>
      <c r="AA32" s="167">
        <f t="shared" si="4"/>
        <v>177</v>
      </c>
      <c r="AB32" s="167">
        <f t="shared" si="4"/>
        <v>134</v>
      </c>
      <c r="AC32" s="167">
        <f t="shared" si="4"/>
        <v>101</v>
      </c>
      <c r="AD32" s="167">
        <f t="shared" si="4"/>
        <v>138</v>
      </c>
      <c r="AE32" s="167">
        <f t="shared" si="4"/>
        <v>4</v>
      </c>
      <c r="AF32" s="167">
        <f t="shared" si="4"/>
        <v>11</v>
      </c>
      <c r="AG32" s="167">
        <f t="shared" si="4"/>
        <v>12</v>
      </c>
      <c r="AH32" s="167">
        <f>SUM(AH34:AH40)</f>
        <v>11</v>
      </c>
      <c r="AI32" s="167">
        <f t="shared" si="4"/>
        <v>29</v>
      </c>
      <c r="AJ32" s="167">
        <f t="shared" si="4"/>
        <v>42</v>
      </c>
      <c r="AK32" s="167">
        <f t="shared" si="4"/>
        <v>44</v>
      </c>
      <c r="AL32" s="167">
        <f t="shared" si="4"/>
        <v>36</v>
      </c>
      <c r="AM32" s="167">
        <f t="shared" si="4"/>
        <v>168</v>
      </c>
      <c r="AN32" s="167">
        <f t="shared" si="4"/>
        <v>66</v>
      </c>
      <c r="AO32" s="167">
        <f t="shared" si="4"/>
        <v>50</v>
      </c>
      <c r="AP32" s="167">
        <f t="shared" si="4"/>
        <v>114</v>
      </c>
      <c r="AQ32" s="167">
        <f t="shared" si="4"/>
        <v>77</v>
      </c>
      <c r="AR32" s="167">
        <f t="shared" si="4"/>
        <v>3</v>
      </c>
      <c r="AS32" s="167">
        <f t="shared" si="4"/>
        <v>52</v>
      </c>
      <c r="AT32" s="167">
        <f t="shared" si="4"/>
        <v>7</v>
      </c>
      <c r="AU32" s="167">
        <f t="shared" si="4"/>
        <v>32</v>
      </c>
      <c r="AV32" s="163">
        <f t="shared" si="4"/>
        <v>183</v>
      </c>
      <c r="AW32" s="163"/>
      <c r="AX32" s="163">
        <f>SUM(AX34:AX40)</f>
        <v>35</v>
      </c>
      <c r="AY32" s="163"/>
      <c r="AZ32" s="167">
        <f t="shared" si="4"/>
        <v>55</v>
      </c>
      <c r="BA32" s="167">
        <f t="shared" si="4"/>
        <v>2</v>
      </c>
      <c r="BB32" s="167">
        <f t="shared" si="4"/>
        <v>1</v>
      </c>
      <c r="BC32" s="167">
        <f t="shared" si="4"/>
        <v>2</v>
      </c>
      <c r="BD32" s="167">
        <f>SUM(BD34:BD40)</f>
        <v>12</v>
      </c>
      <c r="BE32" s="167">
        <f>SUM(BE34:BE40)</f>
        <v>1</v>
      </c>
      <c r="BF32" s="167">
        <f>SUM(BF34:BF40)</f>
        <v>3</v>
      </c>
      <c r="BG32" s="167">
        <f>SUM(BG34:BG40)</f>
        <v>3</v>
      </c>
      <c r="BH32" s="168" t="s">
        <v>8</v>
      </c>
      <c r="BI32" s="32"/>
      <c r="BJ32" s="32"/>
    </row>
    <row r="33" spans="1:62" ht="7.5" customHeight="1" x14ac:dyDescent="0.2">
      <c r="A33" s="101"/>
      <c r="B33" s="101"/>
      <c r="C33" s="102"/>
      <c r="D33" s="169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1"/>
      <c r="S33" s="170"/>
      <c r="T33" s="171"/>
      <c r="U33" s="170"/>
      <c r="V33" s="171"/>
      <c r="W33" s="170"/>
      <c r="X33" s="171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  <c r="BG33" s="172"/>
      <c r="BH33" s="173"/>
      <c r="BI33" s="32"/>
      <c r="BJ33" s="32"/>
    </row>
    <row r="34" spans="1:62" ht="21.2" customHeight="1" x14ac:dyDescent="0.2">
      <c r="A34" s="113" t="s">
        <v>9</v>
      </c>
      <c r="B34" s="113"/>
      <c r="C34" s="174"/>
      <c r="D34" s="169">
        <f t="shared" ref="D34:D39" si="5">+E7</f>
        <v>209</v>
      </c>
      <c r="E34" s="165">
        <v>119</v>
      </c>
      <c r="F34" s="165"/>
      <c r="G34" s="165">
        <v>14</v>
      </c>
      <c r="H34" s="165"/>
      <c r="I34" s="165">
        <v>29</v>
      </c>
      <c r="J34" s="165"/>
      <c r="K34" s="165">
        <v>42</v>
      </c>
      <c r="L34" s="165"/>
      <c r="M34" s="165">
        <v>2</v>
      </c>
      <c r="N34" s="165"/>
      <c r="O34" s="165">
        <v>8</v>
      </c>
      <c r="P34" s="165"/>
      <c r="Q34" s="165">
        <v>7</v>
      </c>
      <c r="R34" s="175"/>
      <c r="S34" s="165">
        <v>0</v>
      </c>
      <c r="T34" s="175"/>
      <c r="U34" s="165">
        <v>24</v>
      </c>
      <c r="V34" s="166"/>
      <c r="W34" s="165">
        <v>13</v>
      </c>
      <c r="X34" s="166"/>
      <c r="Y34" s="170">
        <v>13</v>
      </c>
      <c r="Z34" s="170">
        <v>1</v>
      </c>
      <c r="AA34" s="170">
        <v>31</v>
      </c>
      <c r="AB34" s="170">
        <v>18</v>
      </c>
      <c r="AC34" s="170">
        <v>11</v>
      </c>
      <c r="AD34" s="170">
        <v>22</v>
      </c>
      <c r="AE34" s="170">
        <v>0</v>
      </c>
      <c r="AF34" s="170">
        <v>0</v>
      </c>
      <c r="AG34" s="170">
        <v>1</v>
      </c>
      <c r="AH34" s="170">
        <v>0</v>
      </c>
      <c r="AI34" s="170">
        <v>3</v>
      </c>
      <c r="AJ34" s="170">
        <v>3</v>
      </c>
      <c r="AK34" s="170">
        <v>6</v>
      </c>
      <c r="AL34" s="170">
        <v>6</v>
      </c>
      <c r="AM34" s="170">
        <v>25</v>
      </c>
      <c r="AN34" s="170">
        <v>6</v>
      </c>
      <c r="AO34" s="170">
        <v>0</v>
      </c>
      <c r="AP34" s="170">
        <v>17</v>
      </c>
      <c r="AQ34" s="170">
        <v>8</v>
      </c>
      <c r="AR34" s="170">
        <v>1</v>
      </c>
      <c r="AS34" s="170">
        <v>4</v>
      </c>
      <c r="AT34" s="170">
        <v>1</v>
      </c>
      <c r="AU34" s="170">
        <v>3</v>
      </c>
      <c r="AV34" s="165">
        <v>29</v>
      </c>
      <c r="AW34" s="165"/>
      <c r="AX34" s="165">
        <v>4</v>
      </c>
      <c r="AY34" s="165"/>
      <c r="AZ34" s="170">
        <v>8</v>
      </c>
      <c r="BA34" s="170">
        <v>0</v>
      </c>
      <c r="BB34" s="170">
        <v>0</v>
      </c>
      <c r="BC34" s="170">
        <v>0</v>
      </c>
      <c r="BD34" s="170">
        <v>0</v>
      </c>
      <c r="BE34" s="170">
        <v>0</v>
      </c>
      <c r="BF34" s="170">
        <v>0</v>
      </c>
      <c r="BG34" s="172">
        <v>0</v>
      </c>
      <c r="BH34" s="173" t="s">
        <v>9</v>
      </c>
      <c r="BI34" s="32"/>
      <c r="BJ34" s="32"/>
    </row>
    <row r="35" spans="1:62" ht="21.2" customHeight="1" x14ac:dyDescent="0.2">
      <c r="A35" s="113" t="s">
        <v>10</v>
      </c>
      <c r="B35" s="113"/>
      <c r="C35" s="174"/>
      <c r="D35" s="169">
        <f t="shared" si="5"/>
        <v>276</v>
      </c>
      <c r="E35" s="165">
        <v>166</v>
      </c>
      <c r="F35" s="165"/>
      <c r="G35" s="165">
        <v>16</v>
      </c>
      <c r="H35" s="165"/>
      <c r="I35" s="165">
        <v>37</v>
      </c>
      <c r="J35" s="165"/>
      <c r="K35" s="165">
        <v>52</v>
      </c>
      <c r="L35" s="165"/>
      <c r="M35" s="165">
        <v>8</v>
      </c>
      <c r="N35" s="165"/>
      <c r="O35" s="165">
        <v>7</v>
      </c>
      <c r="P35" s="165"/>
      <c r="Q35" s="165">
        <v>18</v>
      </c>
      <c r="R35" s="175"/>
      <c r="S35" s="165">
        <v>2</v>
      </c>
      <c r="T35" s="175"/>
      <c r="U35" s="165">
        <v>33</v>
      </c>
      <c r="V35" s="166"/>
      <c r="W35" s="165">
        <v>19</v>
      </c>
      <c r="X35" s="166"/>
      <c r="Y35" s="170">
        <v>15</v>
      </c>
      <c r="Z35" s="170">
        <v>4</v>
      </c>
      <c r="AA35" s="170">
        <v>27</v>
      </c>
      <c r="AB35" s="170">
        <v>26</v>
      </c>
      <c r="AC35" s="170">
        <v>23</v>
      </c>
      <c r="AD35" s="170">
        <v>23</v>
      </c>
      <c r="AE35" s="170">
        <v>1</v>
      </c>
      <c r="AF35" s="170">
        <v>3</v>
      </c>
      <c r="AG35" s="170">
        <v>3</v>
      </c>
      <c r="AH35" s="170">
        <v>1</v>
      </c>
      <c r="AI35" s="170">
        <v>4</v>
      </c>
      <c r="AJ35" s="170">
        <v>11</v>
      </c>
      <c r="AK35" s="170">
        <v>7</v>
      </c>
      <c r="AL35" s="170">
        <v>7</v>
      </c>
      <c r="AM35" s="170">
        <v>31</v>
      </c>
      <c r="AN35" s="170">
        <v>13</v>
      </c>
      <c r="AO35" s="170">
        <v>16</v>
      </c>
      <c r="AP35" s="170">
        <v>14</v>
      </c>
      <c r="AQ35" s="170">
        <v>12</v>
      </c>
      <c r="AR35" s="170">
        <v>1</v>
      </c>
      <c r="AS35" s="170">
        <v>11</v>
      </c>
      <c r="AT35" s="170">
        <v>0</v>
      </c>
      <c r="AU35" s="170">
        <v>6</v>
      </c>
      <c r="AV35" s="165">
        <v>27</v>
      </c>
      <c r="AW35" s="165"/>
      <c r="AX35" s="165">
        <v>4</v>
      </c>
      <c r="AY35" s="165"/>
      <c r="AZ35" s="170">
        <v>5</v>
      </c>
      <c r="BA35" s="170">
        <v>1</v>
      </c>
      <c r="BB35" s="170">
        <v>1</v>
      </c>
      <c r="BC35" s="170">
        <v>0</v>
      </c>
      <c r="BD35" s="170">
        <v>3</v>
      </c>
      <c r="BE35" s="170">
        <v>0</v>
      </c>
      <c r="BF35" s="170">
        <v>1</v>
      </c>
      <c r="BG35" s="172">
        <v>1</v>
      </c>
      <c r="BH35" s="173" t="s">
        <v>10</v>
      </c>
      <c r="BI35" s="32"/>
      <c r="BJ35" s="32"/>
    </row>
    <row r="36" spans="1:62" ht="21.2" customHeight="1" x14ac:dyDescent="0.2">
      <c r="A36" s="113" t="s">
        <v>11</v>
      </c>
      <c r="B36" s="113"/>
      <c r="C36" s="174"/>
      <c r="D36" s="169">
        <f t="shared" si="5"/>
        <v>398</v>
      </c>
      <c r="E36" s="165">
        <v>178</v>
      </c>
      <c r="F36" s="165"/>
      <c r="G36" s="165">
        <v>27</v>
      </c>
      <c r="H36" s="165"/>
      <c r="I36" s="165">
        <v>43</v>
      </c>
      <c r="J36" s="165"/>
      <c r="K36" s="165">
        <v>60</v>
      </c>
      <c r="L36" s="165"/>
      <c r="M36" s="165">
        <v>3</v>
      </c>
      <c r="N36" s="165"/>
      <c r="O36" s="165">
        <v>8</v>
      </c>
      <c r="P36" s="165"/>
      <c r="Q36" s="165">
        <v>13</v>
      </c>
      <c r="R36" s="175"/>
      <c r="S36" s="165">
        <v>1</v>
      </c>
      <c r="T36" s="175"/>
      <c r="U36" s="165">
        <v>55</v>
      </c>
      <c r="V36" s="166"/>
      <c r="W36" s="165">
        <v>20</v>
      </c>
      <c r="X36" s="166"/>
      <c r="Y36" s="170">
        <v>12</v>
      </c>
      <c r="Z36" s="170">
        <v>2</v>
      </c>
      <c r="AA36" s="170">
        <v>28</v>
      </c>
      <c r="AB36" s="170">
        <v>45</v>
      </c>
      <c r="AC36" s="170">
        <v>34</v>
      </c>
      <c r="AD36" s="170">
        <v>31</v>
      </c>
      <c r="AE36" s="170">
        <v>2</v>
      </c>
      <c r="AF36" s="170">
        <v>5</v>
      </c>
      <c r="AG36" s="170">
        <v>5</v>
      </c>
      <c r="AH36" s="170">
        <v>5</v>
      </c>
      <c r="AI36" s="170">
        <v>9</v>
      </c>
      <c r="AJ36" s="170">
        <v>14</v>
      </c>
      <c r="AK36" s="170">
        <v>13</v>
      </c>
      <c r="AL36" s="170">
        <v>6</v>
      </c>
      <c r="AM36" s="170">
        <v>27</v>
      </c>
      <c r="AN36" s="170">
        <v>29</v>
      </c>
      <c r="AO36" s="170">
        <v>31</v>
      </c>
      <c r="AP36" s="170">
        <v>31</v>
      </c>
      <c r="AQ36" s="170">
        <v>18</v>
      </c>
      <c r="AR36" s="170">
        <v>0</v>
      </c>
      <c r="AS36" s="170">
        <v>16</v>
      </c>
      <c r="AT36" s="170">
        <v>4</v>
      </c>
      <c r="AU36" s="170">
        <v>14</v>
      </c>
      <c r="AV36" s="165">
        <v>27</v>
      </c>
      <c r="AW36" s="165"/>
      <c r="AX36" s="165">
        <v>12</v>
      </c>
      <c r="AY36" s="165"/>
      <c r="AZ36" s="170">
        <v>15</v>
      </c>
      <c r="BA36" s="170">
        <v>0</v>
      </c>
      <c r="BB36" s="170">
        <v>0</v>
      </c>
      <c r="BC36" s="170">
        <v>0</v>
      </c>
      <c r="BD36" s="170">
        <v>3</v>
      </c>
      <c r="BE36" s="170">
        <v>0</v>
      </c>
      <c r="BF36" s="170">
        <v>0</v>
      </c>
      <c r="BG36" s="172">
        <v>0</v>
      </c>
      <c r="BH36" s="173" t="s">
        <v>11</v>
      </c>
      <c r="BI36" s="32"/>
      <c r="BJ36" s="32"/>
    </row>
    <row r="37" spans="1:62" ht="21.2" customHeight="1" x14ac:dyDescent="0.2">
      <c r="A37" s="113" t="s">
        <v>12</v>
      </c>
      <c r="B37" s="113"/>
      <c r="C37" s="174"/>
      <c r="D37" s="169">
        <f t="shared" si="5"/>
        <v>225</v>
      </c>
      <c r="E37" s="165">
        <v>114</v>
      </c>
      <c r="F37" s="165"/>
      <c r="G37" s="165">
        <v>20</v>
      </c>
      <c r="H37" s="165"/>
      <c r="I37" s="165">
        <v>32</v>
      </c>
      <c r="J37" s="165"/>
      <c r="K37" s="165">
        <v>52</v>
      </c>
      <c r="L37" s="165"/>
      <c r="M37" s="165">
        <v>6</v>
      </c>
      <c r="N37" s="165"/>
      <c r="O37" s="165">
        <v>8</v>
      </c>
      <c r="P37" s="165"/>
      <c r="Q37" s="165">
        <v>10</v>
      </c>
      <c r="R37" s="175"/>
      <c r="S37" s="165">
        <v>1</v>
      </c>
      <c r="T37" s="175"/>
      <c r="U37" s="165">
        <v>22</v>
      </c>
      <c r="V37" s="166"/>
      <c r="W37" s="165">
        <v>21</v>
      </c>
      <c r="X37" s="166"/>
      <c r="Y37" s="170">
        <v>19</v>
      </c>
      <c r="Z37" s="170">
        <v>2</v>
      </c>
      <c r="AA37" s="170">
        <v>25</v>
      </c>
      <c r="AB37" s="170">
        <v>15</v>
      </c>
      <c r="AC37" s="170">
        <v>12</v>
      </c>
      <c r="AD37" s="170">
        <v>22</v>
      </c>
      <c r="AE37" s="170">
        <v>1</v>
      </c>
      <c r="AF37" s="170">
        <v>1</v>
      </c>
      <c r="AG37" s="170">
        <v>1</v>
      </c>
      <c r="AH37" s="170">
        <v>2</v>
      </c>
      <c r="AI37" s="170">
        <v>3</v>
      </c>
      <c r="AJ37" s="170">
        <v>4</v>
      </c>
      <c r="AK37" s="170">
        <v>4</v>
      </c>
      <c r="AL37" s="170">
        <v>4</v>
      </c>
      <c r="AM37" s="170">
        <v>33</v>
      </c>
      <c r="AN37" s="170">
        <v>4</v>
      </c>
      <c r="AO37" s="170">
        <v>1</v>
      </c>
      <c r="AP37" s="170">
        <v>17</v>
      </c>
      <c r="AQ37" s="170">
        <v>11</v>
      </c>
      <c r="AR37" s="170">
        <v>0</v>
      </c>
      <c r="AS37" s="170">
        <v>6</v>
      </c>
      <c r="AT37" s="170">
        <v>1</v>
      </c>
      <c r="AU37" s="170">
        <v>5</v>
      </c>
      <c r="AV37" s="165">
        <v>39</v>
      </c>
      <c r="AW37" s="165"/>
      <c r="AX37" s="165">
        <v>2</v>
      </c>
      <c r="AY37" s="165"/>
      <c r="AZ37" s="170">
        <v>8</v>
      </c>
      <c r="BA37" s="170">
        <v>0</v>
      </c>
      <c r="BB37" s="170">
        <v>0</v>
      </c>
      <c r="BC37" s="170">
        <v>1</v>
      </c>
      <c r="BD37" s="170">
        <v>1</v>
      </c>
      <c r="BE37" s="170">
        <v>0</v>
      </c>
      <c r="BF37" s="170">
        <v>0</v>
      </c>
      <c r="BG37" s="172">
        <v>0</v>
      </c>
      <c r="BH37" s="173" t="s">
        <v>12</v>
      </c>
      <c r="BI37" s="32"/>
      <c r="BJ37" s="32"/>
    </row>
    <row r="38" spans="1:62" ht="21.2" customHeight="1" x14ac:dyDescent="0.2">
      <c r="A38" s="113" t="s">
        <v>13</v>
      </c>
      <c r="B38" s="113"/>
      <c r="C38" s="174"/>
      <c r="D38" s="169">
        <f t="shared" si="5"/>
        <v>105</v>
      </c>
      <c r="E38" s="165">
        <v>48</v>
      </c>
      <c r="F38" s="165"/>
      <c r="G38" s="165">
        <v>7</v>
      </c>
      <c r="H38" s="165"/>
      <c r="I38" s="165">
        <v>15</v>
      </c>
      <c r="J38" s="165"/>
      <c r="K38" s="165">
        <v>25</v>
      </c>
      <c r="L38" s="165"/>
      <c r="M38" s="165">
        <v>1</v>
      </c>
      <c r="N38" s="165"/>
      <c r="O38" s="165">
        <v>2</v>
      </c>
      <c r="P38" s="165"/>
      <c r="Q38" s="165">
        <v>3</v>
      </c>
      <c r="R38" s="175"/>
      <c r="S38" s="165">
        <v>1</v>
      </c>
      <c r="T38" s="175"/>
      <c r="U38" s="165">
        <v>9</v>
      </c>
      <c r="V38" s="166"/>
      <c r="W38" s="165">
        <v>10</v>
      </c>
      <c r="X38" s="166"/>
      <c r="Y38" s="170">
        <v>4</v>
      </c>
      <c r="Z38" s="170">
        <v>0</v>
      </c>
      <c r="AA38" s="170">
        <v>12</v>
      </c>
      <c r="AB38" s="170">
        <v>4</v>
      </c>
      <c r="AC38" s="170">
        <v>3</v>
      </c>
      <c r="AD38" s="170">
        <v>11</v>
      </c>
      <c r="AE38" s="170">
        <v>0</v>
      </c>
      <c r="AF38" s="170">
        <v>0</v>
      </c>
      <c r="AG38" s="170">
        <v>0</v>
      </c>
      <c r="AH38" s="170">
        <v>0</v>
      </c>
      <c r="AI38" s="170">
        <v>3</v>
      </c>
      <c r="AJ38" s="170">
        <v>4</v>
      </c>
      <c r="AK38" s="170">
        <v>5</v>
      </c>
      <c r="AL38" s="170">
        <v>3</v>
      </c>
      <c r="AM38" s="170">
        <v>11</v>
      </c>
      <c r="AN38" s="170">
        <v>0</v>
      </c>
      <c r="AO38" s="170">
        <v>0</v>
      </c>
      <c r="AP38" s="170">
        <v>7</v>
      </c>
      <c r="AQ38" s="170">
        <v>7</v>
      </c>
      <c r="AR38" s="170">
        <v>0</v>
      </c>
      <c r="AS38" s="170">
        <v>3</v>
      </c>
      <c r="AT38" s="170">
        <v>0</v>
      </c>
      <c r="AU38" s="170">
        <v>1</v>
      </c>
      <c r="AV38" s="165">
        <v>15</v>
      </c>
      <c r="AW38" s="165"/>
      <c r="AX38" s="165">
        <v>2</v>
      </c>
      <c r="AY38" s="165"/>
      <c r="AZ38" s="170">
        <v>8</v>
      </c>
      <c r="BA38" s="170">
        <v>0</v>
      </c>
      <c r="BB38" s="170">
        <v>0</v>
      </c>
      <c r="BC38" s="170">
        <v>1</v>
      </c>
      <c r="BD38" s="170">
        <v>0</v>
      </c>
      <c r="BE38" s="170">
        <v>0</v>
      </c>
      <c r="BF38" s="170">
        <v>0</v>
      </c>
      <c r="BG38" s="172">
        <v>0</v>
      </c>
      <c r="BH38" s="173" t="s">
        <v>13</v>
      </c>
      <c r="BI38" s="32"/>
      <c r="BJ38" s="32"/>
    </row>
    <row r="39" spans="1:62" ht="21.2" customHeight="1" x14ac:dyDescent="0.2">
      <c r="A39" s="113" t="s">
        <v>14</v>
      </c>
      <c r="B39" s="113"/>
      <c r="C39" s="174"/>
      <c r="D39" s="169">
        <f t="shared" si="5"/>
        <v>210</v>
      </c>
      <c r="E39" s="165">
        <v>108</v>
      </c>
      <c r="F39" s="165"/>
      <c r="G39" s="165">
        <v>16</v>
      </c>
      <c r="H39" s="165"/>
      <c r="I39" s="165">
        <v>35</v>
      </c>
      <c r="J39" s="165"/>
      <c r="K39" s="165">
        <v>47</v>
      </c>
      <c r="L39" s="165"/>
      <c r="M39" s="165">
        <v>6</v>
      </c>
      <c r="N39" s="165"/>
      <c r="O39" s="165">
        <v>8</v>
      </c>
      <c r="P39" s="165"/>
      <c r="Q39" s="165">
        <v>7</v>
      </c>
      <c r="R39" s="175"/>
      <c r="S39" s="165">
        <v>1</v>
      </c>
      <c r="T39" s="175"/>
      <c r="U39" s="165">
        <v>16</v>
      </c>
      <c r="V39" s="166"/>
      <c r="W39" s="165">
        <v>17</v>
      </c>
      <c r="X39" s="166"/>
      <c r="Y39" s="170">
        <v>15</v>
      </c>
      <c r="Z39" s="170">
        <v>1</v>
      </c>
      <c r="AA39" s="170">
        <v>30</v>
      </c>
      <c r="AB39" s="170">
        <v>12</v>
      </c>
      <c r="AC39" s="170">
        <v>11</v>
      </c>
      <c r="AD39" s="170">
        <v>19</v>
      </c>
      <c r="AE39" s="170">
        <v>0</v>
      </c>
      <c r="AF39" s="170">
        <v>2</v>
      </c>
      <c r="AG39" s="170">
        <v>1</v>
      </c>
      <c r="AH39" s="170">
        <v>2</v>
      </c>
      <c r="AI39" s="170">
        <v>3</v>
      </c>
      <c r="AJ39" s="170">
        <v>4</v>
      </c>
      <c r="AK39" s="170">
        <v>6</v>
      </c>
      <c r="AL39" s="170">
        <v>5</v>
      </c>
      <c r="AM39" s="170">
        <v>24</v>
      </c>
      <c r="AN39" s="170">
        <v>7</v>
      </c>
      <c r="AO39" s="170">
        <v>1</v>
      </c>
      <c r="AP39" s="170">
        <v>15</v>
      </c>
      <c r="AQ39" s="170">
        <v>10</v>
      </c>
      <c r="AR39" s="170">
        <v>1</v>
      </c>
      <c r="AS39" s="170">
        <v>5</v>
      </c>
      <c r="AT39" s="170">
        <v>1</v>
      </c>
      <c r="AU39" s="170">
        <v>1</v>
      </c>
      <c r="AV39" s="165">
        <v>26</v>
      </c>
      <c r="AW39" s="165"/>
      <c r="AX39" s="165">
        <v>6</v>
      </c>
      <c r="AY39" s="165"/>
      <c r="AZ39" s="170">
        <v>5</v>
      </c>
      <c r="BA39" s="170">
        <v>1</v>
      </c>
      <c r="BB39" s="170">
        <v>0</v>
      </c>
      <c r="BC39" s="170">
        <v>0</v>
      </c>
      <c r="BD39" s="170">
        <v>2</v>
      </c>
      <c r="BE39" s="170">
        <v>1</v>
      </c>
      <c r="BF39" s="170">
        <v>1</v>
      </c>
      <c r="BG39" s="172">
        <v>1</v>
      </c>
      <c r="BH39" s="173" t="s">
        <v>14</v>
      </c>
      <c r="BI39" s="32"/>
      <c r="BJ39" s="32"/>
    </row>
    <row r="40" spans="1:62" ht="21.2" customHeight="1" thickBot="1" x14ac:dyDescent="0.25">
      <c r="A40" s="130" t="s">
        <v>15</v>
      </c>
      <c r="B40" s="130"/>
      <c r="C40" s="176"/>
      <c r="D40" s="177">
        <f>E13</f>
        <v>163</v>
      </c>
      <c r="E40" s="178">
        <v>78</v>
      </c>
      <c r="F40" s="178"/>
      <c r="G40" s="178">
        <v>11</v>
      </c>
      <c r="H40" s="178"/>
      <c r="I40" s="178">
        <v>16</v>
      </c>
      <c r="J40" s="178"/>
      <c r="K40" s="178">
        <v>20</v>
      </c>
      <c r="L40" s="178"/>
      <c r="M40" s="178">
        <v>3</v>
      </c>
      <c r="N40" s="178"/>
      <c r="O40" s="178">
        <v>4</v>
      </c>
      <c r="P40" s="178"/>
      <c r="Q40" s="178">
        <v>6</v>
      </c>
      <c r="R40" s="179"/>
      <c r="S40" s="165">
        <v>1</v>
      </c>
      <c r="T40" s="175"/>
      <c r="U40" s="178">
        <v>11</v>
      </c>
      <c r="V40" s="179"/>
      <c r="W40" s="178">
        <v>16</v>
      </c>
      <c r="X40" s="179"/>
      <c r="Y40" s="180">
        <v>11</v>
      </c>
      <c r="Z40" s="180">
        <v>0</v>
      </c>
      <c r="AA40" s="180">
        <v>24</v>
      </c>
      <c r="AB40" s="180">
        <v>14</v>
      </c>
      <c r="AC40" s="180">
        <v>7</v>
      </c>
      <c r="AD40" s="180">
        <v>10</v>
      </c>
      <c r="AE40" s="180">
        <v>0</v>
      </c>
      <c r="AF40" s="180">
        <v>0</v>
      </c>
      <c r="AG40" s="180">
        <v>1</v>
      </c>
      <c r="AH40" s="180">
        <v>1</v>
      </c>
      <c r="AI40" s="180">
        <v>4</v>
      </c>
      <c r="AJ40" s="180">
        <v>2</v>
      </c>
      <c r="AK40" s="180">
        <v>3</v>
      </c>
      <c r="AL40" s="180">
        <v>5</v>
      </c>
      <c r="AM40" s="181">
        <v>17</v>
      </c>
      <c r="AN40" s="180">
        <v>7</v>
      </c>
      <c r="AO40" s="180">
        <v>1</v>
      </c>
      <c r="AP40" s="180">
        <v>13</v>
      </c>
      <c r="AQ40" s="180">
        <v>11</v>
      </c>
      <c r="AR40" s="180">
        <v>0</v>
      </c>
      <c r="AS40" s="170">
        <v>7</v>
      </c>
      <c r="AT40" s="170">
        <v>0</v>
      </c>
      <c r="AU40" s="170">
        <v>2</v>
      </c>
      <c r="AV40" s="165">
        <v>20</v>
      </c>
      <c r="AW40" s="165"/>
      <c r="AX40" s="165">
        <v>5</v>
      </c>
      <c r="AY40" s="165"/>
      <c r="AZ40" s="170">
        <v>6</v>
      </c>
      <c r="BA40" s="170">
        <v>0</v>
      </c>
      <c r="BB40" s="180">
        <v>0</v>
      </c>
      <c r="BC40" s="180">
        <v>0</v>
      </c>
      <c r="BD40" s="180">
        <v>3</v>
      </c>
      <c r="BE40" s="180">
        <v>0</v>
      </c>
      <c r="BF40" s="180">
        <v>1</v>
      </c>
      <c r="BG40" s="182">
        <v>1</v>
      </c>
      <c r="BH40" s="183" t="s">
        <v>15</v>
      </c>
      <c r="BI40" s="32"/>
      <c r="BJ40" s="32"/>
    </row>
    <row r="41" spans="1:62" ht="17.25" customHeight="1" x14ac:dyDescent="0.2">
      <c r="A41" s="435" t="s">
        <v>111</v>
      </c>
      <c r="S41" s="6"/>
      <c r="T41" s="6"/>
      <c r="AS41" s="184"/>
      <c r="AT41" s="184"/>
      <c r="AU41" s="184"/>
      <c r="AV41" s="184"/>
      <c r="AW41" s="184"/>
      <c r="AX41" s="184"/>
      <c r="AY41" s="184"/>
      <c r="AZ41" s="184"/>
      <c r="BA41" s="184"/>
      <c r="BE41" s="185" t="s">
        <v>112</v>
      </c>
      <c r="BF41" s="185"/>
      <c r="BG41" s="185"/>
      <c r="BH41" s="185"/>
    </row>
    <row r="42" spans="1:62" s="160" customFormat="1" ht="17.25" customHeight="1" x14ac:dyDescent="0.2">
      <c r="A42" s="186"/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</row>
    <row r="43" spans="1:62" s="160" customFormat="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188"/>
      <c r="U43" s="188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188"/>
      <c r="AM43" s="188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</row>
    <row r="44" spans="1:62" s="160" customFormat="1" x14ac:dyDescent="0.2">
      <c r="A44" s="189"/>
      <c r="B44" s="189"/>
      <c r="C44" s="189"/>
      <c r="D44" s="190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</row>
    <row r="45" spans="1:62" s="160" customFormat="1" x14ac:dyDescent="0.2">
      <c r="A45" s="192"/>
      <c r="B45" s="192"/>
      <c r="C45" s="193"/>
      <c r="D45" s="190"/>
      <c r="E45" s="194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6"/>
      <c r="Q45" s="196"/>
      <c r="R45" s="196"/>
      <c r="S45" s="196"/>
      <c r="T45" s="196"/>
      <c r="U45" s="196"/>
      <c r="V45" s="197"/>
      <c r="W45" s="197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  <c r="AM45" s="198"/>
      <c r="AN45" s="198"/>
      <c r="AO45" s="198"/>
      <c r="AP45" s="198"/>
      <c r="AQ45" s="198"/>
      <c r="AR45" s="198"/>
      <c r="AS45" s="198"/>
      <c r="AT45" s="198"/>
      <c r="AU45" s="198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</row>
    <row r="46" spans="1:62" s="160" customFormat="1" x14ac:dyDescent="0.2">
      <c r="A46" s="199"/>
      <c r="B46" s="199"/>
      <c r="C46" s="193"/>
      <c r="D46" s="200"/>
      <c r="E46" s="194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6"/>
      <c r="Q46" s="196"/>
      <c r="R46" s="196"/>
      <c r="S46" s="196"/>
      <c r="T46" s="196"/>
      <c r="U46" s="196"/>
      <c r="V46" s="197"/>
      <c r="W46" s="197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8"/>
      <c r="AM46" s="198"/>
      <c r="AN46" s="198"/>
      <c r="AO46" s="198"/>
      <c r="AP46" s="198"/>
      <c r="AQ46" s="198"/>
      <c r="AR46" s="198"/>
      <c r="AS46" s="198"/>
      <c r="AT46" s="198"/>
      <c r="AU46" s="198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</row>
    <row r="47" spans="1:62" s="160" customFormat="1" ht="17.25" customHeight="1" x14ac:dyDescent="0.2">
      <c r="A47" s="32"/>
      <c r="B47" s="32"/>
      <c r="C47" s="32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</row>
    <row r="48" spans="1:62" s="160" customFormat="1" x14ac:dyDescent="0.2">
      <c r="A48" s="32"/>
      <c r="B48" s="32"/>
      <c r="C48" s="32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  <c r="AO48" s="201"/>
      <c r="AP48" s="201"/>
      <c r="AQ48" s="201"/>
      <c r="AR48" s="201"/>
      <c r="AS48" s="201"/>
      <c r="AT48" s="201"/>
      <c r="AU48" s="201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</row>
    <row r="49" spans="1:62" s="160" customFormat="1" ht="17.25" customHeight="1" x14ac:dyDescent="0.2">
      <c r="A49" s="32"/>
      <c r="B49" s="32"/>
      <c r="C49" s="32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1"/>
      <c r="AQ49" s="201"/>
      <c r="AR49" s="201"/>
      <c r="AS49" s="201"/>
      <c r="AT49" s="201"/>
      <c r="AU49" s="201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</row>
    <row r="50" spans="1:62" s="160" customFormat="1" ht="17.25" customHeight="1" x14ac:dyDescent="0.2">
      <c r="A50" s="32"/>
      <c r="B50" s="32"/>
      <c r="C50" s="32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</row>
    <row r="51" spans="1:62" s="160" customFormat="1" x14ac:dyDescent="0.2">
      <c r="A51" s="32"/>
      <c r="B51" s="32"/>
      <c r="C51" s="32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1"/>
      <c r="AU51" s="201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</row>
    <row r="52" spans="1:62" s="160" customFormat="1" x14ac:dyDescent="0.2">
      <c r="A52" s="32"/>
      <c r="B52" s="32"/>
      <c r="C52" s="32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01"/>
      <c r="AP52" s="201"/>
      <c r="AQ52" s="201"/>
      <c r="AR52" s="201"/>
      <c r="AS52" s="201"/>
      <c r="AT52" s="201"/>
      <c r="AU52" s="201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</row>
    <row r="53" spans="1:62" s="160" customFormat="1" x14ac:dyDescent="0.2">
      <c r="A53" s="32"/>
      <c r="B53" s="32"/>
      <c r="C53" s="32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1"/>
      <c r="AO53" s="201"/>
      <c r="AP53" s="201"/>
      <c r="AQ53" s="201"/>
      <c r="AR53" s="201"/>
      <c r="AS53" s="201"/>
      <c r="AT53" s="201"/>
      <c r="AU53" s="201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</row>
    <row r="54" spans="1:62" s="160" customFormat="1" x14ac:dyDescent="0.2">
      <c r="A54" s="32"/>
      <c r="B54" s="32"/>
      <c r="C54" s="32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  <c r="AO54" s="201"/>
      <c r="AP54" s="201"/>
      <c r="AQ54" s="201"/>
      <c r="AR54" s="201"/>
      <c r="AS54" s="201"/>
      <c r="AT54" s="201"/>
      <c r="AU54" s="201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</row>
    <row r="55" spans="1:62" s="160" customForma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</row>
    <row r="56" spans="1:62" s="160" customForma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</row>
    <row r="57" spans="1:62" s="160" customForma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</row>
    <row r="58" spans="1:62" s="160" customForma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</row>
    <row r="59" spans="1:62" s="160" customFormat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</row>
    <row r="60" spans="1:62" s="160" customFormat="1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</row>
  </sheetData>
  <mergeCells count="338">
    <mergeCell ref="V42:AI42"/>
    <mergeCell ref="T43:U43"/>
    <mergeCell ref="AL43:AM43"/>
    <mergeCell ref="D44:D45"/>
    <mergeCell ref="A45:B45"/>
    <mergeCell ref="U40:V40"/>
    <mergeCell ref="W40:X40"/>
    <mergeCell ref="AV40:AW40"/>
    <mergeCell ref="AX40:AY40"/>
    <mergeCell ref="AS41:BA41"/>
    <mergeCell ref="BE41:BH41"/>
    <mergeCell ref="AX39:AY39"/>
    <mergeCell ref="A40:C40"/>
    <mergeCell ref="E40:F40"/>
    <mergeCell ref="G40:H40"/>
    <mergeCell ref="I40:J40"/>
    <mergeCell ref="K40:L40"/>
    <mergeCell ref="M40:N40"/>
    <mergeCell ref="O40:P40"/>
    <mergeCell ref="Q40:R40"/>
    <mergeCell ref="S40:T40"/>
    <mergeCell ref="O39:P39"/>
    <mergeCell ref="Q39:R39"/>
    <mergeCell ref="S39:T39"/>
    <mergeCell ref="U39:V39"/>
    <mergeCell ref="W39:X39"/>
    <mergeCell ref="AV39:AW39"/>
    <mergeCell ref="U38:V38"/>
    <mergeCell ref="W38:X38"/>
    <mergeCell ref="AV38:AW38"/>
    <mergeCell ref="AX38:AY38"/>
    <mergeCell ref="A39:C39"/>
    <mergeCell ref="E39:F39"/>
    <mergeCell ref="G39:H39"/>
    <mergeCell ref="I39:J39"/>
    <mergeCell ref="K39:L39"/>
    <mergeCell ref="M39:N39"/>
    <mergeCell ref="AX37:AY37"/>
    <mergeCell ref="A38:C38"/>
    <mergeCell ref="E38:F38"/>
    <mergeCell ref="G38:H38"/>
    <mergeCell ref="I38:J38"/>
    <mergeCell ref="K38:L38"/>
    <mergeCell ref="M38:N38"/>
    <mergeCell ref="O38:P38"/>
    <mergeCell ref="Q38:R38"/>
    <mergeCell ref="S38:T38"/>
    <mergeCell ref="O37:P37"/>
    <mergeCell ref="Q37:R37"/>
    <mergeCell ref="S37:T37"/>
    <mergeCell ref="U37:V37"/>
    <mergeCell ref="W37:X37"/>
    <mergeCell ref="AV37:AW37"/>
    <mergeCell ref="U36:V36"/>
    <mergeCell ref="W36:X36"/>
    <mergeCell ref="AV36:AW36"/>
    <mergeCell ref="AX36:AY36"/>
    <mergeCell ref="A37:C37"/>
    <mergeCell ref="E37:F37"/>
    <mergeCell ref="G37:H37"/>
    <mergeCell ref="I37:J37"/>
    <mergeCell ref="K37:L37"/>
    <mergeCell ref="M37:N37"/>
    <mergeCell ref="AX35:AY35"/>
    <mergeCell ref="A36:C36"/>
    <mergeCell ref="E36:F36"/>
    <mergeCell ref="G36:H36"/>
    <mergeCell ref="I36:J36"/>
    <mergeCell ref="K36:L36"/>
    <mergeCell ref="M36:N36"/>
    <mergeCell ref="O36:P36"/>
    <mergeCell ref="Q36:R36"/>
    <mergeCell ref="S36:T36"/>
    <mergeCell ref="O35:P35"/>
    <mergeCell ref="Q35:R35"/>
    <mergeCell ref="S35:T35"/>
    <mergeCell ref="U35:V35"/>
    <mergeCell ref="W35:X35"/>
    <mergeCell ref="AV35:AW35"/>
    <mergeCell ref="U34:V34"/>
    <mergeCell ref="W34:X34"/>
    <mergeCell ref="AV34:AW34"/>
    <mergeCell ref="AX34:AY34"/>
    <mergeCell ref="A35:C35"/>
    <mergeCell ref="E35:F35"/>
    <mergeCell ref="G35:H35"/>
    <mergeCell ref="I35:J35"/>
    <mergeCell ref="K35:L35"/>
    <mergeCell ref="M35:N35"/>
    <mergeCell ref="AX32:AY32"/>
    <mergeCell ref="A34:C34"/>
    <mergeCell ref="E34:F34"/>
    <mergeCell ref="G34:H34"/>
    <mergeCell ref="I34:J34"/>
    <mergeCell ref="K34:L34"/>
    <mergeCell ref="M34:N34"/>
    <mergeCell ref="O34:P34"/>
    <mergeCell ref="Q34:R34"/>
    <mergeCell ref="S34:T34"/>
    <mergeCell ref="O32:P32"/>
    <mergeCell ref="Q32:R32"/>
    <mergeCell ref="S32:T32"/>
    <mergeCell ref="U32:V32"/>
    <mergeCell ref="W32:X32"/>
    <mergeCell ref="AV32:AW32"/>
    <mergeCell ref="A32:C32"/>
    <mergeCell ref="E32:F32"/>
    <mergeCell ref="G32:H32"/>
    <mergeCell ref="I32:J32"/>
    <mergeCell ref="K32:L32"/>
    <mergeCell ref="M32:N32"/>
    <mergeCell ref="Q31:R31"/>
    <mergeCell ref="S31:T31"/>
    <mergeCell ref="U31:V31"/>
    <mergeCell ref="W31:X31"/>
    <mergeCell ref="AV31:AW31"/>
    <mergeCell ref="AX31:AY31"/>
    <mergeCell ref="AZ28:BB28"/>
    <mergeCell ref="AR29:BB29"/>
    <mergeCell ref="A30:Z30"/>
    <mergeCell ref="AT30:BH30"/>
    <mergeCell ref="E31:F31"/>
    <mergeCell ref="G31:H31"/>
    <mergeCell ref="I31:J31"/>
    <mergeCell ref="K31:L31"/>
    <mergeCell ref="M31:N31"/>
    <mergeCell ref="O31:P31"/>
    <mergeCell ref="R28:S28"/>
    <mergeCell ref="T28:U28"/>
    <mergeCell ref="V28:W28"/>
    <mergeCell ref="X28:Y28"/>
    <mergeCell ref="AV28:AW28"/>
    <mergeCell ref="AX28:AY28"/>
    <mergeCell ref="AX27:AY27"/>
    <mergeCell ref="AZ27:BB27"/>
    <mergeCell ref="A28:C28"/>
    <mergeCell ref="D28:E28"/>
    <mergeCell ref="F28:G28"/>
    <mergeCell ref="H28:I28"/>
    <mergeCell ref="J28:K28"/>
    <mergeCell ref="L28:M28"/>
    <mergeCell ref="N28:O28"/>
    <mergeCell ref="P28:Q28"/>
    <mergeCell ref="P27:Q27"/>
    <mergeCell ref="R27:S27"/>
    <mergeCell ref="T27:U27"/>
    <mergeCell ref="V27:W27"/>
    <mergeCell ref="X27:Y27"/>
    <mergeCell ref="AV27:AW27"/>
    <mergeCell ref="AV26:AW26"/>
    <mergeCell ref="AX26:AY26"/>
    <mergeCell ref="AZ26:BB26"/>
    <mergeCell ref="A27:C27"/>
    <mergeCell ref="D27:E27"/>
    <mergeCell ref="F27:G27"/>
    <mergeCell ref="H27:I27"/>
    <mergeCell ref="J27:K27"/>
    <mergeCell ref="L27:M27"/>
    <mergeCell ref="N27:O27"/>
    <mergeCell ref="N26:O26"/>
    <mergeCell ref="P26:Q26"/>
    <mergeCell ref="R26:S26"/>
    <mergeCell ref="T26:U26"/>
    <mergeCell ref="V26:W26"/>
    <mergeCell ref="X26:Y26"/>
    <mergeCell ref="A26:C26"/>
    <mergeCell ref="D26:E26"/>
    <mergeCell ref="F26:G26"/>
    <mergeCell ref="H26:I26"/>
    <mergeCell ref="J26:K26"/>
    <mergeCell ref="L26:M26"/>
    <mergeCell ref="T25:U25"/>
    <mergeCell ref="V25:W25"/>
    <mergeCell ref="X25:Y25"/>
    <mergeCell ref="AV25:AW25"/>
    <mergeCell ref="AX25:AY25"/>
    <mergeCell ref="AZ25:BB25"/>
    <mergeCell ref="AZ24:BB24"/>
    <mergeCell ref="A25:C25"/>
    <mergeCell ref="D25:E25"/>
    <mergeCell ref="F25:G25"/>
    <mergeCell ref="H25:I25"/>
    <mergeCell ref="J25:K25"/>
    <mergeCell ref="L25:M25"/>
    <mergeCell ref="N25:O25"/>
    <mergeCell ref="P25:Q25"/>
    <mergeCell ref="R25:S25"/>
    <mergeCell ref="R24:S24"/>
    <mergeCell ref="T24:U24"/>
    <mergeCell ref="V24:W24"/>
    <mergeCell ref="X24:Y24"/>
    <mergeCell ref="AV24:AW24"/>
    <mergeCell ref="AX24:AY24"/>
    <mergeCell ref="AX23:AY23"/>
    <mergeCell ref="AZ23:BB23"/>
    <mergeCell ref="A24:C24"/>
    <mergeCell ref="D24:E24"/>
    <mergeCell ref="F24:G24"/>
    <mergeCell ref="H24:I24"/>
    <mergeCell ref="J24:K24"/>
    <mergeCell ref="L24:M24"/>
    <mergeCell ref="N24:O24"/>
    <mergeCell ref="P24:Q24"/>
    <mergeCell ref="P23:Q23"/>
    <mergeCell ref="R23:S23"/>
    <mergeCell ref="T23:U23"/>
    <mergeCell ref="V23:W23"/>
    <mergeCell ref="X23:Y23"/>
    <mergeCell ref="AV23:AW23"/>
    <mergeCell ref="AV22:AW22"/>
    <mergeCell ref="AX22:AY22"/>
    <mergeCell ref="AZ22:BB22"/>
    <mergeCell ref="A23:C23"/>
    <mergeCell ref="D23:E23"/>
    <mergeCell ref="F23:G23"/>
    <mergeCell ref="H23:I23"/>
    <mergeCell ref="J23:K23"/>
    <mergeCell ref="L23:M23"/>
    <mergeCell ref="N23:O23"/>
    <mergeCell ref="N22:O22"/>
    <mergeCell ref="P22:Q22"/>
    <mergeCell ref="R22:S22"/>
    <mergeCell ref="T22:U22"/>
    <mergeCell ref="V22:W22"/>
    <mergeCell ref="X22:Y22"/>
    <mergeCell ref="AV20:AW20"/>
    <mergeCell ref="AX20:AY20"/>
    <mergeCell ref="AZ20:BB20"/>
    <mergeCell ref="AX21:AY21"/>
    <mergeCell ref="A22:C22"/>
    <mergeCell ref="D22:E22"/>
    <mergeCell ref="F22:G22"/>
    <mergeCell ref="H22:I22"/>
    <mergeCell ref="J22:K22"/>
    <mergeCell ref="L22:M22"/>
    <mergeCell ref="N20:O20"/>
    <mergeCell ref="P20:Q20"/>
    <mergeCell ref="R20:S20"/>
    <mergeCell ref="T20:U20"/>
    <mergeCell ref="V20:W20"/>
    <mergeCell ref="X20:Y20"/>
    <mergeCell ref="F19:G19"/>
    <mergeCell ref="H19:I19"/>
    <mergeCell ref="J19:K19"/>
    <mergeCell ref="L19:M19"/>
    <mergeCell ref="A20:C20"/>
    <mergeCell ref="D20:E20"/>
    <mergeCell ref="F20:G20"/>
    <mergeCell ref="H20:I20"/>
    <mergeCell ref="J20:K20"/>
    <mergeCell ref="L20:M20"/>
    <mergeCell ref="AR18:AR19"/>
    <mergeCell ref="AS18:AS19"/>
    <mergeCell ref="AT18:AT19"/>
    <mergeCell ref="AU18:AU19"/>
    <mergeCell ref="AV18:AW19"/>
    <mergeCell ref="AX18:AY19"/>
    <mergeCell ref="AL18:AL19"/>
    <mergeCell ref="AM18:AM19"/>
    <mergeCell ref="AN18:AN19"/>
    <mergeCell ref="AO18:AO19"/>
    <mergeCell ref="AP18:AP19"/>
    <mergeCell ref="AQ18:AQ19"/>
    <mergeCell ref="AE18:AE19"/>
    <mergeCell ref="AF18:AF19"/>
    <mergeCell ref="AG18:AG19"/>
    <mergeCell ref="AH18:AH19"/>
    <mergeCell ref="AI18:AJ18"/>
    <mergeCell ref="AK18:AK19"/>
    <mergeCell ref="X18:Y19"/>
    <mergeCell ref="Z18:Z19"/>
    <mergeCell ref="AA18:AA19"/>
    <mergeCell ref="AB18:AB19"/>
    <mergeCell ref="AC18:AC19"/>
    <mergeCell ref="AD18:AD19"/>
    <mergeCell ref="A17:W17"/>
    <mergeCell ref="AS17:BB17"/>
    <mergeCell ref="D18:E19"/>
    <mergeCell ref="F18:I18"/>
    <mergeCell ref="J18:M18"/>
    <mergeCell ref="N18:O19"/>
    <mergeCell ref="P18:Q19"/>
    <mergeCell ref="R18:S19"/>
    <mergeCell ref="T18:U19"/>
    <mergeCell ref="V18:W19"/>
    <mergeCell ref="A13:D13"/>
    <mergeCell ref="E13:N13"/>
    <mergeCell ref="O13:V13"/>
    <mergeCell ref="W13:AA13"/>
    <mergeCell ref="AB13:AD13"/>
    <mergeCell ref="Y15:AD15"/>
    <mergeCell ref="A11:D11"/>
    <mergeCell ref="E11:N11"/>
    <mergeCell ref="O11:V11"/>
    <mergeCell ref="W11:AA11"/>
    <mergeCell ref="AB11:AD11"/>
    <mergeCell ref="A12:D12"/>
    <mergeCell ref="E12:N12"/>
    <mergeCell ref="O12:V12"/>
    <mergeCell ref="W12:AA12"/>
    <mergeCell ref="AB12:AD12"/>
    <mergeCell ref="A9:D9"/>
    <mergeCell ref="E9:N9"/>
    <mergeCell ref="O9:V9"/>
    <mergeCell ref="W9:AA9"/>
    <mergeCell ref="AB9:AD9"/>
    <mergeCell ref="A10:D10"/>
    <mergeCell ref="E10:N10"/>
    <mergeCell ref="O10:V10"/>
    <mergeCell ref="W10:AA10"/>
    <mergeCell ref="AB10:AD10"/>
    <mergeCell ref="A7:D7"/>
    <mergeCell ref="E7:N7"/>
    <mergeCell ref="O7:V7"/>
    <mergeCell ref="W7:AA7"/>
    <mergeCell ref="AB7:AD7"/>
    <mergeCell ref="A8:D8"/>
    <mergeCell ref="E8:N8"/>
    <mergeCell ref="O8:V8"/>
    <mergeCell ref="W8:AA8"/>
    <mergeCell ref="AB8:AD8"/>
    <mergeCell ref="A5:D5"/>
    <mergeCell ref="E5:N5"/>
    <mergeCell ref="O5:V5"/>
    <mergeCell ref="W5:AA5"/>
    <mergeCell ref="AB5:AD5"/>
    <mergeCell ref="O6:S6"/>
    <mergeCell ref="T6:V6"/>
    <mergeCell ref="W6:Y6"/>
    <mergeCell ref="AB6:AD6"/>
    <mergeCell ref="A1:N1"/>
    <mergeCell ref="A2:U2"/>
    <mergeCell ref="AB2:AD2"/>
    <mergeCell ref="E3:N4"/>
    <mergeCell ref="O3:V4"/>
    <mergeCell ref="W3:AD3"/>
    <mergeCell ref="W4:AA4"/>
    <mergeCell ref="AB4:AD4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8" scale="67" firstPageNumber="80" orientation="landscape" useFirstPageNumber="1" r:id="rId1"/>
  <headerFooter alignWithMargins="0"/>
  <colBreaks count="1" manualBreakCount="1">
    <brk id="3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40"/>
  <sheetViews>
    <sheetView showGridLines="0" zoomScaleNormal="100" zoomScaleSheetLayoutView="100" workbookViewId="0">
      <selection activeCell="E13" sqref="E13"/>
    </sheetView>
  </sheetViews>
  <sheetFormatPr defaultRowHeight="17.25" x14ac:dyDescent="0.2"/>
  <cols>
    <col min="1" max="1" width="7.5" style="2" customWidth="1"/>
    <col min="2" max="14" width="9.125" style="2" customWidth="1"/>
    <col min="15" max="15" width="13" style="2" bestFit="1" customWidth="1"/>
    <col min="16" max="256" width="9" style="2"/>
    <col min="257" max="257" width="7.5" style="2" customWidth="1"/>
    <col min="258" max="270" width="9.125" style="2" customWidth="1"/>
    <col min="271" max="271" width="13" style="2" bestFit="1" customWidth="1"/>
    <col min="272" max="512" width="9" style="2"/>
    <col min="513" max="513" width="7.5" style="2" customWidth="1"/>
    <col min="514" max="526" width="9.125" style="2" customWidth="1"/>
    <col min="527" max="527" width="13" style="2" bestFit="1" customWidth="1"/>
    <col min="528" max="768" width="9" style="2"/>
    <col min="769" max="769" width="7.5" style="2" customWidth="1"/>
    <col min="770" max="782" width="9.125" style="2" customWidth="1"/>
    <col min="783" max="783" width="13" style="2" bestFit="1" customWidth="1"/>
    <col min="784" max="1024" width="9" style="2"/>
    <col min="1025" max="1025" width="7.5" style="2" customWidth="1"/>
    <col min="1026" max="1038" width="9.125" style="2" customWidth="1"/>
    <col min="1039" max="1039" width="13" style="2" bestFit="1" customWidth="1"/>
    <col min="1040" max="1280" width="9" style="2"/>
    <col min="1281" max="1281" width="7.5" style="2" customWidth="1"/>
    <col min="1282" max="1294" width="9.125" style="2" customWidth="1"/>
    <col min="1295" max="1295" width="13" style="2" bestFit="1" customWidth="1"/>
    <col min="1296" max="1536" width="9" style="2"/>
    <col min="1537" max="1537" width="7.5" style="2" customWidth="1"/>
    <col min="1538" max="1550" width="9.125" style="2" customWidth="1"/>
    <col min="1551" max="1551" width="13" style="2" bestFit="1" customWidth="1"/>
    <col min="1552" max="1792" width="9" style="2"/>
    <col min="1793" max="1793" width="7.5" style="2" customWidth="1"/>
    <col min="1794" max="1806" width="9.125" style="2" customWidth="1"/>
    <col min="1807" max="1807" width="13" style="2" bestFit="1" customWidth="1"/>
    <col min="1808" max="2048" width="9" style="2"/>
    <col min="2049" max="2049" width="7.5" style="2" customWidth="1"/>
    <col min="2050" max="2062" width="9.125" style="2" customWidth="1"/>
    <col min="2063" max="2063" width="13" style="2" bestFit="1" customWidth="1"/>
    <col min="2064" max="2304" width="9" style="2"/>
    <col min="2305" max="2305" width="7.5" style="2" customWidth="1"/>
    <col min="2306" max="2318" width="9.125" style="2" customWidth="1"/>
    <col min="2319" max="2319" width="13" style="2" bestFit="1" customWidth="1"/>
    <col min="2320" max="2560" width="9" style="2"/>
    <col min="2561" max="2561" width="7.5" style="2" customWidth="1"/>
    <col min="2562" max="2574" width="9.125" style="2" customWidth="1"/>
    <col min="2575" max="2575" width="13" style="2" bestFit="1" customWidth="1"/>
    <col min="2576" max="2816" width="9" style="2"/>
    <col min="2817" max="2817" width="7.5" style="2" customWidth="1"/>
    <col min="2818" max="2830" width="9.125" style="2" customWidth="1"/>
    <col min="2831" max="2831" width="13" style="2" bestFit="1" customWidth="1"/>
    <col min="2832" max="3072" width="9" style="2"/>
    <col min="3073" max="3073" width="7.5" style="2" customWidth="1"/>
    <col min="3074" max="3086" width="9.125" style="2" customWidth="1"/>
    <col min="3087" max="3087" width="13" style="2" bestFit="1" customWidth="1"/>
    <col min="3088" max="3328" width="9" style="2"/>
    <col min="3329" max="3329" width="7.5" style="2" customWidth="1"/>
    <col min="3330" max="3342" width="9.125" style="2" customWidth="1"/>
    <col min="3343" max="3343" width="13" style="2" bestFit="1" customWidth="1"/>
    <col min="3344" max="3584" width="9" style="2"/>
    <col min="3585" max="3585" width="7.5" style="2" customWidth="1"/>
    <col min="3586" max="3598" width="9.125" style="2" customWidth="1"/>
    <col min="3599" max="3599" width="13" style="2" bestFit="1" customWidth="1"/>
    <col min="3600" max="3840" width="9" style="2"/>
    <col min="3841" max="3841" width="7.5" style="2" customWidth="1"/>
    <col min="3842" max="3854" width="9.125" style="2" customWidth="1"/>
    <col min="3855" max="3855" width="13" style="2" bestFit="1" customWidth="1"/>
    <col min="3856" max="4096" width="9" style="2"/>
    <col min="4097" max="4097" width="7.5" style="2" customWidth="1"/>
    <col min="4098" max="4110" width="9.125" style="2" customWidth="1"/>
    <col min="4111" max="4111" width="13" style="2" bestFit="1" customWidth="1"/>
    <col min="4112" max="4352" width="9" style="2"/>
    <col min="4353" max="4353" width="7.5" style="2" customWidth="1"/>
    <col min="4354" max="4366" width="9.125" style="2" customWidth="1"/>
    <col min="4367" max="4367" width="13" style="2" bestFit="1" customWidth="1"/>
    <col min="4368" max="4608" width="9" style="2"/>
    <col min="4609" max="4609" width="7.5" style="2" customWidth="1"/>
    <col min="4610" max="4622" width="9.125" style="2" customWidth="1"/>
    <col min="4623" max="4623" width="13" style="2" bestFit="1" customWidth="1"/>
    <col min="4624" max="4864" width="9" style="2"/>
    <col min="4865" max="4865" width="7.5" style="2" customWidth="1"/>
    <col min="4866" max="4878" width="9.125" style="2" customWidth="1"/>
    <col min="4879" max="4879" width="13" style="2" bestFit="1" customWidth="1"/>
    <col min="4880" max="5120" width="9" style="2"/>
    <col min="5121" max="5121" width="7.5" style="2" customWidth="1"/>
    <col min="5122" max="5134" width="9.125" style="2" customWidth="1"/>
    <col min="5135" max="5135" width="13" style="2" bestFit="1" customWidth="1"/>
    <col min="5136" max="5376" width="9" style="2"/>
    <col min="5377" max="5377" width="7.5" style="2" customWidth="1"/>
    <col min="5378" max="5390" width="9.125" style="2" customWidth="1"/>
    <col min="5391" max="5391" width="13" style="2" bestFit="1" customWidth="1"/>
    <col min="5392" max="5632" width="9" style="2"/>
    <col min="5633" max="5633" width="7.5" style="2" customWidth="1"/>
    <col min="5634" max="5646" width="9.125" style="2" customWidth="1"/>
    <col min="5647" max="5647" width="13" style="2" bestFit="1" customWidth="1"/>
    <col min="5648" max="5888" width="9" style="2"/>
    <col min="5889" max="5889" width="7.5" style="2" customWidth="1"/>
    <col min="5890" max="5902" width="9.125" style="2" customWidth="1"/>
    <col min="5903" max="5903" width="13" style="2" bestFit="1" customWidth="1"/>
    <col min="5904" max="6144" width="9" style="2"/>
    <col min="6145" max="6145" width="7.5" style="2" customWidth="1"/>
    <col min="6146" max="6158" width="9.125" style="2" customWidth="1"/>
    <col min="6159" max="6159" width="13" style="2" bestFit="1" customWidth="1"/>
    <col min="6160" max="6400" width="9" style="2"/>
    <col min="6401" max="6401" width="7.5" style="2" customWidth="1"/>
    <col min="6402" max="6414" width="9.125" style="2" customWidth="1"/>
    <col min="6415" max="6415" width="13" style="2" bestFit="1" customWidth="1"/>
    <col min="6416" max="6656" width="9" style="2"/>
    <col min="6657" max="6657" width="7.5" style="2" customWidth="1"/>
    <col min="6658" max="6670" width="9.125" style="2" customWidth="1"/>
    <col min="6671" max="6671" width="13" style="2" bestFit="1" customWidth="1"/>
    <col min="6672" max="6912" width="9" style="2"/>
    <col min="6913" max="6913" width="7.5" style="2" customWidth="1"/>
    <col min="6914" max="6926" width="9.125" style="2" customWidth="1"/>
    <col min="6927" max="6927" width="13" style="2" bestFit="1" customWidth="1"/>
    <col min="6928" max="7168" width="9" style="2"/>
    <col min="7169" max="7169" width="7.5" style="2" customWidth="1"/>
    <col min="7170" max="7182" width="9.125" style="2" customWidth="1"/>
    <col min="7183" max="7183" width="13" style="2" bestFit="1" customWidth="1"/>
    <col min="7184" max="7424" width="9" style="2"/>
    <col min="7425" max="7425" width="7.5" style="2" customWidth="1"/>
    <col min="7426" max="7438" width="9.125" style="2" customWidth="1"/>
    <col min="7439" max="7439" width="13" style="2" bestFit="1" customWidth="1"/>
    <col min="7440" max="7680" width="9" style="2"/>
    <col min="7681" max="7681" width="7.5" style="2" customWidth="1"/>
    <col min="7682" max="7694" width="9.125" style="2" customWidth="1"/>
    <col min="7695" max="7695" width="13" style="2" bestFit="1" customWidth="1"/>
    <col min="7696" max="7936" width="9" style="2"/>
    <col min="7937" max="7937" width="7.5" style="2" customWidth="1"/>
    <col min="7938" max="7950" width="9.125" style="2" customWidth="1"/>
    <col min="7951" max="7951" width="13" style="2" bestFit="1" customWidth="1"/>
    <col min="7952" max="8192" width="9" style="2"/>
    <col min="8193" max="8193" width="7.5" style="2" customWidth="1"/>
    <col min="8194" max="8206" width="9.125" style="2" customWidth="1"/>
    <col min="8207" max="8207" width="13" style="2" bestFit="1" customWidth="1"/>
    <col min="8208" max="8448" width="9" style="2"/>
    <col min="8449" max="8449" width="7.5" style="2" customWidth="1"/>
    <col min="8450" max="8462" width="9.125" style="2" customWidth="1"/>
    <col min="8463" max="8463" width="13" style="2" bestFit="1" customWidth="1"/>
    <col min="8464" max="8704" width="9" style="2"/>
    <col min="8705" max="8705" width="7.5" style="2" customWidth="1"/>
    <col min="8706" max="8718" width="9.125" style="2" customWidth="1"/>
    <col min="8719" max="8719" width="13" style="2" bestFit="1" customWidth="1"/>
    <col min="8720" max="8960" width="9" style="2"/>
    <col min="8961" max="8961" width="7.5" style="2" customWidth="1"/>
    <col min="8962" max="8974" width="9.125" style="2" customWidth="1"/>
    <col min="8975" max="8975" width="13" style="2" bestFit="1" customWidth="1"/>
    <col min="8976" max="9216" width="9" style="2"/>
    <col min="9217" max="9217" width="7.5" style="2" customWidth="1"/>
    <col min="9218" max="9230" width="9.125" style="2" customWidth="1"/>
    <col min="9231" max="9231" width="13" style="2" bestFit="1" customWidth="1"/>
    <col min="9232" max="9472" width="9" style="2"/>
    <col min="9473" max="9473" width="7.5" style="2" customWidth="1"/>
    <col min="9474" max="9486" width="9.125" style="2" customWidth="1"/>
    <col min="9487" max="9487" width="13" style="2" bestFit="1" customWidth="1"/>
    <col min="9488" max="9728" width="9" style="2"/>
    <col min="9729" max="9729" width="7.5" style="2" customWidth="1"/>
    <col min="9730" max="9742" width="9.125" style="2" customWidth="1"/>
    <col min="9743" max="9743" width="13" style="2" bestFit="1" customWidth="1"/>
    <col min="9744" max="9984" width="9" style="2"/>
    <col min="9985" max="9985" width="7.5" style="2" customWidth="1"/>
    <col min="9986" max="9998" width="9.125" style="2" customWidth="1"/>
    <col min="9999" max="9999" width="13" style="2" bestFit="1" customWidth="1"/>
    <col min="10000" max="10240" width="9" style="2"/>
    <col min="10241" max="10241" width="7.5" style="2" customWidth="1"/>
    <col min="10242" max="10254" width="9.125" style="2" customWidth="1"/>
    <col min="10255" max="10255" width="13" style="2" bestFit="1" customWidth="1"/>
    <col min="10256" max="10496" width="9" style="2"/>
    <col min="10497" max="10497" width="7.5" style="2" customWidth="1"/>
    <col min="10498" max="10510" width="9.125" style="2" customWidth="1"/>
    <col min="10511" max="10511" width="13" style="2" bestFit="1" customWidth="1"/>
    <col min="10512" max="10752" width="9" style="2"/>
    <col min="10753" max="10753" width="7.5" style="2" customWidth="1"/>
    <col min="10754" max="10766" width="9.125" style="2" customWidth="1"/>
    <col min="10767" max="10767" width="13" style="2" bestFit="1" customWidth="1"/>
    <col min="10768" max="11008" width="9" style="2"/>
    <col min="11009" max="11009" width="7.5" style="2" customWidth="1"/>
    <col min="11010" max="11022" width="9.125" style="2" customWidth="1"/>
    <col min="11023" max="11023" width="13" style="2" bestFit="1" customWidth="1"/>
    <col min="11024" max="11264" width="9" style="2"/>
    <col min="11265" max="11265" width="7.5" style="2" customWidth="1"/>
    <col min="11266" max="11278" width="9.125" style="2" customWidth="1"/>
    <col min="11279" max="11279" width="13" style="2" bestFit="1" customWidth="1"/>
    <col min="11280" max="11520" width="9" style="2"/>
    <col min="11521" max="11521" width="7.5" style="2" customWidth="1"/>
    <col min="11522" max="11534" width="9.125" style="2" customWidth="1"/>
    <col min="11535" max="11535" width="13" style="2" bestFit="1" customWidth="1"/>
    <col min="11536" max="11776" width="9" style="2"/>
    <col min="11777" max="11777" width="7.5" style="2" customWidth="1"/>
    <col min="11778" max="11790" width="9.125" style="2" customWidth="1"/>
    <col min="11791" max="11791" width="13" style="2" bestFit="1" customWidth="1"/>
    <col min="11792" max="12032" width="9" style="2"/>
    <col min="12033" max="12033" width="7.5" style="2" customWidth="1"/>
    <col min="12034" max="12046" width="9.125" style="2" customWidth="1"/>
    <col min="12047" max="12047" width="13" style="2" bestFit="1" customWidth="1"/>
    <col min="12048" max="12288" width="9" style="2"/>
    <col min="12289" max="12289" width="7.5" style="2" customWidth="1"/>
    <col min="12290" max="12302" width="9.125" style="2" customWidth="1"/>
    <col min="12303" max="12303" width="13" style="2" bestFit="1" customWidth="1"/>
    <col min="12304" max="12544" width="9" style="2"/>
    <col min="12545" max="12545" width="7.5" style="2" customWidth="1"/>
    <col min="12546" max="12558" width="9.125" style="2" customWidth="1"/>
    <col min="12559" max="12559" width="13" style="2" bestFit="1" customWidth="1"/>
    <col min="12560" max="12800" width="9" style="2"/>
    <col min="12801" max="12801" width="7.5" style="2" customWidth="1"/>
    <col min="12802" max="12814" width="9.125" style="2" customWidth="1"/>
    <col min="12815" max="12815" width="13" style="2" bestFit="1" customWidth="1"/>
    <col min="12816" max="13056" width="9" style="2"/>
    <col min="13057" max="13057" width="7.5" style="2" customWidth="1"/>
    <col min="13058" max="13070" width="9.125" style="2" customWidth="1"/>
    <col min="13071" max="13071" width="13" style="2" bestFit="1" customWidth="1"/>
    <col min="13072" max="13312" width="9" style="2"/>
    <col min="13313" max="13313" width="7.5" style="2" customWidth="1"/>
    <col min="13314" max="13326" width="9.125" style="2" customWidth="1"/>
    <col min="13327" max="13327" width="13" style="2" bestFit="1" customWidth="1"/>
    <col min="13328" max="13568" width="9" style="2"/>
    <col min="13569" max="13569" width="7.5" style="2" customWidth="1"/>
    <col min="13570" max="13582" width="9.125" style="2" customWidth="1"/>
    <col min="13583" max="13583" width="13" style="2" bestFit="1" customWidth="1"/>
    <col min="13584" max="13824" width="9" style="2"/>
    <col min="13825" max="13825" width="7.5" style="2" customWidth="1"/>
    <col min="13826" max="13838" width="9.125" style="2" customWidth="1"/>
    <col min="13839" max="13839" width="13" style="2" bestFit="1" customWidth="1"/>
    <col min="13840" max="14080" width="9" style="2"/>
    <col min="14081" max="14081" width="7.5" style="2" customWidth="1"/>
    <col min="14082" max="14094" width="9.125" style="2" customWidth="1"/>
    <col min="14095" max="14095" width="13" style="2" bestFit="1" customWidth="1"/>
    <col min="14096" max="14336" width="9" style="2"/>
    <col min="14337" max="14337" width="7.5" style="2" customWidth="1"/>
    <col min="14338" max="14350" width="9.125" style="2" customWidth="1"/>
    <col min="14351" max="14351" width="13" style="2" bestFit="1" customWidth="1"/>
    <col min="14352" max="14592" width="9" style="2"/>
    <col min="14593" max="14593" width="7.5" style="2" customWidth="1"/>
    <col min="14594" max="14606" width="9.125" style="2" customWidth="1"/>
    <col min="14607" max="14607" width="13" style="2" bestFit="1" customWidth="1"/>
    <col min="14608" max="14848" width="9" style="2"/>
    <col min="14849" max="14849" width="7.5" style="2" customWidth="1"/>
    <col min="14850" max="14862" width="9.125" style="2" customWidth="1"/>
    <col min="14863" max="14863" width="13" style="2" bestFit="1" customWidth="1"/>
    <col min="14864" max="15104" width="9" style="2"/>
    <col min="15105" max="15105" width="7.5" style="2" customWidth="1"/>
    <col min="15106" max="15118" width="9.125" style="2" customWidth="1"/>
    <col min="15119" max="15119" width="13" style="2" bestFit="1" customWidth="1"/>
    <col min="15120" max="15360" width="9" style="2"/>
    <col min="15361" max="15361" width="7.5" style="2" customWidth="1"/>
    <col min="15362" max="15374" width="9.125" style="2" customWidth="1"/>
    <col min="15375" max="15375" width="13" style="2" bestFit="1" customWidth="1"/>
    <col min="15376" max="15616" width="9" style="2"/>
    <col min="15617" max="15617" width="7.5" style="2" customWidth="1"/>
    <col min="15618" max="15630" width="9.125" style="2" customWidth="1"/>
    <col min="15631" max="15631" width="13" style="2" bestFit="1" customWidth="1"/>
    <col min="15632" max="15872" width="9" style="2"/>
    <col min="15873" max="15873" width="7.5" style="2" customWidth="1"/>
    <col min="15874" max="15886" width="9.125" style="2" customWidth="1"/>
    <col min="15887" max="15887" width="13" style="2" bestFit="1" customWidth="1"/>
    <col min="15888" max="16128" width="9" style="2"/>
    <col min="16129" max="16129" width="7.5" style="2" customWidth="1"/>
    <col min="16130" max="16142" width="9.125" style="2" customWidth="1"/>
    <col min="16143" max="16143" width="13" style="2" bestFit="1" customWidth="1"/>
    <col min="16144" max="16384" width="9" style="2"/>
  </cols>
  <sheetData>
    <row r="1" spans="1:14" ht="22.5" customHeight="1" thickBot="1" x14ac:dyDescent="0.25">
      <c r="A1" s="4" t="s">
        <v>113</v>
      </c>
      <c r="B1" s="4"/>
      <c r="C1" s="4"/>
      <c r="D1" s="4"/>
      <c r="E1" s="4"/>
      <c r="F1" s="4"/>
      <c r="G1" s="4"/>
      <c r="H1" s="4"/>
      <c r="I1" s="4"/>
      <c r="J1" s="4"/>
      <c r="K1" s="202"/>
      <c r="L1" s="203" t="s">
        <v>2</v>
      </c>
      <c r="M1" s="203"/>
      <c r="N1" s="203"/>
    </row>
    <row r="2" spans="1:14" x14ac:dyDescent="0.2">
      <c r="A2" s="204"/>
      <c r="B2" s="205"/>
      <c r="C2" s="206" t="s">
        <v>55</v>
      </c>
      <c r="D2" s="206"/>
      <c r="E2" s="206"/>
      <c r="F2" s="206"/>
      <c r="G2" s="206" t="s">
        <v>114</v>
      </c>
      <c r="H2" s="206"/>
      <c r="I2" s="206"/>
      <c r="J2" s="206"/>
      <c r="K2" s="206" t="s">
        <v>115</v>
      </c>
      <c r="L2" s="206"/>
      <c r="M2" s="206"/>
      <c r="N2" s="207"/>
    </row>
    <row r="3" spans="1:14" x14ac:dyDescent="0.2">
      <c r="A3" s="208"/>
      <c r="B3" s="209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1"/>
    </row>
    <row r="4" spans="1:14" ht="23.25" customHeight="1" x14ac:dyDescent="0.2">
      <c r="A4" s="212" t="s">
        <v>3</v>
      </c>
      <c r="B4" s="213"/>
      <c r="C4" s="214">
        <f>+SUM(C6:F12)</f>
        <v>1030</v>
      </c>
      <c r="D4" s="215"/>
      <c r="E4" s="215"/>
      <c r="F4" s="215"/>
      <c r="G4" s="214">
        <f>+SUM(G6:J12)</f>
        <v>1029</v>
      </c>
      <c r="H4" s="215"/>
      <c r="I4" s="215"/>
      <c r="J4" s="216"/>
      <c r="K4" s="215">
        <f>SUM(K6:N12)</f>
        <v>1</v>
      </c>
      <c r="L4" s="215"/>
      <c r="M4" s="215"/>
      <c r="N4" s="215"/>
    </row>
    <row r="5" spans="1:14" ht="7.5" customHeight="1" x14ac:dyDescent="0.2">
      <c r="A5" s="217"/>
      <c r="B5" s="218"/>
      <c r="C5" s="219"/>
      <c r="D5" s="220"/>
      <c r="E5" s="220"/>
      <c r="F5" s="220"/>
      <c r="G5" s="219"/>
      <c r="H5" s="220"/>
      <c r="I5" s="220"/>
      <c r="J5" s="221"/>
      <c r="K5" s="220"/>
      <c r="L5" s="220"/>
      <c r="M5" s="220"/>
      <c r="N5" s="220"/>
    </row>
    <row r="6" spans="1:14" ht="23.25" customHeight="1" x14ac:dyDescent="0.2">
      <c r="A6" s="113" t="s">
        <v>57</v>
      </c>
      <c r="B6" s="174"/>
      <c r="C6" s="222">
        <f t="shared" ref="C6:C12" si="0">G6+K6</f>
        <v>148</v>
      </c>
      <c r="D6" s="223"/>
      <c r="E6" s="223"/>
      <c r="F6" s="223"/>
      <c r="G6" s="222">
        <v>148</v>
      </c>
      <c r="H6" s="223"/>
      <c r="I6" s="223"/>
      <c r="J6" s="224"/>
      <c r="K6" s="223">
        <v>0</v>
      </c>
      <c r="L6" s="223"/>
      <c r="M6" s="223"/>
      <c r="N6" s="223"/>
    </row>
    <row r="7" spans="1:14" ht="23.25" customHeight="1" x14ac:dyDescent="0.2">
      <c r="A7" s="113" t="s">
        <v>58</v>
      </c>
      <c r="B7" s="174"/>
      <c r="C7" s="222">
        <f t="shared" si="0"/>
        <v>176</v>
      </c>
      <c r="D7" s="223"/>
      <c r="E7" s="223"/>
      <c r="F7" s="223"/>
      <c r="G7" s="222">
        <v>176</v>
      </c>
      <c r="H7" s="223"/>
      <c r="I7" s="223"/>
      <c r="J7" s="224"/>
      <c r="K7" s="223">
        <v>0</v>
      </c>
      <c r="L7" s="223"/>
      <c r="M7" s="223"/>
      <c r="N7" s="223"/>
    </row>
    <row r="8" spans="1:14" ht="23.25" customHeight="1" x14ac:dyDescent="0.2">
      <c r="A8" s="113" t="s">
        <v>59</v>
      </c>
      <c r="B8" s="174"/>
      <c r="C8" s="222">
        <f t="shared" si="0"/>
        <v>226</v>
      </c>
      <c r="D8" s="223"/>
      <c r="E8" s="223"/>
      <c r="F8" s="223"/>
      <c r="G8" s="222">
        <v>225</v>
      </c>
      <c r="H8" s="223"/>
      <c r="I8" s="223"/>
      <c r="J8" s="224"/>
      <c r="K8" s="223">
        <v>1</v>
      </c>
      <c r="L8" s="223"/>
      <c r="M8" s="223"/>
      <c r="N8" s="223"/>
    </row>
    <row r="9" spans="1:14" ht="23.25" customHeight="1" x14ac:dyDescent="0.2">
      <c r="A9" s="113" t="s">
        <v>60</v>
      </c>
      <c r="B9" s="174"/>
      <c r="C9" s="222">
        <f t="shared" si="0"/>
        <v>162</v>
      </c>
      <c r="D9" s="223"/>
      <c r="E9" s="223"/>
      <c r="F9" s="223"/>
      <c r="G9" s="222">
        <v>162</v>
      </c>
      <c r="H9" s="223"/>
      <c r="I9" s="223"/>
      <c r="J9" s="224"/>
      <c r="K9" s="223">
        <v>0</v>
      </c>
      <c r="L9" s="223"/>
      <c r="M9" s="223"/>
      <c r="N9" s="223"/>
    </row>
    <row r="10" spans="1:14" ht="23.25" customHeight="1" x14ac:dyDescent="0.2">
      <c r="A10" s="113" t="s">
        <v>61</v>
      </c>
      <c r="B10" s="174"/>
      <c r="C10" s="222">
        <f t="shared" si="0"/>
        <v>69</v>
      </c>
      <c r="D10" s="223"/>
      <c r="E10" s="223"/>
      <c r="F10" s="223"/>
      <c r="G10" s="222">
        <v>69</v>
      </c>
      <c r="H10" s="223"/>
      <c r="I10" s="223"/>
      <c r="J10" s="224"/>
      <c r="K10" s="223">
        <v>0</v>
      </c>
      <c r="L10" s="223"/>
      <c r="M10" s="223"/>
      <c r="N10" s="223"/>
    </row>
    <row r="11" spans="1:14" ht="23.25" customHeight="1" x14ac:dyDescent="0.2">
      <c r="A11" s="113" t="s">
        <v>62</v>
      </c>
      <c r="B11" s="174"/>
      <c r="C11" s="222">
        <f t="shared" si="0"/>
        <v>148</v>
      </c>
      <c r="D11" s="223"/>
      <c r="E11" s="223"/>
      <c r="F11" s="223"/>
      <c r="G11" s="222">
        <v>148</v>
      </c>
      <c r="H11" s="223"/>
      <c r="I11" s="223"/>
      <c r="J11" s="224"/>
      <c r="K11" s="223">
        <v>0</v>
      </c>
      <c r="L11" s="223"/>
      <c r="M11" s="223"/>
      <c r="N11" s="223"/>
    </row>
    <row r="12" spans="1:14" ht="23.25" customHeight="1" thickBot="1" x14ac:dyDescent="0.25">
      <c r="A12" s="130" t="s">
        <v>63</v>
      </c>
      <c r="B12" s="176"/>
      <c r="C12" s="225">
        <f t="shared" si="0"/>
        <v>101</v>
      </c>
      <c r="D12" s="226"/>
      <c r="E12" s="226"/>
      <c r="F12" s="226"/>
      <c r="G12" s="225">
        <v>101</v>
      </c>
      <c r="H12" s="226"/>
      <c r="I12" s="226"/>
      <c r="J12" s="227"/>
      <c r="K12" s="226">
        <v>0</v>
      </c>
      <c r="L12" s="226"/>
      <c r="M12" s="226"/>
      <c r="N12" s="226"/>
    </row>
    <row r="13" spans="1:14" ht="76.5" customHeight="1" x14ac:dyDescent="0.2">
      <c r="A13" s="436" t="s">
        <v>16</v>
      </c>
      <c r="B13" s="101"/>
      <c r="C13" s="228"/>
      <c r="D13" s="228"/>
      <c r="E13" s="228"/>
      <c r="F13" s="228"/>
      <c r="G13" s="228"/>
      <c r="H13" s="228"/>
      <c r="I13" s="228"/>
      <c r="J13" s="228"/>
      <c r="K13" s="228"/>
      <c r="L13" s="229" t="s">
        <v>116</v>
      </c>
      <c r="M13" s="229"/>
      <c r="N13" s="229"/>
    </row>
    <row r="14" spans="1:14" ht="22.5" customHeight="1" thickBot="1" x14ac:dyDescent="0.25">
      <c r="A14" s="230" t="s">
        <v>117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02"/>
      <c r="L14" s="231" t="s">
        <v>118</v>
      </c>
      <c r="M14" s="231"/>
      <c r="N14" s="231"/>
    </row>
    <row r="15" spans="1:14" ht="22.5" customHeight="1" x14ac:dyDescent="0.2">
      <c r="A15" s="204"/>
      <c r="B15" s="232" t="s">
        <v>3</v>
      </c>
      <c r="C15" s="233" t="s">
        <v>119</v>
      </c>
      <c r="D15" s="234"/>
      <c r="E15" s="235" t="s">
        <v>120</v>
      </c>
      <c r="F15" s="236"/>
      <c r="G15" s="237" t="s">
        <v>121</v>
      </c>
      <c r="H15" s="237" t="s">
        <v>122</v>
      </c>
      <c r="I15" s="238" t="s">
        <v>123</v>
      </c>
      <c r="J15" s="237" t="s">
        <v>124</v>
      </c>
      <c r="K15" s="237" t="s">
        <v>125</v>
      </c>
      <c r="L15" s="239" t="s">
        <v>126</v>
      </c>
      <c r="M15" s="237" t="s">
        <v>127</v>
      </c>
      <c r="N15" s="240" t="s">
        <v>128</v>
      </c>
    </row>
    <row r="16" spans="1:14" ht="101.25" customHeight="1" x14ac:dyDescent="0.2">
      <c r="A16" s="208"/>
      <c r="B16" s="241"/>
      <c r="C16" s="242" t="s">
        <v>129</v>
      </c>
      <c r="D16" s="243" t="s">
        <v>130</v>
      </c>
      <c r="E16" s="244" t="s">
        <v>129</v>
      </c>
      <c r="F16" s="243" t="s">
        <v>130</v>
      </c>
      <c r="G16" s="245"/>
      <c r="H16" s="245"/>
      <c r="I16" s="246"/>
      <c r="J16" s="245"/>
      <c r="K16" s="245"/>
      <c r="L16" s="247"/>
      <c r="M16" s="245"/>
      <c r="N16" s="248"/>
    </row>
    <row r="17" spans="1:15" ht="33.950000000000003" customHeight="1" x14ac:dyDescent="0.2">
      <c r="A17" s="249" t="s">
        <v>3</v>
      </c>
      <c r="B17" s="250">
        <f>SUM(C17:N17)</f>
        <v>5134.6999999999989</v>
      </c>
      <c r="C17" s="251">
        <v>0</v>
      </c>
      <c r="D17" s="252">
        <f>SUM(D19:D25)</f>
        <v>4</v>
      </c>
      <c r="E17" s="253">
        <f t="shared" ref="E17:N17" si="1">SUM(E19:E25)</f>
        <v>1448</v>
      </c>
      <c r="F17" s="254">
        <f t="shared" si="1"/>
        <v>242.9</v>
      </c>
      <c r="G17" s="254">
        <f t="shared" si="1"/>
        <v>3.5</v>
      </c>
      <c r="H17" s="254">
        <f t="shared" si="1"/>
        <v>2087.5</v>
      </c>
      <c r="I17" s="254">
        <f t="shared" si="1"/>
        <v>107.69999999999999</v>
      </c>
      <c r="J17" s="254">
        <f t="shared" si="1"/>
        <v>11.7</v>
      </c>
      <c r="K17" s="254">
        <f t="shared" si="1"/>
        <v>2.6</v>
      </c>
      <c r="L17" s="254">
        <f t="shared" si="1"/>
        <v>785</v>
      </c>
      <c r="M17" s="254">
        <f t="shared" si="1"/>
        <v>356.4</v>
      </c>
      <c r="N17" s="254">
        <f t="shared" si="1"/>
        <v>85.399999999999991</v>
      </c>
      <c r="O17" s="255"/>
    </row>
    <row r="18" spans="1:15" ht="7.5" customHeight="1" x14ac:dyDescent="0.2">
      <c r="A18" s="217"/>
      <c r="B18" s="256"/>
      <c r="C18" s="257"/>
      <c r="D18" s="258"/>
      <c r="E18" s="259"/>
      <c r="F18" s="258"/>
      <c r="G18" s="260"/>
      <c r="H18" s="260"/>
      <c r="I18" s="261"/>
      <c r="J18" s="260"/>
      <c r="K18" s="260"/>
      <c r="L18" s="260"/>
      <c r="M18" s="258"/>
      <c r="N18" s="258"/>
      <c r="O18" s="255"/>
    </row>
    <row r="19" spans="1:15" ht="33.950000000000003" customHeight="1" x14ac:dyDescent="0.2">
      <c r="A19" s="101" t="s">
        <v>57</v>
      </c>
      <c r="B19" s="262">
        <f>SUM(C19:N19)</f>
        <v>803.69999999999993</v>
      </c>
      <c r="C19" s="263">
        <v>0</v>
      </c>
      <c r="D19" s="264">
        <v>0.6</v>
      </c>
      <c r="E19" s="264">
        <v>228</v>
      </c>
      <c r="F19" s="265">
        <v>35.200000000000003</v>
      </c>
      <c r="G19" s="266">
        <v>1</v>
      </c>
      <c r="H19" s="266">
        <v>346.5</v>
      </c>
      <c r="I19" s="267">
        <v>21</v>
      </c>
      <c r="J19" s="266">
        <v>1.5</v>
      </c>
      <c r="K19" s="268">
        <v>1</v>
      </c>
      <c r="L19" s="266">
        <v>110.4</v>
      </c>
      <c r="M19" s="269">
        <v>45.4</v>
      </c>
      <c r="N19" s="265">
        <v>13.1</v>
      </c>
      <c r="O19" s="255"/>
    </row>
    <row r="20" spans="1:15" ht="33.950000000000003" customHeight="1" x14ac:dyDescent="0.2">
      <c r="A20" s="101" t="s">
        <v>58</v>
      </c>
      <c r="B20" s="262">
        <f t="shared" ref="B20:B25" si="2">SUM(C20:N20)</f>
        <v>957.90000000000009</v>
      </c>
      <c r="C20" s="263">
        <v>0</v>
      </c>
      <c r="D20" s="264">
        <v>0.1</v>
      </c>
      <c r="E20" s="264">
        <v>276</v>
      </c>
      <c r="F20" s="265">
        <v>42.1</v>
      </c>
      <c r="G20" s="270">
        <v>0</v>
      </c>
      <c r="H20" s="266">
        <v>366.1</v>
      </c>
      <c r="I20" s="267">
        <v>32.1</v>
      </c>
      <c r="J20" s="271">
        <v>1</v>
      </c>
      <c r="K20" s="263">
        <v>0</v>
      </c>
      <c r="L20" s="266">
        <v>160.1</v>
      </c>
      <c r="M20" s="269">
        <v>71.8</v>
      </c>
      <c r="N20" s="265">
        <v>8.6</v>
      </c>
      <c r="O20" s="255"/>
    </row>
    <row r="21" spans="1:15" ht="33.950000000000003" customHeight="1" x14ac:dyDescent="0.2">
      <c r="A21" s="101" t="s">
        <v>59</v>
      </c>
      <c r="B21" s="262">
        <f t="shared" si="2"/>
        <v>1100.6000000000001</v>
      </c>
      <c r="C21" s="263">
        <v>0</v>
      </c>
      <c r="D21" s="264">
        <v>1.1000000000000001</v>
      </c>
      <c r="E21" s="264">
        <v>305</v>
      </c>
      <c r="F21" s="265">
        <v>69.599999999999994</v>
      </c>
      <c r="G21" s="268">
        <v>2.5</v>
      </c>
      <c r="H21" s="266">
        <v>468.9</v>
      </c>
      <c r="I21" s="267">
        <v>19.5</v>
      </c>
      <c r="J21" s="271">
        <v>3</v>
      </c>
      <c r="K21" s="263">
        <v>0</v>
      </c>
      <c r="L21" s="266">
        <v>132.1</v>
      </c>
      <c r="M21" s="271">
        <v>80.5</v>
      </c>
      <c r="N21" s="265">
        <v>18.399999999999999</v>
      </c>
      <c r="O21" s="255"/>
    </row>
    <row r="22" spans="1:15" ht="33.950000000000003" customHeight="1" x14ac:dyDescent="0.2">
      <c r="A22" s="101" t="s">
        <v>60</v>
      </c>
      <c r="B22" s="262">
        <f t="shared" si="2"/>
        <v>779.1</v>
      </c>
      <c r="C22" s="263">
        <v>0</v>
      </c>
      <c r="D22" s="264">
        <v>1</v>
      </c>
      <c r="E22" s="264">
        <v>206</v>
      </c>
      <c r="F22" s="265">
        <v>35</v>
      </c>
      <c r="G22" s="272">
        <v>0</v>
      </c>
      <c r="H22" s="266">
        <v>330.6</v>
      </c>
      <c r="I22" s="267">
        <v>14</v>
      </c>
      <c r="J22" s="273">
        <v>3</v>
      </c>
      <c r="K22" s="263">
        <v>0</v>
      </c>
      <c r="L22" s="266">
        <v>117.9</v>
      </c>
      <c r="M22" s="274">
        <v>58.1</v>
      </c>
      <c r="N22" s="265">
        <v>13.5</v>
      </c>
      <c r="O22" s="255"/>
    </row>
    <row r="23" spans="1:15" ht="33.950000000000003" customHeight="1" x14ac:dyDescent="0.2">
      <c r="A23" s="101" t="s">
        <v>61</v>
      </c>
      <c r="B23" s="262">
        <f t="shared" si="2"/>
        <v>345.3</v>
      </c>
      <c r="C23" s="263">
        <v>0</v>
      </c>
      <c r="D23" s="263">
        <v>0</v>
      </c>
      <c r="E23" s="264">
        <v>100</v>
      </c>
      <c r="F23" s="265">
        <v>12.1</v>
      </c>
      <c r="G23" s="272">
        <v>0</v>
      </c>
      <c r="H23" s="266">
        <v>134.4</v>
      </c>
      <c r="I23" s="267">
        <v>8</v>
      </c>
      <c r="J23" s="273">
        <v>0.1</v>
      </c>
      <c r="K23" s="263">
        <v>0</v>
      </c>
      <c r="L23" s="266">
        <v>62.1</v>
      </c>
      <c r="M23" s="271">
        <v>26.6</v>
      </c>
      <c r="N23" s="265">
        <v>2</v>
      </c>
      <c r="O23" s="255"/>
    </row>
    <row r="24" spans="1:15" ht="33.950000000000003" customHeight="1" x14ac:dyDescent="0.2">
      <c r="A24" s="101" t="s">
        <v>62</v>
      </c>
      <c r="B24" s="262">
        <f t="shared" si="2"/>
        <v>630.40000000000009</v>
      </c>
      <c r="C24" s="263">
        <v>0</v>
      </c>
      <c r="D24" s="264">
        <v>1.2</v>
      </c>
      <c r="E24" s="264">
        <v>186</v>
      </c>
      <c r="F24" s="265">
        <v>31.4</v>
      </c>
      <c r="G24" s="272">
        <v>0</v>
      </c>
      <c r="H24" s="266">
        <v>243.2</v>
      </c>
      <c r="I24" s="267">
        <v>7.1</v>
      </c>
      <c r="J24" s="266">
        <v>3.1</v>
      </c>
      <c r="K24" s="273">
        <v>0.6</v>
      </c>
      <c r="L24" s="266">
        <v>99.6</v>
      </c>
      <c r="M24" s="271">
        <v>42.6</v>
      </c>
      <c r="N24" s="265">
        <v>15.6</v>
      </c>
      <c r="O24" s="255"/>
    </row>
    <row r="25" spans="1:15" ht="33.950000000000003" customHeight="1" thickBot="1" x14ac:dyDescent="0.25">
      <c r="A25" s="275" t="s">
        <v>63</v>
      </c>
      <c r="B25" s="276">
        <f t="shared" si="2"/>
        <v>517.70000000000005</v>
      </c>
      <c r="C25" s="277">
        <v>0</v>
      </c>
      <c r="D25" s="277">
        <v>0</v>
      </c>
      <c r="E25" s="278">
        <v>147</v>
      </c>
      <c r="F25" s="279">
        <v>17.5</v>
      </c>
      <c r="G25" s="280">
        <v>0</v>
      </c>
      <c r="H25" s="281">
        <v>197.8</v>
      </c>
      <c r="I25" s="282">
        <v>6</v>
      </c>
      <c r="J25" s="263">
        <v>0</v>
      </c>
      <c r="K25" s="271">
        <v>1</v>
      </c>
      <c r="L25" s="281">
        <v>102.8</v>
      </c>
      <c r="M25" s="283">
        <v>31.4</v>
      </c>
      <c r="N25" s="279">
        <v>14.2</v>
      </c>
      <c r="O25" s="255"/>
    </row>
    <row r="26" spans="1:15" ht="41.25" customHeight="1" x14ac:dyDescent="0.2">
      <c r="A26" s="434" t="s">
        <v>131</v>
      </c>
      <c r="B26" s="49"/>
      <c r="C26" s="49"/>
      <c r="D26" s="48"/>
      <c r="E26" s="48"/>
      <c r="F26" s="48"/>
      <c r="G26" s="48"/>
      <c r="J26" s="284" t="s">
        <v>65</v>
      </c>
      <c r="K26" s="284"/>
      <c r="L26" s="284"/>
      <c r="M26" s="284"/>
      <c r="N26" s="284"/>
    </row>
    <row r="27" spans="1:15" x14ac:dyDescent="0.2">
      <c r="A27" s="32"/>
      <c r="B27" s="49" t="s">
        <v>132</v>
      </c>
      <c r="C27" s="49"/>
      <c r="D27" s="48"/>
      <c r="E27" s="48"/>
      <c r="F27" s="48"/>
      <c r="G27" s="48"/>
      <c r="J27" s="285"/>
      <c r="K27" s="285"/>
      <c r="L27" s="285"/>
      <c r="M27" s="285"/>
      <c r="N27" s="285"/>
    </row>
    <row r="28" spans="1:15" x14ac:dyDescent="0.2">
      <c r="A28" s="32"/>
      <c r="B28" s="49"/>
      <c r="C28" s="49"/>
      <c r="D28" s="48"/>
      <c r="E28" s="48"/>
      <c r="F28" s="48"/>
      <c r="G28" s="48"/>
      <c r="J28" s="285"/>
      <c r="K28" s="285"/>
      <c r="L28" s="285"/>
      <c r="M28" s="285"/>
      <c r="N28" s="285"/>
    </row>
    <row r="29" spans="1:15" x14ac:dyDescent="0.2">
      <c r="A29" s="32"/>
      <c r="B29" s="48"/>
      <c r="C29" s="49"/>
      <c r="D29" s="48"/>
      <c r="E29" s="49"/>
      <c r="F29" s="48"/>
      <c r="G29" s="48"/>
      <c r="H29" s="48"/>
      <c r="I29" s="48"/>
      <c r="J29" s="48"/>
      <c r="K29" s="49"/>
      <c r="L29" s="32"/>
    </row>
    <row r="30" spans="1:15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5" x14ac:dyDescent="0.2">
      <c r="A31" s="190"/>
      <c r="B31" s="190"/>
      <c r="C31" s="190"/>
      <c r="D31" s="190"/>
      <c r="E31" s="190"/>
      <c r="F31" s="286"/>
      <c r="G31" s="286"/>
      <c r="H31" s="286"/>
      <c r="I31" s="286"/>
      <c r="J31" s="286"/>
      <c r="K31" s="286"/>
      <c r="L31" s="190"/>
      <c r="M31" s="190"/>
      <c r="N31" s="287"/>
      <c r="O31" s="287"/>
    </row>
    <row r="32" spans="1:15" x14ac:dyDescent="0.2">
      <c r="A32" s="190"/>
      <c r="B32" s="288"/>
      <c r="C32" s="288"/>
      <c r="D32" s="288"/>
      <c r="E32" s="288"/>
      <c r="F32" s="286"/>
      <c r="G32" s="286"/>
      <c r="H32" s="286"/>
      <c r="I32" s="286"/>
      <c r="J32" s="286"/>
      <c r="K32" s="286"/>
      <c r="L32" s="190"/>
      <c r="M32" s="190"/>
      <c r="N32" s="288"/>
      <c r="O32" s="288"/>
    </row>
    <row r="33" spans="1:15" x14ac:dyDescent="0.2">
      <c r="A33" s="289"/>
      <c r="B33" s="201"/>
      <c r="C33" s="289"/>
      <c r="D33" s="201"/>
      <c r="E33" s="289"/>
      <c r="F33" s="289"/>
      <c r="G33" s="289"/>
      <c r="H33" s="289"/>
      <c r="I33" s="289"/>
      <c r="J33" s="289"/>
      <c r="K33" s="289"/>
      <c r="L33" s="289"/>
      <c r="M33" s="289"/>
      <c r="N33" s="201"/>
      <c r="O33" s="201"/>
    </row>
    <row r="34" spans="1:15" x14ac:dyDescent="0.2">
      <c r="A34" s="289"/>
      <c r="B34" s="201"/>
      <c r="C34" s="289"/>
      <c r="D34" s="201"/>
      <c r="E34" s="289"/>
      <c r="F34" s="289"/>
      <c r="G34" s="289"/>
      <c r="H34" s="289"/>
      <c r="I34" s="289"/>
      <c r="J34" s="289"/>
      <c r="K34" s="289"/>
      <c r="L34" s="289"/>
      <c r="M34" s="289"/>
      <c r="N34" s="201"/>
      <c r="O34" s="201"/>
    </row>
    <row r="35" spans="1:15" x14ac:dyDescent="0.2">
      <c r="A35" s="289"/>
      <c r="B35" s="201"/>
      <c r="C35" s="289"/>
      <c r="D35" s="201"/>
      <c r="E35" s="289"/>
      <c r="F35" s="289"/>
      <c r="G35" s="289"/>
      <c r="H35" s="289"/>
      <c r="I35" s="289"/>
      <c r="J35" s="289"/>
      <c r="K35" s="289"/>
      <c r="L35" s="289"/>
      <c r="M35" s="289"/>
      <c r="N35" s="201"/>
      <c r="O35" s="201"/>
    </row>
    <row r="36" spans="1:15" x14ac:dyDescent="0.2">
      <c r="A36" s="289"/>
      <c r="B36" s="201"/>
      <c r="C36" s="289"/>
      <c r="D36" s="201"/>
      <c r="E36" s="289"/>
      <c r="F36" s="289"/>
      <c r="G36" s="289"/>
      <c r="H36" s="289"/>
      <c r="I36" s="289"/>
      <c r="J36" s="289"/>
      <c r="K36" s="289"/>
      <c r="L36" s="289"/>
      <c r="M36" s="289"/>
      <c r="N36" s="201"/>
      <c r="O36" s="201"/>
    </row>
    <row r="37" spans="1:15" x14ac:dyDescent="0.2">
      <c r="A37" s="289"/>
      <c r="B37" s="201"/>
      <c r="C37" s="289"/>
      <c r="D37" s="201"/>
      <c r="E37" s="289"/>
      <c r="F37" s="289"/>
      <c r="G37" s="289"/>
      <c r="H37" s="289"/>
      <c r="I37" s="289"/>
      <c r="J37" s="289"/>
      <c r="K37" s="289"/>
      <c r="L37" s="289"/>
      <c r="M37" s="289"/>
      <c r="N37" s="201"/>
      <c r="O37" s="201"/>
    </row>
    <row r="38" spans="1:15" x14ac:dyDescent="0.2">
      <c r="A38" s="289"/>
      <c r="B38" s="201"/>
      <c r="C38" s="289"/>
      <c r="D38" s="201"/>
      <c r="E38" s="289"/>
      <c r="F38" s="289"/>
      <c r="G38" s="289"/>
      <c r="H38" s="289"/>
      <c r="I38" s="289"/>
      <c r="J38" s="289"/>
      <c r="K38" s="289"/>
      <c r="L38" s="289"/>
      <c r="M38" s="289"/>
      <c r="N38" s="201"/>
      <c r="O38" s="201"/>
    </row>
    <row r="39" spans="1:15" x14ac:dyDescent="0.2">
      <c r="A39" s="289"/>
      <c r="B39" s="201"/>
      <c r="C39" s="289"/>
      <c r="D39" s="201"/>
      <c r="E39" s="289"/>
      <c r="F39" s="289"/>
      <c r="G39" s="289"/>
      <c r="H39" s="289"/>
      <c r="I39" s="289"/>
      <c r="J39" s="289"/>
      <c r="K39" s="289"/>
      <c r="L39" s="289"/>
      <c r="M39" s="289"/>
      <c r="N39" s="201"/>
      <c r="O39" s="201"/>
    </row>
    <row r="40" spans="1:15" x14ac:dyDescent="0.2">
      <c r="A40" s="289"/>
      <c r="B40" s="201"/>
      <c r="C40" s="289"/>
      <c r="D40" s="201"/>
      <c r="E40" s="289"/>
      <c r="F40" s="289"/>
      <c r="G40" s="289"/>
      <c r="H40" s="289"/>
      <c r="I40" s="289"/>
      <c r="J40" s="289"/>
      <c r="K40" s="289"/>
      <c r="L40" s="289"/>
      <c r="M40" s="289"/>
      <c r="N40" s="201"/>
      <c r="O40" s="201"/>
    </row>
  </sheetData>
  <mergeCells count="65">
    <mergeCell ref="I31:I32"/>
    <mergeCell ref="J31:J32"/>
    <mergeCell ref="K31:K32"/>
    <mergeCell ref="L31:L32"/>
    <mergeCell ref="M31:M32"/>
    <mergeCell ref="A31:A32"/>
    <mergeCell ref="B31:C31"/>
    <mergeCell ref="D31:E31"/>
    <mergeCell ref="F31:F32"/>
    <mergeCell ref="G31:G32"/>
    <mergeCell ref="H31:H32"/>
    <mergeCell ref="J15:J16"/>
    <mergeCell ref="K15:K16"/>
    <mergeCell ref="L15:L16"/>
    <mergeCell ref="M15:M16"/>
    <mergeCell ref="N15:N16"/>
    <mergeCell ref="J26:N26"/>
    <mergeCell ref="L13:N13"/>
    <mergeCell ref="A14:J14"/>
    <mergeCell ref="L14:N14"/>
    <mergeCell ref="A15:A16"/>
    <mergeCell ref="B15:B16"/>
    <mergeCell ref="C15:D15"/>
    <mergeCell ref="E15:F15"/>
    <mergeCell ref="G15:G16"/>
    <mergeCell ref="H15:H16"/>
    <mergeCell ref="I15:I16"/>
    <mergeCell ref="A11:B11"/>
    <mergeCell ref="C11:F11"/>
    <mergeCell ref="G11:J11"/>
    <mergeCell ref="K11:N11"/>
    <mergeCell ref="A12:B12"/>
    <mergeCell ref="C12:F12"/>
    <mergeCell ref="G12:J12"/>
    <mergeCell ref="K12:N12"/>
    <mergeCell ref="A9:B9"/>
    <mergeCell ref="C9:F9"/>
    <mergeCell ref="G9:J9"/>
    <mergeCell ref="K9:N9"/>
    <mergeCell ref="A10:B10"/>
    <mergeCell ref="C10:F10"/>
    <mergeCell ref="G10:J10"/>
    <mergeCell ref="K10:N10"/>
    <mergeCell ref="A7:B7"/>
    <mergeCell ref="C7:F7"/>
    <mergeCell ref="G7:J7"/>
    <mergeCell ref="K7:N7"/>
    <mergeCell ref="A8:B8"/>
    <mergeCell ref="C8:F8"/>
    <mergeCell ref="G8:J8"/>
    <mergeCell ref="K8:N8"/>
    <mergeCell ref="A4:B4"/>
    <mergeCell ref="C4:F4"/>
    <mergeCell ref="G4:J4"/>
    <mergeCell ref="K4:N4"/>
    <mergeCell ref="A6:B6"/>
    <mergeCell ref="C6:F6"/>
    <mergeCell ref="G6:J6"/>
    <mergeCell ref="K6:N6"/>
    <mergeCell ref="A1:J1"/>
    <mergeCell ref="L1:N1"/>
    <mergeCell ref="A2:B3"/>
    <mergeCell ref="C2:F3"/>
    <mergeCell ref="G2:J3"/>
    <mergeCell ref="K2:N3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62"/>
  <sheetViews>
    <sheetView showGridLines="0" tabSelected="1" view="pageBreakPreview" zoomScale="80" zoomScaleNormal="70" zoomScaleSheetLayoutView="80" workbookViewId="0">
      <selection sqref="A1:C1"/>
    </sheetView>
  </sheetViews>
  <sheetFormatPr defaultRowHeight="17.25" x14ac:dyDescent="0.2"/>
  <cols>
    <col min="1" max="1" width="11.75" style="2" customWidth="1"/>
    <col min="2" max="4" width="8.375" style="2" customWidth="1"/>
    <col min="5" max="5" width="5.875" style="2" customWidth="1"/>
    <col min="6" max="6" width="3.375" style="2" customWidth="1"/>
    <col min="7" max="7" width="8.375" style="2" customWidth="1"/>
    <col min="8" max="9" width="7.125" style="2" customWidth="1"/>
    <col min="10" max="10" width="10.5" style="2" customWidth="1"/>
    <col min="11" max="11" width="6.125" style="2" customWidth="1"/>
    <col min="12" max="12" width="6.625" style="2" customWidth="1"/>
    <col min="13" max="13" width="9" style="2" customWidth="1"/>
    <col min="14" max="14" width="11.5" style="2" customWidth="1"/>
    <col min="15" max="15" width="9.625" style="2" customWidth="1"/>
    <col min="16" max="17" width="8.75" style="2" customWidth="1"/>
    <col min="18" max="256" width="9" style="2"/>
    <col min="257" max="257" width="11.75" style="2" customWidth="1"/>
    <col min="258" max="260" width="8.375" style="2" customWidth="1"/>
    <col min="261" max="261" width="5.875" style="2" customWidth="1"/>
    <col min="262" max="262" width="3.375" style="2" customWidth="1"/>
    <col min="263" max="263" width="8.375" style="2" customWidth="1"/>
    <col min="264" max="265" width="7.125" style="2" customWidth="1"/>
    <col min="266" max="266" width="10.5" style="2" customWidth="1"/>
    <col min="267" max="267" width="6.125" style="2" customWidth="1"/>
    <col min="268" max="268" width="6.625" style="2" customWidth="1"/>
    <col min="269" max="269" width="9" style="2" customWidth="1"/>
    <col min="270" max="270" width="11.5" style="2" customWidth="1"/>
    <col min="271" max="271" width="9.625" style="2" customWidth="1"/>
    <col min="272" max="273" width="8.75" style="2" customWidth="1"/>
    <col min="274" max="512" width="9" style="2"/>
    <col min="513" max="513" width="11.75" style="2" customWidth="1"/>
    <col min="514" max="516" width="8.375" style="2" customWidth="1"/>
    <col min="517" max="517" width="5.875" style="2" customWidth="1"/>
    <col min="518" max="518" width="3.375" style="2" customWidth="1"/>
    <col min="519" max="519" width="8.375" style="2" customWidth="1"/>
    <col min="520" max="521" width="7.125" style="2" customWidth="1"/>
    <col min="522" max="522" width="10.5" style="2" customWidth="1"/>
    <col min="523" max="523" width="6.125" style="2" customWidth="1"/>
    <col min="524" max="524" width="6.625" style="2" customWidth="1"/>
    <col min="525" max="525" width="9" style="2" customWidth="1"/>
    <col min="526" max="526" width="11.5" style="2" customWidth="1"/>
    <col min="527" max="527" width="9.625" style="2" customWidth="1"/>
    <col min="528" max="529" width="8.75" style="2" customWidth="1"/>
    <col min="530" max="768" width="9" style="2"/>
    <col min="769" max="769" width="11.75" style="2" customWidth="1"/>
    <col min="770" max="772" width="8.375" style="2" customWidth="1"/>
    <col min="773" max="773" width="5.875" style="2" customWidth="1"/>
    <col min="774" max="774" width="3.375" style="2" customWidth="1"/>
    <col min="775" max="775" width="8.375" style="2" customWidth="1"/>
    <col min="776" max="777" width="7.125" style="2" customWidth="1"/>
    <col min="778" max="778" width="10.5" style="2" customWidth="1"/>
    <col min="779" max="779" width="6.125" style="2" customWidth="1"/>
    <col min="780" max="780" width="6.625" style="2" customWidth="1"/>
    <col min="781" max="781" width="9" style="2" customWidth="1"/>
    <col min="782" max="782" width="11.5" style="2" customWidth="1"/>
    <col min="783" max="783" width="9.625" style="2" customWidth="1"/>
    <col min="784" max="785" width="8.75" style="2" customWidth="1"/>
    <col min="786" max="1024" width="9" style="2"/>
    <col min="1025" max="1025" width="11.75" style="2" customWidth="1"/>
    <col min="1026" max="1028" width="8.375" style="2" customWidth="1"/>
    <col min="1029" max="1029" width="5.875" style="2" customWidth="1"/>
    <col min="1030" max="1030" width="3.375" style="2" customWidth="1"/>
    <col min="1031" max="1031" width="8.375" style="2" customWidth="1"/>
    <col min="1032" max="1033" width="7.125" style="2" customWidth="1"/>
    <col min="1034" max="1034" width="10.5" style="2" customWidth="1"/>
    <col min="1035" max="1035" width="6.125" style="2" customWidth="1"/>
    <col min="1036" max="1036" width="6.625" style="2" customWidth="1"/>
    <col min="1037" max="1037" width="9" style="2" customWidth="1"/>
    <col min="1038" max="1038" width="11.5" style="2" customWidth="1"/>
    <col min="1039" max="1039" width="9.625" style="2" customWidth="1"/>
    <col min="1040" max="1041" width="8.75" style="2" customWidth="1"/>
    <col min="1042" max="1280" width="9" style="2"/>
    <col min="1281" max="1281" width="11.75" style="2" customWidth="1"/>
    <col min="1282" max="1284" width="8.375" style="2" customWidth="1"/>
    <col min="1285" max="1285" width="5.875" style="2" customWidth="1"/>
    <col min="1286" max="1286" width="3.375" style="2" customWidth="1"/>
    <col min="1287" max="1287" width="8.375" style="2" customWidth="1"/>
    <col min="1288" max="1289" width="7.125" style="2" customWidth="1"/>
    <col min="1290" max="1290" width="10.5" style="2" customWidth="1"/>
    <col min="1291" max="1291" width="6.125" style="2" customWidth="1"/>
    <col min="1292" max="1292" width="6.625" style="2" customWidth="1"/>
    <col min="1293" max="1293" width="9" style="2" customWidth="1"/>
    <col min="1294" max="1294" width="11.5" style="2" customWidth="1"/>
    <col min="1295" max="1295" width="9.625" style="2" customWidth="1"/>
    <col min="1296" max="1297" width="8.75" style="2" customWidth="1"/>
    <col min="1298" max="1536" width="9" style="2"/>
    <col min="1537" max="1537" width="11.75" style="2" customWidth="1"/>
    <col min="1538" max="1540" width="8.375" style="2" customWidth="1"/>
    <col min="1541" max="1541" width="5.875" style="2" customWidth="1"/>
    <col min="1542" max="1542" width="3.375" style="2" customWidth="1"/>
    <col min="1543" max="1543" width="8.375" style="2" customWidth="1"/>
    <col min="1544" max="1545" width="7.125" style="2" customWidth="1"/>
    <col min="1546" max="1546" width="10.5" style="2" customWidth="1"/>
    <col min="1547" max="1547" width="6.125" style="2" customWidth="1"/>
    <col min="1548" max="1548" width="6.625" style="2" customWidth="1"/>
    <col min="1549" max="1549" width="9" style="2" customWidth="1"/>
    <col min="1550" max="1550" width="11.5" style="2" customWidth="1"/>
    <col min="1551" max="1551" width="9.625" style="2" customWidth="1"/>
    <col min="1552" max="1553" width="8.75" style="2" customWidth="1"/>
    <col min="1554" max="1792" width="9" style="2"/>
    <col min="1793" max="1793" width="11.75" style="2" customWidth="1"/>
    <col min="1794" max="1796" width="8.375" style="2" customWidth="1"/>
    <col min="1797" max="1797" width="5.875" style="2" customWidth="1"/>
    <col min="1798" max="1798" width="3.375" style="2" customWidth="1"/>
    <col min="1799" max="1799" width="8.375" style="2" customWidth="1"/>
    <col min="1800" max="1801" width="7.125" style="2" customWidth="1"/>
    <col min="1802" max="1802" width="10.5" style="2" customWidth="1"/>
    <col min="1803" max="1803" width="6.125" style="2" customWidth="1"/>
    <col min="1804" max="1804" width="6.625" style="2" customWidth="1"/>
    <col min="1805" max="1805" width="9" style="2" customWidth="1"/>
    <col min="1806" max="1806" width="11.5" style="2" customWidth="1"/>
    <col min="1807" max="1807" width="9.625" style="2" customWidth="1"/>
    <col min="1808" max="1809" width="8.75" style="2" customWidth="1"/>
    <col min="1810" max="2048" width="9" style="2"/>
    <col min="2049" max="2049" width="11.75" style="2" customWidth="1"/>
    <col min="2050" max="2052" width="8.375" style="2" customWidth="1"/>
    <col min="2053" max="2053" width="5.875" style="2" customWidth="1"/>
    <col min="2054" max="2054" width="3.375" style="2" customWidth="1"/>
    <col min="2055" max="2055" width="8.375" style="2" customWidth="1"/>
    <col min="2056" max="2057" width="7.125" style="2" customWidth="1"/>
    <col min="2058" max="2058" width="10.5" style="2" customWidth="1"/>
    <col min="2059" max="2059" width="6.125" style="2" customWidth="1"/>
    <col min="2060" max="2060" width="6.625" style="2" customWidth="1"/>
    <col min="2061" max="2061" width="9" style="2" customWidth="1"/>
    <col min="2062" max="2062" width="11.5" style="2" customWidth="1"/>
    <col min="2063" max="2063" width="9.625" style="2" customWidth="1"/>
    <col min="2064" max="2065" width="8.75" style="2" customWidth="1"/>
    <col min="2066" max="2304" width="9" style="2"/>
    <col min="2305" max="2305" width="11.75" style="2" customWidth="1"/>
    <col min="2306" max="2308" width="8.375" style="2" customWidth="1"/>
    <col min="2309" max="2309" width="5.875" style="2" customWidth="1"/>
    <col min="2310" max="2310" width="3.375" style="2" customWidth="1"/>
    <col min="2311" max="2311" width="8.375" style="2" customWidth="1"/>
    <col min="2312" max="2313" width="7.125" style="2" customWidth="1"/>
    <col min="2314" max="2314" width="10.5" style="2" customWidth="1"/>
    <col min="2315" max="2315" width="6.125" style="2" customWidth="1"/>
    <col min="2316" max="2316" width="6.625" style="2" customWidth="1"/>
    <col min="2317" max="2317" width="9" style="2" customWidth="1"/>
    <col min="2318" max="2318" width="11.5" style="2" customWidth="1"/>
    <col min="2319" max="2319" width="9.625" style="2" customWidth="1"/>
    <col min="2320" max="2321" width="8.75" style="2" customWidth="1"/>
    <col min="2322" max="2560" width="9" style="2"/>
    <col min="2561" max="2561" width="11.75" style="2" customWidth="1"/>
    <col min="2562" max="2564" width="8.375" style="2" customWidth="1"/>
    <col min="2565" max="2565" width="5.875" style="2" customWidth="1"/>
    <col min="2566" max="2566" width="3.375" style="2" customWidth="1"/>
    <col min="2567" max="2567" width="8.375" style="2" customWidth="1"/>
    <col min="2568" max="2569" width="7.125" style="2" customWidth="1"/>
    <col min="2570" max="2570" width="10.5" style="2" customWidth="1"/>
    <col min="2571" max="2571" width="6.125" style="2" customWidth="1"/>
    <col min="2572" max="2572" width="6.625" style="2" customWidth="1"/>
    <col min="2573" max="2573" width="9" style="2" customWidth="1"/>
    <col min="2574" max="2574" width="11.5" style="2" customWidth="1"/>
    <col min="2575" max="2575" width="9.625" style="2" customWidth="1"/>
    <col min="2576" max="2577" width="8.75" style="2" customWidth="1"/>
    <col min="2578" max="2816" width="9" style="2"/>
    <col min="2817" max="2817" width="11.75" style="2" customWidth="1"/>
    <col min="2818" max="2820" width="8.375" style="2" customWidth="1"/>
    <col min="2821" max="2821" width="5.875" style="2" customWidth="1"/>
    <col min="2822" max="2822" width="3.375" style="2" customWidth="1"/>
    <col min="2823" max="2823" width="8.375" style="2" customWidth="1"/>
    <col min="2824" max="2825" width="7.125" style="2" customWidth="1"/>
    <col min="2826" max="2826" width="10.5" style="2" customWidth="1"/>
    <col min="2827" max="2827" width="6.125" style="2" customWidth="1"/>
    <col min="2828" max="2828" width="6.625" style="2" customWidth="1"/>
    <col min="2829" max="2829" width="9" style="2" customWidth="1"/>
    <col min="2830" max="2830" width="11.5" style="2" customWidth="1"/>
    <col min="2831" max="2831" width="9.625" style="2" customWidth="1"/>
    <col min="2832" max="2833" width="8.75" style="2" customWidth="1"/>
    <col min="2834" max="3072" width="9" style="2"/>
    <col min="3073" max="3073" width="11.75" style="2" customWidth="1"/>
    <col min="3074" max="3076" width="8.375" style="2" customWidth="1"/>
    <col min="3077" max="3077" width="5.875" style="2" customWidth="1"/>
    <col min="3078" max="3078" width="3.375" style="2" customWidth="1"/>
    <col min="3079" max="3079" width="8.375" style="2" customWidth="1"/>
    <col min="3080" max="3081" width="7.125" style="2" customWidth="1"/>
    <col min="3082" max="3082" width="10.5" style="2" customWidth="1"/>
    <col min="3083" max="3083" width="6.125" style="2" customWidth="1"/>
    <col min="3084" max="3084" width="6.625" style="2" customWidth="1"/>
    <col min="3085" max="3085" width="9" style="2" customWidth="1"/>
    <col min="3086" max="3086" width="11.5" style="2" customWidth="1"/>
    <col min="3087" max="3087" width="9.625" style="2" customWidth="1"/>
    <col min="3088" max="3089" width="8.75" style="2" customWidth="1"/>
    <col min="3090" max="3328" width="9" style="2"/>
    <col min="3329" max="3329" width="11.75" style="2" customWidth="1"/>
    <col min="3330" max="3332" width="8.375" style="2" customWidth="1"/>
    <col min="3333" max="3333" width="5.875" style="2" customWidth="1"/>
    <col min="3334" max="3334" width="3.375" style="2" customWidth="1"/>
    <col min="3335" max="3335" width="8.375" style="2" customWidth="1"/>
    <col min="3336" max="3337" width="7.125" style="2" customWidth="1"/>
    <col min="3338" max="3338" width="10.5" style="2" customWidth="1"/>
    <col min="3339" max="3339" width="6.125" style="2" customWidth="1"/>
    <col min="3340" max="3340" width="6.625" style="2" customWidth="1"/>
    <col min="3341" max="3341" width="9" style="2" customWidth="1"/>
    <col min="3342" max="3342" width="11.5" style="2" customWidth="1"/>
    <col min="3343" max="3343" width="9.625" style="2" customWidth="1"/>
    <col min="3344" max="3345" width="8.75" style="2" customWidth="1"/>
    <col min="3346" max="3584" width="9" style="2"/>
    <col min="3585" max="3585" width="11.75" style="2" customWidth="1"/>
    <col min="3586" max="3588" width="8.375" style="2" customWidth="1"/>
    <col min="3589" max="3589" width="5.875" style="2" customWidth="1"/>
    <col min="3590" max="3590" width="3.375" style="2" customWidth="1"/>
    <col min="3591" max="3591" width="8.375" style="2" customWidth="1"/>
    <col min="3592" max="3593" width="7.125" style="2" customWidth="1"/>
    <col min="3594" max="3594" width="10.5" style="2" customWidth="1"/>
    <col min="3595" max="3595" width="6.125" style="2" customWidth="1"/>
    <col min="3596" max="3596" width="6.625" style="2" customWidth="1"/>
    <col min="3597" max="3597" width="9" style="2" customWidth="1"/>
    <col min="3598" max="3598" width="11.5" style="2" customWidth="1"/>
    <col min="3599" max="3599" width="9.625" style="2" customWidth="1"/>
    <col min="3600" max="3601" width="8.75" style="2" customWidth="1"/>
    <col min="3602" max="3840" width="9" style="2"/>
    <col min="3841" max="3841" width="11.75" style="2" customWidth="1"/>
    <col min="3842" max="3844" width="8.375" style="2" customWidth="1"/>
    <col min="3845" max="3845" width="5.875" style="2" customWidth="1"/>
    <col min="3846" max="3846" width="3.375" style="2" customWidth="1"/>
    <col min="3847" max="3847" width="8.375" style="2" customWidth="1"/>
    <col min="3848" max="3849" width="7.125" style="2" customWidth="1"/>
    <col min="3850" max="3850" width="10.5" style="2" customWidth="1"/>
    <col min="3851" max="3851" width="6.125" style="2" customWidth="1"/>
    <col min="3852" max="3852" width="6.625" style="2" customWidth="1"/>
    <col min="3853" max="3853" width="9" style="2" customWidth="1"/>
    <col min="3854" max="3854" width="11.5" style="2" customWidth="1"/>
    <col min="3855" max="3855" width="9.625" style="2" customWidth="1"/>
    <col min="3856" max="3857" width="8.75" style="2" customWidth="1"/>
    <col min="3858" max="4096" width="9" style="2"/>
    <col min="4097" max="4097" width="11.75" style="2" customWidth="1"/>
    <col min="4098" max="4100" width="8.375" style="2" customWidth="1"/>
    <col min="4101" max="4101" width="5.875" style="2" customWidth="1"/>
    <col min="4102" max="4102" width="3.375" style="2" customWidth="1"/>
    <col min="4103" max="4103" width="8.375" style="2" customWidth="1"/>
    <col min="4104" max="4105" width="7.125" style="2" customWidth="1"/>
    <col min="4106" max="4106" width="10.5" style="2" customWidth="1"/>
    <col min="4107" max="4107" width="6.125" style="2" customWidth="1"/>
    <col min="4108" max="4108" width="6.625" style="2" customWidth="1"/>
    <col min="4109" max="4109" width="9" style="2" customWidth="1"/>
    <col min="4110" max="4110" width="11.5" style="2" customWidth="1"/>
    <col min="4111" max="4111" width="9.625" style="2" customWidth="1"/>
    <col min="4112" max="4113" width="8.75" style="2" customWidth="1"/>
    <col min="4114" max="4352" width="9" style="2"/>
    <col min="4353" max="4353" width="11.75" style="2" customWidth="1"/>
    <col min="4354" max="4356" width="8.375" style="2" customWidth="1"/>
    <col min="4357" max="4357" width="5.875" style="2" customWidth="1"/>
    <col min="4358" max="4358" width="3.375" style="2" customWidth="1"/>
    <col min="4359" max="4359" width="8.375" style="2" customWidth="1"/>
    <col min="4360" max="4361" width="7.125" style="2" customWidth="1"/>
    <col min="4362" max="4362" width="10.5" style="2" customWidth="1"/>
    <col min="4363" max="4363" width="6.125" style="2" customWidth="1"/>
    <col min="4364" max="4364" width="6.625" style="2" customWidth="1"/>
    <col min="4365" max="4365" width="9" style="2" customWidth="1"/>
    <col min="4366" max="4366" width="11.5" style="2" customWidth="1"/>
    <col min="4367" max="4367" width="9.625" style="2" customWidth="1"/>
    <col min="4368" max="4369" width="8.75" style="2" customWidth="1"/>
    <col min="4370" max="4608" width="9" style="2"/>
    <col min="4609" max="4609" width="11.75" style="2" customWidth="1"/>
    <col min="4610" max="4612" width="8.375" style="2" customWidth="1"/>
    <col min="4613" max="4613" width="5.875" style="2" customWidth="1"/>
    <col min="4614" max="4614" width="3.375" style="2" customWidth="1"/>
    <col min="4615" max="4615" width="8.375" style="2" customWidth="1"/>
    <col min="4616" max="4617" width="7.125" style="2" customWidth="1"/>
    <col min="4618" max="4618" width="10.5" style="2" customWidth="1"/>
    <col min="4619" max="4619" width="6.125" style="2" customWidth="1"/>
    <col min="4620" max="4620" width="6.625" style="2" customWidth="1"/>
    <col min="4621" max="4621" width="9" style="2" customWidth="1"/>
    <col min="4622" max="4622" width="11.5" style="2" customWidth="1"/>
    <col min="4623" max="4623" width="9.625" style="2" customWidth="1"/>
    <col min="4624" max="4625" width="8.75" style="2" customWidth="1"/>
    <col min="4626" max="4864" width="9" style="2"/>
    <col min="4865" max="4865" width="11.75" style="2" customWidth="1"/>
    <col min="4866" max="4868" width="8.375" style="2" customWidth="1"/>
    <col min="4869" max="4869" width="5.875" style="2" customWidth="1"/>
    <col min="4870" max="4870" width="3.375" style="2" customWidth="1"/>
    <col min="4871" max="4871" width="8.375" style="2" customWidth="1"/>
    <col min="4872" max="4873" width="7.125" style="2" customWidth="1"/>
    <col min="4874" max="4874" width="10.5" style="2" customWidth="1"/>
    <col min="4875" max="4875" width="6.125" style="2" customWidth="1"/>
    <col min="4876" max="4876" width="6.625" style="2" customWidth="1"/>
    <col min="4877" max="4877" width="9" style="2" customWidth="1"/>
    <col min="4878" max="4878" width="11.5" style="2" customWidth="1"/>
    <col min="4879" max="4879" width="9.625" style="2" customWidth="1"/>
    <col min="4880" max="4881" width="8.75" style="2" customWidth="1"/>
    <col min="4882" max="5120" width="9" style="2"/>
    <col min="5121" max="5121" width="11.75" style="2" customWidth="1"/>
    <col min="5122" max="5124" width="8.375" style="2" customWidth="1"/>
    <col min="5125" max="5125" width="5.875" style="2" customWidth="1"/>
    <col min="5126" max="5126" width="3.375" style="2" customWidth="1"/>
    <col min="5127" max="5127" width="8.375" style="2" customWidth="1"/>
    <col min="5128" max="5129" width="7.125" style="2" customWidth="1"/>
    <col min="5130" max="5130" width="10.5" style="2" customWidth="1"/>
    <col min="5131" max="5131" width="6.125" style="2" customWidth="1"/>
    <col min="5132" max="5132" width="6.625" style="2" customWidth="1"/>
    <col min="5133" max="5133" width="9" style="2" customWidth="1"/>
    <col min="5134" max="5134" width="11.5" style="2" customWidth="1"/>
    <col min="5135" max="5135" width="9.625" style="2" customWidth="1"/>
    <col min="5136" max="5137" width="8.75" style="2" customWidth="1"/>
    <col min="5138" max="5376" width="9" style="2"/>
    <col min="5377" max="5377" width="11.75" style="2" customWidth="1"/>
    <col min="5378" max="5380" width="8.375" style="2" customWidth="1"/>
    <col min="5381" max="5381" width="5.875" style="2" customWidth="1"/>
    <col min="5382" max="5382" width="3.375" style="2" customWidth="1"/>
    <col min="5383" max="5383" width="8.375" style="2" customWidth="1"/>
    <col min="5384" max="5385" width="7.125" style="2" customWidth="1"/>
    <col min="5386" max="5386" width="10.5" style="2" customWidth="1"/>
    <col min="5387" max="5387" width="6.125" style="2" customWidth="1"/>
    <col min="5388" max="5388" width="6.625" style="2" customWidth="1"/>
    <col min="5389" max="5389" width="9" style="2" customWidth="1"/>
    <col min="5390" max="5390" width="11.5" style="2" customWidth="1"/>
    <col min="5391" max="5391" width="9.625" style="2" customWidth="1"/>
    <col min="5392" max="5393" width="8.75" style="2" customWidth="1"/>
    <col min="5394" max="5632" width="9" style="2"/>
    <col min="5633" max="5633" width="11.75" style="2" customWidth="1"/>
    <col min="5634" max="5636" width="8.375" style="2" customWidth="1"/>
    <col min="5637" max="5637" width="5.875" style="2" customWidth="1"/>
    <col min="5638" max="5638" width="3.375" style="2" customWidth="1"/>
    <col min="5639" max="5639" width="8.375" style="2" customWidth="1"/>
    <col min="5640" max="5641" width="7.125" style="2" customWidth="1"/>
    <col min="5642" max="5642" width="10.5" style="2" customWidth="1"/>
    <col min="5643" max="5643" width="6.125" style="2" customWidth="1"/>
    <col min="5644" max="5644" width="6.625" style="2" customWidth="1"/>
    <col min="5645" max="5645" width="9" style="2" customWidth="1"/>
    <col min="5646" max="5646" width="11.5" style="2" customWidth="1"/>
    <col min="5647" max="5647" width="9.625" style="2" customWidth="1"/>
    <col min="5648" max="5649" width="8.75" style="2" customWidth="1"/>
    <col min="5650" max="5888" width="9" style="2"/>
    <col min="5889" max="5889" width="11.75" style="2" customWidth="1"/>
    <col min="5890" max="5892" width="8.375" style="2" customWidth="1"/>
    <col min="5893" max="5893" width="5.875" style="2" customWidth="1"/>
    <col min="5894" max="5894" width="3.375" style="2" customWidth="1"/>
    <col min="5895" max="5895" width="8.375" style="2" customWidth="1"/>
    <col min="5896" max="5897" width="7.125" style="2" customWidth="1"/>
    <col min="5898" max="5898" width="10.5" style="2" customWidth="1"/>
    <col min="5899" max="5899" width="6.125" style="2" customWidth="1"/>
    <col min="5900" max="5900" width="6.625" style="2" customWidth="1"/>
    <col min="5901" max="5901" width="9" style="2" customWidth="1"/>
    <col min="5902" max="5902" width="11.5" style="2" customWidth="1"/>
    <col min="5903" max="5903" width="9.625" style="2" customWidth="1"/>
    <col min="5904" max="5905" width="8.75" style="2" customWidth="1"/>
    <col min="5906" max="6144" width="9" style="2"/>
    <col min="6145" max="6145" width="11.75" style="2" customWidth="1"/>
    <col min="6146" max="6148" width="8.375" style="2" customWidth="1"/>
    <col min="6149" max="6149" width="5.875" style="2" customWidth="1"/>
    <col min="6150" max="6150" width="3.375" style="2" customWidth="1"/>
    <col min="6151" max="6151" width="8.375" style="2" customWidth="1"/>
    <col min="6152" max="6153" width="7.125" style="2" customWidth="1"/>
    <col min="6154" max="6154" width="10.5" style="2" customWidth="1"/>
    <col min="6155" max="6155" width="6.125" style="2" customWidth="1"/>
    <col min="6156" max="6156" width="6.625" style="2" customWidth="1"/>
    <col min="6157" max="6157" width="9" style="2" customWidth="1"/>
    <col min="6158" max="6158" width="11.5" style="2" customWidth="1"/>
    <col min="6159" max="6159" width="9.625" style="2" customWidth="1"/>
    <col min="6160" max="6161" width="8.75" style="2" customWidth="1"/>
    <col min="6162" max="6400" width="9" style="2"/>
    <col min="6401" max="6401" width="11.75" style="2" customWidth="1"/>
    <col min="6402" max="6404" width="8.375" style="2" customWidth="1"/>
    <col min="6405" max="6405" width="5.875" style="2" customWidth="1"/>
    <col min="6406" max="6406" width="3.375" style="2" customWidth="1"/>
    <col min="6407" max="6407" width="8.375" style="2" customWidth="1"/>
    <col min="6408" max="6409" width="7.125" style="2" customWidth="1"/>
    <col min="6410" max="6410" width="10.5" style="2" customWidth="1"/>
    <col min="6411" max="6411" width="6.125" style="2" customWidth="1"/>
    <col min="6412" max="6412" width="6.625" style="2" customWidth="1"/>
    <col min="6413" max="6413" width="9" style="2" customWidth="1"/>
    <col min="6414" max="6414" width="11.5" style="2" customWidth="1"/>
    <col min="6415" max="6415" width="9.625" style="2" customWidth="1"/>
    <col min="6416" max="6417" width="8.75" style="2" customWidth="1"/>
    <col min="6418" max="6656" width="9" style="2"/>
    <col min="6657" max="6657" width="11.75" style="2" customWidth="1"/>
    <col min="6658" max="6660" width="8.375" style="2" customWidth="1"/>
    <col min="6661" max="6661" width="5.875" style="2" customWidth="1"/>
    <col min="6662" max="6662" width="3.375" style="2" customWidth="1"/>
    <col min="6663" max="6663" width="8.375" style="2" customWidth="1"/>
    <col min="6664" max="6665" width="7.125" style="2" customWidth="1"/>
    <col min="6666" max="6666" width="10.5" style="2" customWidth="1"/>
    <col min="6667" max="6667" width="6.125" style="2" customWidth="1"/>
    <col min="6668" max="6668" width="6.625" style="2" customWidth="1"/>
    <col min="6669" max="6669" width="9" style="2" customWidth="1"/>
    <col min="6670" max="6670" width="11.5" style="2" customWidth="1"/>
    <col min="6671" max="6671" width="9.625" style="2" customWidth="1"/>
    <col min="6672" max="6673" width="8.75" style="2" customWidth="1"/>
    <col min="6674" max="6912" width="9" style="2"/>
    <col min="6913" max="6913" width="11.75" style="2" customWidth="1"/>
    <col min="6914" max="6916" width="8.375" style="2" customWidth="1"/>
    <col min="6917" max="6917" width="5.875" style="2" customWidth="1"/>
    <col min="6918" max="6918" width="3.375" style="2" customWidth="1"/>
    <col min="6919" max="6919" width="8.375" style="2" customWidth="1"/>
    <col min="6920" max="6921" width="7.125" style="2" customWidth="1"/>
    <col min="6922" max="6922" width="10.5" style="2" customWidth="1"/>
    <col min="6923" max="6923" width="6.125" style="2" customWidth="1"/>
    <col min="6924" max="6924" width="6.625" style="2" customWidth="1"/>
    <col min="6925" max="6925" width="9" style="2" customWidth="1"/>
    <col min="6926" max="6926" width="11.5" style="2" customWidth="1"/>
    <col min="6927" max="6927" width="9.625" style="2" customWidth="1"/>
    <col min="6928" max="6929" width="8.75" style="2" customWidth="1"/>
    <col min="6930" max="7168" width="9" style="2"/>
    <col min="7169" max="7169" width="11.75" style="2" customWidth="1"/>
    <col min="7170" max="7172" width="8.375" style="2" customWidth="1"/>
    <col min="7173" max="7173" width="5.875" style="2" customWidth="1"/>
    <col min="7174" max="7174" width="3.375" style="2" customWidth="1"/>
    <col min="7175" max="7175" width="8.375" style="2" customWidth="1"/>
    <col min="7176" max="7177" width="7.125" style="2" customWidth="1"/>
    <col min="7178" max="7178" width="10.5" style="2" customWidth="1"/>
    <col min="7179" max="7179" width="6.125" style="2" customWidth="1"/>
    <col min="7180" max="7180" width="6.625" style="2" customWidth="1"/>
    <col min="7181" max="7181" width="9" style="2" customWidth="1"/>
    <col min="7182" max="7182" width="11.5" style="2" customWidth="1"/>
    <col min="7183" max="7183" width="9.625" style="2" customWidth="1"/>
    <col min="7184" max="7185" width="8.75" style="2" customWidth="1"/>
    <col min="7186" max="7424" width="9" style="2"/>
    <col min="7425" max="7425" width="11.75" style="2" customWidth="1"/>
    <col min="7426" max="7428" width="8.375" style="2" customWidth="1"/>
    <col min="7429" max="7429" width="5.875" style="2" customWidth="1"/>
    <col min="7430" max="7430" width="3.375" style="2" customWidth="1"/>
    <col min="7431" max="7431" width="8.375" style="2" customWidth="1"/>
    <col min="7432" max="7433" width="7.125" style="2" customWidth="1"/>
    <col min="7434" max="7434" width="10.5" style="2" customWidth="1"/>
    <col min="7435" max="7435" width="6.125" style="2" customWidth="1"/>
    <col min="7436" max="7436" width="6.625" style="2" customWidth="1"/>
    <col min="7437" max="7437" width="9" style="2" customWidth="1"/>
    <col min="7438" max="7438" width="11.5" style="2" customWidth="1"/>
    <col min="7439" max="7439" width="9.625" style="2" customWidth="1"/>
    <col min="7440" max="7441" width="8.75" style="2" customWidth="1"/>
    <col min="7442" max="7680" width="9" style="2"/>
    <col min="7681" max="7681" width="11.75" style="2" customWidth="1"/>
    <col min="7682" max="7684" width="8.375" style="2" customWidth="1"/>
    <col min="7685" max="7685" width="5.875" style="2" customWidth="1"/>
    <col min="7686" max="7686" width="3.375" style="2" customWidth="1"/>
    <col min="7687" max="7687" width="8.375" style="2" customWidth="1"/>
    <col min="7688" max="7689" width="7.125" style="2" customWidth="1"/>
    <col min="7690" max="7690" width="10.5" style="2" customWidth="1"/>
    <col min="7691" max="7691" width="6.125" style="2" customWidth="1"/>
    <col min="7692" max="7692" width="6.625" style="2" customWidth="1"/>
    <col min="7693" max="7693" width="9" style="2" customWidth="1"/>
    <col min="7694" max="7694" width="11.5" style="2" customWidth="1"/>
    <col min="7695" max="7695" width="9.625" style="2" customWidth="1"/>
    <col min="7696" max="7697" width="8.75" style="2" customWidth="1"/>
    <col min="7698" max="7936" width="9" style="2"/>
    <col min="7937" max="7937" width="11.75" style="2" customWidth="1"/>
    <col min="7938" max="7940" width="8.375" style="2" customWidth="1"/>
    <col min="7941" max="7941" width="5.875" style="2" customWidth="1"/>
    <col min="7942" max="7942" width="3.375" style="2" customWidth="1"/>
    <col min="7943" max="7943" width="8.375" style="2" customWidth="1"/>
    <col min="7944" max="7945" width="7.125" style="2" customWidth="1"/>
    <col min="7946" max="7946" width="10.5" style="2" customWidth="1"/>
    <col min="7947" max="7947" width="6.125" style="2" customWidth="1"/>
    <col min="7948" max="7948" width="6.625" style="2" customWidth="1"/>
    <col min="7949" max="7949" width="9" style="2" customWidth="1"/>
    <col min="7950" max="7950" width="11.5" style="2" customWidth="1"/>
    <col min="7951" max="7951" width="9.625" style="2" customWidth="1"/>
    <col min="7952" max="7953" width="8.75" style="2" customWidth="1"/>
    <col min="7954" max="8192" width="9" style="2"/>
    <col min="8193" max="8193" width="11.75" style="2" customWidth="1"/>
    <col min="8194" max="8196" width="8.375" style="2" customWidth="1"/>
    <col min="8197" max="8197" width="5.875" style="2" customWidth="1"/>
    <col min="8198" max="8198" width="3.375" style="2" customWidth="1"/>
    <col min="8199" max="8199" width="8.375" style="2" customWidth="1"/>
    <col min="8200" max="8201" width="7.125" style="2" customWidth="1"/>
    <col min="8202" max="8202" width="10.5" style="2" customWidth="1"/>
    <col min="8203" max="8203" width="6.125" style="2" customWidth="1"/>
    <col min="8204" max="8204" width="6.625" style="2" customWidth="1"/>
    <col min="8205" max="8205" width="9" style="2" customWidth="1"/>
    <col min="8206" max="8206" width="11.5" style="2" customWidth="1"/>
    <col min="8207" max="8207" width="9.625" style="2" customWidth="1"/>
    <col min="8208" max="8209" width="8.75" style="2" customWidth="1"/>
    <col min="8210" max="8448" width="9" style="2"/>
    <col min="8449" max="8449" width="11.75" style="2" customWidth="1"/>
    <col min="8450" max="8452" width="8.375" style="2" customWidth="1"/>
    <col min="8453" max="8453" width="5.875" style="2" customWidth="1"/>
    <col min="8454" max="8454" width="3.375" style="2" customWidth="1"/>
    <col min="8455" max="8455" width="8.375" style="2" customWidth="1"/>
    <col min="8456" max="8457" width="7.125" style="2" customWidth="1"/>
    <col min="8458" max="8458" width="10.5" style="2" customWidth="1"/>
    <col min="8459" max="8459" width="6.125" style="2" customWidth="1"/>
    <col min="8460" max="8460" width="6.625" style="2" customWidth="1"/>
    <col min="8461" max="8461" width="9" style="2" customWidth="1"/>
    <col min="8462" max="8462" width="11.5" style="2" customWidth="1"/>
    <col min="8463" max="8463" width="9.625" style="2" customWidth="1"/>
    <col min="8464" max="8465" width="8.75" style="2" customWidth="1"/>
    <col min="8466" max="8704" width="9" style="2"/>
    <col min="8705" max="8705" width="11.75" style="2" customWidth="1"/>
    <col min="8706" max="8708" width="8.375" style="2" customWidth="1"/>
    <col min="8709" max="8709" width="5.875" style="2" customWidth="1"/>
    <col min="8710" max="8710" width="3.375" style="2" customWidth="1"/>
    <col min="8711" max="8711" width="8.375" style="2" customWidth="1"/>
    <col min="8712" max="8713" width="7.125" style="2" customWidth="1"/>
    <col min="8714" max="8714" width="10.5" style="2" customWidth="1"/>
    <col min="8715" max="8715" width="6.125" style="2" customWidth="1"/>
    <col min="8716" max="8716" width="6.625" style="2" customWidth="1"/>
    <col min="8717" max="8717" width="9" style="2" customWidth="1"/>
    <col min="8718" max="8718" width="11.5" style="2" customWidth="1"/>
    <col min="8719" max="8719" width="9.625" style="2" customWidth="1"/>
    <col min="8720" max="8721" width="8.75" style="2" customWidth="1"/>
    <col min="8722" max="8960" width="9" style="2"/>
    <col min="8961" max="8961" width="11.75" style="2" customWidth="1"/>
    <col min="8962" max="8964" width="8.375" style="2" customWidth="1"/>
    <col min="8965" max="8965" width="5.875" style="2" customWidth="1"/>
    <col min="8966" max="8966" width="3.375" style="2" customWidth="1"/>
    <col min="8967" max="8967" width="8.375" style="2" customWidth="1"/>
    <col min="8968" max="8969" width="7.125" style="2" customWidth="1"/>
    <col min="8970" max="8970" width="10.5" style="2" customWidth="1"/>
    <col min="8971" max="8971" width="6.125" style="2" customWidth="1"/>
    <col min="8972" max="8972" width="6.625" style="2" customWidth="1"/>
    <col min="8973" max="8973" width="9" style="2" customWidth="1"/>
    <col min="8974" max="8974" width="11.5" style="2" customWidth="1"/>
    <col min="8975" max="8975" width="9.625" style="2" customWidth="1"/>
    <col min="8976" max="8977" width="8.75" style="2" customWidth="1"/>
    <col min="8978" max="9216" width="9" style="2"/>
    <col min="9217" max="9217" width="11.75" style="2" customWidth="1"/>
    <col min="9218" max="9220" width="8.375" style="2" customWidth="1"/>
    <col min="9221" max="9221" width="5.875" style="2" customWidth="1"/>
    <col min="9222" max="9222" width="3.375" style="2" customWidth="1"/>
    <col min="9223" max="9223" width="8.375" style="2" customWidth="1"/>
    <col min="9224" max="9225" width="7.125" style="2" customWidth="1"/>
    <col min="9226" max="9226" width="10.5" style="2" customWidth="1"/>
    <col min="9227" max="9227" width="6.125" style="2" customWidth="1"/>
    <col min="9228" max="9228" width="6.625" style="2" customWidth="1"/>
    <col min="9229" max="9229" width="9" style="2" customWidth="1"/>
    <col min="9230" max="9230" width="11.5" style="2" customWidth="1"/>
    <col min="9231" max="9231" width="9.625" style="2" customWidth="1"/>
    <col min="9232" max="9233" width="8.75" style="2" customWidth="1"/>
    <col min="9234" max="9472" width="9" style="2"/>
    <col min="9473" max="9473" width="11.75" style="2" customWidth="1"/>
    <col min="9474" max="9476" width="8.375" style="2" customWidth="1"/>
    <col min="9477" max="9477" width="5.875" style="2" customWidth="1"/>
    <col min="9478" max="9478" width="3.375" style="2" customWidth="1"/>
    <col min="9479" max="9479" width="8.375" style="2" customWidth="1"/>
    <col min="9480" max="9481" width="7.125" style="2" customWidth="1"/>
    <col min="9482" max="9482" width="10.5" style="2" customWidth="1"/>
    <col min="9483" max="9483" width="6.125" style="2" customWidth="1"/>
    <col min="9484" max="9484" width="6.625" style="2" customWidth="1"/>
    <col min="9485" max="9485" width="9" style="2" customWidth="1"/>
    <col min="9486" max="9486" width="11.5" style="2" customWidth="1"/>
    <col min="9487" max="9487" width="9.625" style="2" customWidth="1"/>
    <col min="9488" max="9489" width="8.75" style="2" customWidth="1"/>
    <col min="9490" max="9728" width="9" style="2"/>
    <col min="9729" max="9729" width="11.75" style="2" customWidth="1"/>
    <col min="9730" max="9732" width="8.375" style="2" customWidth="1"/>
    <col min="9733" max="9733" width="5.875" style="2" customWidth="1"/>
    <col min="9734" max="9734" width="3.375" style="2" customWidth="1"/>
    <col min="9735" max="9735" width="8.375" style="2" customWidth="1"/>
    <col min="9736" max="9737" width="7.125" style="2" customWidth="1"/>
    <col min="9738" max="9738" width="10.5" style="2" customWidth="1"/>
    <col min="9739" max="9739" width="6.125" style="2" customWidth="1"/>
    <col min="9740" max="9740" width="6.625" style="2" customWidth="1"/>
    <col min="9741" max="9741" width="9" style="2" customWidth="1"/>
    <col min="9742" max="9742" width="11.5" style="2" customWidth="1"/>
    <col min="9743" max="9743" width="9.625" style="2" customWidth="1"/>
    <col min="9744" max="9745" width="8.75" style="2" customWidth="1"/>
    <col min="9746" max="9984" width="9" style="2"/>
    <col min="9985" max="9985" width="11.75" style="2" customWidth="1"/>
    <col min="9986" max="9988" width="8.375" style="2" customWidth="1"/>
    <col min="9989" max="9989" width="5.875" style="2" customWidth="1"/>
    <col min="9990" max="9990" width="3.375" style="2" customWidth="1"/>
    <col min="9991" max="9991" width="8.375" style="2" customWidth="1"/>
    <col min="9992" max="9993" width="7.125" style="2" customWidth="1"/>
    <col min="9994" max="9994" width="10.5" style="2" customWidth="1"/>
    <col min="9995" max="9995" width="6.125" style="2" customWidth="1"/>
    <col min="9996" max="9996" width="6.625" style="2" customWidth="1"/>
    <col min="9997" max="9997" width="9" style="2" customWidth="1"/>
    <col min="9998" max="9998" width="11.5" style="2" customWidth="1"/>
    <col min="9999" max="9999" width="9.625" style="2" customWidth="1"/>
    <col min="10000" max="10001" width="8.75" style="2" customWidth="1"/>
    <col min="10002" max="10240" width="9" style="2"/>
    <col min="10241" max="10241" width="11.75" style="2" customWidth="1"/>
    <col min="10242" max="10244" width="8.375" style="2" customWidth="1"/>
    <col min="10245" max="10245" width="5.875" style="2" customWidth="1"/>
    <col min="10246" max="10246" width="3.375" style="2" customWidth="1"/>
    <col min="10247" max="10247" width="8.375" style="2" customWidth="1"/>
    <col min="10248" max="10249" width="7.125" style="2" customWidth="1"/>
    <col min="10250" max="10250" width="10.5" style="2" customWidth="1"/>
    <col min="10251" max="10251" width="6.125" style="2" customWidth="1"/>
    <col min="10252" max="10252" width="6.625" style="2" customWidth="1"/>
    <col min="10253" max="10253" width="9" style="2" customWidth="1"/>
    <col min="10254" max="10254" width="11.5" style="2" customWidth="1"/>
    <col min="10255" max="10255" width="9.625" style="2" customWidth="1"/>
    <col min="10256" max="10257" width="8.75" style="2" customWidth="1"/>
    <col min="10258" max="10496" width="9" style="2"/>
    <col min="10497" max="10497" width="11.75" style="2" customWidth="1"/>
    <col min="10498" max="10500" width="8.375" style="2" customWidth="1"/>
    <col min="10501" max="10501" width="5.875" style="2" customWidth="1"/>
    <col min="10502" max="10502" width="3.375" style="2" customWidth="1"/>
    <col min="10503" max="10503" width="8.375" style="2" customWidth="1"/>
    <col min="10504" max="10505" width="7.125" style="2" customWidth="1"/>
    <col min="10506" max="10506" width="10.5" style="2" customWidth="1"/>
    <col min="10507" max="10507" width="6.125" style="2" customWidth="1"/>
    <col min="10508" max="10508" width="6.625" style="2" customWidth="1"/>
    <col min="10509" max="10509" width="9" style="2" customWidth="1"/>
    <col min="10510" max="10510" width="11.5" style="2" customWidth="1"/>
    <col min="10511" max="10511" width="9.625" style="2" customWidth="1"/>
    <col min="10512" max="10513" width="8.75" style="2" customWidth="1"/>
    <col min="10514" max="10752" width="9" style="2"/>
    <col min="10753" max="10753" width="11.75" style="2" customWidth="1"/>
    <col min="10754" max="10756" width="8.375" style="2" customWidth="1"/>
    <col min="10757" max="10757" width="5.875" style="2" customWidth="1"/>
    <col min="10758" max="10758" width="3.375" style="2" customWidth="1"/>
    <col min="10759" max="10759" width="8.375" style="2" customWidth="1"/>
    <col min="10760" max="10761" width="7.125" style="2" customWidth="1"/>
    <col min="10762" max="10762" width="10.5" style="2" customWidth="1"/>
    <col min="10763" max="10763" width="6.125" style="2" customWidth="1"/>
    <col min="10764" max="10764" width="6.625" style="2" customWidth="1"/>
    <col min="10765" max="10765" width="9" style="2" customWidth="1"/>
    <col min="10766" max="10766" width="11.5" style="2" customWidth="1"/>
    <col min="10767" max="10767" width="9.625" style="2" customWidth="1"/>
    <col min="10768" max="10769" width="8.75" style="2" customWidth="1"/>
    <col min="10770" max="11008" width="9" style="2"/>
    <col min="11009" max="11009" width="11.75" style="2" customWidth="1"/>
    <col min="11010" max="11012" width="8.375" style="2" customWidth="1"/>
    <col min="11013" max="11013" width="5.875" style="2" customWidth="1"/>
    <col min="11014" max="11014" width="3.375" style="2" customWidth="1"/>
    <col min="11015" max="11015" width="8.375" style="2" customWidth="1"/>
    <col min="11016" max="11017" width="7.125" style="2" customWidth="1"/>
    <col min="11018" max="11018" width="10.5" style="2" customWidth="1"/>
    <col min="11019" max="11019" width="6.125" style="2" customWidth="1"/>
    <col min="11020" max="11020" width="6.625" style="2" customWidth="1"/>
    <col min="11021" max="11021" width="9" style="2" customWidth="1"/>
    <col min="11022" max="11022" width="11.5" style="2" customWidth="1"/>
    <col min="11023" max="11023" width="9.625" style="2" customWidth="1"/>
    <col min="11024" max="11025" width="8.75" style="2" customWidth="1"/>
    <col min="11026" max="11264" width="9" style="2"/>
    <col min="11265" max="11265" width="11.75" style="2" customWidth="1"/>
    <col min="11266" max="11268" width="8.375" style="2" customWidth="1"/>
    <col min="11269" max="11269" width="5.875" style="2" customWidth="1"/>
    <col min="11270" max="11270" width="3.375" style="2" customWidth="1"/>
    <col min="11271" max="11271" width="8.375" style="2" customWidth="1"/>
    <col min="11272" max="11273" width="7.125" style="2" customWidth="1"/>
    <col min="11274" max="11274" width="10.5" style="2" customWidth="1"/>
    <col min="11275" max="11275" width="6.125" style="2" customWidth="1"/>
    <col min="11276" max="11276" width="6.625" style="2" customWidth="1"/>
    <col min="11277" max="11277" width="9" style="2" customWidth="1"/>
    <col min="11278" max="11278" width="11.5" style="2" customWidth="1"/>
    <col min="11279" max="11279" width="9.625" style="2" customWidth="1"/>
    <col min="11280" max="11281" width="8.75" style="2" customWidth="1"/>
    <col min="11282" max="11520" width="9" style="2"/>
    <col min="11521" max="11521" width="11.75" style="2" customWidth="1"/>
    <col min="11522" max="11524" width="8.375" style="2" customWidth="1"/>
    <col min="11525" max="11525" width="5.875" style="2" customWidth="1"/>
    <col min="11526" max="11526" width="3.375" style="2" customWidth="1"/>
    <col min="11527" max="11527" width="8.375" style="2" customWidth="1"/>
    <col min="11528" max="11529" width="7.125" style="2" customWidth="1"/>
    <col min="11530" max="11530" width="10.5" style="2" customWidth="1"/>
    <col min="11531" max="11531" width="6.125" style="2" customWidth="1"/>
    <col min="11532" max="11532" width="6.625" style="2" customWidth="1"/>
    <col min="11533" max="11533" width="9" style="2" customWidth="1"/>
    <col min="11534" max="11534" width="11.5" style="2" customWidth="1"/>
    <col min="11535" max="11535" width="9.625" style="2" customWidth="1"/>
    <col min="11536" max="11537" width="8.75" style="2" customWidth="1"/>
    <col min="11538" max="11776" width="9" style="2"/>
    <col min="11777" max="11777" width="11.75" style="2" customWidth="1"/>
    <col min="11778" max="11780" width="8.375" style="2" customWidth="1"/>
    <col min="11781" max="11781" width="5.875" style="2" customWidth="1"/>
    <col min="11782" max="11782" width="3.375" style="2" customWidth="1"/>
    <col min="11783" max="11783" width="8.375" style="2" customWidth="1"/>
    <col min="11784" max="11785" width="7.125" style="2" customWidth="1"/>
    <col min="11786" max="11786" width="10.5" style="2" customWidth="1"/>
    <col min="11787" max="11787" width="6.125" style="2" customWidth="1"/>
    <col min="11788" max="11788" width="6.625" style="2" customWidth="1"/>
    <col min="11789" max="11789" width="9" style="2" customWidth="1"/>
    <col min="11790" max="11790" width="11.5" style="2" customWidth="1"/>
    <col min="11791" max="11791" width="9.625" style="2" customWidth="1"/>
    <col min="11792" max="11793" width="8.75" style="2" customWidth="1"/>
    <col min="11794" max="12032" width="9" style="2"/>
    <col min="12033" max="12033" width="11.75" style="2" customWidth="1"/>
    <col min="12034" max="12036" width="8.375" style="2" customWidth="1"/>
    <col min="12037" max="12037" width="5.875" style="2" customWidth="1"/>
    <col min="12038" max="12038" width="3.375" style="2" customWidth="1"/>
    <col min="12039" max="12039" width="8.375" style="2" customWidth="1"/>
    <col min="12040" max="12041" width="7.125" style="2" customWidth="1"/>
    <col min="12042" max="12042" width="10.5" style="2" customWidth="1"/>
    <col min="12043" max="12043" width="6.125" style="2" customWidth="1"/>
    <col min="12044" max="12044" width="6.625" style="2" customWidth="1"/>
    <col min="12045" max="12045" width="9" style="2" customWidth="1"/>
    <col min="12046" max="12046" width="11.5" style="2" customWidth="1"/>
    <col min="12047" max="12047" width="9.625" style="2" customWidth="1"/>
    <col min="12048" max="12049" width="8.75" style="2" customWidth="1"/>
    <col min="12050" max="12288" width="9" style="2"/>
    <col min="12289" max="12289" width="11.75" style="2" customWidth="1"/>
    <col min="12290" max="12292" width="8.375" style="2" customWidth="1"/>
    <col min="12293" max="12293" width="5.875" style="2" customWidth="1"/>
    <col min="12294" max="12294" width="3.375" style="2" customWidth="1"/>
    <col min="12295" max="12295" width="8.375" style="2" customWidth="1"/>
    <col min="12296" max="12297" width="7.125" style="2" customWidth="1"/>
    <col min="12298" max="12298" width="10.5" style="2" customWidth="1"/>
    <col min="12299" max="12299" width="6.125" style="2" customWidth="1"/>
    <col min="12300" max="12300" width="6.625" style="2" customWidth="1"/>
    <col min="12301" max="12301" width="9" style="2" customWidth="1"/>
    <col min="12302" max="12302" width="11.5" style="2" customWidth="1"/>
    <col min="12303" max="12303" width="9.625" style="2" customWidth="1"/>
    <col min="12304" max="12305" width="8.75" style="2" customWidth="1"/>
    <col min="12306" max="12544" width="9" style="2"/>
    <col min="12545" max="12545" width="11.75" style="2" customWidth="1"/>
    <col min="12546" max="12548" width="8.375" style="2" customWidth="1"/>
    <col min="12549" max="12549" width="5.875" style="2" customWidth="1"/>
    <col min="12550" max="12550" width="3.375" style="2" customWidth="1"/>
    <col min="12551" max="12551" width="8.375" style="2" customWidth="1"/>
    <col min="12552" max="12553" width="7.125" style="2" customWidth="1"/>
    <col min="12554" max="12554" width="10.5" style="2" customWidth="1"/>
    <col min="12555" max="12555" width="6.125" style="2" customWidth="1"/>
    <col min="12556" max="12556" width="6.625" style="2" customWidth="1"/>
    <col min="12557" max="12557" width="9" style="2" customWidth="1"/>
    <col min="12558" max="12558" width="11.5" style="2" customWidth="1"/>
    <col min="12559" max="12559" width="9.625" style="2" customWidth="1"/>
    <col min="12560" max="12561" width="8.75" style="2" customWidth="1"/>
    <col min="12562" max="12800" width="9" style="2"/>
    <col min="12801" max="12801" width="11.75" style="2" customWidth="1"/>
    <col min="12802" max="12804" width="8.375" style="2" customWidth="1"/>
    <col min="12805" max="12805" width="5.875" style="2" customWidth="1"/>
    <col min="12806" max="12806" width="3.375" style="2" customWidth="1"/>
    <col min="12807" max="12807" width="8.375" style="2" customWidth="1"/>
    <col min="12808" max="12809" width="7.125" style="2" customWidth="1"/>
    <col min="12810" max="12810" width="10.5" style="2" customWidth="1"/>
    <col min="12811" max="12811" width="6.125" style="2" customWidth="1"/>
    <col min="12812" max="12812" width="6.625" style="2" customWidth="1"/>
    <col min="12813" max="12813" width="9" style="2" customWidth="1"/>
    <col min="12814" max="12814" width="11.5" style="2" customWidth="1"/>
    <col min="12815" max="12815" width="9.625" style="2" customWidth="1"/>
    <col min="12816" max="12817" width="8.75" style="2" customWidth="1"/>
    <col min="12818" max="13056" width="9" style="2"/>
    <col min="13057" max="13057" width="11.75" style="2" customWidth="1"/>
    <col min="13058" max="13060" width="8.375" style="2" customWidth="1"/>
    <col min="13061" max="13061" width="5.875" style="2" customWidth="1"/>
    <col min="13062" max="13062" width="3.375" style="2" customWidth="1"/>
    <col min="13063" max="13063" width="8.375" style="2" customWidth="1"/>
    <col min="13064" max="13065" width="7.125" style="2" customWidth="1"/>
    <col min="13066" max="13066" width="10.5" style="2" customWidth="1"/>
    <col min="13067" max="13067" width="6.125" style="2" customWidth="1"/>
    <col min="13068" max="13068" width="6.625" style="2" customWidth="1"/>
    <col min="13069" max="13069" width="9" style="2" customWidth="1"/>
    <col min="13070" max="13070" width="11.5" style="2" customWidth="1"/>
    <col min="13071" max="13071" width="9.625" style="2" customWidth="1"/>
    <col min="13072" max="13073" width="8.75" style="2" customWidth="1"/>
    <col min="13074" max="13312" width="9" style="2"/>
    <col min="13313" max="13313" width="11.75" style="2" customWidth="1"/>
    <col min="13314" max="13316" width="8.375" style="2" customWidth="1"/>
    <col min="13317" max="13317" width="5.875" style="2" customWidth="1"/>
    <col min="13318" max="13318" width="3.375" style="2" customWidth="1"/>
    <col min="13319" max="13319" width="8.375" style="2" customWidth="1"/>
    <col min="13320" max="13321" width="7.125" style="2" customWidth="1"/>
    <col min="13322" max="13322" width="10.5" style="2" customWidth="1"/>
    <col min="13323" max="13323" width="6.125" style="2" customWidth="1"/>
    <col min="13324" max="13324" width="6.625" style="2" customWidth="1"/>
    <col min="13325" max="13325" width="9" style="2" customWidth="1"/>
    <col min="13326" max="13326" width="11.5" style="2" customWidth="1"/>
    <col min="13327" max="13327" width="9.625" style="2" customWidth="1"/>
    <col min="13328" max="13329" width="8.75" style="2" customWidth="1"/>
    <col min="13330" max="13568" width="9" style="2"/>
    <col min="13569" max="13569" width="11.75" style="2" customWidth="1"/>
    <col min="13570" max="13572" width="8.375" style="2" customWidth="1"/>
    <col min="13573" max="13573" width="5.875" style="2" customWidth="1"/>
    <col min="13574" max="13574" width="3.375" style="2" customWidth="1"/>
    <col min="13575" max="13575" width="8.375" style="2" customWidth="1"/>
    <col min="13576" max="13577" width="7.125" style="2" customWidth="1"/>
    <col min="13578" max="13578" width="10.5" style="2" customWidth="1"/>
    <col min="13579" max="13579" width="6.125" style="2" customWidth="1"/>
    <col min="13580" max="13580" width="6.625" style="2" customWidth="1"/>
    <col min="13581" max="13581" width="9" style="2" customWidth="1"/>
    <col min="13582" max="13582" width="11.5" style="2" customWidth="1"/>
    <col min="13583" max="13583" width="9.625" style="2" customWidth="1"/>
    <col min="13584" max="13585" width="8.75" style="2" customWidth="1"/>
    <col min="13586" max="13824" width="9" style="2"/>
    <col min="13825" max="13825" width="11.75" style="2" customWidth="1"/>
    <col min="13826" max="13828" width="8.375" style="2" customWidth="1"/>
    <col min="13829" max="13829" width="5.875" style="2" customWidth="1"/>
    <col min="13830" max="13830" width="3.375" style="2" customWidth="1"/>
    <col min="13831" max="13831" width="8.375" style="2" customWidth="1"/>
    <col min="13832" max="13833" width="7.125" style="2" customWidth="1"/>
    <col min="13834" max="13834" width="10.5" style="2" customWidth="1"/>
    <col min="13835" max="13835" width="6.125" style="2" customWidth="1"/>
    <col min="13836" max="13836" width="6.625" style="2" customWidth="1"/>
    <col min="13837" max="13837" width="9" style="2" customWidth="1"/>
    <col min="13838" max="13838" width="11.5" style="2" customWidth="1"/>
    <col min="13839" max="13839" width="9.625" style="2" customWidth="1"/>
    <col min="13840" max="13841" width="8.75" style="2" customWidth="1"/>
    <col min="13842" max="14080" width="9" style="2"/>
    <col min="14081" max="14081" width="11.75" style="2" customWidth="1"/>
    <col min="14082" max="14084" width="8.375" style="2" customWidth="1"/>
    <col min="14085" max="14085" width="5.875" style="2" customWidth="1"/>
    <col min="14086" max="14086" width="3.375" style="2" customWidth="1"/>
    <col min="14087" max="14087" width="8.375" style="2" customWidth="1"/>
    <col min="14088" max="14089" width="7.125" style="2" customWidth="1"/>
    <col min="14090" max="14090" width="10.5" style="2" customWidth="1"/>
    <col min="14091" max="14091" width="6.125" style="2" customWidth="1"/>
    <col min="14092" max="14092" width="6.625" style="2" customWidth="1"/>
    <col min="14093" max="14093" width="9" style="2" customWidth="1"/>
    <col min="14094" max="14094" width="11.5" style="2" customWidth="1"/>
    <col min="14095" max="14095" width="9.625" style="2" customWidth="1"/>
    <col min="14096" max="14097" width="8.75" style="2" customWidth="1"/>
    <col min="14098" max="14336" width="9" style="2"/>
    <col min="14337" max="14337" width="11.75" style="2" customWidth="1"/>
    <col min="14338" max="14340" width="8.375" style="2" customWidth="1"/>
    <col min="14341" max="14341" width="5.875" style="2" customWidth="1"/>
    <col min="14342" max="14342" width="3.375" style="2" customWidth="1"/>
    <col min="14343" max="14343" width="8.375" style="2" customWidth="1"/>
    <col min="14344" max="14345" width="7.125" style="2" customWidth="1"/>
    <col min="14346" max="14346" width="10.5" style="2" customWidth="1"/>
    <col min="14347" max="14347" width="6.125" style="2" customWidth="1"/>
    <col min="14348" max="14348" width="6.625" style="2" customWidth="1"/>
    <col min="14349" max="14349" width="9" style="2" customWidth="1"/>
    <col min="14350" max="14350" width="11.5" style="2" customWidth="1"/>
    <col min="14351" max="14351" width="9.625" style="2" customWidth="1"/>
    <col min="14352" max="14353" width="8.75" style="2" customWidth="1"/>
    <col min="14354" max="14592" width="9" style="2"/>
    <col min="14593" max="14593" width="11.75" style="2" customWidth="1"/>
    <col min="14594" max="14596" width="8.375" style="2" customWidth="1"/>
    <col min="14597" max="14597" width="5.875" style="2" customWidth="1"/>
    <col min="14598" max="14598" width="3.375" style="2" customWidth="1"/>
    <col min="14599" max="14599" width="8.375" style="2" customWidth="1"/>
    <col min="14600" max="14601" width="7.125" style="2" customWidth="1"/>
    <col min="14602" max="14602" width="10.5" style="2" customWidth="1"/>
    <col min="14603" max="14603" width="6.125" style="2" customWidth="1"/>
    <col min="14604" max="14604" width="6.625" style="2" customWidth="1"/>
    <col min="14605" max="14605" width="9" style="2" customWidth="1"/>
    <col min="14606" max="14606" width="11.5" style="2" customWidth="1"/>
    <col min="14607" max="14607" width="9.625" style="2" customWidth="1"/>
    <col min="14608" max="14609" width="8.75" style="2" customWidth="1"/>
    <col min="14610" max="14848" width="9" style="2"/>
    <col min="14849" max="14849" width="11.75" style="2" customWidth="1"/>
    <col min="14850" max="14852" width="8.375" style="2" customWidth="1"/>
    <col min="14853" max="14853" width="5.875" style="2" customWidth="1"/>
    <col min="14854" max="14854" width="3.375" style="2" customWidth="1"/>
    <col min="14855" max="14855" width="8.375" style="2" customWidth="1"/>
    <col min="14856" max="14857" width="7.125" style="2" customWidth="1"/>
    <col min="14858" max="14858" width="10.5" style="2" customWidth="1"/>
    <col min="14859" max="14859" width="6.125" style="2" customWidth="1"/>
    <col min="14860" max="14860" width="6.625" style="2" customWidth="1"/>
    <col min="14861" max="14861" width="9" style="2" customWidth="1"/>
    <col min="14862" max="14862" width="11.5" style="2" customWidth="1"/>
    <col min="14863" max="14863" width="9.625" style="2" customWidth="1"/>
    <col min="14864" max="14865" width="8.75" style="2" customWidth="1"/>
    <col min="14866" max="15104" width="9" style="2"/>
    <col min="15105" max="15105" width="11.75" style="2" customWidth="1"/>
    <col min="15106" max="15108" width="8.375" style="2" customWidth="1"/>
    <col min="15109" max="15109" width="5.875" style="2" customWidth="1"/>
    <col min="15110" max="15110" width="3.375" style="2" customWidth="1"/>
    <col min="15111" max="15111" width="8.375" style="2" customWidth="1"/>
    <col min="15112" max="15113" width="7.125" style="2" customWidth="1"/>
    <col min="15114" max="15114" width="10.5" style="2" customWidth="1"/>
    <col min="15115" max="15115" width="6.125" style="2" customWidth="1"/>
    <col min="15116" max="15116" width="6.625" style="2" customWidth="1"/>
    <col min="15117" max="15117" width="9" style="2" customWidth="1"/>
    <col min="15118" max="15118" width="11.5" style="2" customWidth="1"/>
    <col min="15119" max="15119" width="9.625" style="2" customWidth="1"/>
    <col min="15120" max="15121" width="8.75" style="2" customWidth="1"/>
    <col min="15122" max="15360" width="9" style="2"/>
    <col min="15361" max="15361" width="11.75" style="2" customWidth="1"/>
    <col min="15362" max="15364" width="8.375" style="2" customWidth="1"/>
    <col min="15365" max="15365" width="5.875" style="2" customWidth="1"/>
    <col min="15366" max="15366" width="3.375" style="2" customWidth="1"/>
    <col min="15367" max="15367" width="8.375" style="2" customWidth="1"/>
    <col min="15368" max="15369" width="7.125" style="2" customWidth="1"/>
    <col min="15370" max="15370" width="10.5" style="2" customWidth="1"/>
    <col min="15371" max="15371" width="6.125" style="2" customWidth="1"/>
    <col min="15372" max="15372" width="6.625" style="2" customWidth="1"/>
    <col min="15373" max="15373" width="9" style="2" customWidth="1"/>
    <col min="15374" max="15374" width="11.5" style="2" customWidth="1"/>
    <col min="15375" max="15375" width="9.625" style="2" customWidth="1"/>
    <col min="15376" max="15377" width="8.75" style="2" customWidth="1"/>
    <col min="15378" max="15616" width="9" style="2"/>
    <col min="15617" max="15617" width="11.75" style="2" customWidth="1"/>
    <col min="15618" max="15620" width="8.375" style="2" customWidth="1"/>
    <col min="15621" max="15621" width="5.875" style="2" customWidth="1"/>
    <col min="15622" max="15622" width="3.375" style="2" customWidth="1"/>
    <col min="15623" max="15623" width="8.375" style="2" customWidth="1"/>
    <col min="15624" max="15625" width="7.125" style="2" customWidth="1"/>
    <col min="15626" max="15626" width="10.5" style="2" customWidth="1"/>
    <col min="15627" max="15627" width="6.125" style="2" customWidth="1"/>
    <col min="15628" max="15628" width="6.625" style="2" customWidth="1"/>
    <col min="15629" max="15629" width="9" style="2" customWidth="1"/>
    <col min="15630" max="15630" width="11.5" style="2" customWidth="1"/>
    <col min="15631" max="15631" width="9.625" style="2" customWidth="1"/>
    <col min="15632" max="15633" width="8.75" style="2" customWidth="1"/>
    <col min="15634" max="15872" width="9" style="2"/>
    <col min="15873" max="15873" width="11.75" style="2" customWidth="1"/>
    <col min="15874" max="15876" width="8.375" style="2" customWidth="1"/>
    <col min="15877" max="15877" width="5.875" style="2" customWidth="1"/>
    <col min="15878" max="15878" width="3.375" style="2" customWidth="1"/>
    <col min="15879" max="15879" width="8.375" style="2" customWidth="1"/>
    <col min="15880" max="15881" width="7.125" style="2" customWidth="1"/>
    <col min="15882" max="15882" width="10.5" style="2" customWidth="1"/>
    <col min="15883" max="15883" width="6.125" style="2" customWidth="1"/>
    <col min="15884" max="15884" width="6.625" style="2" customWidth="1"/>
    <col min="15885" max="15885" width="9" style="2" customWidth="1"/>
    <col min="15886" max="15886" width="11.5" style="2" customWidth="1"/>
    <col min="15887" max="15887" width="9.625" style="2" customWidth="1"/>
    <col min="15888" max="15889" width="8.75" style="2" customWidth="1"/>
    <col min="15890" max="16128" width="9" style="2"/>
    <col min="16129" max="16129" width="11.75" style="2" customWidth="1"/>
    <col min="16130" max="16132" width="8.375" style="2" customWidth="1"/>
    <col min="16133" max="16133" width="5.875" style="2" customWidth="1"/>
    <col min="16134" max="16134" width="3.375" style="2" customWidth="1"/>
    <col min="16135" max="16135" width="8.375" style="2" customWidth="1"/>
    <col min="16136" max="16137" width="7.125" style="2" customWidth="1"/>
    <col min="16138" max="16138" width="10.5" style="2" customWidth="1"/>
    <col min="16139" max="16139" width="6.125" style="2" customWidth="1"/>
    <col min="16140" max="16140" width="6.625" style="2" customWidth="1"/>
    <col min="16141" max="16141" width="9" style="2" customWidth="1"/>
    <col min="16142" max="16142" width="11.5" style="2" customWidth="1"/>
    <col min="16143" max="16143" width="9.625" style="2" customWidth="1"/>
    <col min="16144" max="16145" width="8.75" style="2" customWidth="1"/>
    <col min="16146" max="16384" width="9" style="2"/>
  </cols>
  <sheetData>
    <row r="1" spans="1:15" ht="22.5" customHeight="1" x14ac:dyDescent="0.2">
      <c r="A1" s="1" t="s">
        <v>133</v>
      </c>
      <c r="B1" s="1"/>
      <c r="C1" s="1"/>
      <c r="H1" s="290"/>
    </row>
    <row r="2" spans="1:15" ht="22.5" customHeight="1" x14ac:dyDescent="0.2">
      <c r="A2" s="291" t="s">
        <v>134</v>
      </c>
      <c r="B2" s="291"/>
      <c r="C2" s="291"/>
      <c r="D2" s="291"/>
      <c r="E2" s="291"/>
      <c r="F2" s="291"/>
      <c r="G2" s="291"/>
      <c r="H2" s="32"/>
      <c r="I2" s="32"/>
      <c r="J2" s="32"/>
      <c r="K2" s="32"/>
      <c r="L2" s="32"/>
      <c r="M2" s="32"/>
      <c r="N2" s="32"/>
      <c r="O2" s="32"/>
    </row>
    <row r="3" spans="1:15" ht="18" thickBot="1" x14ac:dyDescent="0.25">
      <c r="A3" s="52"/>
      <c r="B3" s="52"/>
      <c r="C3" s="52"/>
      <c r="D3" s="52"/>
      <c r="E3" s="52"/>
      <c r="F3" s="52"/>
      <c r="G3" s="292"/>
      <c r="H3" s="52"/>
      <c r="I3" s="52"/>
      <c r="J3" s="52"/>
      <c r="K3" s="52"/>
      <c r="L3" s="293" t="s">
        <v>135</v>
      </c>
      <c r="M3" s="293"/>
      <c r="N3" s="293"/>
      <c r="O3" s="293"/>
    </row>
    <row r="4" spans="1:15" ht="26.25" customHeight="1" x14ac:dyDescent="0.2">
      <c r="A4" s="294"/>
      <c r="B4" s="295" t="s">
        <v>136</v>
      </c>
      <c r="C4" s="296"/>
      <c r="D4" s="296"/>
      <c r="E4" s="296"/>
      <c r="F4" s="297" t="s">
        <v>137</v>
      </c>
      <c r="G4" s="298"/>
      <c r="H4" s="298"/>
      <c r="I4" s="298"/>
      <c r="J4" s="298"/>
      <c r="K4" s="299"/>
      <c r="L4" s="296" t="s">
        <v>138</v>
      </c>
      <c r="M4" s="296"/>
      <c r="N4" s="296"/>
      <c r="O4" s="296"/>
    </row>
    <row r="5" spans="1:15" s="304" customFormat="1" ht="26.25" customHeight="1" x14ac:dyDescent="0.2">
      <c r="A5" s="300" t="s">
        <v>8</v>
      </c>
      <c r="B5" s="301">
        <f>SUM(B7:E13)</f>
        <v>245</v>
      </c>
      <c r="C5" s="302"/>
      <c r="D5" s="302"/>
      <c r="E5" s="302"/>
      <c r="F5" s="301">
        <f>SUM(F7:F13)</f>
        <v>1515</v>
      </c>
      <c r="G5" s="302"/>
      <c r="H5" s="302"/>
      <c r="I5" s="302"/>
      <c r="J5" s="302"/>
      <c r="K5" s="303"/>
      <c r="L5" s="302">
        <f>SUM(L7:L13)</f>
        <v>682</v>
      </c>
      <c r="M5" s="302"/>
      <c r="N5" s="302"/>
      <c r="O5" s="302"/>
    </row>
    <row r="6" spans="1:15" ht="7.5" customHeight="1" x14ac:dyDescent="0.2">
      <c r="A6" s="305"/>
      <c r="B6" s="306"/>
      <c r="C6" s="307"/>
      <c r="D6" s="307"/>
      <c r="E6" s="308"/>
      <c r="F6" s="309"/>
      <c r="G6" s="307"/>
      <c r="H6" s="307"/>
      <c r="I6" s="307"/>
      <c r="J6" s="307"/>
      <c r="K6" s="310"/>
      <c r="L6" s="311"/>
      <c r="M6" s="307"/>
      <c r="N6" s="307"/>
      <c r="O6" s="307"/>
    </row>
    <row r="7" spans="1:15" ht="26.25" customHeight="1" x14ac:dyDescent="0.2">
      <c r="A7" s="312" t="s">
        <v>9</v>
      </c>
      <c r="B7" s="313">
        <v>43</v>
      </c>
      <c r="C7" s="314"/>
      <c r="D7" s="314"/>
      <c r="E7" s="314"/>
      <c r="F7" s="313">
        <v>205</v>
      </c>
      <c r="G7" s="314"/>
      <c r="H7" s="314"/>
      <c r="I7" s="314"/>
      <c r="J7" s="314"/>
      <c r="K7" s="315"/>
      <c r="L7" s="314">
        <v>122</v>
      </c>
      <c r="M7" s="314"/>
      <c r="N7" s="314"/>
      <c r="O7" s="314"/>
    </row>
    <row r="8" spans="1:15" ht="26.25" customHeight="1" x14ac:dyDescent="0.2">
      <c r="A8" s="312" t="s">
        <v>10</v>
      </c>
      <c r="B8" s="313">
        <v>33</v>
      </c>
      <c r="C8" s="314"/>
      <c r="D8" s="314"/>
      <c r="E8" s="314"/>
      <c r="F8" s="313">
        <v>260</v>
      </c>
      <c r="G8" s="314"/>
      <c r="H8" s="314"/>
      <c r="I8" s="314"/>
      <c r="J8" s="314"/>
      <c r="K8" s="315"/>
      <c r="L8" s="314">
        <v>100</v>
      </c>
      <c r="M8" s="314"/>
      <c r="N8" s="314"/>
      <c r="O8" s="314"/>
    </row>
    <row r="9" spans="1:15" ht="26.25" customHeight="1" x14ac:dyDescent="0.2">
      <c r="A9" s="312" t="s">
        <v>11</v>
      </c>
      <c r="B9" s="313">
        <v>27</v>
      </c>
      <c r="C9" s="314"/>
      <c r="D9" s="314"/>
      <c r="E9" s="314"/>
      <c r="F9" s="313">
        <v>373</v>
      </c>
      <c r="G9" s="314"/>
      <c r="H9" s="314"/>
      <c r="I9" s="314"/>
      <c r="J9" s="314"/>
      <c r="K9" s="315"/>
      <c r="L9" s="314">
        <v>123</v>
      </c>
      <c r="M9" s="314"/>
      <c r="N9" s="314"/>
      <c r="O9" s="314"/>
    </row>
    <row r="10" spans="1:15" ht="26.25" customHeight="1" x14ac:dyDescent="0.2">
      <c r="A10" s="312" t="s">
        <v>12</v>
      </c>
      <c r="B10" s="313">
        <v>51</v>
      </c>
      <c r="C10" s="314"/>
      <c r="D10" s="314"/>
      <c r="E10" s="314"/>
      <c r="F10" s="313">
        <v>239</v>
      </c>
      <c r="G10" s="314"/>
      <c r="H10" s="314"/>
      <c r="I10" s="314"/>
      <c r="J10" s="314"/>
      <c r="K10" s="315"/>
      <c r="L10" s="314">
        <v>108</v>
      </c>
      <c r="M10" s="314"/>
      <c r="N10" s="314"/>
      <c r="O10" s="314"/>
    </row>
    <row r="11" spans="1:15" ht="26.25" customHeight="1" x14ac:dyDescent="0.2">
      <c r="A11" s="312" t="s">
        <v>13</v>
      </c>
      <c r="B11" s="313">
        <v>27</v>
      </c>
      <c r="C11" s="314"/>
      <c r="D11" s="314"/>
      <c r="E11" s="314"/>
      <c r="F11" s="313">
        <v>115</v>
      </c>
      <c r="G11" s="314"/>
      <c r="H11" s="314"/>
      <c r="I11" s="314"/>
      <c r="J11" s="314"/>
      <c r="K11" s="315"/>
      <c r="L11" s="314">
        <v>61</v>
      </c>
      <c r="M11" s="314"/>
      <c r="N11" s="314"/>
      <c r="O11" s="314"/>
    </row>
    <row r="12" spans="1:15" ht="26.25" customHeight="1" x14ac:dyDescent="0.2">
      <c r="A12" s="312" t="s">
        <v>14</v>
      </c>
      <c r="B12" s="313">
        <v>40</v>
      </c>
      <c r="C12" s="314"/>
      <c r="D12" s="314"/>
      <c r="E12" s="314"/>
      <c r="F12" s="313">
        <v>198</v>
      </c>
      <c r="G12" s="314"/>
      <c r="H12" s="314"/>
      <c r="I12" s="314"/>
      <c r="J12" s="314"/>
      <c r="K12" s="315"/>
      <c r="L12" s="314">
        <v>95</v>
      </c>
      <c r="M12" s="314"/>
      <c r="N12" s="314"/>
      <c r="O12" s="314"/>
    </row>
    <row r="13" spans="1:15" ht="26.25" customHeight="1" thickBot="1" x14ac:dyDescent="0.25">
      <c r="A13" s="316" t="s">
        <v>15</v>
      </c>
      <c r="B13" s="317">
        <v>24</v>
      </c>
      <c r="C13" s="318"/>
      <c r="D13" s="318"/>
      <c r="E13" s="318"/>
      <c r="F13" s="317">
        <v>125</v>
      </c>
      <c r="G13" s="318"/>
      <c r="H13" s="318"/>
      <c r="I13" s="318"/>
      <c r="J13" s="318"/>
      <c r="K13" s="319"/>
      <c r="L13" s="318">
        <v>73</v>
      </c>
      <c r="M13" s="318"/>
      <c r="N13" s="318"/>
      <c r="O13" s="318"/>
    </row>
    <row r="14" spans="1:15" ht="22.5" customHeight="1" x14ac:dyDescent="0.2">
      <c r="A14" s="320"/>
      <c r="B14" s="321"/>
      <c r="C14" s="322"/>
      <c r="D14" s="320"/>
      <c r="E14" s="322"/>
      <c r="F14" s="322"/>
      <c r="G14" s="321"/>
      <c r="H14" s="320"/>
      <c r="I14" s="320"/>
      <c r="J14" s="320"/>
      <c r="K14" s="320"/>
      <c r="L14" s="323" t="s">
        <v>139</v>
      </c>
      <c r="M14" s="323"/>
      <c r="N14" s="323"/>
      <c r="O14" s="323"/>
    </row>
    <row r="15" spans="1:15" x14ac:dyDescent="0.2">
      <c r="A15" s="324"/>
      <c r="B15" s="324"/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</row>
    <row r="16" spans="1:15" x14ac:dyDescent="0.2">
      <c r="A16" s="324"/>
      <c r="B16" s="324"/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</row>
    <row r="17" spans="1:19" ht="18.75" x14ac:dyDescent="0.2">
      <c r="A17" s="325" t="s">
        <v>140</v>
      </c>
      <c r="B17" s="325"/>
      <c r="C17" s="325"/>
      <c r="D17" s="325"/>
      <c r="E17" s="325"/>
      <c r="F17" s="325"/>
      <c r="G17" s="325"/>
      <c r="H17" s="325"/>
      <c r="I17" s="325"/>
      <c r="J17" s="326"/>
      <c r="K17" s="327"/>
      <c r="L17" s="327"/>
      <c r="M17" s="324"/>
      <c r="N17" s="324"/>
      <c r="O17" s="328"/>
    </row>
    <row r="18" spans="1:19" ht="18" thickBot="1" x14ac:dyDescent="0.25">
      <c r="A18" s="329"/>
      <c r="B18" s="330"/>
      <c r="C18" s="331"/>
      <c r="D18" s="330"/>
      <c r="E18" s="331"/>
      <c r="F18" s="331"/>
      <c r="G18" s="330"/>
      <c r="H18" s="331"/>
      <c r="I18" s="330"/>
      <c r="J18" s="330"/>
      <c r="K18" s="331"/>
      <c r="L18" s="331"/>
      <c r="M18" s="332"/>
      <c r="N18" s="333"/>
      <c r="O18" s="334"/>
      <c r="P18" s="332"/>
      <c r="Q18" s="333" t="str">
        <f>+L3</f>
        <v>令和２年度末現在</v>
      </c>
      <c r="R18" s="334"/>
    </row>
    <row r="19" spans="1:19" ht="26.25" customHeight="1" x14ac:dyDescent="0.2">
      <c r="A19" s="335"/>
      <c r="B19" s="336" t="s">
        <v>141</v>
      </c>
      <c r="C19" s="337"/>
      <c r="D19" s="337"/>
      <c r="E19" s="337"/>
      <c r="F19" s="337"/>
      <c r="G19" s="337"/>
      <c r="H19" s="337"/>
      <c r="I19" s="338" t="s">
        <v>142</v>
      </c>
      <c r="J19" s="339"/>
      <c r="K19" s="339"/>
      <c r="L19" s="339"/>
      <c r="M19" s="340" t="s">
        <v>143</v>
      </c>
      <c r="N19" s="341"/>
      <c r="O19" s="342"/>
      <c r="P19" s="343" t="s">
        <v>144</v>
      </c>
      <c r="Q19" s="344"/>
      <c r="R19" s="344"/>
    </row>
    <row r="20" spans="1:19" ht="26.25" customHeight="1" thickBot="1" x14ac:dyDescent="0.25">
      <c r="A20" s="345"/>
      <c r="B20" s="346" t="s">
        <v>145</v>
      </c>
      <c r="C20" s="347"/>
      <c r="D20" s="348"/>
      <c r="E20" s="349" t="s">
        <v>146</v>
      </c>
      <c r="F20" s="350"/>
      <c r="G20" s="350"/>
      <c r="H20" s="350"/>
      <c r="I20" s="351"/>
      <c r="J20" s="352"/>
      <c r="K20" s="352"/>
      <c r="L20" s="352"/>
      <c r="M20" s="353"/>
      <c r="N20" s="354"/>
      <c r="O20" s="355"/>
      <c r="P20" s="356"/>
      <c r="Q20" s="357"/>
      <c r="R20" s="357"/>
    </row>
    <row r="21" spans="1:19" ht="26.25" customHeight="1" x14ac:dyDescent="0.2">
      <c r="A21" s="358" t="s">
        <v>8</v>
      </c>
      <c r="B21" s="359"/>
      <c r="C21" s="360">
        <f>SUM(C23:C29)</f>
        <v>372</v>
      </c>
      <c r="D21" s="361"/>
      <c r="E21" s="359"/>
      <c r="F21" s="360"/>
      <c r="G21" s="360">
        <f>SUM(G23:G29)</f>
        <v>3</v>
      </c>
      <c r="H21" s="362"/>
      <c r="I21" s="363">
        <f>SUM(I23:I29)</f>
        <v>844</v>
      </c>
      <c r="J21" s="364"/>
      <c r="K21" s="364"/>
      <c r="L21" s="365"/>
      <c r="M21" s="366"/>
      <c r="N21" s="367">
        <f>SUM(N23:N29)</f>
        <v>25</v>
      </c>
      <c r="O21" s="368"/>
      <c r="P21" s="366"/>
      <c r="Q21" s="367">
        <f>SUM(Q23:Q29)</f>
        <v>9</v>
      </c>
      <c r="R21" s="368"/>
    </row>
    <row r="22" spans="1:19" ht="7.5" customHeight="1" x14ac:dyDescent="0.4">
      <c r="A22" s="369"/>
      <c r="B22" s="370"/>
      <c r="C22" s="371"/>
      <c r="D22" s="371"/>
      <c r="E22" s="370"/>
      <c r="F22" s="371"/>
      <c r="G22" s="371"/>
      <c r="H22" s="372"/>
      <c r="I22" s="371"/>
      <c r="J22" s="371"/>
      <c r="K22" s="371"/>
      <c r="L22" s="371"/>
      <c r="M22" s="373"/>
      <c r="N22" s="374"/>
      <c r="O22" s="375"/>
      <c r="P22" s="373"/>
      <c r="Q22" s="376"/>
      <c r="R22" s="375"/>
    </row>
    <row r="23" spans="1:19" ht="26.25" customHeight="1" x14ac:dyDescent="0.2">
      <c r="A23" s="312" t="s">
        <v>9</v>
      </c>
      <c r="B23" s="370"/>
      <c r="C23" s="371">
        <v>67</v>
      </c>
      <c r="D23" s="377"/>
      <c r="E23" s="370"/>
      <c r="F23" s="371"/>
      <c r="G23" s="371">
        <v>1</v>
      </c>
      <c r="H23" s="372"/>
      <c r="I23" s="314">
        <v>124</v>
      </c>
      <c r="J23" s="314"/>
      <c r="K23" s="314"/>
      <c r="L23" s="314"/>
      <c r="M23" s="378"/>
      <c r="N23" s="379">
        <v>8</v>
      </c>
      <c r="O23" s="380"/>
      <c r="P23" s="378"/>
      <c r="Q23" s="379">
        <v>5</v>
      </c>
      <c r="R23" s="380"/>
      <c r="S23" s="381"/>
    </row>
    <row r="24" spans="1:19" ht="26.25" customHeight="1" x14ac:dyDescent="0.2">
      <c r="A24" s="312" t="s">
        <v>10</v>
      </c>
      <c r="B24" s="370"/>
      <c r="C24" s="371">
        <v>95</v>
      </c>
      <c r="D24" s="377"/>
      <c r="E24" s="370"/>
      <c r="F24" s="371"/>
      <c r="G24" s="371">
        <v>0</v>
      </c>
      <c r="H24" s="372"/>
      <c r="I24" s="314">
        <v>390</v>
      </c>
      <c r="J24" s="314"/>
      <c r="K24" s="314"/>
      <c r="L24" s="314"/>
      <c r="M24" s="378"/>
      <c r="N24" s="379">
        <v>12</v>
      </c>
      <c r="O24" s="380"/>
      <c r="P24" s="378"/>
      <c r="Q24" s="379">
        <v>3</v>
      </c>
      <c r="R24" s="380"/>
      <c r="S24" s="381"/>
    </row>
    <row r="25" spans="1:19" ht="26.25" customHeight="1" x14ac:dyDescent="0.2">
      <c r="A25" s="312" t="s">
        <v>11</v>
      </c>
      <c r="B25" s="370"/>
      <c r="C25" s="371">
        <v>72</v>
      </c>
      <c r="D25" s="377"/>
      <c r="E25" s="370"/>
      <c r="F25" s="371"/>
      <c r="G25" s="371">
        <v>2</v>
      </c>
      <c r="H25" s="372"/>
      <c r="I25" s="314">
        <v>166</v>
      </c>
      <c r="J25" s="314"/>
      <c r="K25" s="314"/>
      <c r="L25" s="314"/>
      <c r="M25" s="378"/>
      <c r="N25" s="379">
        <v>2</v>
      </c>
      <c r="O25" s="380"/>
      <c r="P25" s="378"/>
      <c r="Q25" s="379">
        <v>1</v>
      </c>
      <c r="R25" s="380"/>
      <c r="S25" s="381"/>
    </row>
    <row r="26" spans="1:19" ht="26.25" customHeight="1" x14ac:dyDescent="0.2">
      <c r="A26" s="312" t="s">
        <v>12</v>
      </c>
      <c r="B26" s="370"/>
      <c r="C26" s="371">
        <v>46</v>
      </c>
      <c r="D26" s="377"/>
      <c r="E26" s="370"/>
      <c r="F26" s="371"/>
      <c r="G26" s="371">
        <v>0</v>
      </c>
      <c r="H26" s="372"/>
      <c r="I26" s="314">
        <v>69</v>
      </c>
      <c r="J26" s="314"/>
      <c r="K26" s="314"/>
      <c r="L26" s="314"/>
      <c r="M26" s="378"/>
      <c r="N26" s="379">
        <v>2</v>
      </c>
      <c r="O26" s="380"/>
      <c r="P26" s="378"/>
      <c r="Q26" s="379">
        <v>0</v>
      </c>
      <c r="R26" s="380"/>
      <c r="S26" s="381"/>
    </row>
    <row r="27" spans="1:19" ht="26.25" customHeight="1" x14ac:dyDescent="0.2">
      <c r="A27" s="312" t="s">
        <v>13</v>
      </c>
      <c r="B27" s="370"/>
      <c r="C27" s="371">
        <v>19</v>
      </c>
      <c r="D27" s="377"/>
      <c r="E27" s="370"/>
      <c r="F27" s="371"/>
      <c r="G27" s="371">
        <v>0</v>
      </c>
      <c r="H27" s="372"/>
      <c r="I27" s="314">
        <v>21</v>
      </c>
      <c r="J27" s="314"/>
      <c r="K27" s="314"/>
      <c r="L27" s="314"/>
      <c r="M27" s="378"/>
      <c r="N27" s="379">
        <v>0</v>
      </c>
      <c r="O27" s="380"/>
      <c r="P27" s="378"/>
      <c r="Q27" s="379">
        <v>0</v>
      </c>
      <c r="R27" s="380"/>
      <c r="S27" s="381"/>
    </row>
    <row r="28" spans="1:19" ht="26.25" customHeight="1" x14ac:dyDescent="0.2">
      <c r="A28" s="312" t="s">
        <v>14</v>
      </c>
      <c r="B28" s="370"/>
      <c r="C28" s="371">
        <v>43</v>
      </c>
      <c r="D28" s="377"/>
      <c r="E28" s="382"/>
      <c r="F28" s="371"/>
      <c r="G28" s="383">
        <v>0</v>
      </c>
      <c r="H28" s="372"/>
      <c r="I28" s="314">
        <v>38</v>
      </c>
      <c r="J28" s="314"/>
      <c r="K28" s="314"/>
      <c r="L28" s="314"/>
      <c r="M28" s="378"/>
      <c r="N28" s="379">
        <v>0</v>
      </c>
      <c r="O28" s="380"/>
      <c r="P28" s="378"/>
      <c r="Q28" s="379">
        <v>0</v>
      </c>
      <c r="R28" s="380"/>
      <c r="S28" s="381"/>
    </row>
    <row r="29" spans="1:19" ht="26.25" customHeight="1" thickBot="1" x14ac:dyDescent="0.25">
      <c r="A29" s="312" t="s">
        <v>15</v>
      </c>
      <c r="B29" s="384"/>
      <c r="C29" s="385">
        <v>30</v>
      </c>
      <c r="D29" s="386"/>
      <c r="E29" s="384"/>
      <c r="F29" s="385"/>
      <c r="G29" s="385">
        <v>0</v>
      </c>
      <c r="H29" s="387"/>
      <c r="I29" s="318">
        <v>36</v>
      </c>
      <c r="J29" s="318"/>
      <c r="K29" s="318"/>
      <c r="L29" s="318"/>
      <c r="M29" s="388"/>
      <c r="N29" s="389">
        <v>1</v>
      </c>
      <c r="O29" s="390"/>
      <c r="P29" s="388"/>
      <c r="Q29" s="389">
        <v>0</v>
      </c>
      <c r="R29" s="390"/>
      <c r="S29" s="381"/>
    </row>
    <row r="30" spans="1:19" x14ac:dyDescent="0.2">
      <c r="A30" s="391"/>
      <c r="B30" s="392"/>
      <c r="C30" s="321"/>
      <c r="D30" s="321"/>
      <c r="E30" s="321"/>
      <c r="F30" s="321"/>
      <c r="G30" s="321"/>
      <c r="H30" s="321"/>
      <c r="I30" s="321"/>
      <c r="J30" s="321"/>
      <c r="K30" s="321"/>
      <c r="L30" s="321"/>
      <c r="M30" s="323"/>
      <c r="N30" s="323"/>
      <c r="O30" s="323"/>
      <c r="P30" s="323" t="s">
        <v>139</v>
      </c>
      <c r="Q30" s="323"/>
      <c r="R30" s="323"/>
    </row>
    <row r="31" spans="1:19" x14ac:dyDescent="0.2">
      <c r="A31" s="32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</row>
    <row r="32" spans="1:19" x14ac:dyDescent="0.2">
      <c r="A32" s="32"/>
      <c r="B32" s="48"/>
      <c r="C32" s="49"/>
      <c r="D32" s="48"/>
      <c r="E32" s="49"/>
      <c r="F32" s="49"/>
      <c r="G32" s="48"/>
      <c r="H32" s="48"/>
      <c r="I32" s="48"/>
      <c r="J32" s="48"/>
      <c r="K32" s="48"/>
      <c r="L32" s="48"/>
      <c r="M32" s="48"/>
      <c r="N32" s="49"/>
      <c r="O32" s="32"/>
    </row>
    <row r="33" spans="1:15" ht="18.75" x14ac:dyDescent="0.2">
      <c r="A33" s="325" t="s">
        <v>147</v>
      </c>
      <c r="B33" s="325"/>
      <c r="C33" s="325"/>
      <c r="D33" s="325"/>
      <c r="E33" s="325"/>
      <c r="F33" s="325"/>
      <c r="G33" s="325"/>
      <c r="H33" s="325"/>
      <c r="I33" s="325"/>
      <c r="J33" s="326"/>
      <c r="K33" s="327"/>
      <c r="L33" s="327"/>
      <c r="M33" s="324"/>
      <c r="N33" s="324"/>
      <c r="O33" s="328"/>
    </row>
    <row r="34" spans="1:15" ht="18" thickBot="1" x14ac:dyDescent="0.25">
      <c r="A34" s="329"/>
      <c r="B34" s="330"/>
      <c r="C34" s="331"/>
      <c r="D34" s="330"/>
      <c r="E34" s="331"/>
      <c r="F34" s="331"/>
      <c r="G34" s="330"/>
      <c r="H34" s="331"/>
      <c r="I34" s="330"/>
      <c r="J34" s="330"/>
      <c r="K34" s="331"/>
      <c r="L34" s="331"/>
      <c r="M34" s="332"/>
      <c r="N34" s="333" t="str">
        <f>+L3</f>
        <v>令和２年度末現在</v>
      </c>
      <c r="O34" s="334"/>
    </row>
    <row r="35" spans="1:15" ht="26.25" customHeight="1" x14ac:dyDescent="0.2">
      <c r="A35" s="335"/>
      <c r="B35" s="338" t="s">
        <v>148</v>
      </c>
      <c r="C35" s="339"/>
      <c r="D35" s="339"/>
      <c r="E35" s="339"/>
      <c r="F35" s="339"/>
      <c r="G35" s="393"/>
      <c r="H35" s="336" t="s">
        <v>149</v>
      </c>
      <c r="I35" s="337"/>
      <c r="J35" s="337"/>
      <c r="K35" s="337"/>
      <c r="L35" s="337"/>
      <c r="M35" s="337"/>
      <c r="N35" s="337"/>
      <c r="O35" s="337"/>
    </row>
    <row r="36" spans="1:15" ht="26.25" customHeight="1" thickBot="1" x14ac:dyDescent="0.25">
      <c r="A36" s="345"/>
      <c r="B36" s="351"/>
      <c r="C36" s="352"/>
      <c r="D36" s="352"/>
      <c r="E36" s="352"/>
      <c r="F36" s="352"/>
      <c r="G36" s="394"/>
      <c r="H36" s="346" t="s">
        <v>150</v>
      </c>
      <c r="I36" s="347"/>
      <c r="J36" s="347"/>
      <c r="K36" s="347"/>
      <c r="L36" s="348"/>
      <c r="M36" s="349" t="s">
        <v>151</v>
      </c>
      <c r="N36" s="350"/>
      <c r="O36" s="350"/>
    </row>
    <row r="37" spans="1:15" ht="26.25" customHeight="1" x14ac:dyDescent="0.2">
      <c r="A37" s="358" t="s">
        <v>8</v>
      </c>
      <c r="B37" s="359"/>
      <c r="C37" s="360"/>
      <c r="D37" s="395">
        <f>SUM(D39:D45)</f>
        <v>896</v>
      </c>
      <c r="E37" s="360"/>
      <c r="F37" s="360"/>
      <c r="G37" s="396"/>
      <c r="H37" s="397"/>
      <c r="I37" s="398"/>
      <c r="J37" s="398">
        <f>SUM(J39:J45)</f>
        <v>78</v>
      </c>
      <c r="K37" s="398"/>
      <c r="L37" s="398"/>
      <c r="M37" s="399"/>
      <c r="N37" s="400">
        <f>SUM(N39:N45)</f>
        <v>78</v>
      </c>
      <c r="O37" s="368"/>
    </row>
    <row r="38" spans="1:15" ht="7.5" customHeight="1" x14ac:dyDescent="0.4">
      <c r="A38" s="369"/>
      <c r="B38" s="370"/>
      <c r="C38" s="371"/>
      <c r="D38" s="371"/>
      <c r="E38" s="371"/>
      <c r="F38" s="371"/>
      <c r="G38" s="401"/>
      <c r="H38" s="402"/>
      <c r="I38" s="371"/>
      <c r="J38" s="371"/>
      <c r="K38" s="371"/>
      <c r="L38" s="371"/>
      <c r="M38" s="370"/>
      <c r="N38" s="403"/>
      <c r="O38" s="375"/>
    </row>
    <row r="39" spans="1:15" ht="26.25" customHeight="1" x14ac:dyDescent="0.2">
      <c r="A39" s="312" t="s">
        <v>9</v>
      </c>
      <c r="B39" s="370"/>
      <c r="C39" s="371"/>
      <c r="D39" s="371">
        <v>129</v>
      </c>
      <c r="E39" s="371"/>
      <c r="F39" s="371"/>
      <c r="G39" s="401"/>
      <c r="H39" s="402"/>
      <c r="I39" s="404"/>
      <c r="J39" s="404">
        <v>10</v>
      </c>
      <c r="K39" s="404"/>
      <c r="L39" s="404"/>
      <c r="M39" s="405"/>
      <c r="N39" s="404">
        <v>10</v>
      </c>
      <c r="O39" s="380"/>
    </row>
    <row r="40" spans="1:15" ht="26.25" customHeight="1" x14ac:dyDescent="0.2">
      <c r="A40" s="312" t="s">
        <v>10</v>
      </c>
      <c r="B40" s="370"/>
      <c r="C40" s="371"/>
      <c r="D40" s="371">
        <v>128</v>
      </c>
      <c r="E40" s="371"/>
      <c r="F40" s="371"/>
      <c r="G40" s="401"/>
      <c r="H40" s="402"/>
      <c r="I40" s="404"/>
      <c r="J40" s="404">
        <v>12</v>
      </c>
      <c r="K40" s="404"/>
      <c r="L40" s="404"/>
      <c r="M40" s="405"/>
      <c r="N40" s="404">
        <v>12</v>
      </c>
      <c r="O40" s="380"/>
    </row>
    <row r="41" spans="1:15" ht="26.25" customHeight="1" x14ac:dyDescent="0.2">
      <c r="A41" s="312" t="s">
        <v>11</v>
      </c>
      <c r="B41" s="370"/>
      <c r="C41" s="371"/>
      <c r="D41" s="371">
        <v>166</v>
      </c>
      <c r="E41" s="371"/>
      <c r="F41" s="371"/>
      <c r="G41" s="401"/>
      <c r="H41" s="402"/>
      <c r="I41" s="404"/>
      <c r="J41" s="404">
        <v>21</v>
      </c>
      <c r="K41" s="404"/>
      <c r="L41" s="404"/>
      <c r="M41" s="405"/>
      <c r="N41" s="404">
        <v>21</v>
      </c>
      <c r="O41" s="380"/>
    </row>
    <row r="42" spans="1:15" ht="26.25" customHeight="1" x14ac:dyDescent="0.2">
      <c r="A42" s="312" t="s">
        <v>12</v>
      </c>
      <c r="B42" s="370"/>
      <c r="C42" s="371"/>
      <c r="D42" s="371">
        <v>155</v>
      </c>
      <c r="E42" s="371"/>
      <c r="F42" s="371"/>
      <c r="G42" s="401"/>
      <c r="H42" s="402"/>
      <c r="I42" s="404"/>
      <c r="J42" s="404">
        <v>10</v>
      </c>
      <c r="K42" s="404"/>
      <c r="L42" s="404"/>
      <c r="M42" s="405"/>
      <c r="N42" s="404">
        <v>10</v>
      </c>
      <c r="O42" s="380"/>
    </row>
    <row r="43" spans="1:15" ht="26.25" customHeight="1" x14ac:dyDescent="0.2">
      <c r="A43" s="312" t="s">
        <v>13</v>
      </c>
      <c r="B43" s="370"/>
      <c r="C43" s="371"/>
      <c r="D43" s="371">
        <v>72</v>
      </c>
      <c r="E43" s="371"/>
      <c r="F43" s="371"/>
      <c r="G43" s="401"/>
      <c r="H43" s="402"/>
      <c r="I43" s="404"/>
      <c r="J43" s="404">
        <v>8</v>
      </c>
      <c r="K43" s="404"/>
      <c r="L43" s="404"/>
      <c r="M43" s="405"/>
      <c r="N43" s="404">
        <v>8</v>
      </c>
      <c r="O43" s="380"/>
    </row>
    <row r="44" spans="1:15" ht="26.25" customHeight="1" x14ac:dyDescent="0.2">
      <c r="A44" s="312" t="s">
        <v>14</v>
      </c>
      <c r="B44" s="370"/>
      <c r="C44" s="371"/>
      <c r="D44" s="371">
        <v>139</v>
      </c>
      <c r="E44" s="383"/>
      <c r="F44" s="371"/>
      <c r="G44" s="406"/>
      <c r="H44" s="402"/>
      <c r="I44" s="404"/>
      <c r="J44" s="404">
        <v>10</v>
      </c>
      <c r="K44" s="404"/>
      <c r="L44" s="404"/>
      <c r="M44" s="405"/>
      <c r="N44" s="404">
        <v>10</v>
      </c>
      <c r="O44" s="380"/>
    </row>
    <row r="45" spans="1:15" ht="26.25" customHeight="1" thickBot="1" x14ac:dyDescent="0.25">
      <c r="A45" s="312" t="s">
        <v>15</v>
      </c>
      <c r="B45" s="384"/>
      <c r="C45" s="385"/>
      <c r="D45" s="385">
        <v>107</v>
      </c>
      <c r="E45" s="385"/>
      <c r="F45" s="385"/>
      <c r="G45" s="407"/>
      <c r="H45" s="408"/>
      <c r="I45" s="409"/>
      <c r="J45" s="409">
        <v>7</v>
      </c>
      <c r="K45" s="409"/>
      <c r="L45" s="409"/>
      <c r="M45" s="410"/>
      <c r="N45" s="409">
        <v>7</v>
      </c>
      <c r="O45" s="390"/>
    </row>
    <row r="46" spans="1:15" x14ac:dyDescent="0.2">
      <c r="A46" s="391"/>
      <c r="B46" s="392"/>
      <c r="C46" s="321"/>
      <c r="D46" s="321"/>
      <c r="E46" s="321"/>
      <c r="F46" s="321"/>
      <c r="G46" s="321"/>
      <c r="H46" s="321"/>
      <c r="I46" s="321"/>
      <c r="J46" s="321"/>
      <c r="K46" s="321"/>
      <c r="L46" s="321"/>
      <c r="M46" s="323" t="s">
        <v>139</v>
      </c>
      <c r="N46" s="323"/>
      <c r="O46" s="323"/>
    </row>
    <row r="47" spans="1:15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</row>
    <row r="48" spans="1:15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50" spans="1:15" ht="18.75" x14ac:dyDescent="0.2">
      <c r="A50" s="325" t="s">
        <v>152</v>
      </c>
      <c r="B50" s="325"/>
      <c r="C50" s="325"/>
      <c r="D50" s="325"/>
      <c r="E50" s="325"/>
      <c r="F50" s="325"/>
      <c r="G50" s="325"/>
      <c r="H50" s="325"/>
      <c r="I50" s="325"/>
      <c r="J50" s="326"/>
      <c r="K50" s="327"/>
      <c r="L50" s="327"/>
      <c r="M50" s="324"/>
      <c r="N50" s="324"/>
      <c r="O50" s="328"/>
    </row>
    <row r="51" spans="1:15" ht="18" thickBot="1" x14ac:dyDescent="0.25">
      <c r="A51" s="329"/>
      <c r="B51" s="330"/>
      <c r="C51" s="331"/>
      <c r="D51" s="330"/>
      <c r="E51" s="331"/>
      <c r="F51" s="331"/>
      <c r="G51" s="330"/>
      <c r="H51" s="331"/>
      <c r="I51" s="330"/>
      <c r="J51" s="330"/>
      <c r="K51" s="331"/>
      <c r="L51" s="331"/>
      <c r="M51" s="332"/>
      <c r="N51" s="333" t="str">
        <f>+L3</f>
        <v>令和２年度末現在</v>
      </c>
      <c r="O51" s="334"/>
    </row>
    <row r="52" spans="1:15" ht="26.25" customHeight="1" thickBot="1" x14ac:dyDescent="0.25">
      <c r="A52" s="411"/>
      <c r="B52" s="412" t="s">
        <v>153</v>
      </c>
      <c r="C52" s="413"/>
      <c r="D52" s="413"/>
      <c r="E52" s="413"/>
      <c r="F52" s="413"/>
      <c r="G52" s="413"/>
      <c r="H52" s="414"/>
      <c r="I52" s="412" t="s">
        <v>154</v>
      </c>
      <c r="J52" s="413"/>
      <c r="K52" s="413"/>
      <c r="L52" s="413"/>
      <c r="M52" s="413"/>
      <c r="N52" s="413"/>
      <c r="O52" s="413"/>
    </row>
    <row r="53" spans="1:15" ht="26.25" customHeight="1" x14ac:dyDescent="0.2">
      <c r="A53" s="415" t="s">
        <v>8</v>
      </c>
      <c r="B53" s="416"/>
      <c r="C53" s="417">
        <f>SUM(D55:D61)</f>
        <v>1400</v>
      </c>
      <c r="D53" s="417"/>
      <c r="E53" s="418"/>
      <c r="F53" s="418"/>
      <c r="G53" s="418"/>
      <c r="H53" s="419"/>
      <c r="I53" s="420"/>
      <c r="J53" s="420"/>
      <c r="K53" s="420"/>
      <c r="L53" s="417">
        <f>SUM(M55:M61)</f>
        <v>6627</v>
      </c>
      <c r="M53" s="421"/>
      <c r="N53" s="422"/>
      <c r="O53" s="423"/>
    </row>
    <row r="54" spans="1:15" ht="7.5" customHeight="1" x14ac:dyDescent="0.4">
      <c r="A54" s="369"/>
      <c r="B54" s="370"/>
      <c r="C54" s="371"/>
      <c r="D54" s="371"/>
      <c r="E54" s="371"/>
      <c r="F54" s="371"/>
      <c r="G54" s="371"/>
      <c r="H54" s="372"/>
      <c r="I54" s="371"/>
      <c r="J54" s="371"/>
      <c r="K54" s="371"/>
      <c r="L54" s="371"/>
      <c r="M54" s="371"/>
      <c r="N54" s="403"/>
      <c r="O54" s="375"/>
    </row>
    <row r="55" spans="1:15" ht="26.25" customHeight="1" x14ac:dyDescent="0.2">
      <c r="A55" s="312" t="s">
        <v>9</v>
      </c>
      <c r="B55" s="370"/>
      <c r="C55" s="371"/>
      <c r="D55" s="424">
        <v>190</v>
      </c>
      <c r="E55" s="371"/>
      <c r="F55" s="371"/>
      <c r="G55" s="371"/>
      <c r="H55" s="372"/>
      <c r="I55" s="404"/>
      <c r="J55" s="404"/>
      <c r="K55" s="404"/>
      <c r="L55" s="404"/>
      <c r="M55" s="371">
        <v>917</v>
      </c>
      <c r="N55" s="425"/>
      <c r="O55" s="380"/>
    </row>
    <row r="56" spans="1:15" ht="26.25" customHeight="1" x14ac:dyDescent="0.2">
      <c r="A56" s="312" t="s">
        <v>10</v>
      </c>
      <c r="B56" s="370"/>
      <c r="C56" s="371"/>
      <c r="D56" s="424">
        <v>576</v>
      </c>
      <c r="E56" s="371"/>
      <c r="F56" s="371"/>
      <c r="G56" s="371"/>
      <c r="H56" s="372"/>
      <c r="I56" s="404"/>
      <c r="J56" s="404"/>
      <c r="K56" s="404"/>
      <c r="L56" s="404"/>
      <c r="M56" s="371">
        <v>1951</v>
      </c>
      <c r="N56" s="425"/>
      <c r="O56" s="380"/>
    </row>
    <row r="57" spans="1:15" ht="26.25" customHeight="1" x14ac:dyDescent="0.2">
      <c r="A57" s="312" t="s">
        <v>11</v>
      </c>
      <c r="B57" s="370"/>
      <c r="C57" s="371"/>
      <c r="D57" s="424">
        <v>253</v>
      </c>
      <c r="E57" s="371"/>
      <c r="F57" s="371"/>
      <c r="G57" s="371"/>
      <c r="H57" s="372"/>
      <c r="I57" s="404"/>
      <c r="J57" s="404"/>
      <c r="K57" s="404"/>
      <c r="L57" s="404"/>
      <c r="M57" s="371">
        <v>1400</v>
      </c>
      <c r="N57" s="425"/>
      <c r="O57" s="380"/>
    </row>
    <row r="58" spans="1:15" ht="26.25" customHeight="1" x14ac:dyDescent="0.2">
      <c r="A58" s="312" t="s">
        <v>12</v>
      </c>
      <c r="B58" s="370"/>
      <c r="C58" s="371"/>
      <c r="D58" s="424">
        <v>126</v>
      </c>
      <c r="E58" s="371"/>
      <c r="F58" s="371"/>
      <c r="G58" s="371"/>
      <c r="H58" s="372"/>
      <c r="I58" s="404"/>
      <c r="J58" s="404"/>
      <c r="K58" s="404"/>
      <c r="L58" s="404"/>
      <c r="M58" s="371">
        <v>913</v>
      </c>
      <c r="N58" s="425"/>
      <c r="O58" s="380"/>
    </row>
    <row r="59" spans="1:15" ht="26.25" customHeight="1" x14ac:dyDescent="0.2">
      <c r="A59" s="312" t="s">
        <v>13</v>
      </c>
      <c r="B59" s="370"/>
      <c r="C59" s="371"/>
      <c r="D59" s="424">
        <v>54</v>
      </c>
      <c r="E59" s="371"/>
      <c r="F59" s="371"/>
      <c r="G59" s="371"/>
      <c r="H59" s="372"/>
      <c r="I59" s="404"/>
      <c r="J59" s="404"/>
      <c r="K59" s="404"/>
      <c r="L59" s="404"/>
      <c r="M59" s="371">
        <v>380</v>
      </c>
      <c r="N59" s="425"/>
      <c r="O59" s="380"/>
    </row>
    <row r="60" spans="1:15" ht="26.25" customHeight="1" x14ac:dyDescent="0.2">
      <c r="A60" s="312" t="s">
        <v>14</v>
      </c>
      <c r="B60" s="370"/>
      <c r="C60" s="371"/>
      <c r="D60" s="424">
        <v>107</v>
      </c>
      <c r="E60" s="383"/>
      <c r="F60" s="371"/>
      <c r="G60" s="383"/>
      <c r="H60" s="372"/>
      <c r="I60" s="404"/>
      <c r="J60" s="404"/>
      <c r="K60" s="404"/>
      <c r="L60" s="404"/>
      <c r="M60" s="371">
        <v>645</v>
      </c>
      <c r="N60" s="425"/>
      <c r="O60" s="380"/>
    </row>
    <row r="61" spans="1:15" ht="26.25" customHeight="1" thickBot="1" x14ac:dyDescent="0.25">
      <c r="A61" s="312" t="s">
        <v>15</v>
      </c>
      <c r="B61" s="384"/>
      <c r="C61" s="385"/>
      <c r="D61" s="426">
        <v>94</v>
      </c>
      <c r="E61" s="385"/>
      <c r="F61" s="385"/>
      <c r="G61" s="385"/>
      <c r="H61" s="387"/>
      <c r="I61" s="409"/>
      <c r="J61" s="409"/>
      <c r="K61" s="409"/>
      <c r="L61" s="409"/>
      <c r="M61" s="385">
        <v>421</v>
      </c>
      <c r="N61" s="427"/>
      <c r="O61" s="390"/>
    </row>
    <row r="62" spans="1:15" x14ac:dyDescent="0.2">
      <c r="A62" s="391"/>
      <c r="B62" s="392"/>
      <c r="C62" s="321"/>
      <c r="D62" s="321"/>
      <c r="E62" s="321"/>
      <c r="F62" s="321"/>
      <c r="G62" s="321"/>
      <c r="H62" s="321"/>
      <c r="I62" s="321"/>
      <c r="J62" s="321"/>
      <c r="K62" s="321"/>
      <c r="L62" s="321"/>
      <c r="M62" s="323" t="s">
        <v>139</v>
      </c>
      <c r="N62" s="323"/>
      <c r="O62" s="323"/>
    </row>
  </sheetData>
  <mergeCells count="64">
    <mergeCell ref="N51:O51"/>
    <mergeCell ref="B52:H52"/>
    <mergeCell ref="I52:O52"/>
    <mergeCell ref="C53:D53"/>
    <mergeCell ref="L53:M53"/>
    <mergeCell ref="M62:O62"/>
    <mergeCell ref="B35:G36"/>
    <mergeCell ref="H35:O35"/>
    <mergeCell ref="H36:L36"/>
    <mergeCell ref="M36:O36"/>
    <mergeCell ref="M46:O46"/>
    <mergeCell ref="A50:I50"/>
    <mergeCell ref="I28:L28"/>
    <mergeCell ref="I29:L29"/>
    <mergeCell ref="M30:O30"/>
    <mergeCell ref="P30:R30"/>
    <mergeCell ref="A33:I33"/>
    <mergeCell ref="N34:O34"/>
    <mergeCell ref="I21:L21"/>
    <mergeCell ref="I23:L23"/>
    <mergeCell ref="I24:L24"/>
    <mergeCell ref="I25:L25"/>
    <mergeCell ref="I26:L26"/>
    <mergeCell ref="I27:L27"/>
    <mergeCell ref="L14:O14"/>
    <mergeCell ref="A17:I17"/>
    <mergeCell ref="N18:O18"/>
    <mergeCell ref="Q18:R18"/>
    <mergeCell ref="B19:H19"/>
    <mergeCell ref="I19:L20"/>
    <mergeCell ref="M19:O20"/>
    <mergeCell ref="P19:R20"/>
    <mergeCell ref="B20:D20"/>
    <mergeCell ref="E20:H20"/>
    <mergeCell ref="B12:E12"/>
    <mergeCell ref="F12:K12"/>
    <mergeCell ref="L12:O12"/>
    <mergeCell ref="B13:E13"/>
    <mergeCell ref="F13:K13"/>
    <mergeCell ref="L13:O13"/>
    <mergeCell ref="B10:E10"/>
    <mergeCell ref="F10:K10"/>
    <mergeCell ref="L10:O10"/>
    <mergeCell ref="B11:E11"/>
    <mergeCell ref="F11:K11"/>
    <mergeCell ref="L11:O11"/>
    <mergeCell ref="B8:E8"/>
    <mergeCell ref="F8:K8"/>
    <mergeCell ref="L8:O8"/>
    <mergeCell ref="B9:E9"/>
    <mergeCell ref="F9:K9"/>
    <mergeCell ref="L9:O9"/>
    <mergeCell ref="B5:E5"/>
    <mergeCell ref="F5:K5"/>
    <mergeCell ref="L5:O5"/>
    <mergeCell ref="B7:E7"/>
    <mergeCell ref="F7:K7"/>
    <mergeCell ref="L7:O7"/>
    <mergeCell ref="A1:C1"/>
    <mergeCell ref="A2:G2"/>
    <mergeCell ref="L3:O3"/>
    <mergeCell ref="B4:E4"/>
    <mergeCell ref="F4:K4"/>
    <mergeCell ref="L4:O4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54" orientation="portrait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72，73</vt:lpstr>
      <vt:lpstr>74</vt:lpstr>
      <vt:lpstr>75</vt:lpstr>
      <vt:lpstr>'72，73'!Print_Area</vt:lpstr>
      <vt:lpstr>'74'!Print_Area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2022-04-12T04:15:13Z</dcterms:modified>
</cp:coreProperties>
</file>