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共有（医療支援係）\01 在宅医療\04　調査\社会資源調査\R05\19　印刷データとHP掲載データ\HP掲載用【0229時点】\相談窓口（専門職・市民共通）\"/>
    </mc:Choice>
  </mc:AlternateContent>
  <bookViews>
    <workbookView xWindow="0" yWindow="0" windowWidth="16605" windowHeight="7470" tabRatio="731" activeTab="6"/>
  </bookViews>
  <sheets>
    <sheet name="東" sheetId="194" r:id="rId1"/>
    <sheet name="博多" sheetId="195" r:id="rId2"/>
    <sheet name="中央" sheetId="235" r:id="rId3"/>
    <sheet name="南" sheetId="197" r:id="rId4"/>
    <sheet name="城南" sheetId="198" r:id="rId5"/>
    <sheet name="早良" sheetId="199" r:id="rId6"/>
    <sheet name="西" sheetId="200" r:id="rId7"/>
  </sheets>
  <externalReferences>
    <externalReference r:id="rId8"/>
    <externalReference r:id="rId9"/>
  </externalReferences>
  <definedNames>
    <definedName name="_xlnm._FilterDatabase" hidden="1">#N/A</definedName>
    <definedName name="_xlnm.Print_Area" localSheetId="4">城南!$B$1:$F$46</definedName>
    <definedName name="_xlnm.Print_Area" localSheetId="6">西!$B$1:$G$105</definedName>
    <definedName name="_xlnm.Print_Area" localSheetId="5">早良!$B$1:$F$81</definedName>
    <definedName name="_xlnm.Print_Area" localSheetId="2">中央!$B$1:$F$70</definedName>
    <definedName name="_xlnm.Print_Area" localSheetId="0">東!$B$1:$F$98</definedName>
    <definedName name="_xlnm.Print_Area" localSheetId="3">南!$B$1:$F$90</definedName>
    <definedName name="_xlnm.Print_Area" localSheetId="1">博多!$B$1:$F$106</definedName>
    <definedName name="_xlnm.Print_Titles" localSheetId="4">城南!$1:$3</definedName>
    <definedName name="_xlnm.Print_Titles" localSheetId="6">西!$1:$3</definedName>
    <definedName name="_xlnm.Print_Titles" localSheetId="5">早良!$1:$3</definedName>
    <definedName name="_xlnm.Print_Titles" localSheetId="2">中央!$1:$3</definedName>
    <definedName name="_xlnm.Print_Titles" localSheetId="0">東!$1:$3</definedName>
    <definedName name="_xlnm.Print_Titles" localSheetId="3">南!$1:$3</definedName>
    <definedName name="_xlnm.Print_Titles" localSheetId="1">博多!$1:$3</definedName>
    <definedName name="T1会員名簿">#REF!</definedName>
    <definedName name="Z_BDDEA89D_C969_4BF3_AA90_6D8BC9E88E28_.wvu.Cols" localSheetId="4" hidden="1">城南!#REF!,城南!#REF!</definedName>
    <definedName name="Z_BDDEA89D_C969_4BF3_AA90_6D8BC9E88E28_.wvu.Cols" localSheetId="6" hidden="1">西!$D:$D,西!#REF!</definedName>
    <definedName name="Z_BDDEA89D_C969_4BF3_AA90_6D8BC9E88E28_.wvu.Cols" localSheetId="5" hidden="1">早良!#REF!,早良!#REF!</definedName>
    <definedName name="Z_BDDEA89D_C969_4BF3_AA90_6D8BC9E88E28_.wvu.Cols" localSheetId="2" hidden="1">中央!#REF!,中央!#REF!</definedName>
    <definedName name="Z_BDDEA89D_C969_4BF3_AA90_6D8BC9E88E28_.wvu.Cols" localSheetId="0" hidden="1">東!#REF!,東!#REF!</definedName>
    <definedName name="Z_BDDEA89D_C969_4BF3_AA90_6D8BC9E88E28_.wvu.Cols" localSheetId="3" hidden="1">南!#REF!,南!#REF!</definedName>
    <definedName name="Z_BDDEA89D_C969_4BF3_AA90_6D8BC9E88E28_.wvu.Cols" localSheetId="1" hidden="1">博多!#REF!,博多!#REF!</definedName>
    <definedName name="Z_BDDEA89D_C969_4BF3_AA90_6D8BC9E88E28_.wvu.PrintArea" localSheetId="4" hidden="1">城南!$B$1:$F$46</definedName>
    <definedName name="Z_BDDEA89D_C969_4BF3_AA90_6D8BC9E88E28_.wvu.PrintArea" localSheetId="6" hidden="1">西!$B$1:$G$105</definedName>
    <definedName name="Z_BDDEA89D_C969_4BF3_AA90_6D8BC9E88E28_.wvu.PrintArea" localSheetId="5" hidden="1">早良!$B$1:$F$81</definedName>
    <definedName name="Z_BDDEA89D_C969_4BF3_AA90_6D8BC9E88E28_.wvu.PrintArea" localSheetId="2" hidden="1">中央!$B$1:$F$67</definedName>
    <definedName name="Z_BDDEA89D_C969_4BF3_AA90_6D8BC9E88E28_.wvu.PrintArea" localSheetId="0" hidden="1">東!$B$1:$F$98</definedName>
    <definedName name="Z_BDDEA89D_C969_4BF3_AA90_6D8BC9E88E28_.wvu.PrintArea" localSheetId="3" hidden="1">南!$B$1:$F$90</definedName>
    <definedName name="Z_BDDEA89D_C969_4BF3_AA90_6D8BC9E88E28_.wvu.PrintArea" localSheetId="1" hidden="1">博多!$B$1:$F$106</definedName>
    <definedName name="Z_BDDEA89D_C969_4BF3_AA90_6D8BC9E88E28_.wvu.PrintTitles" localSheetId="4" hidden="1">城南!$1:$3</definedName>
    <definedName name="Z_BDDEA89D_C969_4BF3_AA90_6D8BC9E88E28_.wvu.PrintTitles" localSheetId="6" hidden="1">西!$1:$3</definedName>
    <definedName name="Z_BDDEA89D_C969_4BF3_AA90_6D8BC9E88E28_.wvu.PrintTitles" localSheetId="5" hidden="1">早良!$1:$3</definedName>
    <definedName name="Z_BDDEA89D_C969_4BF3_AA90_6D8BC9E88E28_.wvu.PrintTitles" localSheetId="2" hidden="1">中央!$1:$3</definedName>
    <definedName name="Z_BDDEA89D_C969_4BF3_AA90_6D8BC9E88E28_.wvu.PrintTitles" localSheetId="0" hidden="1">東!$1:$3</definedName>
    <definedName name="Z_BDDEA89D_C969_4BF3_AA90_6D8BC9E88E28_.wvu.PrintTitles" localSheetId="3" hidden="1">南!$1:$3</definedName>
    <definedName name="Z_BDDEA89D_C969_4BF3_AA90_6D8BC9E88E28_.wvu.PrintTitles" localSheetId="1" hidden="1">博多!$1:$3</definedName>
    <definedName name="会員名簿">#REF!</definedName>
    <definedName name="会員名簿1">#REF!</definedName>
    <definedName name="原本">#REF!</definedName>
  </definedNames>
  <calcPr calcId="162913"/>
</workbook>
</file>

<file path=xl/calcChain.xml><?xml version="1.0" encoding="utf-8"?>
<calcChain xmlns="http://schemas.openxmlformats.org/spreadsheetml/2006/main">
  <c r="F70" i="235" l="1"/>
  <c r="F69" i="235"/>
  <c r="F68" i="235"/>
  <c r="F67" i="235"/>
  <c r="F66" i="235"/>
  <c r="F65" i="235"/>
  <c r="F64" i="235"/>
  <c r="F62" i="235"/>
  <c r="F61" i="235"/>
  <c r="F60" i="235"/>
  <c r="F59" i="235"/>
  <c r="F58" i="235"/>
  <c r="F57" i="235"/>
  <c r="F56" i="235"/>
  <c r="F55" i="235"/>
  <c r="F54" i="235"/>
  <c r="F53" i="235"/>
  <c r="F52" i="235"/>
  <c r="F51" i="235"/>
  <c r="F50" i="235"/>
  <c r="F49" i="235"/>
  <c r="F48" i="235"/>
  <c r="F47" i="235"/>
  <c r="F45" i="235"/>
  <c r="F43" i="235"/>
  <c r="F42" i="235"/>
  <c r="F41" i="235"/>
  <c r="F40" i="235"/>
  <c r="F39" i="235"/>
  <c r="F38" i="235"/>
  <c r="F37" i="235"/>
  <c r="F35" i="235"/>
  <c r="F34" i="235"/>
  <c r="F33" i="235"/>
  <c r="F32" i="235"/>
  <c r="F31" i="235"/>
  <c r="F30" i="235"/>
  <c r="F29" i="235"/>
  <c r="F28" i="235"/>
  <c r="F27" i="235"/>
  <c r="F26" i="235"/>
  <c r="F25" i="235"/>
  <c r="F24" i="235"/>
  <c r="F23" i="235"/>
  <c r="F22" i="235"/>
  <c r="F21" i="235"/>
  <c r="F20" i="235"/>
  <c r="F19" i="235"/>
  <c r="F18" i="235"/>
  <c r="F17" i="235"/>
  <c r="F16" i="235"/>
  <c r="F15" i="235"/>
  <c r="F14" i="235"/>
  <c r="F13" i="235"/>
  <c r="F12" i="235"/>
  <c r="F11" i="235"/>
  <c r="F10" i="235"/>
  <c r="F9" i="235"/>
  <c r="F8" i="235"/>
  <c r="F6" i="235"/>
  <c r="F4" i="235"/>
  <c r="G4" i="200" l="1"/>
  <c r="G5" i="200"/>
  <c r="G6" i="200"/>
  <c r="G7" i="200"/>
  <c r="G8" i="200"/>
  <c r="G9" i="200"/>
  <c r="G10" i="200"/>
  <c r="G11" i="200"/>
  <c r="G12" i="200"/>
  <c r="G13" i="200"/>
  <c r="G14" i="200"/>
  <c r="G15" i="200"/>
  <c r="G16" i="200"/>
  <c r="G17" i="200"/>
  <c r="G18" i="200"/>
  <c r="G19" i="200"/>
  <c r="G20" i="200"/>
  <c r="G21" i="200"/>
  <c r="G22" i="200"/>
  <c r="G23" i="200"/>
  <c r="G24" i="200"/>
  <c r="G25" i="200"/>
  <c r="G26" i="200"/>
  <c r="G27" i="200"/>
  <c r="G28" i="200"/>
  <c r="G29" i="200"/>
  <c r="G30" i="200"/>
  <c r="G31" i="200"/>
  <c r="G34" i="200"/>
  <c r="G35" i="200"/>
  <c r="G40" i="200"/>
  <c r="G41" i="200"/>
  <c r="G42" i="200"/>
  <c r="G43" i="200"/>
  <c r="G44" i="200"/>
  <c r="G47" i="200"/>
  <c r="G48" i="200"/>
  <c r="G49" i="200"/>
  <c r="G50" i="200"/>
  <c r="G51" i="200"/>
  <c r="G52" i="200"/>
  <c r="G53" i="200"/>
  <c r="G54" i="200"/>
  <c r="G55" i="200"/>
  <c r="G56" i="200"/>
  <c r="G57" i="200"/>
  <c r="G58" i="200"/>
  <c r="G59" i="200"/>
  <c r="G60" i="200"/>
  <c r="G61" i="200"/>
  <c r="G62" i="200"/>
  <c r="G64" i="200"/>
  <c r="G67" i="200"/>
  <c r="G68" i="200"/>
  <c r="G69" i="200"/>
  <c r="G70" i="200"/>
  <c r="G74" i="200"/>
  <c r="G75" i="200"/>
  <c r="G76" i="200"/>
  <c r="G77" i="200"/>
  <c r="G78" i="200"/>
  <c r="G79" i="200"/>
  <c r="G80" i="200"/>
  <c r="G81" i="200"/>
  <c r="G82" i="200"/>
  <c r="G83" i="200"/>
  <c r="G84" i="200"/>
  <c r="G85" i="200"/>
  <c r="G86" i="200"/>
  <c r="G87" i="200"/>
  <c r="G88" i="200"/>
  <c r="G89" i="200"/>
  <c r="G90" i="200"/>
  <c r="G92" i="200"/>
  <c r="G95" i="200"/>
  <c r="G96" i="200"/>
  <c r="G97" i="200"/>
  <c r="G98" i="200"/>
  <c r="G99" i="200"/>
  <c r="G100" i="200"/>
  <c r="G101" i="200"/>
  <c r="G102" i="200"/>
  <c r="G103" i="200"/>
  <c r="G104" i="200"/>
  <c r="G105" i="200"/>
  <c r="F4" i="199"/>
  <c r="F5" i="199"/>
  <c r="F6" i="199"/>
  <c r="F7" i="199"/>
  <c r="F8" i="199"/>
  <c r="F9" i="199"/>
  <c r="F10" i="199"/>
  <c r="F11" i="199"/>
  <c r="F12" i="199"/>
  <c r="F13" i="199"/>
  <c r="F15" i="199"/>
  <c r="F16" i="199"/>
  <c r="F17" i="199"/>
  <c r="F18" i="199"/>
  <c r="F19" i="199"/>
  <c r="F20" i="199"/>
  <c r="F21" i="199"/>
  <c r="F22" i="199"/>
  <c r="F23" i="199"/>
  <c r="F24" i="199"/>
  <c r="F25" i="199"/>
  <c r="F26" i="199"/>
  <c r="F27" i="199"/>
  <c r="F28" i="199"/>
  <c r="F29" i="199"/>
  <c r="F30" i="199"/>
  <c r="F31" i="199"/>
  <c r="F32" i="199"/>
  <c r="F33" i="199"/>
  <c r="F34" i="199"/>
  <c r="F35" i="199"/>
  <c r="F36" i="199"/>
  <c r="F37" i="199"/>
  <c r="F38" i="199"/>
  <c r="F39" i="199"/>
  <c r="F40" i="199"/>
  <c r="F41" i="199"/>
  <c r="F42" i="199"/>
  <c r="F43" i="199"/>
  <c r="F44" i="199"/>
  <c r="F45" i="199"/>
  <c r="F46" i="199"/>
  <c r="F47" i="199"/>
  <c r="F48" i="199"/>
  <c r="F49" i="199"/>
  <c r="F50" i="199"/>
  <c r="F51" i="199"/>
  <c r="F52" i="199"/>
  <c r="F53" i="199"/>
  <c r="F54" i="199"/>
  <c r="F55" i="199"/>
  <c r="F56" i="199"/>
  <c r="F57" i="199"/>
  <c r="F58" i="199"/>
  <c r="F59" i="199"/>
  <c r="F60" i="199"/>
  <c r="F61" i="199"/>
  <c r="F62" i="199"/>
  <c r="F63" i="199"/>
  <c r="F64" i="199"/>
  <c r="F65" i="199"/>
  <c r="F66" i="199"/>
  <c r="F67" i="199"/>
  <c r="F68" i="199"/>
  <c r="F69" i="199"/>
  <c r="F70" i="199"/>
  <c r="F72" i="199"/>
  <c r="F73" i="199"/>
  <c r="F74" i="199"/>
  <c r="F75" i="199"/>
  <c r="F76" i="199"/>
  <c r="F77" i="199"/>
  <c r="F78" i="199"/>
  <c r="F79" i="199"/>
  <c r="F80" i="199"/>
  <c r="F81" i="199"/>
  <c r="F4" i="198"/>
  <c r="F5" i="198"/>
  <c r="F6" i="198"/>
  <c r="F7" i="198"/>
  <c r="F8" i="198"/>
  <c r="F9" i="198"/>
  <c r="F10" i="198"/>
  <c r="F11" i="198"/>
  <c r="F12" i="198"/>
  <c r="F13" i="198"/>
  <c r="F14" i="198"/>
  <c r="F15" i="198"/>
  <c r="F16" i="198"/>
  <c r="F17" i="198"/>
  <c r="F18" i="198"/>
  <c r="F19" i="198"/>
  <c r="F20" i="198"/>
  <c r="F21" i="198"/>
  <c r="F22" i="198"/>
  <c r="F23" i="198"/>
  <c r="F24" i="198"/>
  <c r="F25" i="198"/>
  <c r="F26" i="198"/>
  <c r="F27" i="198"/>
  <c r="F28" i="198"/>
  <c r="F29" i="198"/>
  <c r="F30" i="198"/>
  <c r="F31" i="198"/>
  <c r="F32" i="198"/>
  <c r="F33" i="198"/>
  <c r="F34" i="198"/>
  <c r="F35" i="198"/>
  <c r="F36" i="198"/>
  <c r="F37" i="198"/>
  <c r="F38" i="198"/>
  <c r="F39" i="198"/>
  <c r="F40" i="198"/>
  <c r="F41" i="198"/>
  <c r="F42" i="198"/>
  <c r="F43" i="198"/>
  <c r="F44" i="198"/>
  <c r="F45" i="198"/>
  <c r="F46" i="198"/>
  <c r="F4" i="197"/>
  <c r="F5" i="197"/>
  <c r="F6" i="197"/>
  <c r="F7" i="197"/>
  <c r="F8" i="197"/>
  <c r="F9" i="197"/>
  <c r="F10" i="197"/>
  <c r="F11" i="197"/>
  <c r="F12" i="197"/>
  <c r="F13" i="197"/>
  <c r="F14" i="197"/>
  <c r="F15" i="197"/>
  <c r="F16" i="197"/>
  <c r="F17" i="197"/>
  <c r="F18" i="197"/>
  <c r="F19" i="197"/>
  <c r="F20" i="197"/>
  <c r="F21" i="197"/>
  <c r="F22" i="197"/>
  <c r="F23" i="197"/>
  <c r="F24" i="197"/>
  <c r="F25" i="197"/>
  <c r="F26" i="197"/>
  <c r="F27" i="197"/>
  <c r="F28" i="197"/>
  <c r="F29" i="197"/>
  <c r="F30" i="197"/>
  <c r="F31" i="197"/>
  <c r="F32" i="197"/>
  <c r="F33" i="197"/>
  <c r="F34" i="197"/>
  <c r="F35" i="197"/>
  <c r="F36" i="197"/>
  <c r="F37" i="197"/>
  <c r="F38" i="197"/>
  <c r="F39" i="197"/>
  <c r="F40" i="197"/>
  <c r="F41" i="197"/>
  <c r="F42" i="197"/>
  <c r="F43" i="197"/>
  <c r="F44" i="197"/>
  <c r="F45" i="197"/>
  <c r="F46" i="197"/>
  <c r="F47" i="197"/>
  <c r="F48" i="197"/>
  <c r="F49" i="197"/>
  <c r="F50" i="197"/>
  <c r="F51" i="197"/>
  <c r="F52" i="197"/>
  <c r="F53" i="197"/>
  <c r="F54" i="197"/>
  <c r="F55" i="197"/>
  <c r="F56" i="197"/>
  <c r="F57" i="197"/>
  <c r="F58" i="197"/>
  <c r="F59" i="197"/>
  <c r="F60" i="197"/>
  <c r="F61" i="197"/>
  <c r="F62" i="197"/>
  <c r="F63" i="197"/>
  <c r="F64" i="197"/>
  <c r="F65" i="197"/>
  <c r="F66" i="197"/>
  <c r="F67" i="197"/>
  <c r="F68" i="197"/>
  <c r="F69" i="197"/>
  <c r="F70" i="197"/>
  <c r="F71" i="197"/>
  <c r="F72" i="197"/>
  <c r="F73" i="197"/>
  <c r="F74" i="197"/>
  <c r="F75" i="197"/>
  <c r="F76" i="197"/>
  <c r="F77" i="197"/>
  <c r="F78" i="197"/>
  <c r="F79" i="197"/>
  <c r="F80" i="197"/>
  <c r="F81" i="197"/>
  <c r="F82" i="197"/>
  <c r="F83" i="197"/>
  <c r="F84" i="197"/>
  <c r="F85" i="197"/>
  <c r="F86" i="197"/>
  <c r="F87" i="197"/>
  <c r="F88" i="197"/>
  <c r="F89" i="197"/>
  <c r="F90" i="197"/>
  <c r="F4" i="195"/>
  <c r="F5" i="195"/>
  <c r="F6" i="195"/>
  <c r="F7" i="195"/>
  <c r="F8" i="195"/>
  <c r="F9" i="195"/>
  <c r="F10" i="195"/>
  <c r="F11" i="195"/>
  <c r="F12" i="195"/>
  <c r="F13" i="195"/>
  <c r="F14" i="195"/>
  <c r="F15" i="195"/>
  <c r="F16" i="195"/>
  <c r="F17" i="195"/>
  <c r="F18" i="195"/>
  <c r="F19" i="195"/>
  <c r="F20" i="195"/>
  <c r="F21" i="195"/>
  <c r="F22" i="195"/>
  <c r="F23" i="195"/>
  <c r="F24" i="195"/>
  <c r="F25" i="195"/>
  <c r="F26" i="195"/>
  <c r="F27" i="195"/>
  <c r="F28" i="195"/>
  <c r="F29" i="195"/>
  <c r="F30" i="195"/>
  <c r="F31" i="195"/>
  <c r="F32" i="195"/>
  <c r="F33" i="195"/>
  <c r="F34" i="195"/>
  <c r="F35" i="195"/>
  <c r="F36" i="195"/>
  <c r="F37" i="195"/>
  <c r="F38" i="195"/>
  <c r="F39" i="195"/>
  <c r="F40" i="195"/>
  <c r="F41" i="195"/>
  <c r="F42" i="195"/>
  <c r="F43" i="195"/>
  <c r="F44" i="195"/>
  <c r="F45" i="195"/>
  <c r="F46" i="195"/>
  <c r="F47" i="195"/>
  <c r="F48" i="195"/>
  <c r="F49" i="195"/>
  <c r="F50" i="195"/>
  <c r="F51" i="195"/>
  <c r="F52" i="195"/>
  <c r="F53" i="195"/>
  <c r="F54" i="195"/>
  <c r="F55" i="195"/>
  <c r="F56" i="195"/>
  <c r="F57" i="195"/>
  <c r="F58" i="195"/>
  <c r="F59" i="195"/>
  <c r="F60" i="195"/>
  <c r="F61" i="195"/>
  <c r="F62" i="195"/>
  <c r="F63" i="195"/>
  <c r="F64" i="195"/>
  <c r="F65" i="195"/>
  <c r="F66" i="195"/>
  <c r="F67" i="195"/>
  <c r="F68" i="195"/>
  <c r="F69" i="195"/>
  <c r="F70" i="195"/>
  <c r="F71" i="195"/>
  <c r="F72" i="195"/>
  <c r="F73" i="195"/>
  <c r="F74" i="195"/>
  <c r="F75" i="195"/>
  <c r="F76" i="195"/>
  <c r="F77" i="195"/>
  <c r="F78" i="195"/>
  <c r="F79" i="195"/>
  <c r="F80" i="195"/>
  <c r="F81" i="195"/>
  <c r="F82" i="195"/>
  <c r="F83" i="195"/>
  <c r="F84" i="195"/>
  <c r="F85" i="195"/>
  <c r="F86" i="195"/>
  <c r="F87" i="195"/>
  <c r="F88" i="195"/>
  <c r="F89" i="195"/>
  <c r="F90" i="195"/>
  <c r="F91" i="195"/>
  <c r="F93" i="195"/>
  <c r="F94" i="195"/>
  <c r="F95" i="195"/>
  <c r="F96" i="195"/>
  <c r="F97" i="195"/>
  <c r="F98" i="195"/>
  <c r="F99" i="195"/>
  <c r="F100" i="195"/>
  <c r="F101" i="195"/>
  <c r="F102" i="195"/>
  <c r="F103" i="195"/>
  <c r="F104" i="195"/>
  <c r="F105" i="195"/>
  <c r="F106" i="195"/>
  <c r="F4" i="194"/>
  <c r="F5" i="194"/>
  <c r="F6" i="194"/>
  <c r="F7" i="194"/>
  <c r="F8" i="194"/>
  <c r="F9" i="194"/>
  <c r="F10" i="194"/>
  <c r="F11" i="194"/>
  <c r="F12" i="194"/>
  <c r="F13" i="194"/>
  <c r="F14" i="194"/>
  <c r="F15" i="194"/>
  <c r="F16" i="194"/>
  <c r="F17" i="194"/>
  <c r="F18" i="194"/>
  <c r="F19" i="194"/>
  <c r="F20" i="194"/>
  <c r="F22" i="194"/>
  <c r="F23" i="194"/>
  <c r="F24" i="194"/>
  <c r="F25" i="194"/>
  <c r="F26" i="194"/>
  <c r="F27" i="194"/>
  <c r="F28" i="194"/>
  <c r="F29" i="194"/>
  <c r="F30" i="194"/>
  <c r="F31" i="194"/>
  <c r="F32" i="194"/>
  <c r="F34" i="194"/>
  <c r="F35" i="194"/>
  <c r="F36" i="194"/>
  <c r="F37" i="194"/>
  <c r="F38" i="194"/>
  <c r="F39" i="194"/>
  <c r="F40" i="194"/>
  <c r="F41" i="194"/>
  <c r="F42" i="194"/>
  <c r="F43" i="194"/>
  <c r="F44" i="194"/>
  <c r="F45" i="194"/>
  <c r="F46" i="194"/>
  <c r="F47" i="194"/>
  <c r="F48" i="194"/>
  <c r="F49" i="194"/>
  <c r="F50" i="194"/>
  <c r="F51" i="194"/>
  <c r="F52" i="194"/>
  <c r="F53" i="194"/>
  <c r="F54" i="194"/>
  <c r="F55" i="194"/>
  <c r="F56" i="194"/>
  <c r="F57" i="194"/>
  <c r="F58" i="194"/>
  <c r="F59" i="194"/>
  <c r="F60" i="194"/>
  <c r="F61" i="194"/>
  <c r="F62" i="194"/>
  <c r="F63" i="194"/>
  <c r="F64" i="194"/>
  <c r="F65" i="194"/>
  <c r="F66" i="194"/>
  <c r="F67" i="194"/>
  <c r="F69" i="194"/>
  <c r="F70" i="194"/>
  <c r="F71" i="194"/>
  <c r="F72" i="194"/>
  <c r="F73" i="194"/>
  <c r="F74" i="194"/>
  <c r="F75" i="194"/>
  <c r="F76" i="194"/>
  <c r="F77" i="194"/>
  <c r="F78" i="194"/>
  <c r="F79" i="194"/>
  <c r="F80" i="194"/>
  <c r="F81" i="194"/>
  <c r="F82" i="194"/>
  <c r="F83" i="194"/>
  <c r="F84" i="194"/>
  <c r="F85" i="194"/>
  <c r="F86" i="194"/>
  <c r="F87" i="194"/>
  <c r="F88" i="194"/>
  <c r="F89" i="194"/>
  <c r="F90" i="194"/>
  <c r="F91" i="194"/>
  <c r="F92" i="194"/>
  <c r="F93" i="194"/>
  <c r="F94" i="194"/>
  <c r="F95" i="194"/>
  <c r="F96" i="194"/>
  <c r="F97" i="194"/>
  <c r="F98" i="194"/>
</calcChain>
</file>

<file path=xl/sharedStrings.xml><?xml version="1.0" encoding="utf-8"?>
<sst xmlns="http://schemas.openxmlformats.org/spreadsheetml/2006/main" count="1958" uniqueCount="850">
  <si>
    <t>照葉北</t>
    <rPh sb="0" eb="2">
      <t>テリハ</t>
    </rPh>
    <rPh sb="2" eb="3">
      <t>キタ</t>
    </rPh>
    <phoneticPr fontId="10"/>
  </si>
  <si>
    <t>※いきいきセンターの担当は、お住まいの地域の小学校区により決まります。</t>
    <rPh sb="10" eb="12">
      <t>タントウ</t>
    </rPh>
    <rPh sb="15" eb="16">
      <t>ス</t>
    </rPh>
    <rPh sb="19" eb="21">
      <t>チイキ</t>
    </rPh>
    <rPh sb="22" eb="25">
      <t>ショウガッコウ</t>
    </rPh>
    <rPh sb="25" eb="26">
      <t>ク</t>
    </rPh>
    <rPh sb="29" eb="30">
      <t>キ</t>
    </rPh>
    <phoneticPr fontId="10"/>
  </si>
  <si>
    <t>区　　　　　　　域</t>
  </si>
  <si>
    <t>小学校</t>
  </si>
  <si>
    <t>担当</t>
    <rPh sb="0" eb="2">
      <t>タントウ</t>
    </rPh>
    <phoneticPr fontId="10"/>
  </si>
  <si>
    <t>相生町</t>
  </si>
  <si>
    <t>1丁目～3丁目</t>
  </si>
  <si>
    <t>三筑</t>
  </si>
  <si>
    <t>青木</t>
  </si>
  <si>
    <t>1丁目,2丁目</t>
  </si>
  <si>
    <t>席田</t>
  </si>
  <si>
    <t>青葉</t>
  </si>
  <si>
    <t>1丁目～7丁目</t>
  </si>
  <si>
    <t>赤坂</t>
  </si>
  <si>
    <t>曙</t>
  </si>
  <si>
    <t>西新</t>
  </si>
  <si>
    <t>2丁目6番～11番</t>
  </si>
  <si>
    <t>高取</t>
  </si>
  <si>
    <t>愛宕</t>
  </si>
  <si>
    <t>1丁目～4丁目</t>
  </si>
  <si>
    <t>愛宕浜</t>
  </si>
  <si>
    <t>1丁目～4丁目(ただし、2丁目1番,2番を除く…愛宕小)</t>
  </si>
  <si>
    <t>2丁目1番,2番</t>
  </si>
  <si>
    <t>姪浜</t>
  </si>
  <si>
    <t>荒江</t>
  </si>
  <si>
    <t>城南</t>
  </si>
  <si>
    <t>2丁目,3丁目(1丁目は城南区)</t>
  </si>
  <si>
    <t>原</t>
  </si>
  <si>
    <t>荒江団地</t>
  </si>
  <si>
    <t>全域</t>
  </si>
  <si>
    <t>荒津</t>
  </si>
  <si>
    <t>舞鶴</t>
  </si>
  <si>
    <t>荒戸</t>
  </si>
  <si>
    <t>1丁目</t>
  </si>
  <si>
    <t>2丁目,3丁目</t>
  </si>
  <si>
    <t>当仁</t>
  </si>
  <si>
    <t>有田</t>
  </si>
  <si>
    <t>1丁目～5丁目</t>
  </si>
  <si>
    <t>原西</t>
  </si>
  <si>
    <t>6丁目,8丁目</t>
  </si>
  <si>
    <t>7丁目</t>
  </si>
  <si>
    <t>有住</t>
  </si>
  <si>
    <t>有田団地</t>
  </si>
  <si>
    <t>飯倉</t>
  </si>
  <si>
    <t>飯倉中央</t>
  </si>
  <si>
    <t>4丁目,8丁目</t>
  </si>
  <si>
    <t>飯原</t>
  </si>
  <si>
    <t>5丁目～7丁目</t>
  </si>
  <si>
    <t>大字飯氏</t>
  </si>
  <si>
    <t>周船寺</t>
  </si>
  <si>
    <t>大字飯場</t>
  </si>
  <si>
    <t>金武</t>
  </si>
  <si>
    <t>壱岐団地</t>
  </si>
  <si>
    <t>1番～93番</t>
  </si>
  <si>
    <t>壱岐東</t>
  </si>
  <si>
    <t>100番～終</t>
  </si>
  <si>
    <t>壱岐南</t>
  </si>
  <si>
    <t>生の松原</t>
  </si>
  <si>
    <t>1丁目(ただし、24番～26番を除く…西陵小)</t>
  </si>
  <si>
    <t>下山門</t>
  </si>
  <si>
    <t>西陵</t>
  </si>
  <si>
    <t>生松台</t>
  </si>
  <si>
    <t>壱岐</t>
  </si>
  <si>
    <t>伊崎</t>
  </si>
  <si>
    <t>大字石釜</t>
  </si>
  <si>
    <t>内野</t>
  </si>
  <si>
    <t>石丸</t>
  </si>
  <si>
    <t>井尻</t>
  </si>
  <si>
    <t>宮竹</t>
  </si>
  <si>
    <t>4丁目,5丁目</t>
  </si>
  <si>
    <t>高木</t>
  </si>
  <si>
    <t>泉</t>
  </si>
  <si>
    <t>元岡</t>
  </si>
  <si>
    <t>井相田</t>
  </si>
  <si>
    <t>板付</t>
  </si>
  <si>
    <t>弥生</t>
  </si>
  <si>
    <t>板付北</t>
  </si>
  <si>
    <t>6丁目,7丁目(ただし、7丁目1番を除く)</t>
  </si>
  <si>
    <t>大字板付</t>
  </si>
  <si>
    <t>大字板屋</t>
  </si>
  <si>
    <t>脇山</t>
  </si>
  <si>
    <t>市崎</t>
  </si>
  <si>
    <t>西高宮</t>
  </si>
  <si>
    <t>今泉</t>
  </si>
  <si>
    <t>警固</t>
  </si>
  <si>
    <t>今川</t>
  </si>
  <si>
    <t>南当仁</t>
  </si>
  <si>
    <t>今宿</t>
  </si>
  <si>
    <t>玄洋</t>
  </si>
  <si>
    <t>今宿青木</t>
  </si>
  <si>
    <t>今宿上ノ原</t>
  </si>
  <si>
    <t>今宿駅前</t>
  </si>
  <si>
    <t>今宿東</t>
  </si>
  <si>
    <t>今宿町</t>
  </si>
  <si>
    <t>今津</t>
  </si>
  <si>
    <t>う</t>
  </si>
  <si>
    <t>1丁目～8丁目</t>
  </si>
  <si>
    <t>大字内野</t>
  </si>
  <si>
    <t>全域(ただし、内野小区域を除く)</t>
  </si>
  <si>
    <t>早良</t>
  </si>
  <si>
    <t>内浜</t>
  </si>
  <si>
    <t>大字梅林</t>
  </si>
  <si>
    <t>七隈</t>
  </si>
  <si>
    <t>野芥</t>
  </si>
  <si>
    <t>梅林</t>
  </si>
  <si>
    <t>浦田</t>
  </si>
  <si>
    <t>東月隈</t>
  </si>
  <si>
    <t>え</t>
  </si>
  <si>
    <t>榎田</t>
  </si>
  <si>
    <t>吉塚</t>
  </si>
  <si>
    <t>お</t>
  </si>
  <si>
    <t>大井</t>
  </si>
  <si>
    <t>大池</t>
  </si>
  <si>
    <t>大楠</t>
  </si>
  <si>
    <t>大岳</t>
  </si>
  <si>
    <t>西戸崎</t>
  </si>
  <si>
    <t>大手門</t>
  </si>
  <si>
    <t>大橋</t>
  </si>
  <si>
    <t>1丁目1番～8番,13番～19番,20番(1号～3号,21号～28号)</t>
  </si>
  <si>
    <t>玉川</t>
  </si>
  <si>
    <t>2丁目1番～8番</t>
  </si>
  <si>
    <t>塩原</t>
  </si>
  <si>
    <t>三宅</t>
  </si>
  <si>
    <t>筑紫丘</t>
  </si>
  <si>
    <t>大橋団地</t>
  </si>
  <si>
    <t>大濠</t>
  </si>
  <si>
    <t>2丁目12番(11号～38号),13番(16号～42号)</t>
  </si>
  <si>
    <t>大濠公園</t>
  </si>
  <si>
    <t>大町団地</t>
  </si>
  <si>
    <t>大宮</t>
  </si>
  <si>
    <t>高宮</t>
  </si>
  <si>
    <t>大字小笠木</t>
  </si>
  <si>
    <t>沖浜町</t>
  </si>
  <si>
    <t>曰佐</t>
  </si>
  <si>
    <t>弥永</t>
  </si>
  <si>
    <t>小笹</t>
  </si>
  <si>
    <t>笹丘</t>
  </si>
  <si>
    <t>大字小田</t>
  </si>
  <si>
    <t>北崎</t>
  </si>
  <si>
    <t>小田部</t>
  </si>
  <si>
    <t>1丁目,5丁目～7丁目</t>
  </si>
  <si>
    <t>2丁目～4丁目</t>
  </si>
  <si>
    <t>小戸</t>
  </si>
  <si>
    <t>姪北</t>
  </si>
  <si>
    <t>折立町</t>
  </si>
  <si>
    <t>大字小呂島</t>
  </si>
  <si>
    <t>小呂</t>
  </si>
  <si>
    <t>あ</t>
  </si>
  <si>
    <t>か</t>
  </si>
  <si>
    <t>貝塚団地</t>
  </si>
  <si>
    <t>東箱崎</t>
  </si>
  <si>
    <t>大字香椎</t>
  </si>
  <si>
    <t>全域(ただし、香椎東小区域を除く)</t>
  </si>
  <si>
    <t>香椎下原</t>
  </si>
  <si>
    <t>い</t>
  </si>
  <si>
    <t>香椎東</t>
  </si>
  <si>
    <t xml:space="preserve">3丁目1番～7番,8番(板付団地のみ),9番～13番,14番(板付団地のみ) </t>
    <phoneticPr fontId="10"/>
  </si>
  <si>
    <t>香椎</t>
  </si>
  <si>
    <t>1丁目,2丁目,
3丁目8番(板付団地を除く),14番(板付団地を除く),15番～26番,
4丁目,
5丁目,
7丁目1番</t>
    <phoneticPr fontId="10"/>
  </si>
  <si>
    <t>香椎駅東</t>
  </si>
  <si>
    <t>香椎駅前</t>
  </si>
  <si>
    <t>香椎台</t>
  </si>
  <si>
    <t>大字堅粕</t>
  </si>
  <si>
    <t>香椎団地</t>
  </si>
  <si>
    <t>千早</t>
  </si>
  <si>
    <t>堅粕</t>
  </si>
  <si>
    <t>1丁目～3丁目,
4丁目1番(1号～15号,42号～44号,301号～508号),
5丁目</t>
    <phoneticPr fontId="10"/>
  </si>
  <si>
    <t>照葉</t>
  </si>
  <si>
    <t>4丁目1番(16号～41号),2番～27番</t>
  </si>
  <si>
    <t>東光</t>
  </si>
  <si>
    <t>香椎浜</t>
  </si>
  <si>
    <t>1丁目1番,3番～5番</t>
  </si>
  <si>
    <t>千早西</t>
  </si>
  <si>
    <t>金の隈</t>
  </si>
  <si>
    <t>月隈</t>
  </si>
  <si>
    <t>香陵</t>
  </si>
  <si>
    <t>大字金隈</t>
  </si>
  <si>
    <t>上川端町</t>
  </si>
  <si>
    <t>神屋町</t>
  </si>
  <si>
    <t>柏原</t>
  </si>
  <si>
    <t>1丁目1番～11番,18番～25番,46番</t>
  </si>
  <si>
    <t>花畑</t>
  </si>
  <si>
    <t>上呉服町</t>
  </si>
  <si>
    <t>上牟田</t>
  </si>
  <si>
    <t>鶴田</t>
  </si>
  <si>
    <t>大字柏原</t>
  </si>
  <si>
    <t>香住ヶ丘</t>
  </si>
  <si>
    <t>1丁目～7丁目(ただし、7丁目5番～10番を除く…香椎小)</t>
  </si>
  <si>
    <t>香住丘</t>
  </si>
  <si>
    <t>片江</t>
  </si>
  <si>
    <t>大字勝馬</t>
  </si>
  <si>
    <t>勝馬</t>
  </si>
  <si>
    <t>金山団地</t>
  </si>
  <si>
    <t>金山</t>
  </si>
  <si>
    <t>大字金武</t>
  </si>
  <si>
    <t>さ</t>
  </si>
  <si>
    <t>蒲田</t>
  </si>
  <si>
    <t>多々良</t>
  </si>
  <si>
    <t>山王</t>
  </si>
  <si>
    <t>1丁目,
2丁目1番～5番(ただし、5番(27号)を除く･･･那珂小)，6番(35号)</t>
    <rPh sb="31" eb="34">
      <t>ナカショウ</t>
    </rPh>
    <rPh sb="37" eb="38">
      <t>バン</t>
    </rPh>
    <rPh sb="41" eb="42">
      <t>ゴウ</t>
    </rPh>
    <phoneticPr fontId="10"/>
  </si>
  <si>
    <t>春住</t>
  </si>
  <si>
    <t>2丁目5番(27号),6番(ただし，35号を除く・・・春住小）,7番～15番</t>
    <rPh sb="20" eb="21">
      <t>ゴウ</t>
    </rPh>
    <rPh sb="22" eb="23">
      <t>ノゾ</t>
    </rPh>
    <rPh sb="27" eb="28">
      <t>ハル</t>
    </rPh>
    <rPh sb="28" eb="29">
      <t>ジュウ</t>
    </rPh>
    <rPh sb="29" eb="30">
      <t>ショウ</t>
    </rPh>
    <phoneticPr fontId="10"/>
  </si>
  <si>
    <t>那珂</t>
  </si>
  <si>
    <t>し</t>
  </si>
  <si>
    <t>東雲町</t>
  </si>
  <si>
    <t>1045～1058,1068(5),1103～1133,1147～1239,1245～1494</t>
    <phoneticPr fontId="10"/>
  </si>
  <si>
    <t>下川端町</t>
  </si>
  <si>
    <t>上山門</t>
  </si>
  <si>
    <t>城原</t>
  </si>
  <si>
    <t>下呉服町</t>
  </si>
  <si>
    <t>大字上和白</t>
  </si>
  <si>
    <t>和白東</t>
  </si>
  <si>
    <t>大字下月隈</t>
  </si>
  <si>
    <t>1～51,53～57,59,60,111,170の各全部,52,58,61～66,72～76,78,104,110,112,113,127,168,169,213,608の各一部</t>
    <phoneticPr fontId="10"/>
  </si>
  <si>
    <t>昭南町</t>
  </si>
  <si>
    <t>那珂南</t>
  </si>
  <si>
    <t>賀茂</t>
  </si>
  <si>
    <t>新和町</t>
  </si>
  <si>
    <t>雁の巣</t>
  </si>
  <si>
    <t>奈多</t>
  </si>
  <si>
    <t>す</t>
  </si>
  <si>
    <t>須崎町</t>
  </si>
  <si>
    <t>き</t>
  </si>
  <si>
    <t>祇園町</t>
  </si>
  <si>
    <t>住吉</t>
  </si>
  <si>
    <t>せ</t>
  </si>
  <si>
    <t>石城町</t>
  </si>
  <si>
    <t>た</t>
  </si>
  <si>
    <t>大博町</t>
  </si>
  <si>
    <t>清川</t>
  </si>
  <si>
    <t>春吉</t>
  </si>
  <si>
    <t>竹丘町</t>
  </si>
  <si>
    <t>1丁目,2丁目,3～5丁目</t>
    <rPh sb="11" eb="13">
      <t>チョウメ</t>
    </rPh>
    <phoneticPr fontId="10"/>
  </si>
  <si>
    <t>銀天町</t>
  </si>
  <si>
    <t>ち</t>
  </si>
  <si>
    <t>築港本町</t>
  </si>
  <si>
    <t>く</t>
  </si>
  <si>
    <t>空港前</t>
  </si>
  <si>
    <t>千代</t>
  </si>
  <si>
    <t>1丁目1番(19号～84号),2番,3番,5番～33番,
2丁目～6丁目</t>
    <rPh sb="4" eb="5">
      <t>バン</t>
    </rPh>
    <rPh sb="8" eb="9">
      <t>ゴウ</t>
    </rPh>
    <rPh sb="12" eb="13">
      <t>ゴウ</t>
    </rPh>
    <rPh sb="16" eb="17">
      <t>バン</t>
    </rPh>
    <rPh sb="19" eb="20">
      <t>バン</t>
    </rPh>
    <rPh sb="22" eb="23">
      <t>バン</t>
    </rPh>
    <rPh sb="26" eb="27">
      <t>バン</t>
    </rPh>
    <phoneticPr fontId="10"/>
  </si>
  <si>
    <t>草香江</t>
  </si>
  <si>
    <t>草ヶ江</t>
  </si>
  <si>
    <t>1丁目1番(1号～18号,85号～99号),4番</t>
    <rPh sb="7" eb="8">
      <t>ゴウ</t>
    </rPh>
    <rPh sb="11" eb="12">
      <t>ゴウ</t>
    </rPh>
    <rPh sb="15" eb="16">
      <t>ゴウ</t>
    </rPh>
    <rPh sb="19" eb="20">
      <t>ゴウ</t>
    </rPh>
    <phoneticPr fontId="10"/>
  </si>
  <si>
    <t>大字草場</t>
  </si>
  <si>
    <t>つ</t>
  </si>
  <si>
    <t>1丁目～6丁目(ただし、6丁目20番,21番を除く･･･東月隈小)</t>
    <rPh sb="23" eb="24">
      <t>ノゾ</t>
    </rPh>
    <rPh sb="28" eb="31">
      <t>ヒガシツキグマ</t>
    </rPh>
    <rPh sb="31" eb="32">
      <t>ショウ</t>
    </rPh>
    <phoneticPr fontId="10"/>
  </si>
  <si>
    <t>黒門</t>
  </si>
  <si>
    <t>6丁目20番,21番</t>
    <phoneticPr fontId="10"/>
  </si>
  <si>
    <t>大字桑原</t>
  </si>
  <si>
    <t>綱場町</t>
  </si>
  <si>
    <t>け</t>
  </si>
  <si>
    <t>対馬小路</t>
  </si>
  <si>
    <t>警弥郷</t>
  </si>
  <si>
    <t>弥永西</t>
  </si>
  <si>
    <t>て</t>
  </si>
  <si>
    <t>店屋町</t>
  </si>
  <si>
    <t>大字玄界島</t>
  </si>
  <si>
    <t>玄界</t>
  </si>
  <si>
    <t>と</t>
  </si>
  <si>
    <t>こ</t>
  </si>
  <si>
    <t>郷口町</t>
  </si>
  <si>
    <t>筥松</t>
  </si>
  <si>
    <t>東光寺町</t>
  </si>
  <si>
    <t>御供所町</t>
  </si>
  <si>
    <t>な</t>
  </si>
  <si>
    <t>中呉服町</t>
  </si>
  <si>
    <t>五十川</t>
  </si>
  <si>
    <t>中洲</t>
  </si>
  <si>
    <t>御所ヶ谷</t>
  </si>
  <si>
    <t>平尾</t>
  </si>
  <si>
    <t>中洲中島町</t>
  </si>
  <si>
    <t>寿町</t>
  </si>
  <si>
    <t>奈良屋町</t>
  </si>
  <si>
    <t>古門戸町</t>
  </si>
  <si>
    <t>1丁目～3丁目,6丁目</t>
    <phoneticPr fontId="10"/>
  </si>
  <si>
    <t>1丁目～6丁目</t>
  </si>
  <si>
    <t>大字西戸崎</t>
  </si>
  <si>
    <t>桜坂</t>
  </si>
  <si>
    <t>皿山</t>
  </si>
  <si>
    <t>西花畑</t>
  </si>
  <si>
    <t>山荘通</t>
  </si>
  <si>
    <t>3丁目</t>
  </si>
  <si>
    <t>大字椎原</t>
  </si>
  <si>
    <t>塩浜</t>
  </si>
  <si>
    <t>和白</t>
  </si>
  <si>
    <t>博多駅東</t>
  </si>
  <si>
    <t>博多駅前</t>
  </si>
  <si>
    <t>1丁目～3丁目,4丁目1番～29番</t>
  </si>
  <si>
    <t>1丁目4番～10番,11番(13号～18号),12番(8号～17号),23番(1号～24号,26号～終),24番(6号～15号),25番～31番</t>
    <phoneticPr fontId="10"/>
  </si>
  <si>
    <t>4丁目30番</t>
  </si>
  <si>
    <t>3丁目,4丁目</t>
  </si>
  <si>
    <t>東住吉</t>
  </si>
  <si>
    <t>四箇</t>
  </si>
  <si>
    <t>田村</t>
  </si>
  <si>
    <t>博多駅南</t>
    <phoneticPr fontId="10"/>
  </si>
  <si>
    <t>1丁目～6丁目(ただし、田村小区域を除く)</t>
  </si>
  <si>
    <t>四箇田</t>
  </si>
  <si>
    <t>3丁目,4丁目,
5丁目1番～5番,11番～19番,21番,27番～30番,
6丁目8番
※「5丁目6番～8番，10番，20番」は，春住小と那珂小に分かれるため，教育政策課へ照会のこと。</t>
    <rPh sb="81" eb="83">
      <t>キョウイク</t>
    </rPh>
    <rPh sb="83" eb="85">
      <t>セイサク</t>
    </rPh>
    <rPh sb="85" eb="86">
      <t>カ</t>
    </rPh>
    <phoneticPr fontId="10"/>
  </si>
  <si>
    <t>四箇田団地</t>
  </si>
  <si>
    <t>5丁目9番,22番～26番,6丁目（ただし、8番を除く…春住小）
※「5丁目6番～8番，10番，20番」は，春住小と那珂小に分かれるため，教育政策課へ照会のこと。</t>
    <rPh sb="69" eb="71">
      <t>キョウイク</t>
    </rPh>
    <rPh sb="71" eb="74">
      <t>セイサクカ</t>
    </rPh>
    <phoneticPr fontId="10"/>
  </si>
  <si>
    <t>那珂</t>
    <phoneticPr fontId="10"/>
  </si>
  <si>
    <t>大字志賀島</t>
  </si>
  <si>
    <t>志賀島</t>
  </si>
  <si>
    <t>春町</t>
  </si>
  <si>
    <t>重留</t>
  </si>
  <si>
    <t>7丁目1番～27番</t>
  </si>
  <si>
    <t>半道橋</t>
  </si>
  <si>
    <t>1丁目,
2丁目1番,2番,4番(13号～終),5番～15番</t>
    <phoneticPr fontId="10"/>
  </si>
  <si>
    <t>入部</t>
  </si>
  <si>
    <t>2丁目3番,4番(1号～12号),16番</t>
  </si>
  <si>
    <t>下原</t>
  </si>
  <si>
    <t>ひ</t>
  </si>
  <si>
    <t>比恵町</t>
  </si>
  <si>
    <t>大字下原</t>
  </si>
  <si>
    <t>1丁目～4丁目,
5丁目(ただし、37番(3号),38番を除く)</t>
    <phoneticPr fontId="10"/>
  </si>
  <si>
    <t>5丁目37番(3号),38番</t>
  </si>
  <si>
    <t>清水</t>
  </si>
  <si>
    <t>1丁目,3丁目,4丁目</t>
  </si>
  <si>
    <t>東公園</t>
  </si>
  <si>
    <t>1番～3番(ただし、3番(7号)を除く…千代小)</t>
    <phoneticPr fontId="10"/>
  </si>
  <si>
    <t>東吉塚</t>
  </si>
  <si>
    <t>2丁目</t>
  </si>
  <si>
    <t>3番(7号),4番～8番</t>
  </si>
  <si>
    <t>東那珂</t>
  </si>
  <si>
    <t>2丁目１番～７番，８番（１号～１３号，３７号～５５号），１０番（１号～２号，２４号～３２号，５８号～６４号）</t>
    <rPh sb="1" eb="3">
      <t>チョウメ</t>
    </rPh>
    <rPh sb="4" eb="5">
      <t>バン</t>
    </rPh>
    <rPh sb="7" eb="8">
      <t>バン</t>
    </rPh>
    <rPh sb="10" eb="11">
      <t>バン</t>
    </rPh>
    <rPh sb="13" eb="14">
      <t>ゴウ</t>
    </rPh>
    <rPh sb="17" eb="18">
      <t>ゴウ</t>
    </rPh>
    <rPh sb="21" eb="22">
      <t>ゴウ</t>
    </rPh>
    <rPh sb="25" eb="26">
      <t>ゴウ</t>
    </rPh>
    <rPh sb="30" eb="31">
      <t>バン</t>
    </rPh>
    <rPh sb="33" eb="34">
      <t>ゴウ</t>
    </rPh>
    <rPh sb="36" eb="37">
      <t>ゴウ</t>
    </rPh>
    <rPh sb="40" eb="41">
      <t>ゴウ</t>
    </rPh>
    <rPh sb="44" eb="45">
      <t>ゴウ</t>
    </rPh>
    <rPh sb="48" eb="49">
      <t>ゴウ</t>
    </rPh>
    <rPh sb="52" eb="53">
      <t>ゴウ</t>
    </rPh>
    <phoneticPr fontId="10"/>
  </si>
  <si>
    <t>1丁目，2丁目8番（14号～36号），9番，10番（3号～23号，33号～57号），11番～22番</t>
    <rPh sb="1" eb="3">
      <t>チョウメ</t>
    </rPh>
    <rPh sb="5" eb="7">
      <t>チョウメ</t>
    </rPh>
    <rPh sb="8" eb="9">
      <t>バン</t>
    </rPh>
    <rPh sb="12" eb="13">
      <t>ゴウ</t>
    </rPh>
    <rPh sb="16" eb="17">
      <t>ゴウ</t>
    </rPh>
    <rPh sb="20" eb="21">
      <t>バン</t>
    </rPh>
    <rPh sb="24" eb="25">
      <t>バン</t>
    </rPh>
    <rPh sb="27" eb="28">
      <t>ゴウ</t>
    </rPh>
    <rPh sb="31" eb="32">
      <t>ゴウ</t>
    </rPh>
    <rPh sb="35" eb="36">
      <t>ゴウ</t>
    </rPh>
    <rPh sb="39" eb="40">
      <t>ゴウ</t>
    </rPh>
    <rPh sb="44" eb="45">
      <t>バン</t>
    </rPh>
    <rPh sb="48" eb="49">
      <t>バン</t>
    </rPh>
    <phoneticPr fontId="10"/>
  </si>
  <si>
    <t>3丁目</t>
    <phoneticPr fontId="10"/>
  </si>
  <si>
    <t>東比恵</t>
  </si>
  <si>
    <t>大字下山門</t>
  </si>
  <si>
    <t>1710(31)～1718</t>
  </si>
  <si>
    <t>東平尾</t>
  </si>
  <si>
    <t>1丁目～4丁目(ただし、4丁目16番～19番を除く…城原小)</t>
  </si>
  <si>
    <t>東平尾公園</t>
  </si>
  <si>
    <t>4丁目16番～19番</t>
  </si>
  <si>
    <t>光丘町</t>
  </si>
  <si>
    <t>下山門団地</t>
  </si>
  <si>
    <t>5番(2号),29番～79番</t>
  </si>
  <si>
    <t>み</t>
  </si>
  <si>
    <t>南八幡町</t>
  </si>
  <si>
    <t>1番～28番(ただし、5番(2号)を除く…西陵小)</t>
  </si>
  <si>
    <t>社領</t>
  </si>
  <si>
    <t>十郎川団地</t>
  </si>
  <si>
    <t>南本町</t>
  </si>
  <si>
    <t>拾六町</t>
  </si>
  <si>
    <t>5丁目</t>
  </si>
  <si>
    <t>美野島</t>
  </si>
  <si>
    <t>博多３</t>
    <rPh sb="0" eb="2">
      <t>ハカタ</t>
    </rPh>
    <phoneticPr fontId="10"/>
  </si>
  <si>
    <t>拾六町団地</t>
  </si>
  <si>
    <t>む</t>
  </si>
  <si>
    <t>麦野</t>
  </si>
  <si>
    <t>城西団地</t>
  </si>
  <si>
    <t>別府</t>
  </si>
  <si>
    <t>浄水通</t>
  </si>
  <si>
    <t>昭代</t>
  </si>
  <si>
    <t>城内</t>
  </si>
  <si>
    <t>1番～10番</t>
  </si>
  <si>
    <t>11番</t>
  </si>
  <si>
    <t>城西</t>
  </si>
  <si>
    <t>次郎丸</t>
  </si>
  <si>
    <t>白金</t>
  </si>
  <si>
    <t>城の原団地</t>
  </si>
  <si>
    <t>城浜団地</t>
  </si>
  <si>
    <t>城浜</t>
  </si>
  <si>
    <t>神松寺</t>
  </si>
  <si>
    <t>1丁目22番,23番</t>
  </si>
  <si>
    <t>長尾</t>
  </si>
  <si>
    <t>大字周船寺</t>
  </si>
  <si>
    <t>大字千里</t>
  </si>
  <si>
    <t>そ</t>
  </si>
  <si>
    <t>祖原</t>
  </si>
  <si>
    <t>大字田</t>
  </si>
  <si>
    <t>大平寺</t>
  </si>
  <si>
    <t>大名</t>
  </si>
  <si>
    <t>多賀</t>
  </si>
  <si>
    <t>1丁目1番～10番,19番～21番（ただし、1丁目9番(16号～33号)を除く
…大池小)</t>
  </si>
  <si>
    <t>若久</t>
  </si>
  <si>
    <t>高砂</t>
  </si>
  <si>
    <t>1丁目1番～11番,17番～24番</t>
  </si>
  <si>
    <t>高美台</t>
  </si>
  <si>
    <t>5丁目5番～20番</t>
  </si>
  <si>
    <t>宝台団地</t>
  </si>
  <si>
    <t>堤</t>
  </si>
  <si>
    <t>田隈</t>
  </si>
  <si>
    <t>3丁目17番～23番</t>
  </si>
  <si>
    <t>田島</t>
  </si>
  <si>
    <t>2丁目16番,21番～25番</t>
  </si>
  <si>
    <t>田尻</t>
  </si>
  <si>
    <t>大字田尻</t>
  </si>
  <si>
    <t>谷</t>
  </si>
  <si>
    <t>多の津</t>
  </si>
  <si>
    <t>玉川町</t>
  </si>
  <si>
    <t>5丁目18番,19番,27番</t>
  </si>
  <si>
    <t>太郎丸</t>
  </si>
  <si>
    <t>大字太郎丸</t>
  </si>
  <si>
    <t>地行</t>
  </si>
  <si>
    <t>地行浜</t>
  </si>
  <si>
    <t>茶山</t>
  </si>
  <si>
    <t>1丁目1番～5番</t>
  </si>
  <si>
    <t>堤丘</t>
  </si>
  <si>
    <t>2丁目3番～12番</t>
  </si>
  <si>
    <t>2丁目13番～31番</t>
  </si>
  <si>
    <t>南片江</t>
  </si>
  <si>
    <t>堤団地</t>
  </si>
  <si>
    <t>4丁目23番(8号～10号)</t>
  </si>
  <si>
    <t>老司</t>
  </si>
  <si>
    <t>寺塚</t>
  </si>
  <si>
    <t>輝国</t>
  </si>
  <si>
    <t>天神</t>
  </si>
  <si>
    <t>土井</t>
  </si>
  <si>
    <t>唐人町</t>
  </si>
  <si>
    <t>7丁目5番,15番(34号,41号),16番</t>
  </si>
  <si>
    <t>1丁目～7丁目(ただし、7丁目5番,15番(34号,41号),16番を除く…香椎下原小)</t>
  </si>
  <si>
    <t>戸切</t>
  </si>
  <si>
    <t>3丁目34番,36番,37番,39番,40番</t>
  </si>
  <si>
    <t>大字徳永</t>
  </si>
  <si>
    <t>友丘</t>
  </si>
  <si>
    <t>4丁目～6丁目</t>
  </si>
  <si>
    <t>豊浜</t>
  </si>
  <si>
    <t>鳥飼</t>
  </si>
  <si>
    <t>1丁目5番～8番</t>
  </si>
  <si>
    <t>中尾</t>
  </si>
  <si>
    <t>東花畑</t>
  </si>
  <si>
    <t>3丁目12番～53番</t>
  </si>
  <si>
    <t>長丘</t>
  </si>
  <si>
    <t>長住</t>
  </si>
  <si>
    <t>西長住</t>
  </si>
  <si>
    <t>名子</t>
  </si>
  <si>
    <t>に</t>
  </si>
  <si>
    <t>西月隈</t>
  </si>
  <si>
    <t>1丁目1番～12番,13番(8号,10号～12号,47号,48号,54号),14番～16番,
2丁目,
3丁目1番(19号～28号),2番～7番,8番(11号,12号),10番(9号～11号,27号,28号,29号,31号,32号),11番～23番,
4丁目,
5丁目1番～4番,7番,8番,9番～11番,12番(7号,11号,14号,15号,17号,28号,29号,31号,33号,36号),13番～17番,18番(10号～18号,21号,22号,26号),19番,
6丁目(ただし、7番を除く…板付小)</t>
    <rPh sb="31" eb="32">
      <t>ゴウ</t>
    </rPh>
    <rPh sb="106" eb="107">
      <t>ゴウ</t>
    </rPh>
    <rPh sb="236" eb="238">
      <t>チョウメ</t>
    </rPh>
    <rPh sb="244" eb="245">
      <t>バン</t>
    </rPh>
    <rPh sb="246" eb="247">
      <t>ノゾ</t>
    </rPh>
    <rPh sb="249" eb="250">
      <t>イタ</t>
    </rPh>
    <rPh sb="250" eb="251">
      <t>ヅケ</t>
    </rPh>
    <rPh sb="251" eb="252">
      <t>ショウ</t>
    </rPh>
    <phoneticPr fontId="10"/>
  </si>
  <si>
    <t>大字名子</t>
  </si>
  <si>
    <t>1丁目13番(28号,37号,39号,40号,44号),
3丁目1番(2号,45号,47号,52号,55号,57号,62号,68号)，8番(5号,47号,48号,50号),9番,10番(2号,17号～20号,25号),
5丁目5番(36号),6番(1号),12番(2号,5号,50号～56号),18番(35号～38号,41号,43号,48号)</t>
  </si>
  <si>
    <t>名島</t>
  </si>
  <si>
    <t>6丁目7番</t>
  </si>
  <si>
    <t>大字奈多</t>
  </si>
  <si>
    <t>西春町</t>
  </si>
  <si>
    <t>は</t>
  </si>
  <si>
    <t>博多駅中央街</t>
  </si>
  <si>
    <t>1丁目1番～4番</t>
  </si>
  <si>
    <t>奈多団地</t>
  </si>
  <si>
    <t>8丁目1番～8番,19番,20番</t>
  </si>
  <si>
    <t>那の川</t>
  </si>
  <si>
    <t>2丁目5番～11番(1番～4番は南区)</t>
  </si>
  <si>
    <t>那の津</t>
  </si>
  <si>
    <t>大字西</t>
  </si>
  <si>
    <t>大字西油山</t>
  </si>
  <si>
    <t>西入部</t>
  </si>
  <si>
    <t>1丁目5番～7番</t>
  </si>
  <si>
    <t>大字西入部</t>
  </si>
  <si>
    <t>大字西浦</t>
  </si>
  <si>
    <t>西片江</t>
  </si>
  <si>
    <t>西公園</t>
  </si>
  <si>
    <t>1番,2番</t>
  </si>
  <si>
    <t>3番～14番</t>
  </si>
  <si>
    <t>1丁目～4丁目,6丁目,7丁目</t>
  </si>
  <si>
    <t xml:space="preserve">西中洲 </t>
  </si>
  <si>
    <t>1丁目,2丁目1番～38番</t>
  </si>
  <si>
    <t>西の丘</t>
  </si>
  <si>
    <t>大字野方</t>
  </si>
  <si>
    <t>1096(3),1097(2),1098(130)</t>
  </si>
  <si>
    <t>野方</t>
  </si>
  <si>
    <t>大字野芥</t>
  </si>
  <si>
    <t>能古</t>
  </si>
  <si>
    <t>野多目</t>
  </si>
  <si>
    <t>野間</t>
  </si>
  <si>
    <t>梅光園団地</t>
  </si>
  <si>
    <t>梅光園</t>
  </si>
  <si>
    <t>箱崎</t>
  </si>
  <si>
    <t>箱崎ふ頭</t>
  </si>
  <si>
    <t>松島</t>
  </si>
  <si>
    <t>3丁目19番50号(ニュー筥松住宅),
4丁目</t>
  </si>
  <si>
    <t>筥松新町</t>
  </si>
  <si>
    <t>橋本</t>
  </si>
  <si>
    <t>八田</t>
  </si>
  <si>
    <t>大字羽根戸</t>
  </si>
  <si>
    <t>725(1)～752(10)</t>
  </si>
  <si>
    <t>全域(ただし、壱岐南小区域を除く)</t>
  </si>
  <si>
    <t>大字浜男</t>
  </si>
  <si>
    <t>6丁目,7丁目</t>
  </si>
  <si>
    <t>大原</t>
  </si>
  <si>
    <t>8丁目21番,24番～35番</t>
  </si>
  <si>
    <t>原田</t>
  </si>
  <si>
    <t>原団地</t>
  </si>
  <si>
    <t>樋井川</t>
  </si>
  <si>
    <t>4丁目～7丁目</t>
  </si>
  <si>
    <t>東油山</t>
  </si>
  <si>
    <t>大字東油山</t>
  </si>
  <si>
    <t>東入部</t>
  </si>
  <si>
    <t>大字東入部</t>
  </si>
  <si>
    <t>657～879</t>
  </si>
  <si>
    <t>東浜</t>
  </si>
  <si>
    <t>馬出</t>
  </si>
  <si>
    <t>桧原</t>
  </si>
  <si>
    <t>3丁目19番,26番</t>
  </si>
  <si>
    <t>大字桧原</t>
  </si>
  <si>
    <t>平丘町</t>
  </si>
  <si>
    <t>平尾浄水町</t>
  </si>
  <si>
    <t>大字弘</t>
  </si>
  <si>
    <t>福浜</t>
  </si>
  <si>
    <t>福重</t>
  </si>
  <si>
    <t>福重団地</t>
  </si>
  <si>
    <t>藤崎</t>
  </si>
  <si>
    <t>室見</t>
  </si>
  <si>
    <t>二又瀬</t>
  </si>
  <si>
    <t>二又瀬新町</t>
  </si>
  <si>
    <t>古小烏町</t>
  </si>
  <si>
    <t>平和</t>
  </si>
  <si>
    <t>3丁目,5丁目(1丁目,2丁目,4丁目は南区)</t>
  </si>
  <si>
    <t>4丁目（3丁目,5丁目は中央区）</t>
  </si>
  <si>
    <t>別府団地</t>
  </si>
  <si>
    <t>干隈</t>
  </si>
  <si>
    <t>3丁目～6丁目(1丁目,2丁目は城南区)</t>
  </si>
  <si>
    <t>星の原団地</t>
  </si>
  <si>
    <t>1番～12番,53番～55番,80番,81番</t>
  </si>
  <si>
    <t>13番～52番,56番～72番</t>
  </si>
  <si>
    <t>舞松原</t>
  </si>
  <si>
    <t>1丁目,2丁目1番～14番</t>
  </si>
  <si>
    <t>若宮</t>
  </si>
  <si>
    <t>大字曲渕</t>
  </si>
  <si>
    <t>松香台</t>
  </si>
  <si>
    <t>松崎</t>
  </si>
  <si>
    <t>松田</t>
  </si>
  <si>
    <t>松山</t>
  </si>
  <si>
    <t>1丁目1番,2番</t>
  </si>
  <si>
    <t>的場</t>
  </si>
  <si>
    <t>御島崎</t>
  </si>
  <si>
    <t>水谷</t>
  </si>
  <si>
    <t>三苫</t>
  </si>
  <si>
    <t>大字三苫</t>
  </si>
  <si>
    <t>みどりが丘</t>
  </si>
  <si>
    <t>港</t>
  </si>
  <si>
    <t>南大橋</t>
  </si>
  <si>
    <t>南公園</t>
  </si>
  <si>
    <t>南庄</t>
  </si>
  <si>
    <t>原北</t>
  </si>
  <si>
    <t>大字宮浦</t>
  </si>
  <si>
    <t>大字女原</t>
  </si>
  <si>
    <t>美和台</t>
  </si>
  <si>
    <t>美和台新町</t>
  </si>
  <si>
    <t>向新町</t>
  </si>
  <si>
    <t>向野</t>
  </si>
  <si>
    <t>室住団地</t>
  </si>
  <si>
    <t>百道</t>
  </si>
  <si>
    <t>2丁目～5丁目</t>
  </si>
  <si>
    <t>姪の浜</t>
  </si>
  <si>
    <t>大字元岡</t>
  </si>
  <si>
    <t>元浜</t>
  </si>
  <si>
    <t>元町</t>
  </si>
  <si>
    <t>百道浜</t>
  </si>
  <si>
    <t>諸岡</t>
  </si>
  <si>
    <t>1丁目1番～20番</t>
  </si>
  <si>
    <t>屋形原</t>
  </si>
  <si>
    <t>薬院</t>
  </si>
  <si>
    <t>薬院伊福町</t>
  </si>
  <si>
    <t>4丁目1番,2番</t>
  </si>
  <si>
    <t>弥永団地</t>
  </si>
  <si>
    <t>柳河内</t>
  </si>
  <si>
    <t>東若久</t>
  </si>
  <si>
    <t>柳瀬</t>
  </si>
  <si>
    <t>友泉亭</t>
  </si>
  <si>
    <t>豊</t>
  </si>
  <si>
    <t>横手</t>
  </si>
  <si>
    <t>横手南町</t>
  </si>
  <si>
    <t>横浜</t>
  </si>
  <si>
    <t>大字吉武</t>
  </si>
  <si>
    <t>吉塚本町</t>
  </si>
  <si>
    <t>立花寺</t>
  </si>
  <si>
    <t>1丁目，2丁目</t>
  </si>
  <si>
    <t>大字立花寺</t>
  </si>
  <si>
    <t>冷泉町</t>
  </si>
  <si>
    <t>5丁目29番～53番</t>
  </si>
  <si>
    <t>1丁目1番(1号～17号,26号～48号),2番～4番,5番(18号～36号),6番,7番(9号～28号)</t>
  </si>
  <si>
    <t>六本松</t>
  </si>
  <si>
    <t>2丁目1番～25番,26番(1号～11号,38号～46号)</t>
  </si>
  <si>
    <t>6丁目55番,56番(12号～26号,30号～34号)</t>
  </si>
  <si>
    <t>6丁目59番(1号～10号,17号～24号),61番(15号～19号),62番(8号～27号),66番～71番(1号～20号,28号～36号),72番～76番</t>
  </si>
  <si>
    <t>6丁目71番(21号～27号)</t>
  </si>
  <si>
    <t>若久団地</t>
  </si>
  <si>
    <t>大字脇山</t>
  </si>
  <si>
    <t>和白丘</t>
  </si>
  <si>
    <t>1丁目～5丁目(ただし、5丁目22番,23番を除く…美和台小)</t>
  </si>
  <si>
    <t>5丁目22番,23番</t>
  </si>
  <si>
    <t>和田</t>
  </si>
  <si>
    <t>渡辺通</t>
  </si>
  <si>
    <t>舞鶴</t>
    <rPh sb="0" eb="2">
      <t>マイヅル</t>
    </rPh>
    <phoneticPr fontId="10"/>
  </si>
  <si>
    <t>今宿</t>
    <phoneticPr fontId="10"/>
  </si>
  <si>
    <t>壱岐</t>
    <rPh sb="0" eb="2">
      <t>イキ</t>
    </rPh>
    <phoneticPr fontId="10"/>
  </si>
  <si>
    <t>西8</t>
    <rPh sb="0" eb="1">
      <t>ニシ</t>
    </rPh>
    <phoneticPr fontId="10"/>
  </si>
  <si>
    <t>西都</t>
    <rPh sb="0" eb="1">
      <t>ニシ</t>
    </rPh>
    <rPh sb="1" eb="2">
      <t>ト</t>
    </rPh>
    <phoneticPr fontId="10"/>
  </si>
  <si>
    <t>西都</t>
    <rPh sb="0" eb="1">
      <t>ニシ</t>
    </rPh>
    <rPh sb="1" eb="2">
      <t>ミヤコ</t>
    </rPh>
    <phoneticPr fontId="10"/>
  </si>
  <si>
    <t>全域(ただし、660，1149，1150，1167，1168を除く)</t>
    <rPh sb="0" eb="2">
      <t>ゼンイキ</t>
    </rPh>
    <rPh sb="31" eb="32">
      <t>ノゾ</t>
    </rPh>
    <phoneticPr fontId="10"/>
  </si>
  <si>
    <t>周船寺</t>
    <phoneticPr fontId="10"/>
  </si>
  <si>
    <r>
      <t>1丁目～3丁目</t>
    </r>
    <r>
      <rPr>
        <sz val="12"/>
        <color indexed="10"/>
        <rFont val="ＭＳ Ｐ明朝"/>
        <family val="1"/>
        <charset val="128"/>
      </rPr>
      <t>（ただし、3丁目20番の一部を除く　※詳細は、学校計画課に照会のこと）</t>
    </r>
    <r>
      <rPr>
        <sz val="12"/>
        <rFont val="ＭＳ Ｐ明朝"/>
        <family val="1"/>
        <charset val="128"/>
      </rPr>
      <t>,4丁目1番～13番(ただし、13番(21号～37号)を除く…笹丘小), 
5丁目</t>
    </r>
    <rPh sb="13" eb="15">
      <t>チョウメ</t>
    </rPh>
    <rPh sb="17" eb="18">
      <t>バン</t>
    </rPh>
    <rPh sb="19" eb="21">
      <t>イチブ</t>
    </rPh>
    <rPh sb="22" eb="23">
      <t>ノゾ</t>
    </rPh>
    <rPh sb="26" eb="28">
      <t>ショウサイ</t>
    </rPh>
    <rPh sb="30" eb="32">
      <t>ガッコウ</t>
    </rPh>
    <rPh sb="32" eb="34">
      <t>ケイカク</t>
    </rPh>
    <rPh sb="34" eb="35">
      <t>カ</t>
    </rPh>
    <rPh sb="36" eb="38">
      <t>ショウカイ</t>
    </rPh>
    <phoneticPr fontId="10"/>
  </si>
  <si>
    <t>わ</t>
  </si>
  <si>
    <t>5丁目17番</t>
    <phoneticPr fontId="10"/>
  </si>
  <si>
    <t>2丁目,3丁目,
4丁目8番(14号～20号),9番～29番,
5丁目～6丁目(ただし、5丁目17番を除く…美和台小)</t>
    <phoneticPr fontId="10"/>
  </si>
  <si>
    <t>1丁目,
4丁目1番～8番(ただし、8番(14号～20号)を除く…和白小)</t>
    <phoneticPr fontId="10"/>
  </si>
  <si>
    <t>照葉北</t>
    <rPh sb="2" eb="3">
      <t>キタ</t>
    </rPh>
    <phoneticPr fontId="10"/>
  </si>
  <si>
    <t>１丁目～３丁目</t>
    <rPh sb="1" eb="3">
      <t>チョウメ</t>
    </rPh>
    <phoneticPr fontId="10"/>
  </si>
  <si>
    <t>みなと香椎</t>
    <rPh sb="3" eb="5">
      <t>カシイ</t>
    </rPh>
    <phoneticPr fontId="10"/>
  </si>
  <si>
    <t>3丁目28番(48号～51号)</t>
    <phoneticPr fontId="10"/>
  </si>
  <si>
    <t>1丁目1番,2番,4番,16番～18番</t>
    <phoneticPr fontId="10"/>
  </si>
  <si>
    <t>1丁目3番,5番～15番,19番～30番,
2丁目,
3丁目(ただし，28番（48号～51号）を除く・・・香椎東小）</t>
    <rPh sb="37" eb="38">
      <t>バン</t>
    </rPh>
    <rPh sb="41" eb="42">
      <t>ゴウ</t>
    </rPh>
    <rPh sb="45" eb="46">
      <t>ゴウ</t>
    </rPh>
    <rPh sb="48" eb="49">
      <t>ノゾ</t>
    </rPh>
    <rPh sb="53" eb="55">
      <t>カシイ</t>
    </rPh>
    <rPh sb="55" eb="56">
      <t>ヒガシ</t>
    </rPh>
    <rPh sb="56" eb="57">
      <t>ショウ</t>
    </rPh>
    <phoneticPr fontId="10"/>
  </si>
  <si>
    <r>
      <t>2丁目35番の一部(南側世帯のみ)</t>
    </r>
    <r>
      <rPr>
        <sz val="11"/>
        <color indexed="8"/>
        <rFont val="ＭＳ Ｐ明朝"/>
        <family val="1"/>
        <charset val="128"/>
      </rPr>
      <t>　※詳細は教育政策課に照会のこと。</t>
    </r>
    <rPh sb="10" eb="12">
      <t>ミナミガワ</t>
    </rPh>
    <rPh sb="12" eb="14">
      <t>セタイ</t>
    </rPh>
    <rPh sb="19" eb="21">
      <t>ショウサイ</t>
    </rPh>
    <rPh sb="22" eb="24">
      <t>キョウイク</t>
    </rPh>
    <rPh sb="24" eb="26">
      <t>セイサク</t>
    </rPh>
    <rPh sb="26" eb="27">
      <t>カ</t>
    </rPh>
    <rPh sb="28" eb="30">
      <t>ショウカイ</t>
    </rPh>
    <phoneticPr fontId="10"/>
  </si>
  <si>
    <t>1丁目～8丁目(ただし、2丁目35番の一部(南側世帯のみ)を除く…奈多小)</t>
    <rPh sb="22" eb="24">
      <t>ミナミガワ</t>
    </rPh>
    <rPh sb="24" eb="26">
      <t>セタイ</t>
    </rPh>
    <phoneticPr fontId="10"/>
  </si>
  <si>
    <t>3丁目31番～34番,
5丁目21番～29番</t>
    <phoneticPr fontId="10"/>
  </si>
  <si>
    <t>ま</t>
  </si>
  <si>
    <t>1丁目～6丁目(ただし、3丁目31番～34番,5丁目21番～29番を除く…多々良小)</t>
    <phoneticPr fontId="10"/>
  </si>
  <si>
    <t>ま</t>
    <phoneticPr fontId="10"/>
  </si>
  <si>
    <t>香椎下原</t>
    <phoneticPr fontId="10"/>
  </si>
  <si>
    <t>2丁目15番～34番,
3丁目～6丁目</t>
    <phoneticPr fontId="10"/>
  </si>
  <si>
    <t>ふ</t>
  </si>
  <si>
    <t>東１</t>
    <rPh sb="0" eb="1">
      <t>ヒガシ</t>
    </rPh>
    <phoneticPr fontId="10"/>
  </si>
  <si>
    <t>1丁目,2丁目,4丁目～6丁目</t>
    <phoneticPr fontId="10"/>
  </si>
  <si>
    <t>5丁目6番～11番,
6丁目9番,10番,19番,
7丁目</t>
    <phoneticPr fontId="10"/>
  </si>
  <si>
    <t>1丁目～4丁目,
5丁目1番～5番,
6丁目1番～8番,11番～18番</t>
    <phoneticPr fontId="10"/>
  </si>
  <si>
    <t>3丁目1番(12号～24号),2番(14号～26号),3番(3号,5号～68号),4番～18番,19番(50号(ニュー筥松住宅)を除く),20番～22番</t>
    <phoneticPr fontId="10"/>
  </si>
  <si>
    <t>1丁目,2丁目,
3丁目1番(1号～10号,26号～30号),2番(1号～13号,27号～33号),
3番(4号)</t>
    <phoneticPr fontId="10"/>
  </si>
  <si>
    <t>全域</t>
    <phoneticPr fontId="10"/>
  </si>
  <si>
    <t>1丁目～3丁目</t>
    <phoneticPr fontId="10"/>
  </si>
  <si>
    <t>1丁目5番～21番,
2丁目～3丁目</t>
    <phoneticPr fontId="10"/>
  </si>
  <si>
    <t>唐原</t>
  </si>
  <si>
    <t>3丁目1番,2番,5番～13番,
4丁目～6丁目</t>
    <phoneticPr fontId="10"/>
  </si>
  <si>
    <t>1丁目,2丁目,
3丁目3番,4番</t>
    <phoneticPr fontId="10"/>
  </si>
  <si>
    <t>1丁目～5丁目</t>
    <phoneticPr fontId="10"/>
  </si>
  <si>
    <t>1丁目38番,
3丁目2500番地,2518番地1</t>
    <phoneticPr fontId="10"/>
  </si>
  <si>
    <t>1丁目1番～37番,
2丁目,
3丁目349番地1～490番地1,811番地1～856番地</t>
    <phoneticPr fontId="10"/>
  </si>
  <si>
    <t>1丁目15番(14号,15号),27番～30番,31番(18号,19号),32番～36番,37番(18号～24号),38番～40番,
3丁目,4丁目</t>
    <phoneticPr fontId="10"/>
  </si>
  <si>
    <t>1丁目1番～26番,31番,37番(ただし、15番(14号,15号),31番(18号,19号),37番(18号～24号)を除く…香椎下原小),
2丁目</t>
    <phoneticPr fontId="10"/>
  </si>
  <si>
    <t>2丁目12番(11号～15号),13番(16号～18号)</t>
    <phoneticPr fontId="10"/>
  </si>
  <si>
    <t>2丁目18番～45番(ただし、18番25号～33号を除く…香椎東小),
3丁目1番</t>
    <phoneticPr fontId="10"/>
  </si>
  <si>
    <t>1丁目,
2丁目1番～11番(ただし、12番12号～15号を除く…香椎小),13番(1号～15号,41号～55号),14番～17番,18番(25号～33号),
3丁目2番～31番,40番～54番,
4丁目～6丁目</t>
    <phoneticPr fontId="10"/>
  </si>
  <si>
    <t>3丁目～7丁目（ただし，3丁目1番，2番2号～5号を除く）</t>
    <rPh sb="1" eb="3">
      <t>チョウメ</t>
    </rPh>
    <rPh sb="5" eb="7">
      <t>チョウメ</t>
    </rPh>
    <rPh sb="13" eb="15">
      <t>チョウメ</t>
    </rPh>
    <rPh sb="16" eb="17">
      <t>バン</t>
    </rPh>
    <rPh sb="19" eb="20">
      <t>バン</t>
    </rPh>
    <rPh sb="21" eb="22">
      <t>ゴウ</t>
    </rPh>
    <rPh sb="24" eb="25">
      <t>ゴウ</t>
    </rPh>
    <rPh sb="26" eb="27">
      <t>ノゾ</t>
    </rPh>
    <phoneticPr fontId="10"/>
  </si>
  <si>
    <t>香椎照葉</t>
    <rPh sb="0" eb="2">
      <t>カシイ</t>
    </rPh>
    <rPh sb="2" eb="4">
      <t>テリハ</t>
    </rPh>
    <phoneticPr fontId="10"/>
  </si>
  <si>
    <t>1丁目～2丁目，3丁目1番，2番2号～5号</t>
    <rPh sb="1" eb="3">
      <t>チョウメ</t>
    </rPh>
    <rPh sb="5" eb="7">
      <t>チョウメ</t>
    </rPh>
    <rPh sb="9" eb="11">
      <t>チョウメ</t>
    </rPh>
    <rPh sb="12" eb="13">
      <t>バン</t>
    </rPh>
    <rPh sb="15" eb="16">
      <t>バン</t>
    </rPh>
    <rPh sb="17" eb="18">
      <t>ゴウ</t>
    </rPh>
    <rPh sb="20" eb="21">
      <t>ゴウ</t>
    </rPh>
    <phoneticPr fontId="10"/>
  </si>
  <si>
    <t>１丁目～４丁目</t>
    <rPh sb="1" eb="3">
      <t>チョウメ</t>
    </rPh>
    <rPh sb="5" eb="7">
      <t>チョウメ</t>
    </rPh>
    <phoneticPr fontId="10"/>
  </si>
  <si>
    <t>香椎浜ふ頭</t>
    <rPh sb="0" eb="3">
      <t>カシイハマ</t>
    </rPh>
    <rPh sb="4" eb="5">
      <t>トウ</t>
    </rPh>
    <phoneticPr fontId="10"/>
  </si>
  <si>
    <t>2丁目,3丁目</t>
    <phoneticPr fontId="10"/>
  </si>
  <si>
    <t>1丁目2番,6番～9番,
4丁目</t>
    <phoneticPr fontId="10"/>
  </si>
  <si>
    <t>7丁目5番～10番</t>
    <phoneticPr fontId="10"/>
  </si>
  <si>
    <t>923,924,1002～1015,1337～1339,1343,1347～1354,1358～1369,
1395,1396,1458,1461～1463,1486～1502,1511～1526,
1529～1541,1572～1574</t>
    <phoneticPr fontId="10"/>
  </si>
  <si>
    <r>
      <t xml:space="preserve">1332,1334～1344,1347,1391,1392,1401 </t>
    </r>
    <r>
      <rPr>
        <sz val="8"/>
        <rFont val="ＭＳ Ｐ明朝"/>
        <family val="1"/>
        <charset val="128"/>
      </rPr>
      <t>※「1401の一部」は教育政策課に照会のこと</t>
    </r>
    <rPh sb="42" eb="44">
      <t>イチブ</t>
    </rPh>
    <rPh sb="46" eb="48">
      <t>キョウイク</t>
    </rPh>
    <rPh sb="48" eb="50">
      <t>セイサク</t>
    </rPh>
    <rPh sb="50" eb="51">
      <t>カ</t>
    </rPh>
    <rPh sb="52" eb="54">
      <t>ショウカイ</t>
    </rPh>
    <phoneticPr fontId="10"/>
  </si>
  <si>
    <t>278(2)～629</t>
    <phoneticPr fontId="10"/>
  </si>
  <si>
    <t>青葉</t>
    <phoneticPr fontId="10"/>
  </si>
  <si>
    <t>町　　名</t>
  </si>
  <si>
    <t>いきいきセンターふくおか担当区域一覧（東区）</t>
    <rPh sb="12" eb="14">
      <t>タントウ</t>
    </rPh>
    <rPh sb="14" eb="16">
      <t>クイキ</t>
    </rPh>
    <rPh sb="16" eb="18">
      <t>イチラン</t>
    </rPh>
    <rPh sb="19" eb="20">
      <t>ヒガシ</t>
    </rPh>
    <rPh sb="20" eb="21">
      <t>ク</t>
    </rPh>
    <phoneticPr fontId="10"/>
  </si>
  <si>
    <t>れ</t>
  </si>
  <si>
    <t>170～173,176,177,179～187,259,263,267～274,287～299,303,320,
496,497</t>
    <phoneticPr fontId="10"/>
  </si>
  <si>
    <t>り</t>
  </si>
  <si>
    <t>全域(ただし、東月隈小区域を除く)</t>
    <rPh sb="0" eb="2">
      <t>ゼンイキ</t>
    </rPh>
    <rPh sb="7" eb="10">
      <t>ヒガシツキグマ</t>
    </rPh>
    <rPh sb="10" eb="11">
      <t>ショウ</t>
    </rPh>
    <rPh sb="11" eb="13">
      <t>クイキ</t>
    </rPh>
    <rPh sb="14" eb="15">
      <t>ノゾ</t>
    </rPh>
    <phoneticPr fontId="10"/>
  </si>
  <si>
    <t>よ</t>
  </si>
  <si>
    <t>1丁目13番,15番～17番,
2丁目1番～4番,
4丁目3番～11番,
5丁目1番～3番,6番～13番,
6丁目～8丁目</t>
    <phoneticPr fontId="10"/>
  </si>
  <si>
    <t>1丁目1番～12番,14番,18番～45番,
2丁目5番～21番,
3丁目,
4丁目1番,2番,12番～16番,
5丁目4番,5番,14番～17番</t>
    <phoneticPr fontId="10"/>
  </si>
  <si>
    <t>ゆ</t>
  </si>
  <si>
    <t>も</t>
  </si>
  <si>
    <t>1丁目21番～27番,
2丁目</t>
    <phoneticPr fontId="10"/>
  </si>
  <si>
    <t>は</t>
    <phoneticPr fontId="10"/>
  </si>
  <si>
    <t>1丁目1番～3番,11番(1号～12号,19号～終),12番(1号～7号,18号～終),13番～22番,23番(25号),24番(1号～5号,16号～終),32番，
2丁目</t>
    <rPh sb="80" eb="81">
      <t>バン</t>
    </rPh>
    <phoneticPr fontId="10"/>
  </si>
  <si>
    <t>4丁目,5丁目</t>
    <phoneticPr fontId="10"/>
  </si>
  <si>
    <t>竹下</t>
    <phoneticPr fontId="10"/>
  </si>
  <si>
    <t>大字下臼井</t>
    <phoneticPr fontId="10"/>
  </si>
  <si>
    <t>いきいきセンターふくおか担当区域一覧（博多区）</t>
    <rPh sb="12" eb="14">
      <t>タントウ</t>
    </rPh>
    <rPh sb="14" eb="16">
      <t>クイキ</t>
    </rPh>
    <rPh sb="16" eb="18">
      <t>イチラン</t>
    </rPh>
    <rPh sb="19" eb="21">
      <t>ハカタ</t>
    </rPh>
    <rPh sb="21" eb="22">
      <t>ク</t>
    </rPh>
    <phoneticPr fontId="10"/>
  </si>
  <si>
    <t>1丁目</t>
    <phoneticPr fontId="10"/>
  </si>
  <si>
    <t>2丁目,4丁目,
5丁目20番～24番</t>
    <phoneticPr fontId="10"/>
  </si>
  <si>
    <t>1丁目,3丁目,
5丁目1番～16番,25番,26番</t>
    <phoneticPr fontId="10"/>
  </si>
  <si>
    <t>ろ</t>
  </si>
  <si>
    <t>や</t>
  </si>
  <si>
    <t>中央２</t>
    <rPh sb="0" eb="2">
      <t>チュウオウ</t>
    </rPh>
    <phoneticPr fontId="10"/>
  </si>
  <si>
    <t>1丁目3番～6番
2丁目，3丁目</t>
    <rPh sb="14" eb="16">
      <t>チョウメ</t>
    </rPh>
    <phoneticPr fontId="10"/>
  </si>
  <si>
    <t>1丁目1番，2番，7番～10番</t>
    <rPh sb="4" eb="5">
      <t>バン</t>
    </rPh>
    <rPh sb="7" eb="8">
      <t>バン</t>
    </rPh>
    <rPh sb="10" eb="11">
      <t>バン</t>
    </rPh>
    <rPh sb="14" eb="15">
      <t>バン</t>
    </rPh>
    <phoneticPr fontId="10"/>
  </si>
  <si>
    <t>へ</t>
  </si>
  <si>
    <t>舞鶴</t>
    <phoneticPr fontId="10"/>
  </si>
  <si>
    <t>1丁目3番，4番
2丁目，3丁目</t>
    <rPh sb="1" eb="3">
      <t>チョウメ</t>
    </rPh>
    <rPh sb="4" eb="5">
      <t>バン</t>
    </rPh>
    <rPh sb="7" eb="8">
      <t>バン</t>
    </rPh>
    <rPh sb="10" eb="12">
      <t>チョウメ</t>
    </rPh>
    <rPh sb="14" eb="16">
      <t>チョウメ</t>
    </rPh>
    <phoneticPr fontId="10"/>
  </si>
  <si>
    <t>1丁目1番，2番</t>
    <rPh sb="4" eb="5">
      <t>バン</t>
    </rPh>
    <rPh sb="7" eb="8">
      <t>バン</t>
    </rPh>
    <phoneticPr fontId="10"/>
  </si>
  <si>
    <t>長浜</t>
  </si>
  <si>
    <t>2丁目～5丁目</t>
    <rPh sb="1" eb="3">
      <t>チョウメ</t>
    </rPh>
    <phoneticPr fontId="10"/>
  </si>
  <si>
    <t>1丁目1番～4番,
2丁目,3丁目</t>
    <phoneticPr fontId="10"/>
  </si>
  <si>
    <t>1丁目～5丁目</t>
    <rPh sb="5" eb="7">
      <t>チョウメ</t>
    </rPh>
    <phoneticPr fontId="10"/>
  </si>
  <si>
    <t>1丁目12番～16番,
2丁目</t>
    <phoneticPr fontId="10"/>
  </si>
  <si>
    <t>3丁目1番～4番,5番(60号)</t>
    <rPh sb="14" eb="15">
      <t>ゴウ</t>
    </rPh>
    <phoneticPr fontId="10"/>
  </si>
  <si>
    <t>1丁目,2丁目,
3丁目5番～13番（ただし5番（60号）を除く…平尾小）</t>
    <rPh sb="23" eb="24">
      <t>バン</t>
    </rPh>
    <rPh sb="27" eb="28">
      <t>ゴウ</t>
    </rPh>
    <rPh sb="30" eb="31">
      <t>ノゾ</t>
    </rPh>
    <rPh sb="33" eb="35">
      <t>ヒラオ</t>
    </rPh>
    <rPh sb="35" eb="36">
      <t>ショウ</t>
    </rPh>
    <phoneticPr fontId="10"/>
  </si>
  <si>
    <t>2丁目17番,18番,20番,21番(16号～25号),22番,
3丁目6番～20番,25番～27番</t>
    <phoneticPr fontId="10"/>
  </si>
  <si>
    <t>1丁目,
2丁目1番～16番,19番,21番(1号～15号,26号～30号),
3丁目1番～5番,21番～24番,28番～33番</t>
    <phoneticPr fontId="10"/>
  </si>
  <si>
    <t>1丁目,
2丁目1番～11番,12番(1号～10号,39号～44号),13番(1号～15号,43号～49号)</t>
    <phoneticPr fontId="10"/>
  </si>
  <si>
    <t>3丁目20番の一部　※詳細は教育政策課に照会のこと
4丁目13番(21号～37号),14番～22番</t>
    <rPh sb="1" eb="3">
      <t>チョウメ</t>
    </rPh>
    <rPh sb="5" eb="6">
      <t>バン</t>
    </rPh>
    <rPh sb="7" eb="9">
      <t>イチブ</t>
    </rPh>
    <rPh sb="11" eb="13">
      <t>ショウサイ</t>
    </rPh>
    <rPh sb="14" eb="19">
      <t>キョウイクセイサクカ</t>
    </rPh>
    <rPh sb="20" eb="22">
      <t>ショウカイ</t>
    </rPh>
    <phoneticPr fontId="10"/>
  </si>
  <si>
    <t>1丁目～3丁目（ただし、3丁目20番の一部を除く…笹丘小）,
4丁目1番～13番(ただし、13番(21号～37号)を除く…笹丘小), 
5丁目</t>
    <rPh sb="13" eb="15">
      <t>チョウメ</t>
    </rPh>
    <rPh sb="17" eb="18">
      <t>バン</t>
    </rPh>
    <rPh sb="19" eb="21">
      <t>イチブ</t>
    </rPh>
    <rPh sb="22" eb="23">
      <t>ノゾ</t>
    </rPh>
    <rPh sb="25" eb="27">
      <t>ササオカ</t>
    </rPh>
    <rPh sb="27" eb="28">
      <t>ショウ</t>
    </rPh>
    <phoneticPr fontId="10"/>
  </si>
  <si>
    <t>2丁目～3丁目</t>
    <rPh sb="1" eb="3">
      <t>チョウメ</t>
    </rPh>
    <rPh sb="5" eb="7">
      <t>チョウメ</t>
    </rPh>
    <phoneticPr fontId="10"/>
  </si>
  <si>
    <t>いきいきセンターふくおか担当区域一覧（中央区）</t>
    <rPh sb="12" eb="14">
      <t>タントウ</t>
    </rPh>
    <rPh sb="14" eb="16">
      <t>クイキ</t>
    </rPh>
    <rPh sb="16" eb="18">
      <t>イチラン</t>
    </rPh>
    <rPh sb="19" eb="21">
      <t>チュウオウ</t>
    </rPh>
    <rPh sb="21" eb="22">
      <t>ク</t>
    </rPh>
    <phoneticPr fontId="10"/>
  </si>
  <si>
    <t>1丁目23番,
2丁目26番(12号～37号),27番～40番,
3丁目,
5丁目,
6丁目1番～54番,56番(1号～11号,27号～29号,35号～41号),57番,58番,59番(11号～16号),60番,61番(1号～14号,20号～31号),62番(1号～7号,28号～30号),63番～65番</t>
    <phoneticPr fontId="10"/>
  </si>
  <si>
    <t>1丁目1番～22番,24番～40番,
4丁目</t>
    <phoneticPr fontId="10"/>
  </si>
  <si>
    <t>1丁目1番(18号～25号),5番(1号～17号,37号～53号),7番(1号～8号,29号～39号),8番～35番,
2丁目～4丁目,
5丁目1番～28番,54番</t>
    <phoneticPr fontId="10"/>
  </si>
  <si>
    <t>3丁目41番の一部,42番,43番
※詳細は，教育政策課へ照会のこと。</t>
    <rPh sb="23" eb="28">
      <t>キョウイクセイサクカ</t>
    </rPh>
    <phoneticPr fontId="10"/>
  </si>
  <si>
    <t>1丁目～4丁目（ただし、3丁目41番の一部,42番,43番を除く･･･曰佐小）</t>
    <rPh sb="35" eb="37">
      <t>オサ</t>
    </rPh>
    <rPh sb="37" eb="38">
      <t>ショウ</t>
    </rPh>
    <phoneticPr fontId="10"/>
  </si>
  <si>
    <t>4丁目8番(28号～36号,40号～55号),9番～26番,5丁目6番(20号～31号),7番(1号～4号,40号～65号),8番～12番,13番(21号～24号),14番</t>
    <rPh sb="16" eb="17">
      <t>ゴウ</t>
    </rPh>
    <rPh sb="20" eb="21">
      <t>ゴウ</t>
    </rPh>
    <rPh sb="85" eb="86">
      <t>バン</t>
    </rPh>
    <phoneticPr fontId="10"/>
  </si>
  <si>
    <t>1丁目～3丁目,
4丁目1番～7番,8番(1号～16号,37号,38号),27番～39番,
5丁目1番～5番,6番(1号～19号,32号),7番(5号～39号),13番(1号～20号,25号～終)</t>
    <phoneticPr fontId="10"/>
  </si>
  <si>
    <t>1丁目～3丁目,
4丁目3番～27番,
5丁目</t>
    <phoneticPr fontId="10"/>
  </si>
  <si>
    <t>1丁目8番(13号～37号),22番(20号～26号)</t>
    <phoneticPr fontId="10"/>
  </si>
  <si>
    <t>1丁目1番～7番,8番(1号～12号,38号,39号),9番～21番,22番(1号～19号,27号，28号)，23番～28番
2丁目,3丁目</t>
    <rPh sb="25" eb="26">
      <t>ゴウ</t>
    </rPh>
    <rPh sb="52" eb="53">
      <t>ゴウ</t>
    </rPh>
    <rPh sb="57" eb="58">
      <t>バン</t>
    </rPh>
    <rPh sb="61" eb="62">
      <t>バン</t>
    </rPh>
    <phoneticPr fontId="10"/>
  </si>
  <si>
    <t>全域</t>
    <rPh sb="0" eb="2">
      <t>ゼンイキ</t>
    </rPh>
    <phoneticPr fontId="10"/>
  </si>
  <si>
    <t>3丁目22番～25番,4丁目13番(10号～21号)</t>
    <phoneticPr fontId="10"/>
  </si>
  <si>
    <t>1丁目,2丁目,
3丁目1番～18番,20番,21番,
4丁目1番～12番,13番(1号～9号,22号～32号),14番～41番,
5丁目～7丁目</t>
    <phoneticPr fontId="10"/>
  </si>
  <si>
    <t>4丁目5番,6番</t>
    <phoneticPr fontId="10"/>
  </si>
  <si>
    <t>2丁目1番～5番,7番(14号～28号),46番～54番</t>
    <phoneticPr fontId="10"/>
  </si>
  <si>
    <t>1丁目,
2丁目6番,7番(1号～13号,29号～37号),8番～45番,
3丁目,
4丁目1番～4番,7番～12番</t>
    <phoneticPr fontId="10"/>
  </si>
  <si>
    <t>5丁目1番,2番(6号～30号),3番～34番</t>
    <phoneticPr fontId="10"/>
  </si>
  <si>
    <t>の</t>
  </si>
  <si>
    <t>4丁目14番～17番,18番(15号～60号),31番,32番,
6丁目</t>
    <phoneticPr fontId="10"/>
  </si>
  <si>
    <t>1丁目～3丁目,
4丁目1番～13番,18番(1号～14号,61号～82号),19番～30番,
5丁目2番(1号～5号,31号～35号)</t>
    <phoneticPr fontId="10"/>
  </si>
  <si>
    <t>1丁目14番(16号,18号～21号),15番(3号～8号),16番～18番,
2丁目～4丁目</t>
    <phoneticPr fontId="10"/>
  </si>
  <si>
    <t>1丁目1番～13番,14番(7号～15号,22号～29号),15番(1号,2号,9号～17号),19番～29番</t>
    <phoneticPr fontId="10"/>
  </si>
  <si>
    <t>2丁目39番,40番,
3丁目</t>
    <phoneticPr fontId="10"/>
  </si>
  <si>
    <t>1丁目,2丁目（ただし、2丁目5番～11番は中央区）</t>
    <phoneticPr fontId="10"/>
  </si>
  <si>
    <t>3丁目1番～7番,10番～25番,30番～32番,40番～42番,46番～52番</t>
    <phoneticPr fontId="10"/>
  </si>
  <si>
    <t>1丁目,2丁目,
3丁目33番～35番,43番～45番,53番～65番,70番,
4丁目～7丁目</t>
    <phoneticPr fontId="10"/>
  </si>
  <si>
    <t>1丁目,2丁目,
3丁目1番～11番</t>
    <phoneticPr fontId="10"/>
  </si>
  <si>
    <t>1丁目～4丁目（ただし、4丁目23番(8号～10号)を除く…老司小）</t>
    <phoneticPr fontId="10"/>
  </si>
  <si>
    <t>2丁目5番(1号，2号の一部，26号～35号)
※「2丁目5番2号の一部」は，教育政策課へ照会のこと。</t>
    <rPh sb="12" eb="14">
      <t>イチブ</t>
    </rPh>
    <rPh sb="27" eb="29">
      <t>チョウメ</t>
    </rPh>
    <rPh sb="30" eb="31">
      <t>バン</t>
    </rPh>
    <rPh sb="32" eb="33">
      <t>ゴウ</t>
    </rPh>
    <rPh sb="34" eb="36">
      <t>イチブ</t>
    </rPh>
    <rPh sb="39" eb="44">
      <t>キョウイクセイサクカ</t>
    </rPh>
    <phoneticPr fontId="10"/>
  </si>
  <si>
    <t>1丁目,
2丁目1番～4番,5番(2号の一部～25号)，6番～28番
※「2丁目5番2号の一部」は，教育政策課へ照会のこと。</t>
    <rPh sb="20" eb="22">
      <t>イチブ</t>
    </rPh>
    <rPh sb="50" eb="55">
      <t>キョウイクセイサクカ</t>
    </rPh>
    <phoneticPr fontId="10"/>
  </si>
  <si>
    <t>1丁目9番(16号～33号),11番～18番,
2丁目</t>
    <phoneticPr fontId="10"/>
  </si>
  <si>
    <t>1丁目～4丁目,
5丁目1番～4番</t>
    <phoneticPr fontId="10"/>
  </si>
  <si>
    <t>1丁目26番,
2丁目</t>
    <phoneticPr fontId="10"/>
  </si>
  <si>
    <t>1丁目12番～17番,27番～45番,47番～53番,
3丁目～7丁目</t>
    <phoneticPr fontId="10"/>
  </si>
  <si>
    <t>1丁目,2丁目,4丁目,5丁目</t>
  </si>
  <si>
    <t>1丁目11番(1号,2号,12号～19号),12番,20番(4号～20号),21番～24番,25番(1号～5号,12号～19号),27番(19号,20号),
4丁目14番(1号～6号,13号～49号),15番,17番～32番</t>
    <phoneticPr fontId="10"/>
  </si>
  <si>
    <t>1丁目9番,10番,11番(3号～11号),25番(6号～11号),27番(1号～18号,21号～25号),
2丁目9番～29番,
3丁目,
4丁目1番～13番,14番(7号～12号),16番</t>
    <phoneticPr fontId="10"/>
  </si>
  <si>
    <t>いきいきセンターふくおか担当区域一覧（南区）</t>
    <rPh sb="12" eb="14">
      <t>タントウ</t>
    </rPh>
    <rPh sb="14" eb="16">
      <t>クイキ</t>
    </rPh>
    <rPh sb="16" eb="18">
      <t>イチラン</t>
    </rPh>
    <rPh sb="19" eb="20">
      <t>ミナミ</t>
    </rPh>
    <rPh sb="20" eb="21">
      <t>ク</t>
    </rPh>
    <phoneticPr fontId="10"/>
  </si>
  <si>
    <t>1丁目3番～20番,2丁目</t>
    <phoneticPr fontId="10"/>
  </si>
  <si>
    <t>1丁目,2丁目(3丁目～6丁目は早良区)</t>
    <phoneticPr fontId="10"/>
  </si>
  <si>
    <t>ほ</t>
  </si>
  <si>
    <t>6丁目14番～26番</t>
    <phoneticPr fontId="10"/>
  </si>
  <si>
    <t>1丁目～7丁目(ただし、6丁目14番～26番を除く･･･城南小)</t>
    <rPh sb="23" eb="24">
      <t>ノゾ</t>
    </rPh>
    <rPh sb="28" eb="30">
      <t>ジョウナン</t>
    </rPh>
    <rPh sb="30" eb="31">
      <t>ショウ</t>
    </rPh>
    <phoneticPr fontId="10"/>
  </si>
  <si>
    <t>1丁目,４丁目～6丁目</t>
    <rPh sb="5" eb="7">
      <t>チョウメ</t>
    </rPh>
    <phoneticPr fontId="10"/>
  </si>
  <si>
    <t>3丁目9番～14番,21番～23番,
4丁目～7丁目,
8丁目9番～18番</t>
    <phoneticPr fontId="10"/>
  </si>
  <si>
    <t>1丁目,2丁目,
3丁目1番～8番,15番～20番</t>
    <phoneticPr fontId="10"/>
  </si>
  <si>
    <t>4丁目～7丁目(1丁目～3丁目は中央区)</t>
    <phoneticPr fontId="10"/>
  </si>
  <si>
    <t>1丁目,
2丁目1番,2番</t>
    <phoneticPr fontId="10"/>
  </si>
  <si>
    <t>1丁目6番～9番,
4丁目～6丁目</t>
    <phoneticPr fontId="10"/>
  </si>
  <si>
    <t xml:space="preserve">1丁目～6丁目(ただし、2丁目16番,21番～25番を除く…別府小) </t>
    <phoneticPr fontId="10"/>
  </si>
  <si>
    <t>1丁目1番～21番,
2丁目,3丁目</t>
    <phoneticPr fontId="10"/>
  </si>
  <si>
    <t>1丁目～5丁目(6丁目,7丁目は早良区)</t>
    <phoneticPr fontId="10"/>
  </si>
  <si>
    <t>1丁目(2丁目～8丁目は早良区)</t>
    <phoneticPr fontId="10"/>
  </si>
  <si>
    <t>1丁目(2丁目,3丁目は早良区)</t>
    <phoneticPr fontId="10"/>
  </si>
  <si>
    <t>いきいきセンターふくおか担当区域一覧（城南区）</t>
    <rPh sb="12" eb="14">
      <t>タントウ</t>
    </rPh>
    <rPh sb="14" eb="16">
      <t>クイキ</t>
    </rPh>
    <rPh sb="16" eb="18">
      <t>イチラン</t>
    </rPh>
    <rPh sb="19" eb="21">
      <t>ジョウナン</t>
    </rPh>
    <rPh sb="21" eb="22">
      <t>ク</t>
    </rPh>
    <phoneticPr fontId="10"/>
  </si>
  <si>
    <t>4丁目13番(室見団地),
5丁目</t>
    <phoneticPr fontId="10"/>
  </si>
  <si>
    <t>1丁目～4丁目(ただし、4丁目13番(室見団地)を除く･･･小田部小),
6丁目</t>
    <rPh sb="19" eb="21">
      <t>ムロミ</t>
    </rPh>
    <rPh sb="21" eb="23">
      <t>ダンチ</t>
    </rPh>
    <rPh sb="30" eb="33">
      <t>コタベ</t>
    </rPh>
    <rPh sb="33" eb="34">
      <t>ショウ</t>
    </rPh>
    <phoneticPr fontId="10"/>
  </si>
  <si>
    <t>早良７</t>
    <rPh sb="0" eb="2">
      <t>サワラ</t>
    </rPh>
    <phoneticPr fontId="10"/>
  </si>
  <si>
    <t>内野
（曲渕）</t>
    <rPh sb="0" eb="2">
      <t>ウチノ</t>
    </rPh>
    <phoneticPr fontId="10"/>
  </si>
  <si>
    <t>全域(ただし、早良小区域を除く)</t>
    <rPh sb="7" eb="9">
      <t>サワラ</t>
    </rPh>
    <rPh sb="9" eb="10">
      <t>ショウ</t>
    </rPh>
    <rPh sb="10" eb="12">
      <t>クイキ</t>
    </rPh>
    <phoneticPr fontId="10"/>
  </si>
  <si>
    <t>5丁目,
8丁目1番～20番,22番,23番,36番～40番</t>
    <phoneticPr fontId="10"/>
  </si>
  <si>
    <t>3丁目,4丁目</t>
    <phoneticPr fontId="10"/>
  </si>
  <si>
    <t>1丁目1番～23番,
2丁目,
3丁目3番～13番,15番</t>
    <phoneticPr fontId="10"/>
  </si>
  <si>
    <t>1丁目24番～32番</t>
    <phoneticPr fontId="10"/>
  </si>
  <si>
    <t>3丁目1番,2番,14番,16番～30番,
4丁目～8丁目</t>
    <phoneticPr fontId="10"/>
  </si>
  <si>
    <t>1丁目(ただし、5番～7番を除く･･･四箇田小),
2丁目,3丁目,
4丁目(ただし、31番,33番の各一部を除く･･･早良小),
5丁目</t>
    <rPh sb="22" eb="23">
      <t>ショウ</t>
    </rPh>
    <rPh sb="60" eb="62">
      <t>サワラ</t>
    </rPh>
    <rPh sb="62" eb="63">
      <t>ショウ</t>
    </rPh>
    <phoneticPr fontId="10"/>
  </si>
  <si>
    <t>4丁目31番,33番の各一部　※詳細は，教育政策課へ照会のこと。</t>
    <rPh sb="20" eb="25">
      <t>キョウイクセイサクカ</t>
    </rPh>
    <phoneticPr fontId="10"/>
  </si>
  <si>
    <t>1839,1841</t>
    <phoneticPr fontId="10"/>
  </si>
  <si>
    <t>全域(ただし、早良小区域を除く)</t>
    <rPh sb="13" eb="14">
      <t>ノゾ</t>
    </rPh>
    <phoneticPr fontId="10"/>
  </si>
  <si>
    <t>5丁目23番～26番,
6丁目11番(32号), 
7丁目13番(38号),22番</t>
    <rPh sb="21" eb="22">
      <t>ゴウ</t>
    </rPh>
    <rPh sb="35" eb="36">
      <t>ゴウ</t>
    </rPh>
    <phoneticPr fontId="10"/>
  </si>
  <si>
    <t>1丁目～4丁目,
5丁目(ただし、18番,19番,23番～27番を除く),
6丁目(ただし、11番(32号)を除く),
7丁目(ただし、13番(38号),22番を除く)</t>
    <rPh sb="52" eb="53">
      <t>ゴウ</t>
    </rPh>
    <rPh sb="74" eb="75">
      <t>ゴウ</t>
    </rPh>
    <phoneticPr fontId="10"/>
  </si>
  <si>
    <t>た</t>
    <phoneticPr fontId="10"/>
  </si>
  <si>
    <t>1丁目,2丁目,
3丁目1番～16番,24番～68番</t>
    <phoneticPr fontId="10"/>
  </si>
  <si>
    <t>3丁目29番～30番,
4丁目10番(21号～46号),14番(ただし、18号を除く),15番(ただし、5号,40号～43号を除く),16番,17番,18番(ただし、1号～6号,10号～12号,46号,48号,50号～54号,56号他を除く),19番,
 5丁目11番(38号～50号),15番～18番</t>
    <phoneticPr fontId="10"/>
  </si>
  <si>
    <t>1丁目,2丁目,
3丁目1番～28番,
4丁目1番～9番,10番(1号～20号,49号,50号,52号～55号),11番～13番,14番(18号),15番(5号,40号～43号),18番(1号～6号,10号～12号,46号,48号,50号～54号,56号),
5丁目1番～10番,11番(ただし、38号～50号を除く),12番～14番,
6丁目</t>
    <rPh sb="46" eb="47">
      <t>ゴウ</t>
    </rPh>
    <phoneticPr fontId="10"/>
  </si>
  <si>
    <t>1丁目～6丁目,
7丁目28番～35番,
8丁目</t>
    <phoneticPr fontId="10"/>
  </si>
  <si>
    <r>
      <t xml:space="preserve">1丁目1番(1号～11号,32号～43号),2番の一部
</t>
    </r>
    <r>
      <rPr>
        <sz val="9"/>
        <color indexed="8"/>
        <rFont val="ＭＳ Ｐ明朝"/>
        <family val="1"/>
        <charset val="128"/>
      </rPr>
      <t>※「1丁目2番の一部」は教育政策課に照会とのこと。</t>
    </r>
    <rPh sb="7" eb="8">
      <t>ゴウ</t>
    </rPh>
    <rPh sb="11" eb="12">
      <t>ゴウ</t>
    </rPh>
    <rPh sb="15" eb="16">
      <t>ゴウ</t>
    </rPh>
    <rPh sb="19" eb="20">
      <t>ゴウ</t>
    </rPh>
    <rPh sb="25" eb="27">
      <t>イチブ</t>
    </rPh>
    <rPh sb="31" eb="33">
      <t>チョウメ</t>
    </rPh>
    <rPh sb="34" eb="35">
      <t>バン</t>
    </rPh>
    <rPh sb="36" eb="38">
      <t>イチブ</t>
    </rPh>
    <rPh sb="40" eb="42">
      <t>キョウイク</t>
    </rPh>
    <rPh sb="42" eb="44">
      <t>セイサク</t>
    </rPh>
    <rPh sb="44" eb="45">
      <t>カ</t>
    </rPh>
    <rPh sb="46" eb="48">
      <t>ショウカイ</t>
    </rPh>
    <phoneticPr fontId="10"/>
  </si>
  <si>
    <t>6丁目24番～32番,
7丁目41番～45番,48番～51番</t>
    <phoneticPr fontId="10"/>
  </si>
  <si>
    <t>6丁目1番～23番(1丁目～5丁目は城南区),
7丁目1番～40番,46番,47番,52番</t>
    <phoneticPr fontId="10"/>
  </si>
  <si>
    <t>182，803～805,807～815,817～822</t>
    <phoneticPr fontId="10"/>
  </si>
  <si>
    <t>1丁目,
2丁目1番～5番</t>
    <phoneticPr fontId="10"/>
  </si>
  <si>
    <t>いきいきセンターふくおか担当区域一覧（早良区）</t>
    <rPh sb="12" eb="14">
      <t>タントウ</t>
    </rPh>
    <rPh sb="14" eb="16">
      <t>クイキ</t>
    </rPh>
    <rPh sb="16" eb="18">
      <t>イチラン</t>
    </rPh>
    <rPh sb="19" eb="21">
      <t>サワラ</t>
    </rPh>
    <rPh sb="21" eb="22">
      <t>ク</t>
    </rPh>
    <phoneticPr fontId="10"/>
  </si>
  <si>
    <t>1丁目～3丁目（ただし、3丁目20番の一部を除く　※詳細は、学校計画課に照会のこと）,4丁目1番～13番(ただし、13番(21号～37号)を除く…笹丘小), 
5丁目</t>
    <rPh sb="13" eb="15">
      <t>チョウメ</t>
    </rPh>
    <rPh sb="17" eb="18">
      <t>バン</t>
    </rPh>
    <rPh sb="19" eb="21">
      <t>イチブ</t>
    </rPh>
    <rPh sb="22" eb="23">
      <t>ノゾ</t>
    </rPh>
    <rPh sb="26" eb="28">
      <t>ショウサイ</t>
    </rPh>
    <rPh sb="30" eb="32">
      <t>ガッコウ</t>
    </rPh>
    <rPh sb="32" eb="34">
      <t>ケイカク</t>
    </rPh>
    <rPh sb="34" eb="35">
      <t>カ</t>
    </rPh>
    <rPh sb="36" eb="38">
      <t>ショウカイ</t>
    </rPh>
    <phoneticPr fontId="10"/>
  </si>
  <si>
    <t>2丁目30番10～16号，31番,32番</t>
    <phoneticPr fontId="10"/>
  </si>
  <si>
    <t>め</t>
  </si>
  <si>
    <t>1丁目,2丁目(ただし、30番10号～16号，31番,32番を除く…福重小),
3丁目，4丁目</t>
    <rPh sb="1" eb="3">
      <t>チョウメ</t>
    </rPh>
    <rPh sb="5" eb="7">
      <t>チョウメ</t>
    </rPh>
    <rPh sb="14" eb="15">
      <t>バン</t>
    </rPh>
    <rPh sb="17" eb="18">
      <t>ゴウ</t>
    </rPh>
    <rPh sb="21" eb="22">
      <t>ゴウ</t>
    </rPh>
    <rPh sb="25" eb="26">
      <t>バン</t>
    </rPh>
    <rPh sb="29" eb="30">
      <t>バン</t>
    </rPh>
    <rPh sb="31" eb="32">
      <t>ノゾ</t>
    </rPh>
    <rPh sb="34" eb="36">
      <t>フクシゲ</t>
    </rPh>
    <rPh sb="36" eb="37">
      <t>ショウ</t>
    </rPh>
    <rPh sb="41" eb="43">
      <t>チョウメ</t>
    </rPh>
    <rPh sb="45" eb="47">
      <t>チョウメ</t>
    </rPh>
    <phoneticPr fontId="10"/>
  </si>
  <si>
    <t>姪浜駅南</t>
    <rPh sb="0" eb="2">
      <t>メイノハマ</t>
    </rPh>
    <rPh sb="2" eb="3">
      <t>エキ</t>
    </rPh>
    <rPh sb="3" eb="4">
      <t>ミナミ</t>
    </rPh>
    <phoneticPr fontId="10"/>
  </si>
  <si>
    <t>5丁目</t>
    <phoneticPr fontId="10"/>
  </si>
  <si>
    <t>2丁目22番,
3丁目32番(11号,16号),38番～48番</t>
    <phoneticPr fontId="10"/>
  </si>
  <si>
    <t>2丁目9番(24号),14番(14号～54号),17番(25号),19番～21番,23番～26番,
3丁目(ただし、32番(11号,16号),38番～48番を除く…愛宕浜小),
4丁目,6丁目</t>
    <rPh sb="1" eb="3">
      <t>チョウメ</t>
    </rPh>
    <rPh sb="4" eb="5">
      <t>バン</t>
    </rPh>
    <rPh sb="8" eb="9">
      <t>ゴウ</t>
    </rPh>
    <rPh sb="13" eb="14">
      <t>バン</t>
    </rPh>
    <rPh sb="17" eb="18">
      <t>ゴウ</t>
    </rPh>
    <rPh sb="21" eb="22">
      <t>ゴウ</t>
    </rPh>
    <rPh sb="26" eb="27">
      <t>バン</t>
    </rPh>
    <rPh sb="30" eb="31">
      <t>ゴウ</t>
    </rPh>
    <rPh sb="35" eb="36">
      <t>バン</t>
    </rPh>
    <rPh sb="39" eb="40">
      <t>バン</t>
    </rPh>
    <rPh sb="43" eb="44">
      <t>バン</t>
    </rPh>
    <rPh sb="47" eb="48">
      <t>バン</t>
    </rPh>
    <rPh sb="94" eb="96">
      <t>チョウメ</t>
    </rPh>
    <phoneticPr fontId="10"/>
  </si>
  <si>
    <t>1丁目,
2丁目1番～8番,9番(1号～23号),10番～13番,14番(1号～13号,55号～60号),15番,16番,17番(1号～24号),18番,27番～30番</t>
    <rPh sb="9" eb="10">
      <t>バン</t>
    </rPh>
    <rPh sb="12" eb="13">
      <t>バン</t>
    </rPh>
    <rPh sb="15" eb="16">
      <t>バン</t>
    </rPh>
    <rPh sb="18" eb="19">
      <t>ゴウ</t>
    </rPh>
    <rPh sb="22" eb="23">
      <t>ゴウ</t>
    </rPh>
    <rPh sb="27" eb="28">
      <t>バン</t>
    </rPh>
    <rPh sb="35" eb="36">
      <t>バン</t>
    </rPh>
    <rPh sb="38" eb="39">
      <t>ゴウ</t>
    </rPh>
    <rPh sb="46" eb="47">
      <t>ゴウ</t>
    </rPh>
    <rPh sb="50" eb="51">
      <t>ゴウ</t>
    </rPh>
    <rPh sb="59" eb="60">
      <t>バン</t>
    </rPh>
    <rPh sb="63" eb="64">
      <t>バン</t>
    </rPh>
    <rPh sb="66" eb="67">
      <t>ゴウ</t>
    </rPh>
    <rPh sb="70" eb="71">
      <t>ゴウ</t>
    </rPh>
    <phoneticPr fontId="10"/>
  </si>
  <si>
    <t>1丁目～3丁目</t>
    <rPh sb="1" eb="3">
      <t>チョウメ</t>
    </rPh>
    <rPh sb="5" eb="7">
      <t>チョウメ</t>
    </rPh>
    <phoneticPr fontId="10"/>
  </si>
  <si>
    <t>室見が丘</t>
    <rPh sb="0" eb="2">
      <t>ムロミ</t>
    </rPh>
    <rPh sb="3" eb="4">
      <t>オカ</t>
    </rPh>
    <phoneticPr fontId="10"/>
  </si>
  <si>
    <t>む</t>
    <phoneticPr fontId="10"/>
  </si>
  <si>
    <t>女原北</t>
    <rPh sb="0" eb="1">
      <t>オンナ</t>
    </rPh>
    <rPh sb="1" eb="2">
      <t>ハラ</t>
    </rPh>
    <rPh sb="2" eb="3">
      <t>キタ</t>
    </rPh>
    <phoneticPr fontId="10"/>
  </si>
  <si>
    <t>元岡</t>
    <phoneticPr fontId="10"/>
  </si>
  <si>
    <t>1丁目～2丁目</t>
    <phoneticPr fontId="10"/>
  </si>
  <si>
    <t>丸川</t>
    <rPh sb="0" eb="2">
      <t>マルカワ</t>
    </rPh>
    <phoneticPr fontId="10"/>
  </si>
  <si>
    <t>富士見</t>
    <rPh sb="0" eb="3">
      <t>フジミ</t>
    </rPh>
    <phoneticPr fontId="10"/>
  </si>
  <si>
    <t>元岡</t>
    <rPh sb="0" eb="2">
      <t>モトオカ</t>
    </rPh>
    <phoneticPr fontId="10"/>
  </si>
  <si>
    <t>1丁目14番</t>
    <rPh sb="1" eb="3">
      <t>チョウメ</t>
    </rPh>
    <rPh sb="5" eb="6">
      <t>バン</t>
    </rPh>
    <phoneticPr fontId="10"/>
  </si>
  <si>
    <t>1丁目,2丁目(ただし、1丁目14番を除く･･･壱岐東小)</t>
    <rPh sb="24" eb="26">
      <t>イキ</t>
    </rPh>
    <rPh sb="26" eb="27">
      <t>ヒガシ</t>
    </rPh>
    <rPh sb="27" eb="28">
      <t>ショウ</t>
    </rPh>
    <phoneticPr fontId="10"/>
  </si>
  <si>
    <t>大字橋本</t>
    <rPh sb="0" eb="2">
      <t>オオアザ</t>
    </rPh>
    <rPh sb="2" eb="4">
      <t>ハシモト</t>
    </rPh>
    <phoneticPr fontId="10"/>
  </si>
  <si>
    <t>2丁目～4丁目,
5丁目4番～7番,9番～64番</t>
    <phoneticPr fontId="10"/>
  </si>
  <si>
    <t>1丁目,
5丁目1番,2番,3番,8番,
6丁目,
7丁目</t>
    <phoneticPr fontId="10"/>
  </si>
  <si>
    <t>891(2)</t>
    <phoneticPr fontId="10"/>
  </si>
  <si>
    <t>に</t>
    <phoneticPr fontId="10"/>
  </si>
  <si>
    <t>1丁目,2丁目,
3丁目1番～33番,35番,38番</t>
    <phoneticPr fontId="10"/>
  </si>
  <si>
    <t>徳永北</t>
    <rPh sb="0" eb="2">
      <t>トクナガ</t>
    </rPh>
    <rPh sb="2" eb="3">
      <t>キタ</t>
    </rPh>
    <phoneticPr fontId="10"/>
  </si>
  <si>
    <t>全域(ただし、660を除く・・周船寺小)</t>
    <phoneticPr fontId="10"/>
  </si>
  <si>
    <t>西5</t>
    <rPh sb="0" eb="1">
      <t>ニシ</t>
    </rPh>
    <phoneticPr fontId="10"/>
  </si>
  <si>
    <t>玄洋</t>
    <phoneticPr fontId="10"/>
  </si>
  <si>
    <t>3丁目2550～2554、2557～2567、2570番12
※詳細は通学区域課へ照会のこと</t>
    <phoneticPr fontId="10"/>
  </si>
  <si>
    <t>西都北</t>
    <phoneticPr fontId="10"/>
  </si>
  <si>
    <t>1丁目１番～9番（ただし、8番の一部及び9番の一部を除く…元岡小）、15番～16番（ただし、15番の一部及び16番の一部を除く…元岡小）、18番～27番
2丁目2586～2604、
3丁目2568～2585（ただし、2570番地12を除く…玄洋小）、2686～2714、
4丁目
※一部の詳細は通学区域課へ照会のこと</t>
    <phoneticPr fontId="10"/>
  </si>
  <si>
    <t>1丁目8番の一部、9番の一部、10番～14番、15番の一部、16番の一部、17番、21番の一部、27番の一部
2丁目（ただし、2586～2604を除く）、
3丁目（ただし、2550～2554、2557～2567、2570（12）・・・玄洋小、2568、2569、2570（12以外）、2571～2585、2686～2714・・・西都北小　を除く）
※一部の詳細は通学区域課へ照会のこと</t>
    <phoneticPr fontId="10"/>
  </si>
  <si>
    <t>田尻東</t>
    <rPh sb="2" eb="3">
      <t>ヒガシ</t>
    </rPh>
    <phoneticPr fontId="10"/>
  </si>
  <si>
    <t>西都北</t>
    <rPh sb="0" eb="3">
      <t>サイトキタ</t>
    </rPh>
    <phoneticPr fontId="10"/>
  </si>
  <si>
    <t>2丁目14番</t>
    <phoneticPr fontId="10"/>
  </si>
  <si>
    <t>1丁目～3丁目（ただし、2丁目14番を除く…西都北小）</t>
    <phoneticPr fontId="10"/>
  </si>
  <si>
    <t>1丁目13番(25号,28号),
2丁目19番,20番</t>
    <phoneticPr fontId="10"/>
  </si>
  <si>
    <t>1丁目(ただし、13番(25号,28号)を除く･･･元岡小),
2丁目1番～18番,
3丁目</t>
    <rPh sb="26" eb="28">
      <t>モトオカ</t>
    </rPh>
    <rPh sb="28" eb="29">
      <t>ショウ</t>
    </rPh>
    <phoneticPr fontId="10"/>
  </si>
  <si>
    <t>1丁目～4丁目(ただし、2丁目16番を除く…壱岐東小)</t>
    <rPh sb="13" eb="15">
      <t>チョウメ</t>
    </rPh>
    <rPh sb="22" eb="24">
      <t>イキ</t>
    </rPh>
    <rPh sb="24" eb="25">
      <t>ヒガシ</t>
    </rPh>
    <phoneticPr fontId="10"/>
  </si>
  <si>
    <t>2丁目16番</t>
    <rPh sb="1" eb="3">
      <t>チョウメ</t>
    </rPh>
    <rPh sb="5" eb="6">
      <t>バン</t>
    </rPh>
    <phoneticPr fontId="10"/>
  </si>
  <si>
    <t>し</t>
    <phoneticPr fontId="10"/>
  </si>
  <si>
    <t>西都</t>
    <rPh sb="0" eb="2">
      <t>サイト</t>
    </rPh>
    <phoneticPr fontId="10"/>
  </si>
  <si>
    <t>２丁目</t>
    <phoneticPr fontId="10"/>
  </si>
  <si>
    <t>西都北</t>
    <rPh sb="0" eb="1">
      <t>ニシ</t>
    </rPh>
    <rPh sb="1" eb="2">
      <t>ミヤコ</t>
    </rPh>
    <rPh sb="2" eb="3">
      <t>キタ</t>
    </rPh>
    <phoneticPr fontId="10"/>
  </si>
  <si>
    <t>１丁目</t>
    <rPh sb="1" eb="3">
      <t>チョウメ</t>
    </rPh>
    <phoneticPr fontId="10"/>
  </si>
  <si>
    <t>さ</t>
    <phoneticPr fontId="10"/>
  </si>
  <si>
    <t>九大新町</t>
    <rPh sb="0" eb="2">
      <t>キュウダイ</t>
    </rPh>
    <rPh sb="2" eb="4">
      <t>シンマチ</t>
    </rPh>
    <phoneticPr fontId="10"/>
  </si>
  <si>
    <t>2丁目41番</t>
    <phoneticPr fontId="10"/>
  </si>
  <si>
    <t>2丁目36番の一部及び37番の一部
※一部の詳細は通学区域課へ照会のこと</t>
    <phoneticPr fontId="10"/>
  </si>
  <si>
    <t>2丁目4番の一部
※一部の詳細は通学区域課へ照会のこと</t>
    <phoneticPr fontId="10"/>
  </si>
  <si>
    <t>１丁目～2丁目（ただし、2丁目4番の一部…周船寺小、36番の一部及び37番の一部…玄洋小、41番…元岡小 を除く）
※一部の詳細は通学区域課へ照会のこと</t>
    <phoneticPr fontId="10"/>
  </si>
  <si>
    <t>北原</t>
    <rPh sb="0" eb="1">
      <t>キタ</t>
    </rPh>
    <rPh sb="1" eb="2">
      <t>ハラ</t>
    </rPh>
    <phoneticPr fontId="10"/>
  </si>
  <si>
    <t>き</t>
    <phoneticPr fontId="10"/>
  </si>
  <si>
    <t>3丁目2605～2619</t>
    <phoneticPr fontId="10"/>
  </si>
  <si>
    <t>1丁目～3丁目（ただし、3丁目2605～2619除く…西都北小）</t>
    <phoneticPr fontId="10"/>
  </si>
  <si>
    <t>学園通</t>
    <rPh sb="0" eb="3">
      <t>ガクエントオ</t>
    </rPh>
    <phoneticPr fontId="10"/>
  </si>
  <si>
    <t>3丁目～5丁目</t>
    <rPh sb="1" eb="3">
      <t>チョウメ</t>
    </rPh>
    <rPh sb="5" eb="7">
      <t>チョウメ</t>
    </rPh>
    <phoneticPr fontId="10"/>
  </si>
  <si>
    <t>1丁目,2丁目</t>
    <phoneticPr fontId="10"/>
  </si>
  <si>
    <t>1丁目，2丁目</t>
    <rPh sb="1" eb="3">
      <t>チョウメ</t>
    </rPh>
    <phoneticPr fontId="10"/>
  </si>
  <si>
    <t>宇田川原</t>
  </si>
  <si>
    <t>1丁目24番～26番,
2丁目～4丁目</t>
    <phoneticPr fontId="10"/>
  </si>
  <si>
    <t>今宿西</t>
    <rPh sb="0" eb="2">
      <t>イマジュク</t>
    </rPh>
    <rPh sb="2" eb="3">
      <t>ニシ</t>
    </rPh>
    <phoneticPr fontId="10"/>
  </si>
  <si>
    <t>３丁目１１１番及び今宿町１１番，１６番の一部（２６番東側の踏切，ロータリー部分）</t>
    <rPh sb="1" eb="3">
      <t>チョウメ</t>
    </rPh>
    <rPh sb="6" eb="7">
      <t>バン</t>
    </rPh>
    <rPh sb="7" eb="8">
      <t>オヨ</t>
    </rPh>
    <rPh sb="9" eb="11">
      <t>イマジュク</t>
    </rPh>
    <rPh sb="11" eb="12">
      <t>マチ</t>
    </rPh>
    <rPh sb="14" eb="15">
      <t>バン</t>
    </rPh>
    <rPh sb="18" eb="19">
      <t>バン</t>
    </rPh>
    <rPh sb="20" eb="22">
      <t>イチブ</t>
    </rPh>
    <rPh sb="25" eb="26">
      <t>バン</t>
    </rPh>
    <rPh sb="26" eb="27">
      <t>ヒガシ</t>
    </rPh>
    <rPh sb="27" eb="28">
      <t>ガワ</t>
    </rPh>
    <rPh sb="29" eb="31">
      <t>フミキリ</t>
    </rPh>
    <rPh sb="37" eb="39">
      <t>ブブン</t>
    </rPh>
    <phoneticPr fontId="10"/>
  </si>
  <si>
    <t>1丁目～3丁目（ただし，３丁目の一部（３丁目１１１番及び今宿町１１番，１６番の一部（２６番東側の踏切，ロータリー部分）を除く…今宿小）</t>
    <rPh sb="13" eb="15">
      <t>チョウメ</t>
    </rPh>
    <rPh sb="16" eb="18">
      <t>イチブ</t>
    </rPh>
    <rPh sb="20" eb="22">
      <t>チョウメ</t>
    </rPh>
    <rPh sb="25" eb="26">
      <t>バン</t>
    </rPh>
    <rPh sb="26" eb="27">
      <t>オヨ</t>
    </rPh>
    <rPh sb="28" eb="30">
      <t>イマジュク</t>
    </rPh>
    <rPh sb="30" eb="31">
      <t>マチ</t>
    </rPh>
    <rPh sb="33" eb="34">
      <t>バン</t>
    </rPh>
    <rPh sb="37" eb="38">
      <t>バン</t>
    </rPh>
    <rPh sb="39" eb="41">
      <t>イチブ</t>
    </rPh>
    <rPh sb="44" eb="45">
      <t>バン</t>
    </rPh>
    <rPh sb="45" eb="46">
      <t>ヒガシ</t>
    </rPh>
    <rPh sb="46" eb="47">
      <t>ガワ</t>
    </rPh>
    <rPh sb="48" eb="50">
      <t>フミキリ</t>
    </rPh>
    <rPh sb="56" eb="58">
      <t>ブブン</t>
    </rPh>
    <rPh sb="60" eb="61">
      <t>ノゾ</t>
    </rPh>
    <rPh sb="63" eb="65">
      <t>イマジュク</t>
    </rPh>
    <rPh sb="65" eb="66">
      <t>ショウ</t>
    </rPh>
    <phoneticPr fontId="10"/>
  </si>
  <si>
    <t>大字飯盛</t>
    <phoneticPr fontId="10"/>
  </si>
  <si>
    <t>1丁目，2丁目</t>
    <rPh sb="1" eb="3">
      <t>チョウメ</t>
    </rPh>
    <rPh sb="5" eb="7">
      <t>チョウメ</t>
    </rPh>
    <phoneticPr fontId="10"/>
  </si>
  <si>
    <t>愛宕南</t>
    <rPh sb="0" eb="2">
      <t>アタゴ</t>
    </rPh>
    <rPh sb="2" eb="3">
      <t>ミナミ</t>
    </rPh>
    <phoneticPr fontId="10"/>
  </si>
  <si>
    <t>いきいきセンターふくおか担当区域一覧（西区）</t>
    <rPh sb="12" eb="14">
      <t>タントウ</t>
    </rPh>
    <rPh sb="14" eb="16">
      <t>クイキ</t>
    </rPh>
    <rPh sb="16" eb="18">
      <t>イチラン</t>
    </rPh>
    <rPh sb="19" eb="21">
      <t>ニシク</t>
    </rPh>
    <phoneticPr fontId="10"/>
  </si>
  <si>
    <t>舞鶴(旧:大名)</t>
    <rPh sb="3" eb="4">
      <t>キュウ</t>
    </rPh>
    <rPh sb="5" eb="7">
      <t>ダイミョウ</t>
    </rPh>
    <phoneticPr fontId="10"/>
  </si>
  <si>
    <t>舞鶴(旧:簀子)</t>
    <rPh sb="3" eb="4">
      <t>キュウ</t>
    </rPh>
    <rPh sb="5" eb="7">
      <t>スノコ</t>
    </rPh>
    <phoneticPr fontId="10"/>
  </si>
  <si>
    <t>博多(旧:大浜)</t>
    <rPh sb="3" eb="4">
      <t>キュウ</t>
    </rPh>
    <rPh sb="5" eb="7">
      <t>オオハマ</t>
    </rPh>
    <phoneticPr fontId="10"/>
  </si>
  <si>
    <t>博多(旧:冷泉)</t>
    <rPh sb="3" eb="4">
      <t>キュウ</t>
    </rPh>
    <rPh sb="5" eb="7">
      <t>レイゼイ</t>
    </rPh>
    <phoneticPr fontId="10"/>
  </si>
  <si>
    <t>博多(旧:奈良屋)</t>
    <rPh sb="3" eb="4">
      <t>キュウ</t>
    </rPh>
    <rPh sb="5" eb="7">
      <t>ナラ</t>
    </rPh>
    <rPh sb="7" eb="8">
      <t>ヤ</t>
    </rPh>
    <phoneticPr fontId="10"/>
  </si>
  <si>
    <t>博多(旧:御供所)</t>
    <rPh sb="3" eb="4">
      <t>キュウ</t>
    </rPh>
    <rPh sb="5" eb="8">
      <t>ゴクショ</t>
    </rPh>
    <phoneticPr fontId="10"/>
  </si>
  <si>
    <t>博多(旧:奈良屋)</t>
    <rPh sb="3" eb="4">
      <t>キュウ</t>
    </rPh>
    <rPh sb="5" eb="8">
      <t>ナラヤ</t>
    </rPh>
    <phoneticPr fontId="10"/>
  </si>
  <si>
    <t>博多(旧:冷泉)</t>
    <rPh sb="3" eb="4">
      <t>キュウ</t>
    </rPh>
    <rPh sb="5" eb="6">
      <t>レイ</t>
    </rPh>
    <rPh sb="6" eb="7">
      <t>セン</t>
    </rPh>
    <phoneticPr fontId="10"/>
  </si>
  <si>
    <t>博多(旧:冷泉)</t>
    <rPh sb="3" eb="4">
      <t>キュウ</t>
    </rPh>
    <rPh sb="5" eb="6">
      <t>レイ</t>
    </rPh>
    <rPh sb="6" eb="7">
      <t>イズミ</t>
    </rPh>
    <phoneticPr fontId="10"/>
  </si>
  <si>
    <t>住吉(旧:美野島)</t>
    <rPh sb="0" eb="2">
      <t>スミヨシ</t>
    </rPh>
    <rPh sb="3" eb="4">
      <t>キュウ</t>
    </rPh>
    <rPh sb="5" eb="8">
      <t>ミノシマ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</si>
</sst>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sz val="12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0" fontId="5" fillId="0" borderId="0"/>
    <xf numFmtId="0" fontId="3" fillId="0" borderId="5" applyNumberFormat="0" applyFill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2" fillId="0" borderId="0">
      <alignment vertical="center"/>
    </xf>
    <xf numFmtId="0" fontId="38" fillId="0" borderId="0" applyNumberFormat="0" applyFill="0" applyBorder="0" applyAlignment="0" applyProtection="0"/>
    <xf numFmtId="0" fontId="8" fillId="0" borderId="0">
      <alignment vertical="center"/>
    </xf>
  </cellStyleXfs>
  <cellXfs count="110">
    <xf numFmtId="0" fontId="0" fillId="0" borderId="0" xfId="0">
      <alignment vertical="center"/>
    </xf>
    <xf numFmtId="0" fontId="6" fillId="0" borderId="0" xfId="3" applyNumberFormat="1" applyFont="1" applyFill="1" applyAlignment="1">
      <alignment vertical="top" wrapText="1"/>
    </xf>
    <xf numFmtId="0" fontId="6" fillId="0" borderId="0" xfId="3" applyNumberFormat="1" applyFont="1" applyFill="1" applyAlignment="1">
      <alignment horizontal="left" vertical="top" wrapText="1"/>
    </xf>
    <xf numFmtId="0" fontId="6" fillId="0" borderId="0" xfId="3" applyNumberFormat="1" applyFont="1" applyFill="1" applyAlignment="1">
      <alignment horizontal="center" vertical="top" wrapText="1"/>
    </xf>
    <xf numFmtId="0" fontId="11" fillId="0" borderId="0" xfId="3" applyNumberFormat="1" applyFont="1" applyFill="1" applyAlignment="1">
      <alignment horizontal="left" vertical="top" wrapText="1"/>
    </xf>
    <xf numFmtId="0" fontId="19" fillId="0" borderId="0" xfId="3" applyNumberFormat="1" applyFont="1" applyFill="1" applyAlignment="1">
      <alignment horizontal="center" vertical="top" wrapText="1"/>
    </xf>
    <xf numFmtId="0" fontId="20" fillId="0" borderId="0" xfId="3" applyNumberFormat="1" applyFont="1" applyFill="1" applyAlignment="1">
      <alignment vertical="top" wrapText="1"/>
    </xf>
    <xf numFmtId="0" fontId="21" fillId="0" borderId="0" xfId="3" applyNumberFormat="1" applyFont="1" applyFill="1" applyAlignment="1">
      <alignment horizontal="center" vertical="top" wrapText="1"/>
    </xf>
    <xf numFmtId="0" fontId="22" fillId="0" borderId="0" xfId="3" applyNumberFormat="1" applyFont="1" applyFill="1" applyAlignment="1">
      <alignment horizontal="left" vertical="top" wrapText="1"/>
    </xf>
    <xf numFmtId="0" fontId="23" fillId="0" borderId="0" xfId="3" applyNumberFormat="1" applyFont="1" applyFill="1" applyAlignment="1">
      <alignment horizontal="left" vertical="top" wrapText="1"/>
    </xf>
    <xf numFmtId="0" fontId="19" fillId="0" borderId="0" xfId="3" applyNumberFormat="1" applyFont="1" applyFill="1" applyAlignment="1">
      <alignment vertical="top" wrapText="1"/>
    </xf>
    <xf numFmtId="0" fontId="15" fillId="0" borderId="0" xfId="3" applyNumberFormat="1" applyFont="1" applyFill="1" applyAlignment="1">
      <alignment vertical="top" wrapText="1"/>
    </xf>
    <xf numFmtId="0" fontId="25" fillId="0" borderId="0" xfId="3" applyNumberFormat="1" applyFont="1" applyFill="1" applyAlignment="1">
      <alignment horizontal="center" vertical="top" wrapText="1"/>
    </xf>
    <xf numFmtId="0" fontId="11" fillId="2" borderId="1" xfId="3" applyNumberFormat="1" applyFont="1" applyFill="1" applyBorder="1" applyAlignment="1">
      <alignment horizontal="left" vertical="top" wrapText="1"/>
    </xf>
    <xf numFmtId="0" fontId="25" fillId="0" borderId="1" xfId="3" applyNumberFormat="1" applyFont="1" applyFill="1" applyBorder="1" applyAlignment="1">
      <alignment horizontal="left" vertical="top" wrapText="1"/>
    </xf>
    <xf numFmtId="0" fontId="20" fillId="0" borderId="1" xfId="3" applyNumberFormat="1" applyFont="1" applyFill="1" applyBorder="1" applyAlignment="1">
      <alignment vertical="top" wrapText="1"/>
    </xf>
    <xf numFmtId="0" fontId="20" fillId="0" borderId="1" xfId="3" applyNumberFormat="1" applyFont="1" applyFill="1" applyBorder="1" applyAlignment="1">
      <alignment vertical="top"/>
    </xf>
    <xf numFmtId="0" fontId="20" fillId="0" borderId="2" xfId="3" applyNumberFormat="1" applyFont="1" applyFill="1" applyBorder="1" applyAlignment="1">
      <alignment vertical="top" wrapText="1"/>
    </xf>
    <xf numFmtId="0" fontId="20" fillId="0" borderId="4" xfId="3" applyNumberFormat="1" applyFont="1" applyFill="1" applyBorder="1" applyAlignment="1">
      <alignment vertical="top" wrapText="1"/>
    </xf>
    <xf numFmtId="0" fontId="20" fillId="0" borderId="3" xfId="3" applyNumberFormat="1" applyFont="1" applyFill="1" applyBorder="1" applyAlignment="1">
      <alignment vertical="top" wrapText="1"/>
    </xf>
    <xf numFmtId="0" fontId="6" fillId="0" borderId="0" xfId="5" applyNumberFormat="1" applyFont="1" applyFill="1"/>
    <xf numFmtId="0" fontId="20" fillId="0" borderId="1" xfId="3" applyNumberFormat="1" applyFont="1" applyFill="1" applyBorder="1" applyAlignment="1">
      <alignment horizontal="center" vertical="top" wrapText="1"/>
    </xf>
    <xf numFmtId="0" fontId="25" fillId="0" borderId="1" xfId="3" applyNumberFormat="1" applyFont="1" applyFill="1" applyBorder="1" applyAlignment="1">
      <alignment vertical="top" wrapText="1"/>
    </xf>
    <xf numFmtId="0" fontId="25" fillId="0" borderId="3" xfId="3" applyNumberFormat="1" applyFont="1" applyFill="1" applyBorder="1" applyAlignment="1">
      <alignment vertical="top" wrapText="1"/>
    </xf>
    <xf numFmtId="0" fontId="11" fillId="3" borderId="1" xfId="3" applyNumberFormat="1" applyFont="1" applyFill="1" applyBorder="1" applyAlignment="1">
      <alignment horizontal="center" wrapText="1"/>
    </xf>
    <xf numFmtId="0" fontId="29" fillId="3" borderId="1" xfId="3" applyNumberFormat="1" applyFont="1" applyFill="1" applyBorder="1" applyAlignment="1">
      <alignment horizontal="center" wrapText="1"/>
    </xf>
    <xf numFmtId="0" fontId="31" fillId="0" borderId="0" xfId="3" applyNumberFormat="1" applyFont="1" applyFill="1" applyAlignment="1">
      <alignment vertical="top" wrapText="1"/>
    </xf>
    <xf numFmtId="0" fontId="14" fillId="0" borderId="0" xfId="3" applyNumberFormat="1" applyFont="1" applyFill="1" applyAlignment="1">
      <alignment vertical="top" wrapText="1"/>
    </xf>
    <xf numFmtId="0" fontId="28" fillId="0" borderId="1" xfId="3" applyNumberFormat="1" applyFont="1" applyFill="1" applyBorder="1" applyAlignment="1">
      <alignment horizontal="left" vertical="top" wrapText="1"/>
    </xf>
    <xf numFmtId="0" fontId="31" fillId="0" borderId="0" xfId="3" applyNumberFormat="1" applyFont="1" applyFill="1" applyAlignment="1">
      <alignment horizontal="left" vertical="top" wrapText="1"/>
    </xf>
    <xf numFmtId="0" fontId="31" fillId="0" borderId="0" xfId="3" applyNumberFormat="1" applyFont="1" applyFill="1" applyAlignment="1">
      <alignment horizontal="center" vertical="top" wrapText="1"/>
    </xf>
    <xf numFmtId="0" fontId="18" fillId="0" borderId="0" xfId="3" applyNumberFormat="1" applyFont="1" applyFill="1" applyAlignment="1">
      <alignment horizontal="left" vertical="top" wrapText="1"/>
    </xf>
    <xf numFmtId="0" fontId="33" fillId="0" borderId="0" xfId="3" applyNumberFormat="1" applyFont="1" applyFill="1" applyAlignment="1">
      <alignment vertical="top" wrapText="1"/>
    </xf>
    <xf numFmtId="0" fontId="34" fillId="0" borderId="0" xfId="3" applyNumberFormat="1" applyFont="1" applyFill="1" applyAlignment="1">
      <alignment horizontal="center" vertical="top" wrapText="1"/>
    </xf>
    <xf numFmtId="0" fontId="14" fillId="0" borderId="0" xfId="3" applyNumberFormat="1" applyFont="1" applyFill="1" applyAlignment="1">
      <alignment horizontal="left" vertical="top" wrapText="1"/>
    </xf>
    <xf numFmtId="0" fontId="18" fillId="2" borderId="1" xfId="3" applyNumberFormat="1" applyFont="1" applyFill="1" applyBorder="1" applyAlignment="1">
      <alignment horizontal="left" vertical="top" wrapText="1"/>
    </xf>
    <xf numFmtId="0" fontId="34" fillId="0" borderId="1" xfId="3" applyNumberFormat="1" applyFont="1" applyFill="1" applyBorder="1" applyAlignment="1">
      <alignment horizontal="left" vertical="top" wrapText="1"/>
    </xf>
    <xf numFmtId="0" fontId="31" fillId="0" borderId="1" xfId="3" applyNumberFormat="1" applyFont="1" applyFill="1" applyBorder="1" applyAlignment="1">
      <alignment vertical="top" wrapText="1"/>
    </xf>
    <xf numFmtId="0" fontId="33" fillId="0" borderId="1" xfId="3" applyNumberFormat="1" applyFont="1" applyFill="1" applyBorder="1" applyAlignment="1">
      <alignment vertical="top" wrapText="1"/>
    </xf>
    <xf numFmtId="0" fontId="33" fillId="0" borderId="2" xfId="3" applyNumberFormat="1" applyFont="1" applyFill="1" applyBorder="1" applyAlignment="1">
      <alignment vertical="top" wrapText="1"/>
    </xf>
    <xf numFmtId="0" fontId="35" fillId="0" borderId="1" xfId="3" applyNumberFormat="1" applyFont="1" applyFill="1" applyBorder="1" applyAlignment="1">
      <alignment vertical="top" wrapText="1"/>
    </xf>
    <xf numFmtId="0" fontId="33" fillId="0" borderId="1" xfId="3" applyNumberFormat="1" applyFont="1" applyFill="1" applyBorder="1" applyAlignment="1">
      <alignment horizontal="left" vertical="top" wrapText="1"/>
    </xf>
    <xf numFmtId="0" fontId="33" fillId="0" borderId="3" xfId="3" applyNumberFormat="1" applyFont="1" applyFill="1" applyBorder="1" applyAlignment="1">
      <alignment horizontal="left" vertical="top" wrapText="1"/>
    </xf>
    <xf numFmtId="0" fontId="33" fillId="0" borderId="4" xfId="3" applyNumberFormat="1" applyFont="1" applyFill="1" applyBorder="1" applyAlignment="1">
      <alignment horizontal="left" vertical="top" wrapText="1"/>
    </xf>
    <xf numFmtId="0" fontId="33" fillId="0" borderId="2" xfId="3" applyNumberFormat="1" applyFont="1" applyFill="1" applyBorder="1" applyAlignment="1">
      <alignment horizontal="left" vertical="top" wrapText="1"/>
    </xf>
    <xf numFmtId="0" fontId="34" fillId="0" borderId="1" xfId="3" applyNumberFormat="1" applyFont="1" applyFill="1" applyBorder="1" applyAlignment="1">
      <alignment horizontal="left" vertical="top"/>
    </xf>
    <xf numFmtId="0" fontId="31" fillId="0" borderId="1" xfId="3" applyNumberFormat="1" applyFont="1" applyFill="1" applyBorder="1"/>
    <xf numFmtId="0" fontId="33" fillId="0" borderId="1" xfId="3" applyNumberFormat="1" applyFont="1" applyFill="1" applyBorder="1"/>
    <xf numFmtId="0" fontId="18" fillId="2" borderId="1" xfId="3" applyNumberFormat="1" applyFont="1" applyFill="1" applyBorder="1" applyAlignment="1">
      <alignment vertical="top" wrapText="1"/>
    </xf>
    <xf numFmtId="0" fontId="18" fillId="2" borderId="3" xfId="3" applyNumberFormat="1" applyFont="1" applyFill="1" applyBorder="1" applyAlignment="1">
      <alignment vertical="top" wrapText="1"/>
    </xf>
    <xf numFmtId="0" fontId="31" fillId="0" borderId="6" xfId="3" applyNumberFormat="1" applyFont="1" applyFill="1" applyBorder="1" applyAlignment="1">
      <alignment vertical="top" wrapText="1"/>
    </xf>
    <xf numFmtId="0" fontId="34" fillId="0" borderId="1" xfId="3" applyNumberFormat="1" applyFont="1" applyFill="1" applyBorder="1" applyAlignment="1">
      <alignment vertical="top" wrapText="1"/>
    </xf>
    <xf numFmtId="0" fontId="34" fillId="0" borderId="4" xfId="3" applyNumberFormat="1" applyFont="1" applyFill="1" applyBorder="1" applyAlignment="1">
      <alignment vertical="top" wrapText="1"/>
    </xf>
    <xf numFmtId="0" fontId="18" fillId="2" borderId="3" xfId="3" applyNumberFormat="1" applyFont="1" applyFill="1" applyBorder="1" applyAlignment="1">
      <alignment horizontal="left" vertical="top" wrapText="1"/>
    </xf>
    <xf numFmtId="0" fontId="18" fillId="3" borderId="1" xfId="3" applyNumberFormat="1" applyFont="1" applyFill="1" applyBorder="1" applyAlignment="1">
      <alignment horizontal="center" wrapText="1"/>
    </xf>
    <xf numFmtId="0" fontId="17" fillId="3" borderId="1" xfId="3" applyNumberFormat="1" applyFont="1" applyFill="1" applyBorder="1" applyAlignment="1">
      <alignment horizontal="center" wrapText="1"/>
    </xf>
    <xf numFmtId="0" fontId="33" fillId="0" borderId="1" xfId="3" applyNumberFormat="1" applyFont="1" applyFill="1" applyBorder="1" applyAlignment="1">
      <alignment vertical="top" wrapText="1"/>
    </xf>
    <xf numFmtId="0" fontId="31" fillId="0" borderId="0" xfId="3" applyNumberFormat="1" applyFont="1" applyFill="1" applyAlignment="1">
      <alignment horizontal="left" vertical="top" wrapText="1"/>
    </xf>
    <xf numFmtId="0" fontId="15" fillId="0" borderId="1" xfId="3" applyNumberFormat="1" applyFont="1" applyFill="1" applyBorder="1" applyAlignment="1">
      <alignment horizontal="left" vertical="center" wrapText="1"/>
    </xf>
    <xf numFmtId="0" fontId="15" fillId="0" borderId="1" xfId="3" applyNumberFormat="1" applyFont="1" applyFill="1" applyBorder="1" applyAlignment="1">
      <alignment vertical="center" wrapText="1"/>
    </xf>
    <xf numFmtId="0" fontId="14" fillId="0" borderId="1" xfId="3" applyNumberFormat="1" applyFont="1" applyFill="1" applyBorder="1" applyAlignment="1">
      <alignment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5" fillId="0" borderId="1" xfId="5" applyNumberFormat="1" applyFont="1" applyFill="1" applyBorder="1" applyAlignment="1">
      <alignment vertical="center" wrapText="1"/>
    </xf>
    <xf numFmtId="49" fontId="14" fillId="0" borderId="1" xfId="3" applyNumberFormat="1" applyFont="1" applyFill="1" applyBorder="1" applyAlignment="1">
      <alignment horizontal="left" vertical="center" wrapText="1"/>
    </xf>
    <xf numFmtId="0" fontId="14" fillId="0" borderId="4" xfId="3" applyNumberFormat="1" applyFont="1" applyFill="1" applyBorder="1" applyAlignment="1">
      <alignment vertical="center" wrapText="1"/>
    </xf>
    <xf numFmtId="0" fontId="14" fillId="0" borderId="1" xfId="3" applyNumberFormat="1" applyFont="1" applyFill="1" applyBorder="1" applyAlignment="1">
      <alignment horizontal="left" vertical="center" wrapText="1"/>
    </xf>
    <xf numFmtId="0" fontId="11" fillId="3" borderId="8" xfId="3" applyNumberFormat="1" applyFont="1" applyFill="1" applyBorder="1" applyAlignment="1">
      <alignment horizontal="center" wrapText="1"/>
    </xf>
    <xf numFmtId="0" fontId="11" fillId="3" borderId="7" xfId="3" applyNumberFormat="1" applyFont="1" applyFill="1" applyBorder="1" applyAlignment="1">
      <alignment horizontal="center" wrapText="1"/>
    </xf>
    <xf numFmtId="0" fontId="20" fillId="0" borderId="3" xfId="3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>
      <alignment horizontal="center" vertical="top" wrapText="1"/>
    </xf>
    <xf numFmtId="0" fontId="26" fillId="0" borderId="2" xfId="3" applyNumberFormat="1" applyFont="1" applyFill="1" applyBorder="1" applyAlignment="1">
      <alignment horizontal="center" vertical="top" wrapText="1"/>
    </xf>
    <xf numFmtId="0" fontId="20" fillId="0" borderId="3" xfId="3" applyNumberFormat="1" applyFont="1" applyFill="1" applyBorder="1" applyAlignment="1">
      <alignment vertical="top" wrapText="1"/>
    </xf>
    <xf numFmtId="0" fontId="20" fillId="0" borderId="2" xfId="3" applyNumberFormat="1" applyFont="1" applyFill="1" applyBorder="1" applyAlignment="1">
      <alignment vertical="top" wrapText="1"/>
    </xf>
    <xf numFmtId="0" fontId="30" fillId="0" borderId="6" xfId="3" applyNumberFormat="1" applyFont="1" applyFill="1" applyBorder="1" applyAlignment="1">
      <alignment horizontal="center" vertical="top" wrapText="1"/>
    </xf>
    <xf numFmtId="0" fontId="16" fillId="0" borderId="6" xfId="3" applyNumberFormat="1" applyFont="1" applyFill="1" applyBorder="1" applyAlignment="1">
      <alignment horizontal="right" wrapText="1"/>
    </xf>
    <xf numFmtId="0" fontId="5" fillId="0" borderId="6" xfId="3" applyNumberFormat="1" applyFont="1" applyFill="1" applyBorder="1" applyAlignment="1">
      <alignment wrapText="1"/>
    </xf>
    <xf numFmtId="0" fontId="20" fillId="0" borderId="1" xfId="3" applyNumberFormat="1" applyFont="1" applyFill="1" applyBorder="1" applyAlignment="1">
      <alignment vertical="top" wrapText="1"/>
    </xf>
    <xf numFmtId="0" fontId="20" fillId="0" borderId="1" xfId="3" applyNumberFormat="1" applyFont="1" applyFill="1" applyBorder="1" applyAlignment="1">
      <alignment horizontal="center" vertical="top" wrapText="1"/>
    </xf>
    <xf numFmtId="0" fontId="20" fillId="0" borderId="3" xfId="3" applyNumberFormat="1" applyFont="1" applyFill="1" applyBorder="1" applyAlignment="1">
      <alignment horizontal="left" vertical="top" wrapText="1"/>
    </xf>
    <xf numFmtId="0" fontId="20" fillId="0" borderId="2" xfId="3" applyNumberFormat="1" applyFont="1" applyFill="1" applyBorder="1" applyAlignment="1">
      <alignment horizontal="left" vertical="top" wrapText="1"/>
    </xf>
    <xf numFmtId="0" fontId="11" fillId="2" borderId="3" xfId="3" applyNumberFormat="1" applyFont="1" applyFill="1" applyBorder="1" applyAlignment="1">
      <alignment horizontal="left" vertical="top" wrapText="1"/>
    </xf>
    <xf numFmtId="0" fontId="11" fillId="2" borderId="2" xfId="3" applyNumberFormat="1" applyFont="1" applyFill="1" applyBorder="1" applyAlignment="1">
      <alignment horizontal="left" vertical="top" wrapText="1"/>
    </xf>
    <xf numFmtId="0" fontId="20" fillId="0" borderId="4" xfId="3" applyNumberFormat="1" applyFont="1" applyFill="1" applyBorder="1" applyAlignment="1">
      <alignment vertical="top" wrapText="1"/>
    </xf>
    <xf numFmtId="0" fontId="6" fillId="0" borderId="0" xfId="3" applyNumberFormat="1" applyFont="1" applyFill="1" applyAlignment="1">
      <alignment horizontal="left" vertical="top" wrapText="1"/>
    </xf>
    <xf numFmtId="0" fontId="20" fillId="0" borderId="2" xfId="3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>
      <alignment horizontal="left" vertical="top" wrapText="1"/>
    </xf>
    <xf numFmtId="0" fontId="16" fillId="0" borderId="9" xfId="3" applyNumberFormat="1" applyFont="1" applyFill="1" applyBorder="1" applyAlignment="1">
      <alignment horizontal="right" wrapText="1"/>
    </xf>
    <xf numFmtId="0" fontId="5" fillId="0" borderId="9" xfId="3" applyNumberFormat="1" applyFont="1" applyBorder="1" applyAlignment="1">
      <alignment wrapText="1"/>
    </xf>
    <xf numFmtId="0" fontId="20" fillId="0" borderId="1" xfId="3" applyNumberFormat="1" applyFont="1" applyFill="1" applyBorder="1" applyAlignment="1">
      <alignment horizontal="left" vertical="top" wrapText="1"/>
    </xf>
    <xf numFmtId="0" fontId="33" fillId="0" borderId="1" xfId="3" applyNumberFormat="1" applyFont="1" applyFill="1" applyBorder="1" applyAlignment="1">
      <alignment vertical="top" wrapText="1"/>
    </xf>
    <xf numFmtId="0" fontId="31" fillId="0" borderId="0" xfId="3" applyNumberFormat="1" applyFont="1" applyFill="1" applyAlignment="1">
      <alignment horizontal="left" vertical="top" wrapText="1"/>
    </xf>
    <xf numFmtId="0" fontId="33" fillId="0" borderId="3" xfId="3" applyNumberFormat="1" applyFont="1" applyFill="1" applyBorder="1" applyAlignment="1">
      <alignment horizontal="left" vertical="top" wrapText="1"/>
    </xf>
    <xf numFmtId="0" fontId="33" fillId="0" borderId="2" xfId="3" applyNumberFormat="1" applyFont="1" applyFill="1" applyBorder="1" applyAlignment="1">
      <alignment horizontal="left" vertical="top" wrapText="1"/>
    </xf>
    <xf numFmtId="0" fontId="33" fillId="0" borderId="3" xfId="3" applyNumberFormat="1" applyFont="1" applyFill="1" applyBorder="1" applyAlignment="1">
      <alignment horizontal="center" vertical="top"/>
    </xf>
    <xf numFmtId="0" fontId="33" fillId="0" borderId="4" xfId="3" applyNumberFormat="1" applyFont="1" applyFill="1" applyBorder="1" applyAlignment="1">
      <alignment horizontal="center" vertical="top"/>
    </xf>
    <xf numFmtId="0" fontId="33" fillId="0" borderId="2" xfId="3" applyNumberFormat="1" applyFont="1" applyFill="1" applyBorder="1" applyAlignment="1">
      <alignment horizontal="center" vertical="top"/>
    </xf>
    <xf numFmtId="0" fontId="37" fillId="0" borderId="6" xfId="3" applyNumberFormat="1" applyFont="1" applyFill="1" applyBorder="1" applyAlignment="1">
      <alignment horizontal="center" vertical="top" wrapText="1"/>
    </xf>
    <xf numFmtId="0" fontId="12" fillId="0" borderId="9" xfId="3" applyNumberFormat="1" applyFont="1" applyFill="1" applyBorder="1" applyAlignment="1">
      <alignment horizontal="right" wrapText="1"/>
    </xf>
    <xf numFmtId="0" fontId="13" fillId="0" borderId="9" xfId="3" applyNumberFormat="1" applyFont="1" applyBorder="1" applyAlignment="1">
      <alignment wrapText="1"/>
    </xf>
    <xf numFmtId="0" fontId="18" fillId="3" borderId="8" xfId="3" applyNumberFormat="1" applyFont="1" applyFill="1" applyBorder="1" applyAlignment="1">
      <alignment horizontal="center" wrapText="1"/>
    </xf>
    <xf numFmtId="0" fontId="18" fillId="3" borderId="7" xfId="3" applyNumberFormat="1" applyFont="1" applyFill="1" applyBorder="1" applyAlignment="1">
      <alignment horizontal="center" wrapText="1"/>
    </xf>
    <xf numFmtId="0" fontId="33" fillId="0" borderId="4" xfId="3" applyNumberFormat="1" applyFont="1" applyFill="1" applyBorder="1" applyAlignment="1">
      <alignment horizontal="left" vertical="top" wrapText="1"/>
    </xf>
    <xf numFmtId="0" fontId="33" fillId="0" borderId="1" xfId="3" applyNumberFormat="1" applyFont="1" applyFill="1" applyBorder="1" applyAlignment="1">
      <alignment horizontal="left" vertical="top" wrapText="1"/>
    </xf>
    <xf numFmtId="0" fontId="36" fillId="0" borderId="2" xfId="3" applyNumberFormat="1" applyFont="1" applyFill="1" applyBorder="1" applyAlignment="1">
      <alignment horizontal="left" vertical="top" wrapText="1"/>
    </xf>
    <xf numFmtId="0" fontId="33" fillId="0" borderId="3" xfId="3" applyNumberFormat="1" applyFont="1" applyFill="1" applyBorder="1" applyAlignment="1">
      <alignment horizontal="left" vertical="top"/>
    </xf>
    <xf numFmtId="0" fontId="36" fillId="0" borderId="4" xfId="3" applyNumberFormat="1" applyFont="1" applyFill="1" applyBorder="1" applyAlignment="1">
      <alignment horizontal="left" vertical="top"/>
    </xf>
    <xf numFmtId="0" fontId="36" fillId="0" borderId="2" xfId="3" applyNumberFormat="1" applyFont="1" applyFill="1" applyBorder="1" applyAlignment="1">
      <alignment horizontal="left" vertical="top"/>
    </xf>
    <xf numFmtId="0" fontId="33" fillId="0" borderId="2" xfId="3" applyNumberFormat="1" applyFont="1" applyFill="1" applyBorder="1" applyAlignment="1">
      <alignment vertical="top" wrapText="1"/>
    </xf>
    <xf numFmtId="0" fontId="33" fillId="0" borderId="3" xfId="3" applyNumberFormat="1" applyFont="1" applyFill="1" applyBorder="1" applyAlignment="1">
      <alignment vertical="top" wrapText="1"/>
    </xf>
    <xf numFmtId="0" fontId="36" fillId="0" borderId="2" xfId="3" applyNumberFormat="1" applyFont="1" applyFill="1" applyBorder="1" applyAlignment="1">
      <alignment vertical="top" wrapText="1"/>
    </xf>
  </cellXfs>
  <cellStyles count="22">
    <cellStyle name="パーセント 2" xfId="6"/>
    <cellStyle name="ハイパーリンク 2" xfId="20"/>
    <cellStyle name="桁区切り 2" xfId="4"/>
    <cellStyle name="集計 2" xfId="9"/>
    <cellStyle name="標準" xfId="0" builtinId="0"/>
    <cellStyle name="標準 2" xfId="1"/>
    <cellStyle name="標準 2 2" xfId="10"/>
    <cellStyle name="標準 2 2 2" xfId="16"/>
    <cellStyle name="標準 2 2 3" xfId="19"/>
    <cellStyle name="標準 2 3" xfId="12"/>
    <cellStyle name="標準 2 4" xfId="13"/>
    <cellStyle name="標準 2 4 2" xfId="15"/>
    <cellStyle name="標準 2 5" xfId="17"/>
    <cellStyle name="標準 3" xfId="2"/>
    <cellStyle name="標準 3 2" xfId="18"/>
    <cellStyle name="標準 3 3" xfId="21"/>
    <cellStyle name="標準 4" xfId="3"/>
    <cellStyle name="標準 5" xfId="7"/>
    <cellStyle name="標準 6" xfId="8"/>
    <cellStyle name="標準 7" xfId="11"/>
    <cellStyle name="標準 8" xfId="14"/>
    <cellStyle name="標準（通学区域一覧表）" xfId="5"/>
  </cellStyles>
  <dxfs count="1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65288;&#21307;&#30274;&#25903;&#25588;&#20418;&#65289;/01%20&#22312;&#23429;&#21307;&#30274;/04&#12288;&#35519;&#26619;/&#31038;&#20250;&#36039;&#28304;&#35519;&#26619;/R05/14&#12288;&#38306;&#20418;&#35506;&#12408;&#30906;&#35469;&#20381;&#38972;/&#25285;&#24403;&#21306;&#22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65288;&#21307;&#30274;&#25903;&#25588;&#20418;&#65289;/01%20&#22312;&#23429;&#21307;&#30274;/04&#12288;&#35519;&#26619;/&#31038;&#20250;&#36039;&#28304;&#35519;&#26619;/R05/19&#12288;&#21360;&#21047;&#12487;&#12540;&#12479;&#12392;HP&#25522;&#36617;&#12487;&#12540;&#12479;/&#26657;&#27491;&#21407;&#31295;/&#38306;&#20418;&#35506;&#12363;&#12425;&#12398;&#22238;&#31572;/&#12304;&#22320;&#12465;&#12450;&#35506;&#12305;2.29&#20462;&#27491;&#9678;&#20013;&#22830;&#21306;&#25285;&#24403;&#21306;&#22495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2">
          <cell r="A2" t="str">
            <v>勝馬</v>
          </cell>
          <cell r="B2" t="str">
            <v>協会</v>
          </cell>
          <cell r="C2">
            <v>5</v>
          </cell>
          <cell r="D2" t="str">
            <v>東1</v>
          </cell>
        </row>
        <row r="3">
          <cell r="A3" t="str">
            <v>志賀</v>
          </cell>
          <cell r="D3" t="str">
            <v>東1</v>
          </cell>
        </row>
        <row r="4">
          <cell r="A4" t="str">
            <v>西戸崎</v>
          </cell>
          <cell r="D4" t="str">
            <v>東1</v>
          </cell>
        </row>
        <row r="5">
          <cell r="A5" t="str">
            <v>奈多</v>
          </cell>
          <cell r="D5" t="str">
            <v>東1</v>
          </cell>
        </row>
        <row r="6">
          <cell r="A6" t="str">
            <v>三苫</v>
          </cell>
          <cell r="D6" t="str">
            <v>東1</v>
          </cell>
        </row>
        <row r="7">
          <cell r="A7" t="str">
            <v>和白</v>
          </cell>
          <cell r="D7" t="str">
            <v>東1</v>
          </cell>
        </row>
        <row r="8">
          <cell r="A8" t="str">
            <v>美和台</v>
          </cell>
          <cell r="B8" t="str">
            <v>医師会</v>
          </cell>
          <cell r="C8">
            <v>4</v>
          </cell>
          <cell r="D8" t="str">
            <v>東2</v>
          </cell>
        </row>
        <row r="9">
          <cell r="A9" t="str">
            <v>和白東</v>
          </cell>
          <cell r="D9" t="str">
            <v>東2</v>
          </cell>
        </row>
        <row r="10">
          <cell r="A10" t="str">
            <v>香住丘</v>
          </cell>
          <cell r="B10" t="str">
            <v>医師会</v>
          </cell>
          <cell r="C10">
            <v>3</v>
          </cell>
          <cell r="D10" t="str">
            <v>東3</v>
          </cell>
        </row>
        <row r="11">
          <cell r="A11" t="str">
            <v>香椎</v>
          </cell>
          <cell r="D11" t="str">
            <v>東3</v>
          </cell>
        </row>
        <row r="12">
          <cell r="A12" t="str">
            <v>千早西</v>
          </cell>
          <cell r="B12" t="str">
            <v>協会</v>
          </cell>
          <cell r="C12">
            <v>3</v>
          </cell>
          <cell r="D12" t="str">
            <v>東4</v>
          </cell>
        </row>
        <row r="13">
          <cell r="A13" t="str">
            <v>千早</v>
          </cell>
          <cell r="D13" t="str">
            <v>東4</v>
          </cell>
        </row>
        <row r="14">
          <cell r="A14" t="str">
            <v>香陵</v>
          </cell>
          <cell r="D14" t="str">
            <v>東4</v>
          </cell>
        </row>
        <row r="15">
          <cell r="A15" t="str">
            <v>舞松原</v>
          </cell>
          <cell r="B15" t="str">
            <v>医師会</v>
          </cell>
          <cell r="C15">
            <v>3</v>
          </cell>
          <cell r="D15" t="str">
            <v>東5</v>
          </cell>
        </row>
        <row r="16">
          <cell r="A16" t="str">
            <v>若宮</v>
          </cell>
          <cell r="D16" t="str">
            <v>東5</v>
          </cell>
        </row>
        <row r="17">
          <cell r="A17" t="str">
            <v>八田</v>
          </cell>
          <cell r="B17" t="str">
            <v>ちどり
福祉会</v>
          </cell>
          <cell r="C17">
            <v>4</v>
          </cell>
          <cell r="D17" t="str">
            <v>東6</v>
          </cell>
        </row>
        <row r="18">
          <cell r="A18" t="str">
            <v>多々良</v>
          </cell>
          <cell r="D18" t="str">
            <v>東6</v>
          </cell>
        </row>
        <row r="19">
          <cell r="A19" t="str">
            <v>青葉</v>
          </cell>
          <cell r="D19" t="str">
            <v>東6</v>
          </cell>
        </row>
        <row r="20">
          <cell r="A20" t="str">
            <v>名島</v>
          </cell>
          <cell r="B20" t="str">
            <v>協会</v>
          </cell>
          <cell r="C20">
            <v>3</v>
          </cell>
          <cell r="D20" t="str">
            <v>東7</v>
          </cell>
        </row>
        <row r="21">
          <cell r="A21" t="str">
            <v>東箱崎</v>
          </cell>
          <cell r="B21" t="str">
            <v>協会</v>
          </cell>
          <cell r="C21">
            <v>3</v>
          </cell>
          <cell r="D21" t="str">
            <v>東8</v>
          </cell>
        </row>
        <row r="22">
          <cell r="A22" t="str">
            <v>箱崎</v>
          </cell>
          <cell r="D22" t="str">
            <v>東8</v>
          </cell>
        </row>
        <row r="23">
          <cell r="A23" t="str">
            <v>馬出</v>
          </cell>
          <cell r="D23" t="str">
            <v>東8</v>
          </cell>
        </row>
        <row r="24">
          <cell r="A24" t="str">
            <v>香椎下原</v>
          </cell>
          <cell r="B24" t="str">
            <v>医師会</v>
          </cell>
          <cell r="C24">
            <v>3</v>
          </cell>
          <cell r="D24" t="str">
            <v>東9</v>
          </cell>
        </row>
        <row r="25">
          <cell r="A25" t="str">
            <v>香椎東</v>
          </cell>
          <cell r="D25" t="str">
            <v>東9</v>
          </cell>
        </row>
        <row r="26">
          <cell r="A26" t="str">
            <v>香椎浜</v>
          </cell>
          <cell r="B26" t="str">
            <v>協会</v>
          </cell>
          <cell r="C26">
            <v>3</v>
          </cell>
          <cell r="D26" t="str">
            <v>東10</v>
          </cell>
        </row>
        <row r="27">
          <cell r="A27" t="str">
            <v>照葉</v>
          </cell>
          <cell r="D27" t="str">
            <v>東10</v>
          </cell>
        </row>
        <row r="28">
          <cell r="A28" t="str">
            <v>照葉北</v>
          </cell>
          <cell r="D28" t="str">
            <v>東10</v>
          </cell>
        </row>
        <row r="29">
          <cell r="A29" t="str">
            <v>城浜</v>
          </cell>
          <cell r="D29" t="str">
            <v>東10</v>
          </cell>
        </row>
        <row r="30">
          <cell r="A30" t="str">
            <v>筥松</v>
          </cell>
          <cell r="B30" t="str">
            <v>医師会</v>
          </cell>
          <cell r="C30">
            <v>3</v>
          </cell>
          <cell r="D30" t="str">
            <v>東11</v>
          </cell>
        </row>
        <row r="31">
          <cell r="A31" t="str">
            <v>松島</v>
          </cell>
          <cell r="D31" t="str">
            <v>東11</v>
          </cell>
        </row>
        <row r="32">
          <cell r="A32" t="str">
            <v>博多（旧大浜）</v>
          </cell>
          <cell r="B32" t="str">
            <v>福岡
医療団</v>
          </cell>
          <cell r="C32">
            <v>4</v>
          </cell>
          <cell r="D32" t="str">
            <v>博多1</v>
          </cell>
        </row>
        <row r="33">
          <cell r="A33" t="str">
            <v>旧冷泉</v>
          </cell>
          <cell r="D33" t="str">
            <v>博多1</v>
          </cell>
        </row>
        <row r="34">
          <cell r="A34" t="str">
            <v>旧奈良屋</v>
          </cell>
          <cell r="D34" t="str">
            <v>博多1</v>
          </cell>
        </row>
        <row r="35">
          <cell r="A35" t="str">
            <v>旧御供所</v>
          </cell>
          <cell r="D35" t="str">
            <v>博多1</v>
          </cell>
        </row>
        <row r="36">
          <cell r="A36" t="str">
            <v>千代</v>
          </cell>
          <cell r="D36" t="str">
            <v>博多1</v>
          </cell>
        </row>
        <row r="37">
          <cell r="A37" t="str">
            <v>堅粕</v>
          </cell>
          <cell r="B37" t="str">
            <v>医師会</v>
          </cell>
          <cell r="C37">
            <v>3</v>
          </cell>
          <cell r="D37" t="str">
            <v>博多2</v>
          </cell>
        </row>
        <row r="38">
          <cell r="A38" t="str">
            <v>東光</v>
          </cell>
          <cell r="D38" t="str">
            <v>博多2</v>
          </cell>
        </row>
        <row r="39">
          <cell r="A39" t="str">
            <v>住吉</v>
          </cell>
          <cell r="B39" t="str">
            <v>医師会</v>
          </cell>
          <cell r="C39">
            <v>3</v>
          </cell>
          <cell r="D39" t="str">
            <v>博多3</v>
          </cell>
        </row>
        <row r="40">
          <cell r="A40" t="str">
            <v>美野島</v>
          </cell>
          <cell r="D40" t="str">
            <v>博多3</v>
          </cell>
        </row>
        <row r="41">
          <cell r="A41" t="str">
            <v>春住</v>
          </cell>
          <cell r="D41" t="str">
            <v>博多3</v>
          </cell>
        </row>
        <row r="42">
          <cell r="A42" t="str">
            <v>東住吉</v>
          </cell>
          <cell r="D42" t="str">
            <v>博多3</v>
          </cell>
        </row>
        <row r="43">
          <cell r="A43" t="str">
            <v>月隈</v>
          </cell>
          <cell r="B43" t="str">
            <v>協会</v>
          </cell>
          <cell r="C43">
            <v>3</v>
          </cell>
          <cell r="D43" t="str">
            <v>博多4</v>
          </cell>
        </row>
        <row r="44">
          <cell r="A44" t="str">
            <v>東月隈</v>
          </cell>
          <cell r="D44" t="str">
            <v>博多4</v>
          </cell>
        </row>
        <row r="45">
          <cell r="A45" t="str">
            <v>席田</v>
          </cell>
          <cell r="D45" t="str">
            <v>博多4</v>
          </cell>
        </row>
        <row r="46">
          <cell r="A46" t="str">
            <v>板付北</v>
          </cell>
          <cell r="B46" t="str">
            <v>協会</v>
          </cell>
          <cell r="C46">
            <v>3</v>
          </cell>
          <cell r="D46" t="str">
            <v>博多5</v>
          </cell>
        </row>
        <row r="47">
          <cell r="A47" t="str">
            <v>板付</v>
          </cell>
          <cell r="D47" t="str">
            <v>博多5</v>
          </cell>
        </row>
        <row r="48">
          <cell r="A48" t="str">
            <v>那珂</v>
          </cell>
          <cell r="B48" t="str">
            <v>医師会</v>
          </cell>
          <cell r="C48">
            <v>3</v>
          </cell>
          <cell r="D48" t="str">
            <v>博多6</v>
          </cell>
        </row>
        <row r="49">
          <cell r="A49" t="str">
            <v>弥生</v>
          </cell>
          <cell r="D49" t="str">
            <v>博多6</v>
          </cell>
        </row>
        <row r="50">
          <cell r="A50" t="str">
            <v>宮竹</v>
          </cell>
          <cell r="D50" t="str">
            <v>博多6</v>
          </cell>
        </row>
        <row r="51">
          <cell r="A51" t="str">
            <v>三筑</v>
          </cell>
          <cell r="B51" t="str">
            <v>そよかぜ</v>
          </cell>
          <cell r="C51">
            <v>3</v>
          </cell>
          <cell r="D51" t="str">
            <v>博多7</v>
          </cell>
        </row>
        <row r="52">
          <cell r="A52" t="str">
            <v>那珂南</v>
          </cell>
          <cell r="D52" t="str">
            <v>博多7</v>
          </cell>
        </row>
        <row r="53">
          <cell r="A53" t="str">
            <v>吉塚</v>
          </cell>
          <cell r="B53" t="str">
            <v>医師会</v>
          </cell>
          <cell r="C53">
            <v>3</v>
          </cell>
          <cell r="D53" t="str">
            <v>博多8</v>
          </cell>
        </row>
        <row r="54">
          <cell r="A54" t="str">
            <v>東吉塚</v>
          </cell>
          <cell r="D54" t="str">
            <v>博多8</v>
          </cell>
        </row>
        <row r="55">
          <cell r="A55" t="str">
            <v>福浜</v>
          </cell>
          <cell r="B55" t="str">
            <v>医師会</v>
          </cell>
          <cell r="C55">
            <v>4</v>
          </cell>
          <cell r="D55" t="str">
            <v>中央1</v>
          </cell>
        </row>
        <row r="56">
          <cell r="A56" t="str">
            <v>当仁</v>
          </cell>
          <cell r="D56" t="str">
            <v>中央1</v>
          </cell>
        </row>
        <row r="57">
          <cell r="A57" t="str">
            <v>南当仁</v>
          </cell>
          <cell r="D57" t="str">
            <v>中央1</v>
          </cell>
        </row>
        <row r="58">
          <cell r="A58" t="str">
            <v>舞鶴</v>
          </cell>
          <cell r="B58" t="str">
            <v>医師会</v>
          </cell>
          <cell r="C58">
            <v>3</v>
          </cell>
          <cell r="D58" t="str">
            <v>中央2</v>
          </cell>
        </row>
        <row r="59">
          <cell r="A59" t="str">
            <v>大名</v>
          </cell>
          <cell r="D59" t="str">
            <v>中央2</v>
          </cell>
        </row>
        <row r="60">
          <cell r="A60" t="str">
            <v>箕子</v>
          </cell>
          <cell r="D60" t="str">
            <v>中央2</v>
          </cell>
        </row>
        <row r="61">
          <cell r="A61" t="str">
            <v>赤坂</v>
          </cell>
          <cell r="B61" t="str">
            <v>協会</v>
          </cell>
          <cell r="C61">
            <v>5</v>
          </cell>
          <cell r="D61" t="str">
            <v>中央3</v>
          </cell>
        </row>
        <row r="62">
          <cell r="A62" t="str">
            <v>警固</v>
          </cell>
          <cell r="D62" t="str">
            <v>中央3</v>
          </cell>
        </row>
        <row r="63">
          <cell r="A63" t="str">
            <v>春吉</v>
          </cell>
          <cell r="D63" t="str">
            <v>中央3</v>
          </cell>
        </row>
        <row r="64">
          <cell r="A64" t="str">
            <v>高宮</v>
          </cell>
          <cell r="D64" t="str">
            <v>中央3</v>
          </cell>
        </row>
        <row r="65">
          <cell r="A65" t="str">
            <v>笹丘</v>
          </cell>
          <cell r="B65" t="str">
            <v>協会</v>
          </cell>
          <cell r="C65">
            <v>3</v>
          </cell>
          <cell r="D65" t="str">
            <v>中央4</v>
          </cell>
        </row>
        <row r="66">
          <cell r="A66" t="str">
            <v>草ヶ江</v>
          </cell>
          <cell r="D66" t="str">
            <v>中央4</v>
          </cell>
        </row>
        <row r="67">
          <cell r="A67" t="str">
            <v>鳥飼</v>
          </cell>
          <cell r="D67" t="str">
            <v>中央4</v>
          </cell>
        </row>
        <row r="68">
          <cell r="A68" t="str">
            <v>平尾</v>
          </cell>
          <cell r="B68" t="str">
            <v>福岡
桜十字</v>
          </cell>
          <cell r="C68">
            <v>4</v>
          </cell>
          <cell r="D68" t="str">
            <v>中央5</v>
          </cell>
        </row>
        <row r="69">
          <cell r="A69" t="str">
            <v>小笹</v>
          </cell>
          <cell r="D69" t="str">
            <v>中央5</v>
          </cell>
        </row>
        <row r="70">
          <cell r="A70" t="str">
            <v>玉川</v>
          </cell>
          <cell r="B70" t="str">
            <v>協会</v>
          </cell>
          <cell r="C70">
            <v>3</v>
          </cell>
          <cell r="D70" t="str">
            <v>南1</v>
          </cell>
        </row>
        <row r="71">
          <cell r="A71" t="str">
            <v>塩原</v>
          </cell>
          <cell r="D71" t="str">
            <v>南1</v>
          </cell>
        </row>
        <row r="72">
          <cell r="A72" t="str">
            <v>長住</v>
          </cell>
          <cell r="B72" t="str">
            <v>（社福）
順和</v>
          </cell>
          <cell r="C72">
            <v>3</v>
          </cell>
          <cell r="D72" t="str">
            <v>南2</v>
          </cell>
        </row>
        <row r="73">
          <cell r="A73" t="str">
            <v>長丘</v>
          </cell>
          <cell r="D73" t="str">
            <v>南2</v>
          </cell>
        </row>
        <row r="74">
          <cell r="A74" t="str">
            <v>西長住</v>
          </cell>
          <cell r="D74" t="str">
            <v>南2</v>
          </cell>
        </row>
        <row r="75">
          <cell r="A75" t="str">
            <v>三宅</v>
          </cell>
          <cell r="B75" t="str">
            <v>医師会</v>
          </cell>
          <cell r="C75">
            <v>3</v>
          </cell>
          <cell r="D75" t="str">
            <v>南3</v>
          </cell>
        </row>
        <row r="76">
          <cell r="A76" t="str">
            <v>野多目</v>
          </cell>
          <cell r="D76" t="str">
            <v>南3</v>
          </cell>
        </row>
        <row r="77">
          <cell r="A77" t="str">
            <v>宮竹</v>
          </cell>
          <cell r="B77" t="str">
            <v>協会</v>
          </cell>
          <cell r="C77">
            <v>4</v>
          </cell>
          <cell r="D77" t="str">
            <v>南4</v>
          </cell>
        </row>
        <row r="78">
          <cell r="A78" t="str">
            <v>高木</v>
          </cell>
          <cell r="D78" t="str">
            <v>南4</v>
          </cell>
        </row>
        <row r="79">
          <cell r="A79" t="str">
            <v>横手</v>
          </cell>
          <cell r="D79" t="str">
            <v>南4</v>
          </cell>
        </row>
        <row r="80">
          <cell r="A80" t="str">
            <v>曰佐</v>
          </cell>
          <cell r="D80" t="str">
            <v>南4</v>
          </cell>
        </row>
        <row r="81">
          <cell r="A81" t="str">
            <v>弥永</v>
          </cell>
          <cell r="B81" t="str">
            <v>協会</v>
          </cell>
          <cell r="C81">
            <v>3</v>
          </cell>
          <cell r="D81" t="str">
            <v>南5</v>
          </cell>
        </row>
        <row r="82">
          <cell r="A82" t="str">
            <v>弥永西</v>
          </cell>
          <cell r="D82" t="str">
            <v>南5</v>
          </cell>
        </row>
        <row r="83">
          <cell r="A83" t="str">
            <v>老司</v>
          </cell>
          <cell r="B83" t="str">
            <v>医師会</v>
          </cell>
          <cell r="C83">
            <v>3</v>
          </cell>
          <cell r="D83" t="str">
            <v>南6</v>
          </cell>
        </row>
        <row r="84">
          <cell r="A84" t="str">
            <v>鶴田</v>
          </cell>
          <cell r="D84" t="str">
            <v>南6</v>
          </cell>
        </row>
        <row r="85">
          <cell r="A85" t="str">
            <v>柏原</v>
          </cell>
          <cell r="B85" t="str">
            <v>医師会</v>
          </cell>
          <cell r="C85">
            <v>3</v>
          </cell>
          <cell r="D85" t="str">
            <v>南7</v>
          </cell>
        </row>
        <row r="86">
          <cell r="A86" t="str">
            <v>花畑</v>
          </cell>
          <cell r="D86" t="str">
            <v>南7</v>
          </cell>
        </row>
        <row r="87">
          <cell r="A87" t="str">
            <v>若久</v>
          </cell>
          <cell r="B87" t="str">
            <v>医師会</v>
          </cell>
          <cell r="C87">
            <v>3</v>
          </cell>
          <cell r="D87" t="str">
            <v>南8</v>
          </cell>
        </row>
        <row r="88">
          <cell r="A88" t="str">
            <v>大池</v>
          </cell>
          <cell r="D88" t="str">
            <v>南8</v>
          </cell>
        </row>
        <row r="89">
          <cell r="A89" t="str">
            <v>大楠</v>
          </cell>
          <cell r="B89" t="str">
            <v>寺沢病院</v>
          </cell>
          <cell r="C89">
            <v>3</v>
          </cell>
          <cell r="D89" t="str">
            <v>南9</v>
          </cell>
        </row>
        <row r="90">
          <cell r="A90" t="str">
            <v>西高宮</v>
          </cell>
          <cell r="D90" t="str">
            <v>南9</v>
          </cell>
        </row>
        <row r="91">
          <cell r="A91" t="str">
            <v>東若久</v>
          </cell>
          <cell r="B91" t="str">
            <v>医師会</v>
          </cell>
          <cell r="C91">
            <v>3</v>
          </cell>
          <cell r="D91" t="str">
            <v>南10</v>
          </cell>
        </row>
        <row r="92">
          <cell r="A92" t="str">
            <v>筑紫丘</v>
          </cell>
          <cell r="D92" t="str">
            <v>南10</v>
          </cell>
        </row>
        <row r="93">
          <cell r="A93" t="str">
            <v>東花畑</v>
          </cell>
          <cell r="B93" t="str">
            <v>（医療）
順和</v>
          </cell>
          <cell r="C93">
            <v>3</v>
          </cell>
          <cell r="D93" t="str">
            <v>南11</v>
          </cell>
        </row>
        <row r="94">
          <cell r="A94" t="str">
            <v>西花畑</v>
          </cell>
          <cell r="D94" t="str">
            <v>南11</v>
          </cell>
        </row>
        <row r="95">
          <cell r="A95" t="str">
            <v>鳥飼</v>
          </cell>
          <cell r="B95" t="str">
            <v>協会</v>
          </cell>
          <cell r="C95">
            <v>4</v>
          </cell>
          <cell r="D95" t="str">
            <v>城南1</v>
          </cell>
        </row>
        <row r="96">
          <cell r="A96" t="str">
            <v>別府</v>
          </cell>
          <cell r="D96" t="str">
            <v>城南1</v>
          </cell>
        </row>
        <row r="97">
          <cell r="A97" t="str">
            <v>城南</v>
          </cell>
          <cell r="D97" t="str">
            <v>城南1</v>
          </cell>
        </row>
        <row r="98">
          <cell r="A98" t="str">
            <v>七隈</v>
          </cell>
          <cell r="B98" t="str">
            <v>医師会</v>
          </cell>
          <cell r="C98">
            <v>3</v>
          </cell>
          <cell r="D98" t="str">
            <v>城南2</v>
          </cell>
        </row>
        <row r="99">
          <cell r="A99" t="str">
            <v>金山</v>
          </cell>
          <cell r="D99" t="str">
            <v>城南2</v>
          </cell>
        </row>
        <row r="100">
          <cell r="A100" t="str">
            <v>片江</v>
          </cell>
          <cell r="B100" t="str">
            <v>医師会</v>
          </cell>
          <cell r="C100">
            <v>3</v>
          </cell>
          <cell r="D100" t="str">
            <v>城南3</v>
          </cell>
        </row>
        <row r="101">
          <cell r="A101" t="str">
            <v>南片江</v>
          </cell>
          <cell r="D101" t="str">
            <v>城南3</v>
          </cell>
        </row>
        <row r="102">
          <cell r="A102" t="str">
            <v>堤</v>
          </cell>
          <cell r="B102" t="str">
            <v>協会</v>
          </cell>
          <cell r="C102">
            <v>3</v>
          </cell>
          <cell r="D102" t="str">
            <v>城南4</v>
          </cell>
        </row>
        <row r="103">
          <cell r="A103" t="str">
            <v>堤丘</v>
          </cell>
          <cell r="D103" t="str">
            <v>城南4</v>
          </cell>
        </row>
        <row r="104">
          <cell r="A104" t="str">
            <v>西長住</v>
          </cell>
          <cell r="D104" t="str">
            <v>城南4</v>
          </cell>
        </row>
        <row r="105">
          <cell r="A105" t="str">
            <v>田島</v>
          </cell>
          <cell r="B105" t="str">
            <v>医師会</v>
          </cell>
          <cell r="C105">
            <v>3</v>
          </cell>
          <cell r="D105" t="str">
            <v>城南5</v>
          </cell>
        </row>
        <row r="106">
          <cell r="A106" t="str">
            <v>長尾</v>
          </cell>
          <cell r="D106" t="str">
            <v>城南5</v>
          </cell>
        </row>
        <row r="107">
          <cell r="A107" t="str">
            <v>室見</v>
          </cell>
          <cell r="B107" t="str">
            <v>協会</v>
          </cell>
          <cell r="C107">
            <v>3</v>
          </cell>
          <cell r="D107" t="str">
            <v>早良1</v>
          </cell>
        </row>
        <row r="108">
          <cell r="A108" t="str">
            <v>高取</v>
          </cell>
          <cell r="D108" t="str">
            <v>早良1</v>
          </cell>
        </row>
        <row r="109">
          <cell r="A109" t="str">
            <v>原</v>
          </cell>
          <cell r="B109" t="str">
            <v>医師会</v>
          </cell>
          <cell r="C109">
            <v>4</v>
          </cell>
          <cell r="D109" t="str">
            <v>早良2</v>
          </cell>
        </row>
        <row r="110">
          <cell r="A110" t="str">
            <v>大原</v>
          </cell>
          <cell r="D110" t="str">
            <v>早良2</v>
          </cell>
        </row>
        <row r="111">
          <cell r="A111" t="str">
            <v>原北</v>
          </cell>
          <cell r="D111" t="str">
            <v>早良2</v>
          </cell>
        </row>
        <row r="112">
          <cell r="A112" t="str">
            <v>小田部</v>
          </cell>
          <cell r="D112" t="str">
            <v>早良2</v>
          </cell>
        </row>
        <row r="113">
          <cell r="A113" t="str">
            <v>原西</v>
          </cell>
          <cell r="B113" t="str">
            <v>医師会</v>
          </cell>
          <cell r="C113">
            <v>3</v>
          </cell>
          <cell r="D113" t="str">
            <v>早良3</v>
          </cell>
        </row>
        <row r="114">
          <cell r="A114" t="str">
            <v>有住</v>
          </cell>
          <cell r="D114" t="str">
            <v>早良3</v>
          </cell>
        </row>
        <row r="115">
          <cell r="A115" t="str">
            <v>有田</v>
          </cell>
          <cell r="B115" t="str">
            <v>協会</v>
          </cell>
          <cell r="C115">
            <v>3</v>
          </cell>
          <cell r="D115" t="str">
            <v>早良4</v>
          </cell>
        </row>
        <row r="116">
          <cell r="A116" t="str">
            <v>賀茂</v>
          </cell>
          <cell r="D116" t="str">
            <v>早良4</v>
          </cell>
        </row>
        <row r="117">
          <cell r="A117" t="str">
            <v>飯倉</v>
          </cell>
          <cell r="B117" t="str">
            <v>医師会</v>
          </cell>
          <cell r="C117">
            <v>3</v>
          </cell>
          <cell r="D117" t="str">
            <v>早良5</v>
          </cell>
        </row>
        <row r="118">
          <cell r="A118" t="str">
            <v>飯原</v>
          </cell>
          <cell r="D118" t="str">
            <v>早良5</v>
          </cell>
        </row>
        <row r="119">
          <cell r="A119" t="str">
            <v>飯倉中央</v>
          </cell>
          <cell r="D119" t="str">
            <v>早良5</v>
          </cell>
        </row>
        <row r="120">
          <cell r="A120" t="str">
            <v>四箇田</v>
          </cell>
          <cell r="B120" t="str">
            <v>協会</v>
          </cell>
          <cell r="C120">
            <v>3</v>
          </cell>
          <cell r="D120" t="str">
            <v>早良6</v>
          </cell>
        </row>
        <row r="121">
          <cell r="A121" t="str">
            <v>入部</v>
          </cell>
          <cell r="D121" t="str">
            <v>早良6</v>
          </cell>
        </row>
        <row r="122">
          <cell r="A122" t="str">
            <v>早良</v>
          </cell>
          <cell r="B122" t="str">
            <v>医師会</v>
          </cell>
          <cell r="C122">
            <v>3</v>
          </cell>
          <cell r="D122" t="str">
            <v>早良7</v>
          </cell>
        </row>
        <row r="123">
          <cell r="A123" t="str">
            <v>脇山</v>
          </cell>
          <cell r="D123" t="str">
            <v>早良7</v>
          </cell>
        </row>
        <row r="124">
          <cell r="A124" t="str">
            <v>内野</v>
          </cell>
          <cell r="D124" t="str">
            <v>早良7</v>
          </cell>
        </row>
        <row r="125">
          <cell r="A125" t="str">
            <v>内野（曲渕）</v>
          </cell>
          <cell r="D125" t="str">
            <v>早良7</v>
          </cell>
        </row>
        <row r="126">
          <cell r="A126" t="str">
            <v>西新</v>
          </cell>
          <cell r="B126" t="str">
            <v>医師会</v>
          </cell>
          <cell r="C126">
            <v>3</v>
          </cell>
          <cell r="D126" t="str">
            <v>早良8</v>
          </cell>
        </row>
        <row r="127">
          <cell r="A127" t="str">
            <v>百道浜</v>
          </cell>
          <cell r="D127" t="str">
            <v>早良8</v>
          </cell>
        </row>
        <row r="128">
          <cell r="A128" t="str">
            <v>百道</v>
          </cell>
          <cell r="D128" t="str">
            <v>早良8</v>
          </cell>
        </row>
        <row r="129">
          <cell r="A129" t="str">
            <v>田村</v>
          </cell>
          <cell r="B129" t="str">
            <v>医師会</v>
          </cell>
          <cell r="C129">
            <v>4</v>
          </cell>
          <cell r="D129" t="str">
            <v>早良9</v>
          </cell>
        </row>
        <row r="130">
          <cell r="A130" t="str">
            <v>田隈</v>
          </cell>
          <cell r="D130" t="str">
            <v>早良9</v>
          </cell>
        </row>
        <row r="131">
          <cell r="A131" t="str">
            <v>野芥</v>
          </cell>
          <cell r="D131" t="str">
            <v>早良9</v>
          </cell>
        </row>
        <row r="132">
          <cell r="A132" t="str">
            <v>愛宕</v>
          </cell>
          <cell r="B132" t="str">
            <v>医師会</v>
          </cell>
          <cell r="C132">
            <v>4</v>
          </cell>
          <cell r="D132" t="str">
            <v>西1</v>
          </cell>
        </row>
        <row r="133">
          <cell r="A133" t="str">
            <v>愛宕浜</v>
          </cell>
          <cell r="D133" t="str">
            <v>西1</v>
          </cell>
        </row>
        <row r="134">
          <cell r="A134" t="str">
            <v>姪北</v>
          </cell>
          <cell r="D134" t="str">
            <v>西1</v>
          </cell>
        </row>
        <row r="135">
          <cell r="A135" t="str">
            <v>能古</v>
          </cell>
          <cell r="D135" t="str">
            <v>西1</v>
          </cell>
        </row>
        <row r="136">
          <cell r="A136" t="str">
            <v>小呂</v>
          </cell>
          <cell r="D136" t="str">
            <v>西1</v>
          </cell>
        </row>
        <row r="137">
          <cell r="A137" t="str">
            <v>姪浜</v>
          </cell>
          <cell r="B137" t="str">
            <v>協会</v>
          </cell>
          <cell r="C137">
            <v>4</v>
          </cell>
          <cell r="D137" t="str">
            <v>西2</v>
          </cell>
        </row>
        <row r="138">
          <cell r="A138" t="str">
            <v>内浜</v>
          </cell>
          <cell r="D138" t="str">
            <v>西2</v>
          </cell>
        </row>
        <row r="139">
          <cell r="A139" t="str">
            <v>玄界</v>
          </cell>
          <cell r="D139" t="str">
            <v>西2</v>
          </cell>
        </row>
        <row r="140">
          <cell r="A140" t="str">
            <v>福重</v>
          </cell>
          <cell r="D140" t="str">
            <v>西2</v>
          </cell>
        </row>
        <row r="141">
          <cell r="A141" t="str">
            <v>西陵</v>
          </cell>
          <cell r="B141" t="str">
            <v>医師会</v>
          </cell>
          <cell r="C141">
            <v>3</v>
          </cell>
          <cell r="D141" t="str">
            <v>西3</v>
          </cell>
        </row>
        <row r="142">
          <cell r="A142" t="str">
            <v>城原</v>
          </cell>
          <cell r="D142" t="str">
            <v>西3</v>
          </cell>
        </row>
        <row r="143">
          <cell r="A143" t="str">
            <v>壱岐南</v>
          </cell>
          <cell r="B143" t="str">
            <v>協会</v>
          </cell>
          <cell r="C143">
            <v>3</v>
          </cell>
          <cell r="D143" t="str">
            <v>西4</v>
          </cell>
        </row>
        <row r="144">
          <cell r="A144" t="str">
            <v>金武</v>
          </cell>
          <cell r="D144" t="str">
            <v>西4</v>
          </cell>
        </row>
        <row r="145">
          <cell r="A145" t="str">
            <v>今宿</v>
          </cell>
          <cell r="B145" t="str">
            <v>医師会</v>
          </cell>
          <cell r="C145">
            <v>4</v>
          </cell>
          <cell r="D145" t="str">
            <v>西5</v>
          </cell>
        </row>
        <row r="146">
          <cell r="A146" t="str">
            <v>玄洋</v>
          </cell>
          <cell r="D146" t="str">
            <v>西5</v>
          </cell>
        </row>
        <row r="147">
          <cell r="A147" t="str">
            <v>今津</v>
          </cell>
          <cell r="D147" t="str">
            <v>西5</v>
          </cell>
        </row>
        <row r="148">
          <cell r="A148" t="str">
            <v>北崎</v>
          </cell>
          <cell r="D148" t="str">
            <v>西5</v>
          </cell>
        </row>
        <row r="149">
          <cell r="A149" t="str">
            <v>下山門</v>
          </cell>
          <cell r="B149" t="str">
            <v>医師会</v>
          </cell>
          <cell r="C149">
            <v>3</v>
          </cell>
          <cell r="D149" t="str">
            <v>西6</v>
          </cell>
        </row>
        <row r="150">
          <cell r="A150" t="str">
            <v>石丸</v>
          </cell>
          <cell r="D150" t="str">
            <v>西6</v>
          </cell>
        </row>
        <row r="151">
          <cell r="A151" t="str">
            <v>壱岐</v>
          </cell>
          <cell r="B151" t="str">
            <v>協会</v>
          </cell>
          <cell r="C151">
            <v>3</v>
          </cell>
          <cell r="D151" t="str">
            <v>西7</v>
          </cell>
        </row>
        <row r="152">
          <cell r="A152" t="str">
            <v>壱岐東</v>
          </cell>
          <cell r="D152" t="str">
            <v>西7</v>
          </cell>
        </row>
        <row r="153">
          <cell r="A153" t="str">
            <v>周船寺</v>
          </cell>
          <cell r="B153" t="str">
            <v>医師会</v>
          </cell>
          <cell r="C153">
            <v>3</v>
          </cell>
          <cell r="D153" t="str">
            <v>西8</v>
          </cell>
        </row>
        <row r="154">
          <cell r="A154" t="str">
            <v>元岡</v>
          </cell>
          <cell r="D154" t="str">
            <v>西8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央"/>
      <sheetName val="Sheet2"/>
      <sheetName val="互換性レポート"/>
    </sheetNames>
    <sheetDataSet>
      <sheetData sheetId="0"/>
      <sheetData sheetId="1">
        <row r="2">
          <cell r="A2" t="str">
            <v>勝馬</v>
          </cell>
          <cell r="B2" t="str">
            <v>協会</v>
          </cell>
          <cell r="C2">
            <v>5</v>
          </cell>
          <cell r="D2" t="str">
            <v>東1</v>
          </cell>
        </row>
        <row r="3">
          <cell r="A3" t="str">
            <v>志賀</v>
          </cell>
          <cell r="D3" t="str">
            <v>東1</v>
          </cell>
        </row>
        <row r="4">
          <cell r="A4" t="str">
            <v>西戸崎</v>
          </cell>
          <cell r="D4" t="str">
            <v>東1</v>
          </cell>
        </row>
        <row r="5">
          <cell r="A5" t="str">
            <v>奈多</v>
          </cell>
          <cell r="D5" t="str">
            <v>東1</v>
          </cell>
        </row>
        <row r="6">
          <cell r="A6" t="str">
            <v>三苫</v>
          </cell>
          <cell r="D6" t="str">
            <v>東1</v>
          </cell>
        </row>
        <row r="7">
          <cell r="A7" t="str">
            <v>和白</v>
          </cell>
          <cell r="D7" t="str">
            <v>東1</v>
          </cell>
        </row>
        <row r="8">
          <cell r="A8" t="str">
            <v>美和台</v>
          </cell>
          <cell r="B8" t="str">
            <v>医師会</v>
          </cell>
          <cell r="C8">
            <v>4</v>
          </cell>
          <cell r="D8" t="str">
            <v>東2</v>
          </cell>
        </row>
        <row r="9">
          <cell r="A9" t="str">
            <v>和白東</v>
          </cell>
          <cell r="D9" t="str">
            <v>東2</v>
          </cell>
        </row>
        <row r="10">
          <cell r="A10" t="str">
            <v>香住丘</v>
          </cell>
          <cell r="B10" t="str">
            <v>医師会</v>
          </cell>
          <cell r="C10">
            <v>3</v>
          </cell>
          <cell r="D10" t="str">
            <v>東3</v>
          </cell>
        </row>
        <row r="11">
          <cell r="A11" t="str">
            <v>香椎</v>
          </cell>
          <cell r="D11" t="str">
            <v>東3</v>
          </cell>
        </row>
        <row r="12">
          <cell r="A12" t="str">
            <v>千早西</v>
          </cell>
          <cell r="B12" t="str">
            <v>協会</v>
          </cell>
          <cell r="C12">
            <v>3</v>
          </cell>
          <cell r="D12" t="str">
            <v>東4</v>
          </cell>
        </row>
        <row r="13">
          <cell r="A13" t="str">
            <v>千早</v>
          </cell>
          <cell r="D13" t="str">
            <v>東4</v>
          </cell>
        </row>
        <row r="14">
          <cell r="A14" t="str">
            <v>香陵</v>
          </cell>
          <cell r="D14" t="str">
            <v>東4</v>
          </cell>
        </row>
        <row r="15">
          <cell r="A15" t="str">
            <v>舞松原</v>
          </cell>
          <cell r="B15" t="str">
            <v>医師会</v>
          </cell>
          <cell r="C15">
            <v>3</v>
          </cell>
          <cell r="D15" t="str">
            <v>東5</v>
          </cell>
        </row>
        <row r="16">
          <cell r="A16" t="str">
            <v>若宮</v>
          </cell>
          <cell r="D16" t="str">
            <v>東5</v>
          </cell>
        </row>
        <row r="17">
          <cell r="A17" t="str">
            <v>八田</v>
          </cell>
          <cell r="B17" t="str">
            <v>ちどり
福祉会</v>
          </cell>
          <cell r="C17">
            <v>4</v>
          </cell>
          <cell r="D17" t="str">
            <v>東6</v>
          </cell>
        </row>
        <row r="18">
          <cell r="A18" t="str">
            <v>多々良</v>
          </cell>
          <cell r="D18" t="str">
            <v>東6</v>
          </cell>
        </row>
        <row r="19">
          <cell r="A19" t="str">
            <v>青葉</v>
          </cell>
          <cell r="D19" t="str">
            <v>東6</v>
          </cell>
        </row>
        <row r="20">
          <cell r="A20" t="str">
            <v>名島</v>
          </cell>
          <cell r="B20" t="str">
            <v>協会</v>
          </cell>
          <cell r="C20">
            <v>3</v>
          </cell>
          <cell r="D20" t="str">
            <v>東7</v>
          </cell>
        </row>
        <row r="21">
          <cell r="A21" t="str">
            <v>東箱崎</v>
          </cell>
          <cell r="B21" t="str">
            <v>協会</v>
          </cell>
          <cell r="C21">
            <v>3</v>
          </cell>
          <cell r="D21" t="str">
            <v>東8</v>
          </cell>
        </row>
        <row r="22">
          <cell r="A22" t="str">
            <v>箱崎</v>
          </cell>
          <cell r="D22" t="str">
            <v>東8</v>
          </cell>
        </row>
        <row r="23">
          <cell r="A23" t="str">
            <v>馬出</v>
          </cell>
          <cell r="D23" t="str">
            <v>東8</v>
          </cell>
        </row>
        <row r="24">
          <cell r="A24" t="str">
            <v>香椎下原</v>
          </cell>
          <cell r="B24" t="str">
            <v>医師会</v>
          </cell>
          <cell r="C24">
            <v>3</v>
          </cell>
          <cell r="D24" t="str">
            <v>東9</v>
          </cell>
        </row>
        <row r="25">
          <cell r="A25" t="str">
            <v>香椎東</v>
          </cell>
          <cell r="D25" t="str">
            <v>東9</v>
          </cell>
        </row>
        <row r="26">
          <cell r="A26" t="str">
            <v>香椎浜</v>
          </cell>
          <cell r="B26" t="str">
            <v>協会</v>
          </cell>
          <cell r="C26">
            <v>3</v>
          </cell>
          <cell r="D26" t="str">
            <v>東10</v>
          </cell>
        </row>
        <row r="27">
          <cell r="A27" t="str">
            <v>照葉</v>
          </cell>
          <cell r="D27" t="str">
            <v>東10</v>
          </cell>
        </row>
        <row r="28">
          <cell r="A28" t="str">
            <v>照葉北</v>
          </cell>
          <cell r="D28" t="str">
            <v>東10</v>
          </cell>
        </row>
        <row r="29">
          <cell r="A29" t="str">
            <v>城浜</v>
          </cell>
          <cell r="D29" t="str">
            <v>東10</v>
          </cell>
        </row>
        <row r="30">
          <cell r="A30" t="str">
            <v>筥松</v>
          </cell>
          <cell r="B30" t="str">
            <v>医師会</v>
          </cell>
          <cell r="C30">
            <v>3</v>
          </cell>
          <cell r="D30" t="str">
            <v>東11</v>
          </cell>
        </row>
        <row r="31">
          <cell r="A31" t="str">
            <v>松島</v>
          </cell>
          <cell r="D31" t="str">
            <v>東11</v>
          </cell>
        </row>
        <row r="32">
          <cell r="A32" t="str">
            <v>博多（旧大浜）</v>
          </cell>
          <cell r="B32" t="str">
            <v>福岡
医療団</v>
          </cell>
          <cell r="C32">
            <v>4</v>
          </cell>
          <cell r="D32" t="str">
            <v>博多1</v>
          </cell>
        </row>
        <row r="33">
          <cell r="A33" t="str">
            <v>旧冷泉</v>
          </cell>
          <cell r="D33" t="str">
            <v>博多1</v>
          </cell>
        </row>
        <row r="34">
          <cell r="A34" t="str">
            <v>旧奈良屋</v>
          </cell>
          <cell r="D34" t="str">
            <v>博多1</v>
          </cell>
        </row>
        <row r="35">
          <cell r="A35" t="str">
            <v>旧御供所</v>
          </cell>
          <cell r="D35" t="str">
            <v>博多1</v>
          </cell>
        </row>
        <row r="36">
          <cell r="A36" t="str">
            <v>千代</v>
          </cell>
          <cell r="D36" t="str">
            <v>博多1</v>
          </cell>
        </row>
        <row r="37">
          <cell r="A37" t="str">
            <v>堅粕</v>
          </cell>
          <cell r="B37" t="str">
            <v>医師会</v>
          </cell>
          <cell r="C37">
            <v>3</v>
          </cell>
          <cell r="D37" t="str">
            <v>博多2</v>
          </cell>
        </row>
        <row r="38">
          <cell r="A38" t="str">
            <v>東光</v>
          </cell>
          <cell r="D38" t="str">
            <v>博多2</v>
          </cell>
        </row>
        <row r="39">
          <cell r="A39" t="str">
            <v>住吉</v>
          </cell>
          <cell r="B39" t="str">
            <v>医師会</v>
          </cell>
          <cell r="C39">
            <v>3</v>
          </cell>
          <cell r="D39" t="str">
            <v>博多3</v>
          </cell>
        </row>
        <row r="40">
          <cell r="A40" t="str">
            <v>美野島</v>
          </cell>
          <cell r="D40" t="str">
            <v>博多3</v>
          </cell>
        </row>
        <row r="41">
          <cell r="A41" t="str">
            <v>春住</v>
          </cell>
          <cell r="D41" t="str">
            <v>博多3</v>
          </cell>
        </row>
        <row r="42">
          <cell r="A42" t="str">
            <v>東住吉</v>
          </cell>
          <cell r="D42" t="str">
            <v>博多3</v>
          </cell>
        </row>
        <row r="43">
          <cell r="A43" t="str">
            <v>月隈</v>
          </cell>
          <cell r="B43" t="str">
            <v>協会</v>
          </cell>
          <cell r="C43">
            <v>3</v>
          </cell>
          <cell r="D43" t="str">
            <v>博多4</v>
          </cell>
        </row>
        <row r="44">
          <cell r="A44" t="str">
            <v>東月隈</v>
          </cell>
          <cell r="D44" t="str">
            <v>博多4</v>
          </cell>
        </row>
        <row r="45">
          <cell r="A45" t="str">
            <v>席田</v>
          </cell>
          <cell r="D45" t="str">
            <v>博多4</v>
          </cell>
        </row>
        <row r="46">
          <cell r="A46" t="str">
            <v>板付北</v>
          </cell>
          <cell r="B46" t="str">
            <v>協会</v>
          </cell>
          <cell r="C46">
            <v>3</v>
          </cell>
          <cell r="D46" t="str">
            <v>博多5</v>
          </cell>
        </row>
        <row r="47">
          <cell r="A47" t="str">
            <v>板付</v>
          </cell>
          <cell r="D47" t="str">
            <v>博多5</v>
          </cell>
        </row>
        <row r="48">
          <cell r="A48" t="str">
            <v>那珂</v>
          </cell>
          <cell r="B48" t="str">
            <v>医師会</v>
          </cell>
          <cell r="C48">
            <v>3</v>
          </cell>
          <cell r="D48" t="str">
            <v>博多6</v>
          </cell>
        </row>
        <row r="49">
          <cell r="A49" t="str">
            <v>弥生</v>
          </cell>
          <cell r="D49" t="str">
            <v>博多6</v>
          </cell>
        </row>
        <row r="50">
          <cell r="A50" t="str">
            <v>宮竹</v>
          </cell>
          <cell r="D50" t="str">
            <v>博多6</v>
          </cell>
        </row>
        <row r="51">
          <cell r="A51" t="str">
            <v>三筑</v>
          </cell>
          <cell r="B51" t="str">
            <v>そよかぜ</v>
          </cell>
          <cell r="C51">
            <v>3</v>
          </cell>
          <cell r="D51" t="str">
            <v>博多7</v>
          </cell>
        </row>
        <row r="52">
          <cell r="A52" t="str">
            <v>那珂南</v>
          </cell>
          <cell r="D52" t="str">
            <v>博多7</v>
          </cell>
        </row>
        <row r="53">
          <cell r="A53" t="str">
            <v>吉塚</v>
          </cell>
          <cell r="B53" t="str">
            <v>医師会</v>
          </cell>
          <cell r="C53">
            <v>3</v>
          </cell>
          <cell r="D53" t="str">
            <v>博多8</v>
          </cell>
        </row>
        <row r="54">
          <cell r="A54" t="str">
            <v>東吉塚</v>
          </cell>
          <cell r="D54" t="str">
            <v>博多8</v>
          </cell>
        </row>
        <row r="55">
          <cell r="A55" t="str">
            <v>福浜</v>
          </cell>
          <cell r="B55" t="str">
            <v>医師会</v>
          </cell>
          <cell r="C55">
            <v>4</v>
          </cell>
          <cell r="D55" t="str">
            <v>中央1</v>
          </cell>
        </row>
        <row r="56">
          <cell r="A56" t="str">
            <v>当仁</v>
          </cell>
          <cell r="D56" t="str">
            <v>中央1</v>
          </cell>
        </row>
        <row r="57">
          <cell r="A57" t="str">
            <v>南当仁</v>
          </cell>
          <cell r="D57" t="str">
            <v>中央1</v>
          </cell>
        </row>
        <row r="58">
          <cell r="A58" t="str">
            <v>舞鶴</v>
          </cell>
          <cell r="B58" t="str">
            <v>医師会</v>
          </cell>
          <cell r="C58">
            <v>3</v>
          </cell>
          <cell r="D58" t="str">
            <v>中央2</v>
          </cell>
        </row>
        <row r="59">
          <cell r="A59" t="str">
            <v>大名</v>
          </cell>
          <cell r="D59" t="str">
            <v>中央2</v>
          </cell>
        </row>
        <row r="60">
          <cell r="A60" t="str">
            <v>箕子</v>
          </cell>
          <cell r="D60" t="str">
            <v>中央2</v>
          </cell>
        </row>
        <row r="61">
          <cell r="A61" t="str">
            <v>赤坂</v>
          </cell>
          <cell r="B61" t="str">
            <v>協会</v>
          </cell>
          <cell r="C61">
            <v>5</v>
          </cell>
          <cell r="D61" t="str">
            <v>中央3</v>
          </cell>
        </row>
        <row r="62">
          <cell r="A62" t="str">
            <v>警固</v>
          </cell>
          <cell r="D62" t="str">
            <v>中央3</v>
          </cell>
        </row>
        <row r="63">
          <cell r="A63" t="str">
            <v>春吉</v>
          </cell>
          <cell r="D63" t="str">
            <v>中央3</v>
          </cell>
        </row>
        <row r="64">
          <cell r="A64" t="str">
            <v>高宮</v>
          </cell>
          <cell r="D64" t="str">
            <v>中央3</v>
          </cell>
        </row>
        <row r="65">
          <cell r="A65" t="str">
            <v>笹丘</v>
          </cell>
          <cell r="B65" t="str">
            <v>協会</v>
          </cell>
          <cell r="C65">
            <v>3</v>
          </cell>
          <cell r="D65" t="str">
            <v>中央4</v>
          </cell>
        </row>
        <row r="66">
          <cell r="A66" t="str">
            <v>草ヶ江</v>
          </cell>
          <cell r="D66" t="str">
            <v>中央4</v>
          </cell>
        </row>
        <row r="67">
          <cell r="A67" t="str">
            <v>鳥飼</v>
          </cell>
          <cell r="D67" t="str">
            <v>中央4</v>
          </cell>
        </row>
        <row r="68">
          <cell r="A68" t="str">
            <v>平尾</v>
          </cell>
          <cell r="B68" t="str">
            <v>福岡
桜十字</v>
          </cell>
          <cell r="C68">
            <v>4</v>
          </cell>
          <cell r="D68" t="str">
            <v>中央5</v>
          </cell>
        </row>
        <row r="69">
          <cell r="A69" t="str">
            <v>小笹</v>
          </cell>
          <cell r="D69" t="str">
            <v>中央5</v>
          </cell>
        </row>
        <row r="70">
          <cell r="A70" t="str">
            <v>玉川</v>
          </cell>
          <cell r="B70" t="str">
            <v>協会</v>
          </cell>
          <cell r="C70">
            <v>3</v>
          </cell>
          <cell r="D70" t="str">
            <v>南1</v>
          </cell>
        </row>
        <row r="71">
          <cell r="A71" t="str">
            <v>塩原</v>
          </cell>
          <cell r="D71" t="str">
            <v>南1</v>
          </cell>
        </row>
        <row r="72">
          <cell r="A72" t="str">
            <v>長住</v>
          </cell>
          <cell r="B72" t="str">
            <v>（社福）
順和</v>
          </cell>
          <cell r="C72">
            <v>3</v>
          </cell>
          <cell r="D72" t="str">
            <v>南2</v>
          </cell>
        </row>
        <row r="73">
          <cell r="A73" t="str">
            <v>長丘</v>
          </cell>
          <cell r="D73" t="str">
            <v>南2</v>
          </cell>
        </row>
        <row r="74">
          <cell r="A74" t="str">
            <v>西長住</v>
          </cell>
          <cell r="D74" t="str">
            <v>南2</v>
          </cell>
        </row>
        <row r="75">
          <cell r="A75" t="str">
            <v>三宅</v>
          </cell>
          <cell r="B75" t="str">
            <v>医師会</v>
          </cell>
          <cell r="C75">
            <v>3</v>
          </cell>
          <cell r="D75" t="str">
            <v>南3</v>
          </cell>
        </row>
        <row r="76">
          <cell r="A76" t="str">
            <v>野多目</v>
          </cell>
          <cell r="D76" t="str">
            <v>南3</v>
          </cell>
        </row>
        <row r="77">
          <cell r="A77" t="str">
            <v>宮竹</v>
          </cell>
          <cell r="B77" t="str">
            <v>協会</v>
          </cell>
          <cell r="C77">
            <v>4</v>
          </cell>
          <cell r="D77" t="str">
            <v>南4</v>
          </cell>
        </row>
        <row r="78">
          <cell r="A78" t="str">
            <v>高木</v>
          </cell>
          <cell r="D78" t="str">
            <v>南4</v>
          </cell>
        </row>
        <row r="79">
          <cell r="A79" t="str">
            <v>横手</v>
          </cell>
          <cell r="D79" t="str">
            <v>南4</v>
          </cell>
        </row>
        <row r="80">
          <cell r="A80" t="str">
            <v>曰佐</v>
          </cell>
          <cell r="D80" t="str">
            <v>南4</v>
          </cell>
        </row>
        <row r="81">
          <cell r="A81" t="str">
            <v>弥永</v>
          </cell>
          <cell r="B81" t="str">
            <v>協会</v>
          </cell>
          <cell r="C81">
            <v>3</v>
          </cell>
          <cell r="D81" t="str">
            <v>南5</v>
          </cell>
        </row>
        <row r="82">
          <cell r="A82" t="str">
            <v>弥永西</v>
          </cell>
          <cell r="D82" t="str">
            <v>南5</v>
          </cell>
        </row>
        <row r="83">
          <cell r="A83" t="str">
            <v>老司</v>
          </cell>
          <cell r="B83" t="str">
            <v>医師会</v>
          </cell>
          <cell r="C83">
            <v>3</v>
          </cell>
          <cell r="D83" t="str">
            <v>南6</v>
          </cell>
        </row>
        <row r="84">
          <cell r="A84" t="str">
            <v>鶴田</v>
          </cell>
          <cell r="D84" t="str">
            <v>南6</v>
          </cell>
        </row>
        <row r="85">
          <cell r="A85" t="str">
            <v>柏原</v>
          </cell>
          <cell r="B85" t="str">
            <v>医師会</v>
          </cell>
          <cell r="C85">
            <v>3</v>
          </cell>
          <cell r="D85" t="str">
            <v>南7</v>
          </cell>
        </row>
        <row r="86">
          <cell r="A86" t="str">
            <v>花畑</v>
          </cell>
          <cell r="D86" t="str">
            <v>南7</v>
          </cell>
        </row>
        <row r="87">
          <cell r="A87" t="str">
            <v>若久</v>
          </cell>
          <cell r="B87" t="str">
            <v>医師会</v>
          </cell>
          <cell r="C87">
            <v>3</v>
          </cell>
          <cell r="D87" t="str">
            <v>南8</v>
          </cell>
        </row>
        <row r="88">
          <cell r="A88" t="str">
            <v>大池</v>
          </cell>
          <cell r="D88" t="str">
            <v>南8</v>
          </cell>
        </row>
        <row r="89">
          <cell r="A89" t="str">
            <v>大楠</v>
          </cell>
          <cell r="B89" t="str">
            <v>寺沢病院</v>
          </cell>
          <cell r="C89">
            <v>3</v>
          </cell>
          <cell r="D89" t="str">
            <v>南9</v>
          </cell>
        </row>
        <row r="90">
          <cell r="A90" t="str">
            <v>西高宮</v>
          </cell>
          <cell r="D90" t="str">
            <v>南9</v>
          </cell>
        </row>
        <row r="91">
          <cell r="A91" t="str">
            <v>東若久</v>
          </cell>
          <cell r="B91" t="str">
            <v>医師会</v>
          </cell>
          <cell r="C91">
            <v>3</v>
          </cell>
          <cell r="D91" t="str">
            <v>南10</v>
          </cell>
        </row>
        <row r="92">
          <cell r="A92" t="str">
            <v>筑紫丘</v>
          </cell>
          <cell r="D92" t="str">
            <v>南10</v>
          </cell>
        </row>
        <row r="93">
          <cell r="A93" t="str">
            <v>東花畑</v>
          </cell>
          <cell r="B93" t="str">
            <v>（医療）
順和</v>
          </cell>
          <cell r="C93">
            <v>3</v>
          </cell>
          <cell r="D93" t="str">
            <v>南11</v>
          </cell>
        </row>
        <row r="94">
          <cell r="A94" t="str">
            <v>西花畑</v>
          </cell>
          <cell r="D94" t="str">
            <v>南11</v>
          </cell>
        </row>
        <row r="95">
          <cell r="A95" t="str">
            <v>鳥飼</v>
          </cell>
          <cell r="B95" t="str">
            <v>協会</v>
          </cell>
          <cell r="C95">
            <v>4</v>
          </cell>
          <cell r="D95" t="str">
            <v>城南1</v>
          </cell>
        </row>
        <row r="96">
          <cell r="A96" t="str">
            <v>別府</v>
          </cell>
          <cell r="D96" t="str">
            <v>城南1</v>
          </cell>
        </row>
        <row r="97">
          <cell r="A97" t="str">
            <v>城南</v>
          </cell>
          <cell r="D97" t="str">
            <v>城南1</v>
          </cell>
        </row>
        <row r="98">
          <cell r="A98" t="str">
            <v>七隈</v>
          </cell>
          <cell r="B98" t="str">
            <v>医師会</v>
          </cell>
          <cell r="C98">
            <v>3</v>
          </cell>
          <cell r="D98" t="str">
            <v>城南2</v>
          </cell>
        </row>
        <row r="99">
          <cell r="A99" t="str">
            <v>金山</v>
          </cell>
          <cell r="D99" t="str">
            <v>城南2</v>
          </cell>
        </row>
        <row r="100">
          <cell r="A100" t="str">
            <v>片江</v>
          </cell>
          <cell r="B100" t="str">
            <v>医師会</v>
          </cell>
          <cell r="C100">
            <v>3</v>
          </cell>
          <cell r="D100" t="str">
            <v>城南3</v>
          </cell>
        </row>
        <row r="101">
          <cell r="A101" t="str">
            <v>南片江</v>
          </cell>
          <cell r="D101" t="str">
            <v>城南3</v>
          </cell>
        </row>
        <row r="102">
          <cell r="A102" t="str">
            <v>堤</v>
          </cell>
          <cell r="B102" t="str">
            <v>協会</v>
          </cell>
          <cell r="C102">
            <v>3</v>
          </cell>
          <cell r="D102" t="str">
            <v>城南4</v>
          </cell>
        </row>
        <row r="103">
          <cell r="A103" t="str">
            <v>堤丘</v>
          </cell>
          <cell r="D103" t="str">
            <v>城南4</v>
          </cell>
        </row>
        <row r="104">
          <cell r="A104" t="str">
            <v>西長住</v>
          </cell>
          <cell r="D104" t="str">
            <v>城南4</v>
          </cell>
        </row>
        <row r="105">
          <cell r="A105" t="str">
            <v>田島</v>
          </cell>
          <cell r="B105" t="str">
            <v>医師会</v>
          </cell>
          <cell r="C105">
            <v>3</v>
          </cell>
          <cell r="D105" t="str">
            <v>城南5</v>
          </cell>
        </row>
        <row r="106">
          <cell r="A106" t="str">
            <v>長尾</v>
          </cell>
          <cell r="D106" t="str">
            <v>城南5</v>
          </cell>
        </row>
        <row r="107">
          <cell r="A107" t="str">
            <v>室見</v>
          </cell>
          <cell r="B107" t="str">
            <v>協会</v>
          </cell>
          <cell r="C107">
            <v>3</v>
          </cell>
          <cell r="D107" t="str">
            <v>早良1</v>
          </cell>
        </row>
        <row r="108">
          <cell r="A108" t="str">
            <v>高取</v>
          </cell>
          <cell r="D108" t="str">
            <v>早良1</v>
          </cell>
        </row>
        <row r="109">
          <cell r="A109" t="str">
            <v>原</v>
          </cell>
          <cell r="B109" t="str">
            <v>医師会</v>
          </cell>
          <cell r="C109">
            <v>4</v>
          </cell>
          <cell r="D109" t="str">
            <v>早良2</v>
          </cell>
        </row>
        <row r="110">
          <cell r="A110" t="str">
            <v>大原</v>
          </cell>
          <cell r="D110" t="str">
            <v>早良2</v>
          </cell>
        </row>
        <row r="111">
          <cell r="A111" t="str">
            <v>原北</v>
          </cell>
          <cell r="D111" t="str">
            <v>早良2</v>
          </cell>
        </row>
        <row r="112">
          <cell r="A112" t="str">
            <v>小田部</v>
          </cell>
          <cell r="D112" t="str">
            <v>早良2</v>
          </cell>
        </row>
        <row r="113">
          <cell r="A113" t="str">
            <v>原西</v>
          </cell>
          <cell r="B113" t="str">
            <v>医師会</v>
          </cell>
          <cell r="C113">
            <v>3</v>
          </cell>
          <cell r="D113" t="str">
            <v>早良3</v>
          </cell>
        </row>
        <row r="114">
          <cell r="A114" t="str">
            <v>有住</v>
          </cell>
          <cell r="D114" t="str">
            <v>早良3</v>
          </cell>
        </row>
        <row r="115">
          <cell r="A115" t="str">
            <v>有田</v>
          </cell>
          <cell r="B115" t="str">
            <v>協会</v>
          </cell>
          <cell r="C115">
            <v>3</v>
          </cell>
          <cell r="D115" t="str">
            <v>早良4</v>
          </cell>
        </row>
        <row r="116">
          <cell r="A116" t="str">
            <v>賀茂</v>
          </cell>
          <cell r="D116" t="str">
            <v>早良4</v>
          </cell>
        </row>
        <row r="117">
          <cell r="A117" t="str">
            <v>飯倉</v>
          </cell>
          <cell r="B117" t="str">
            <v>医師会</v>
          </cell>
          <cell r="C117">
            <v>3</v>
          </cell>
          <cell r="D117" t="str">
            <v>早良5</v>
          </cell>
        </row>
        <row r="118">
          <cell r="A118" t="str">
            <v>飯原</v>
          </cell>
          <cell r="D118" t="str">
            <v>早良5</v>
          </cell>
        </row>
        <row r="119">
          <cell r="A119" t="str">
            <v>飯倉中央</v>
          </cell>
          <cell r="D119" t="str">
            <v>早良5</v>
          </cell>
        </row>
        <row r="120">
          <cell r="A120" t="str">
            <v>四箇田</v>
          </cell>
          <cell r="B120" t="str">
            <v>協会</v>
          </cell>
          <cell r="C120">
            <v>3</v>
          </cell>
          <cell r="D120" t="str">
            <v>早良6</v>
          </cell>
        </row>
        <row r="121">
          <cell r="A121" t="str">
            <v>入部</v>
          </cell>
          <cell r="D121" t="str">
            <v>早良6</v>
          </cell>
        </row>
        <row r="122">
          <cell r="A122" t="str">
            <v>早良</v>
          </cell>
          <cell r="B122" t="str">
            <v>医師会</v>
          </cell>
          <cell r="C122">
            <v>3</v>
          </cell>
          <cell r="D122" t="str">
            <v>早良7</v>
          </cell>
        </row>
        <row r="123">
          <cell r="A123" t="str">
            <v>脇山</v>
          </cell>
          <cell r="D123" t="str">
            <v>早良7</v>
          </cell>
        </row>
        <row r="124">
          <cell r="A124" t="str">
            <v>内野</v>
          </cell>
          <cell r="D124" t="str">
            <v>早良7</v>
          </cell>
        </row>
        <row r="125">
          <cell r="A125" t="str">
            <v>内野（曲渕）</v>
          </cell>
          <cell r="D125" t="str">
            <v>早良7</v>
          </cell>
        </row>
        <row r="126">
          <cell r="A126" t="str">
            <v>西新</v>
          </cell>
          <cell r="B126" t="str">
            <v>医師会</v>
          </cell>
          <cell r="C126">
            <v>3</v>
          </cell>
          <cell r="D126" t="str">
            <v>早良8</v>
          </cell>
        </row>
        <row r="127">
          <cell r="A127" t="str">
            <v>百道浜</v>
          </cell>
          <cell r="D127" t="str">
            <v>早良8</v>
          </cell>
        </row>
        <row r="128">
          <cell r="A128" t="str">
            <v>百道</v>
          </cell>
          <cell r="D128" t="str">
            <v>早良8</v>
          </cell>
        </row>
        <row r="129">
          <cell r="A129" t="str">
            <v>田村</v>
          </cell>
          <cell r="B129" t="str">
            <v>医師会</v>
          </cell>
          <cell r="C129">
            <v>4</v>
          </cell>
          <cell r="D129" t="str">
            <v>早良9</v>
          </cell>
        </row>
        <row r="130">
          <cell r="A130" t="str">
            <v>田隈</v>
          </cell>
          <cell r="D130" t="str">
            <v>早良9</v>
          </cell>
        </row>
        <row r="131">
          <cell r="A131" t="str">
            <v>野芥</v>
          </cell>
          <cell r="D131" t="str">
            <v>早良9</v>
          </cell>
        </row>
        <row r="132">
          <cell r="A132" t="str">
            <v>愛宕</v>
          </cell>
          <cell r="B132" t="str">
            <v>医師会</v>
          </cell>
          <cell r="C132">
            <v>4</v>
          </cell>
          <cell r="D132" t="str">
            <v>西1</v>
          </cell>
        </row>
        <row r="133">
          <cell r="A133" t="str">
            <v>愛宕浜</v>
          </cell>
          <cell r="D133" t="str">
            <v>西1</v>
          </cell>
        </row>
        <row r="134">
          <cell r="A134" t="str">
            <v>姪北</v>
          </cell>
          <cell r="D134" t="str">
            <v>西1</v>
          </cell>
        </row>
        <row r="135">
          <cell r="A135" t="str">
            <v>能古</v>
          </cell>
          <cell r="D135" t="str">
            <v>西1</v>
          </cell>
        </row>
        <row r="136">
          <cell r="A136" t="str">
            <v>小呂</v>
          </cell>
          <cell r="D136" t="str">
            <v>西1</v>
          </cell>
        </row>
        <row r="137">
          <cell r="A137" t="str">
            <v>姪浜</v>
          </cell>
          <cell r="B137" t="str">
            <v>協会</v>
          </cell>
          <cell r="C137">
            <v>4</v>
          </cell>
          <cell r="D137" t="str">
            <v>西2</v>
          </cell>
        </row>
        <row r="138">
          <cell r="A138" t="str">
            <v>内浜</v>
          </cell>
          <cell r="D138" t="str">
            <v>西2</v>
          </cell>
        </row>
        <row r="139">
          <cell r="A139" t="str">
            <v>玄界</v>
          </cell>
          <cell r="D139" t="str">
            <v>西2</v>
          </cell>
        </row>
        <row r="140">
          <cell r="A140" t="str">
            <v>福重</v>
          </cell>
          <cell r="D140" t="str">
            <v>西2</v>
          </cell>
        </row>
        <row r="141">
          <cell r="A141" t="str">
            <v>西陵</v>
          </cell>
          <cell r="B141" t="str">
            <v>医師会</v>
          </cell>
          <cell r="C141">
            <v>3</v>
          </cell>
          <cell r="D141" t="str">
            <v>西3</v>
          </cell>
        </row>
        <row r="142">
          <cell r="A142" t="str">
            <v>城原</v>
          </cell>
          <cell r="D142" t="str">
            <v>西3</v>
          </cell>
        </row>
        <row r="143">
          <cell r="A143" t="str">
            <v>壱岐南</v>
          </cell>
          <cell r="B143" t="str">
            <v>協会</v>
          </cell>
          <cell r="C143">
            <v>3</v>
          </cell>
          <cell r="D143" t="str">
            <v>西4</v>
          </cell>
        </row>
        <row r="144">
          <cell r="A144" t="str">
            <v>金武</v>
          </cell>
          <cell r="D144" t="str">
            <v>西4</v>
          </cell>
        </row>
        <row r="145">
          <cell r="A145" t="str">
            <v>今宿</v>
          </cell>
          <cell r="B145" t="str">
            <v>医師会</v>
          </cell>
          <cell r="C145">
            <v>4</v>
          </cell>
          <cell r="D145" t="str">
            <v>西5</v>
          </cell>
        </row>
        <row r="146">
          <cell r="A146" t="str">
            <v>玄洋</v>
          </cell>
          <cell r="D146" t="str">
            <v>西5</v>
          </cell>
        </row>
        <row r="147">
          <cell r="A147" t="str">
            <v>今津</v>
          </cell>
          <cell r="D147" t="str">
            <v>西5</v>
          </cell>
        </row>
        <row r="148">
          <cell r="A148" t="str">
            <v>北崎</v>
          </cell>
          <cell r="D148" t="str">
            <v>西5</v>
          </cell>
        </row>
        <row r="149">
          <cell r="A149" t="str">
            <v>下山門</v>
          </cell>
          <cell r="B149" t="str">
            <v>医師会</v>
          </cell>
          <cell r="C149">
            <v>3</v>
          </cell>
          <cell r="D149" t="str">
            <v>西6</v>
          </cell>
        </row>
        <row r="150">
          <cell r="A150" t="str">
            <v>石丸</v>
          </cell>
          <cell r="D150" t="str">
            <v>西6</v>
          </cell>
        </row>
        <row r="151">
          <cell r="A151" t="str">
            <v>壱岐</v>
          </cell>
          <cell r="B151" t="str">
            <v>協会</v>
          </cell>
          <cell r="C151">
            <v>3</v>
          </cell>
          <cell r="D151" t="str">
            <v>西7</v>
          </cell>
        </row>
        <row r="152">
          <cell r="A152" t="str">
            <v>壱岐東</v>
          </cell>
          <cell r="D152" t="str">
            <v>西7</v>
          </cell>
        </row>
        <row r="153">
          <cell r="A153" t="str">
            <v>周船寺</v>
          </cell>
          <cell r="B153" t="str">
            <v>医師会</v>
          </cell>
          <cell r="C153">
            <v>3</v>
          </cell>
          <cell r="D153" t="str">
            <v>西8</v>
          </cell>
        </row>
        <row r="154">
          <cell r="A154" t="str">
            <v>元岡</v>
          </cell>
          <cell r="D154" t="str">
            <v>西8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64008" tIns="32004" rIns="0" bIns="32004" anchor="ctr" upright="1"/>
      <a:lstStyle>
        <a:defPPr algn="l" rtl="0">
          <a:lnSpc>
            <a:spcPct val="150000"/>
          </a:lnSpc>
          <a:defRPr sz="1200" b="1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defRPr>
        </a:defPPr>
      </a:lstStyle>
    </a:spDef>
    <a:txDef>
      <a:spPr>
        <a:noFill/>
        <a:ln w="9525" cmpd="sng">
          <a:noFill/>
        </a:ln>
      </a:spPr>
      <a:bodyPr vertOverflow="clip" horzOverflow="clip" wrap="square" lIns="180000" tIns="0" rIns="180000" bIns="0" rtlCol="0" anchor="ctr" anchorCtr="0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H561"/>
  <sheetViews>
    <sheetView view="pageBreakPreview" zoomScale="85" zoomScaleNormal="85" zoomScaleSheetLayoutView="85" workbookViewId="0">
      <selection activeCell="J9" sqref="J9"/>
    </sheetView>
  </sheetViews>
  <sheetFormatPr defaultRowHeight="13.5" x14ac:dyDescent="0.15"/>
  <cols>
    <col min="1" max="1" width="5.125" style="1" customWidth="1"/>
    <col min="2" max="2" width="3.625" style="3" customWidth="1"/>
    <col min="3" max="3" width="15.625" style="1" customWidth="1"/>
    <col min="4" max="4" width="65" style="1" bestFit="1" customWidth="1"/>
    <col min="5" max="5" width="8" style="3" customWidth="1"/>
    <col min="6" max="6" width="9.25" style="2" bestFit="1" customWidth="1"/>
    <col min="7" max="16384" width="9" style="1"/>
  </cols>
  <sheetData>
    <row r="1" spans="2:6" ht="21" customHeight="1" x14ac:dyDescent="0.15">
      <c r="B1" s="73" t="s">
        <v>645</v>
      </c>
      <c r="C1" s="73"/>
      <c r="D1" s="73"/>
      <c r="E1" s="73"/>
      <c r="F1" s="73"/>
    </row>
    <row r="2" spans="2:6" x14ac:dyDescent="0.15">
      <c r="B2" s="74" t="s">
        <v>1</v>
      </c>
      <c r="C2" s="75"/>
      <c r="D2" s="75"/>
      <c r="E2" s="75"/>
      <c r="F2" s="75"/>
    </row>
    <row r="3" spans="2:6" ht="17.25" x14ac:dyDescent="0.2">
      <c r="B3" s="66" t="s">
        <v>644</v>
      </c>
      <c r="C3" s="67"/>
      <c r="D3" s="24" t="s">
        <v>2</v>
      </c>
      <c r="E3" s="25" t="s">
        <v>3</v>
      </c>
      <c r="F3" s="24" t="s">
        <v>4</v>
      </c>
    </row>
    <row r="4" spans="2:6" ht="17.25" x14ac:dyDescent="0.15">
      <c r="B4" s="21" t="s">
        <v>147</v>
      </c>
      <c r="C4" s="15" t="s">
        <v>11</v>
      </c>
      <c r="D4" s="59" t="s">
        <v>12</v>
      </c>
      <c r="E4" s="14" t="s">
        <v>643</v>
      </c>
      <c r="F4" s="13" t="str">
        <f>VLOOKUP(E4,[1]Sheet2!$A$2:$D$154,4,FALSE)</f>
        <v>東6</v>
      </c>
    </row>
    <row r="5" spans="2:6" ht="17.25" x14ac:dyDescent="0.15">
      <c r="B5" s="21" t="s">
        <v>110</v>
      </c>
      <c r="C5" s="15" t="s">
        <v>114</v>
      </c>
      <c r="D5" s="59" t="s">
        <v>19</v>
      </c>
      <c r="E5" s="14" t="s">
        <v>115</v>
      </c>
      <c r="F5" s="13" t="str">
        <f>VLOOKUP(E5,[1]Sheet2!$A$2:$D$154,4,FALSE)</f>
        <v>東1</v>
      </c>
    </row>
    <row r="6" spans="2:6" ht="17.25" x14ac:dyDescent="0.15">
      <c r="B6" s="77" t="s">
        <v>148</v>
      </c>
      <c r="C6" s="15" t="s">
        <v>190</v>
      </c>
      <c r="D6" s="59" t="s">
        <v>29</v>
      </c>
      <c r="E6" s="14" t="s">
        <v>191</v>
      </c>
      <c r="F6" s="13" t="str">
        <f>VLOOKUP(E6,[1]Sheet2!$A$2:$D$154,4,FALSE)</f>
        <v>東1</v>
      </c>
    </row>
    <row r="7" spans="2:6" ht="17.25" x14ac:dyDescent="0.15">
      <c r="B7" s="77"/>
      <c r="C7" s="76" t="s">
        <v>210</v>
      </c>
      <c r="D7" s="59" t="s">
        <v>642</v>
      </c>
      <c r="E7" s="14" t="s">
        <v>211</v>
      </c>
      <c r="F7" s="13" t="str">
        <f>VLOOKUP(E7,[1]Sheet2!$A$2:$D$154,4,FALSE)</f>
        <v>東2</v>
      </c>
    </row>
    <row r="8" spans="2:6" ht="17.25" x14ac:dyDescent="0.15">
      <c r="B8" s="77"/>
      <c r="C8" s="76"/>
      <c r="D8" s="59" t="s">
        <v>641</v>
      </c>
      <c r="E8" s="14" t="s">
        <v>188</v>
      </c>
      <c r="F8" s="13" t="str">
        <f>VLOOKUP(E8,[1]Sheet2!$A$2:$D$154,4,FALSE)</f>
        <v>東3</v>
      </c>
    </row>
    <row r="9" spans="2:6" ht="17.25" customHeight="1" x14ac:dyDescent="0.15">
      <c r="B9" s="77"/>
      <c r="C9" s="76" t="s">
        <v>151</v>
      </c>
      <c r="D9" s="59" t="s">
        <v>152</v>
      </c>
      <c r="E9" s="14" t="s">
        <v>153</v>
      </c>
      <c r="F9" s="13" t="str">
        <f>VLOOKUP(E9,[1]Sheet2!$A$2:$D$154,4,FALSE)</f>
        <v>東9</v>
      </c>
    </row>
    <row r="10" spans="2:6" ht="44.1" customHeight="1" x14ac:dyDescent="0.15">
      <c r="B10" s="77"/>
      <c r="C10" s="76"/>
      <c r="D10" s="59" t="s">
        <v>640</v>
      </c>
      <c r="E10" s="14" t="s">
        <v>155</v>
      </c>
      <c r="F10" s="13" t="str">
        <f>VLOOKUP(E10,[1]Sheet2!$A$2:$D$154,4,FALSE)</f>
        <v>東9</v>
      </c>
    </row>
    <row r="11" spans="2:6" ht="17.25" x14ac:dyDescent="0.15">
      <c r="B11" s="77"/>
      <c r="C11" s="76" t="s">
        <v>186</v>
      </c>
      <c r="D11" s="59" t="s">
        <v>187</v>
      </c>
      <c r="E11" s="14" t="s">
        <v>188</v>
      </c>
      <c r="F11" s="13" t="str">
        <f>VLOOKUP(E11,[1]Sheet2!$A$2:$D$154,4,FALSE)</f>
        <v>東3</v>
      </c>
    </row>
    <row r="12" spans="2:6" ht="17.25" x14ac:dyDescent="0.15">
      <c r="B12" s="77"/>
      <c r="C12" s="76"/>
      <c r="D12" s="59" t="s">
        <v>639</v>
      </c>
      <c r="E12" s="14" t="s">
        <v>157</v>
      </c>
      <c r="F12" s="13" t="str">
        <f>VLOOKUP(E12,[1]Sheet2!$A$2:$D$154,4,FALSE)</f>
        <v>東3</v>
      </c>
    </row>
    <row r="13" spans="2:6" ht="17.25" x14ac:dyDescent="0.15">
      <c r="B13" s="77"/>
      <c r="C13" s="15" t="s">
        <v>163</v>
      </c>
      <c r="D13" s="59" t="s">
        <v>29</v>
      </c>
      <c r="E13" s="14" t="s">
        <v>164</v>
      </c>
      <c r="F13" s="13" t="str">
        <f>VLOOKUP(E13,[1]Sheet2!$A$2:$D$154,4,FALSE)</f>
        <v>東4</v>
      </c>
    </row>
    <row r="14" spans="2:6" ht="17.25" x14ac:dyDescent="0.15">
      <c r="B14" s="77"/>
      <c r="C14" s="15" t="s">
        <v>196</v>
      </c>
      <c r="D14" s="59" t="s">
        <v>37</v>
      </c>
      <c r="E14" s="14" t="s">
        <v>197</v>
      </c>
      <c r="F14" s="13" t="str">
        <f>VLOOKUP(E14,[1]Sheet2!$A$2:$D$154,4,FALSE)</f>
        <v>東6</v>
      </c>
    </row>
    <row r="15" spans="2:6" ht="17.25" x14ac:dyDescent="0.15">
      <c r="B15" s="77"/>
      <c r="C15" s="15" t="s">
        <v>149</v>
      </c>
      <c r="D15" s="59" t="s">
        <v>29</v>
      </c>
      <c r="E15" s="14" t="s">
        <v>150</v>
      </c>
      <c r="F15" s="13" t="str">
        <f>VLOOKUP(E15,[1]Sheet2!$A$2:$D$154,4,FALSE)</f>
        <v>東8</v>
      </c>
    </row>
    <row r="16" spans="2:6" ht="17.25" x14ac:dyDescent="0.15">
      <c r="B16" s="77"/>
      <c r="C16" s="76" t="s">
        <v>170</v>
      </c>
      <c r="D16" s="59" t="s">
        <v>171</v>
      </c>
      <c r="E16" s="14" t="s">
        <v>172</v>
      </c>
      <c r="F16" s="13" t="str">
        <f>VLOOKUP(E16,[1]Sheet2!$A$2:$D$154,4,FALSE)</f>
        <v>東4</v>
      </c>
    </row>
    <row r="17" spans="2:6" ht="28.5" x14ac:dyDescent="0.15">
      <c r="B17" s="77"/>
      <c r="C17" s="76"/>
      <c r="D17" s="59" t="s">
        <v>638</v>
      </c>
      <c r="E17" s="14" t="s">
        <v>175</v>
      </c>
      <c r="F17" s="13" t="str">
        <f>VLOOKUP(E17,[1]Sheet2!$A$2:$D$154,4,FALSE)</f>
        <v>東4</v>
      </c>
    </row>
    <row r="18" spans="2:6" ht="17.25" x14ac:dyDescent="0.15">
      <c r="B18" s="77"/>
      <c r="C18" s="71"/>
      <c r="D18" s="59" t="s">
        <v>637</v>
      </c>
      <c r="E18" s="14" t="s">
        <v>170</v>
      </c>
      <c r="F18" s="13" t="str">
        <f>VLOOKUP(E18,[1]Sheet2!$A$2:$D$154,4,FALSE)</f>
        <v>東10</v>
      </c>
    </row>
    <row r="19" spans="2:6" ht="17.25" x14ac:dyDescent="0.15">
      <c r="B19" s="77"/>
      <c r="C19" s="16" t="s">
        <v>636</v>
      </c>
      <c r="D19" s="59" t="s">
        <v>635</v>
      </c>
      <c r="E19" s="14" t="s">
        <v>170</v>
      </c>
      <c r="F19" s="13" t="str">
        <f>VLOOKUP(E19,[1]Sheet2!$A$2:$D$154,4,FALSE)</f>
        <v>東10</v>
      </c>
    </row>
    <row r="20" spans="2:6" ht="17.25" customHeight="1" x14ac:dyDescent="0.15">
      <c r="B20" s="77"/>
      <c r="C20" s="78" t="s">
        <v>633</v>
      </c>
      <c r="D20" s="59" t="s">
        <v>634</v>
      </c>
      <c r="E20" s="23" t="s">
        <v>167</v>
      </c>
      <c r="F20" s="80" t="str">
        <f>VLOOKUP(E20,[1]Sheet2!$A$2:$D$154,4,FALSE)</f>
        <v>東10</v>
      </c>
    </row>
    <row r="21" spans="2:6" ht="17.25" customHeight="1" x14ac:dyDescent="0.15">
      <c r="B21" s="77"/>
      <c r="C21" s="79"/>
      <c r="D21" s="59" t="s">
        <v>632</v>
      </c>
      <c r="E21" s="22" t="s">
        <v>0</v>
      </c>
      <c r="F21" s="81"/>
    </row>
    <row r="22" spans="2:6" ht="75.75" customHeight="1" x14ac:dyDescent="0.15">
      <c r="B22" s="77"/>
      <c r="C22" s="76" t="s">
        <v>157</v>
      </c>
      <c r="D22" s="59" t="s">
        <v>631</v>
      </c>
      <c r="E22" s="14" t="s">
        <v>155</v>
      </c>
      <c r="F22" s="13" t="str">
        <f>VLOOKUP(E22,[1]Sheet2!$A$2:$D$154,4,FALSE)</f>
        <v>東9</v>
      </c>
    </row>
    <row r="23" spans="2:6" ht="32.25" customHeight="1" x14ac:dyDescent="0.15">
      <c r="B23" s="77"/>
      <c r="C23" s="76"/>
      <c r="D23" s="59" t="s">
        <v>630</v>
      </c>
      <c r="E23" s="14" t="s">
        <v>153</v>
      </c>
      <c r="F23" s="13" t="str">
        <f>VLOOKUP(E23,[1]Sheet2!$A$2:$D$154,4,FALSE)</f>
        <v>東9</v>
      </c>
    </row>
    <row r="24" spans="2:6" ht="17.25" x14ac:dyDescent="0.15">
      <c r="B24" s="77"/>
      <c r="C24" s="76"/>
      <c r="D24" s="59" t="s">
        <v>629</v>
      </c>
      <c r="E24" s="14" t="s">
        <v>157</v>
      </c>
      <c r="F24" s="13" t="str">
        <f>VLOOKUP(E24,[1]Sheet2!$A$2:$D$154,4,FALSE)</f>
        <v>東3</v>
      </c>
    </row>
    <row r="25" spans="2:6" ht="17.25" x14ac:dyDescent="0.15">
      <c r="B25" s="77"/>
      <c r="C25" s="15" t="s">
        <v>160</v>
      </c>
      <c r="D25" s="59" t="s">
        <v>6</v>
      </c>
      <c r="E25" s="14" t="s">
        <v>157</v>
      </c>
      <c r="F25" s="13" t="str">
        <f>VLOOKUP(E25,[1]Sheet2!$A$2:$D$154,4,FALSE)</f>
        <v>東3</v>
      </c>
    </row>
    <row r="26" spans="2:6" ht="44.1" customHeight="1" x14ac:dyDescent="0.15">
      <c r="B26" s="77"/>
      <c r="C26" s="76" t="s">
        <v>159</v>
      </c>
      <c r="D26" s="59" t="s">
        <v>628</v>
      </c>
      <c r="E26" s="14" t="s">
        <v>157</v>
      </c>
      <c r="F26" s="13" t="str">
        <f>VLOOKUP(E26,[1]Sheet2!$A$2:$D$154,4,FALSE)</f>
        <v>東3</v>
      </c>
    </row>
    <row r="27" spans="2:6" ht="45.95" customHeight="1" x14ac:dyDescent="0.15">
      <c r="B27" s="77"/>
      <c r="C27" s="76"/>
      <c r="D27" s="59" t="s">
        <v>627</v>
      </c>
      <c r="E27" s="14" t="s">
        <v>153</v>
      </c>
      <c r="F27" s="13" t="str">
        <f>VLOOKUP(E27,[1]Sheet2!$A$2:$D$154,4,FALSE)</f>
        <v>東9</v>
      </c>
    </row>
    <row r="28" spans="2:6" ht="17.25" x14ac:dyDescent="0.15">
      <c r="B28" s="77"/>
      <c r="C28" s="15" t="s">
        <v>161</v>
      </c>
      <c r="D28" s="59" t="s">
        <v>37</v>
      </c>
      <c r="E28" s="14" t="s">
        <v>155</v>
      </c>
      <c r="F28" s="13" t="str">
        <f>VLOOKUP(E28,[1]Sheet2!$A$2:$D$154,4,FALSE)</f>
        <v>東9</v>
      </c>
    </row>
    <row r="29" spans="2:6" ht="17.25" x14ac:dyDescent="0.15">
      <c r="B29" s="77"/>
      <c r="C29" s="15" t="s">
        <v>218</v>
      </c>
      <c r="D29" s="59" t="s">
        <v>9</v>
      </c>
      <c r="E29" s="14" t="s">
        <v>219</v>
      </c>
      <c r="F29" s="13" t="str">
        <f>VLOOKUP(E29,[1]Sheet2!$A$2:$D$154,4,FALSE)</f>
        <v>東1</v>
      </c>
    </row>
    <row r="30" spans="2:6" ht="17.25" x14ac:dyDescent="0.15">
      <c r="B30" s="21" t="s">
        <v>259</v>
      </c>
      <c r="C30" s="15" t="s">
        <v>260</v>
      </c>
      <c r="D30" s="59" t="s">
        <v>29</v>
      </c>
      <c r="E30" s="14" t="s">
        <v>261</v>
      </c>
      <c r="F30" s="13" t="str">
        <f>VLOOKUP(E30,[1]Sheet2!$A$2:$D$154,4,FALSE)</f>
        <v>東11</v>
      </c>
    </row>
    <row r="31" spans="2:6" ht="17.25" x14ac:dyDescent="0.15">
      <c r="B31" s="77" t="s">
        <v>195</v>
      </c>
      <c r="C31" s="15" t="s">
        <v>115</v>
      </c>
      <c r="D31" s="59" t="s">
        <v>275</v>
      </c>
      <c r="E31" s="14" t="s">
        <v>115</v>
      </c>
      <c r="F31" s="13" t="str">
        <f>VLOOKUP(E31,[1]Sheet2!$A$2:$D$154,4,FALSE)</f>
        <v>東1</v>
      </c>
    </row>
    <row r="32" spans="2:6" ht="17.25" x14ac:dyDescent="0.15">
      <c r="B32" s="77"/>
      <c r="C32" s="15" t="s">
        <v>276</v>
      </c>
      <c r="D32" s="59" t="s">
        <v>29</v>
      </c>
      <c r="E32" s="14" t="s">
        <v>115</v>
      </c>
      <c r="F32" s="13" t="str">
        <f>VLOOKUP(E32,[1]Sheet2!$A$2:$D$154,4,FALSE)</f>
        <v>東1</v>
      </c>
    </row>
    <row r="33" spans="2:6" ht="17.25" x14ac:dyDescent="0.15">
      <c r="B33" s="77" t="s">
        <v>203</v>
      </c>
      <c r="C33" s="15" t="s">
        <v>301</v>
      </c>
      <c r="D33" s="59" t="s">
        <v>29</v>
      </c>
      <c r="E33" s="14" t="s">
        <v>302</v>
      </c>
      <c r="F33" s="13" t="s">
        <v>612</v>
      </c>
    </row>
    <row r="34" spans="2:6" ht="47.25" customHeight="1" x14ac:dyDescent="0.15">
      <c r="B34" s="77"/>
      <c r="C34" s="71" t="s">
        <v>283</v>
      </c>
      <c r="D34" s="59" t="s">
        <v>626</v>
      </c>
      <c r="E34" s="14" t="s">
        <v>284</v>
      </c>
      <c r="F34" s="13" t="str">
        <f>VLOOKUP(E34,[1]Sheet2!$A$2:$D$154,4,FALSE)</f>
        <v>東1</v>
      </c>
    </row>
    <row r="35" spans="2:6" ht="30" customHeight="1" x14ac:dyDescent="0.15">
      <c r="B35" s="77"/>
      <c r="C35" s="72"/>
      <c r="D35" s="59" t="s">
        <v>625</v>
      </c>
      <c r="E35" s="14" t="s">
        <v>219</v>
      </c>
      <c r="F35" s="13" t="str">
        <f>VLOOKUP(E35,[1]Sheet2!$A$2:$D$154,4,FALSE)</f>
        <v>東1</v>
      </c>
    </row>
    <row r="36" spans="2:6" ht="17.25" customHeight="1" x14ac:dyDescent="0.15">
      <c r="B36" s="77"/>
      <c r="C36" s="15" t="s">
        <v>310</v>
      </c>
      <c r="D36" s="59" t="s">
        <v>624</v>
      </c>
      <c r="E36" s="14" t="s">
        <v>153</v>
      </c>
      <c r="F36" s="13" t="str">
        <f>VLOOKUP(E36,[1]Sheet2!$A$2:$D$154,4,FALSE)</f>
        <v>東9</v>
      </c>
    </row>
    <row r="37" spans="2:6" ht="17.25" customHeight="1" x14ac:dyDescent="0.15">
      <c r="B37" s="77"/>
      <c r="C37" s="15" t="s">
        <v>313</v>
      </c>
      <c r="D37" s="59" t="s">
        <v>29</v>
      </c>
      <c r="E37" s="14" t="s">
        <v>153</v>
      </c>
      <c r="F37" s="13" t="str">
        <f>VLOOKUP(E37,[1]Sheet2!$A$2:$D$154,4,FALSE)</f>
        <v>東9</v>
      </c>
    </row>
    <row r="38" spans="2:6" ht="17.25" x14ac:dyDescent="0.15">
      <c r="B38" s="77"/>
      <c r="C38" s="15" t="s">
        <v>361</v>
      </c>
      <c r="D38" s="59" t="s">
        <v>618</v>
      </c>
      <c r="E38" s="14" t="s">
        <v>362</v>
      </c>
      <c r="F38" s="13" t="str">
        <f>VLOOKUP(E38,[1]Sheet2!$A$2:$D$154,4,FALSE)</f>
        <v>東10</v>
      </c>
    </row>
    <row r="39" spans="2:6" ht="17.25" x14ac:dyDescent="0.15">
      <c r="B39" s="77"/>
      <c r="C39" s="15" t="s">
        <v>340</v>
      </c>
      <c r="D39" s="59" t="s">
        <v>6</v>
      </c>
      <c r="E39" s="14" t="s">
        <v>261</v>
      </c>
      <c r="F39" s="13" t="str">
        <f>VLOOKUP(E39,[1]Sheet2!$A$2:$D$154,4,FALSE)</f>
        <v>東11</v>
      </c>
    </row>
    <row r="40" spans="2:6" ht="17.25" x14ac:dyDescent="0.15">
      <c r="B40" s="77" t="s">
        <v>227</v>
      </c>
      <c r="C40" s="15" t="s">
        <v>378</v>
      </c>
      <c r="D40" s="59" t="s">
        <v>19</v>
      </c>
      <c r="E40" s="14" t="s">
        <v>211</v>
      </c>
      <c r="F40" s="13" t="str">
        <f>VLOOKUP(E40,[1]Sheet2!$A$2:$D$154,4,FALSE)</f>
        <v>東2</v>
      </c>
    </row>
    <row r="41" spans="2:6" ht="17.25" x14ac:dyDescent="0.15">
      <c r="B41" s="77"/>
      <c r="C41" s="15" t="s">
        <v>197</v>
      </c>
      <c r="D41" s="59" t="s">
        <v>9</v>
      </c>
      <c r="E41" s="14" t="s">
        <v>197</v>
      </c>
      <c r="F41" s="13" t="str">
        <f>VLOOKUP(E41,[1]Sheet2!$A$2:$D$154,4,FALSE)</f>
        <v>東6</v>
      </c>
    </row>
    <row r="42" spans="2:6" ht="17.25" x14ac:dyDescent="0.15">
      <c r="B42" s="77"/>
      <c r="C42" s="15" t="s">
        <v>389</v>
      </c>
      <c r="D42" s="59" t="s">
        <v>37</v>
      </c>
      <c r="E42" s="14" t="s">
        <v>197</v>
      </c>
      <c r="F42" s="13" t="str">
        <f>VLOOKUP(E42,[1]Sheet2!$A$2:$D$154,4,FALSE)</f>
        <v>東6</v>
      </c>
    </row>
    <row r="43" spans="2:6" ht="30" customHeight="1" x14ac:dyDescent="0.15">
      <c r="B43" s="77" t="s">
        <v>234</v>
      </c>
      <c r="C43" s="76" t="s">
        <v>164</v>
      </c>
      <c r="D43" s="59" t="s">
        <v>623</v>
      </c>
      <c r="E43" s="14" t="s">
        <v>172</v>
      </c>
      <c r="F43" s="13" t="str">
        <f>VLOOKUP(E43,[1]Sheet2!$A$2:$D$154,4,FALSE)</f>
        <v>東4</v>
      </c>
    </row>
    <row r="44" spans="2:6" ht="28.5" x14ac:dyDescent="0.15">
      <c r="B44" s="77"/>
      <c r="C44" s="76"/>
      <c r="D44" s="59" t="s">
        <v>622</v>
      </c>
      <c r="E44" s="14" t="s">
        <v>164</v>
      </c>
      <c r="F44" s="13" t="str">
        <f>VLOOKUP(E44,[1]Sheet2!$A$2:$D$154,4,FALSE)</f>
        <v>東4</v>
      </c>
    </row>
    <row r="45" spans="2:6" ht="17.25" customHeight="1" x14ac:dyDescent="0.15">
      <c r="B45" s="77" t="s">
        <v>258</v>
      </c>
      <c r="C45" s="76" t="s">
        <v>621</v>
      </c>
      <c r="D45" s="59" t="s">
        <v>410</v>
      </c>
      <c r="E45" s="14" t="s">
        <v>153</v>
      </c>
      <c r="F45" s="13" t="str">
        <f>VLOOKUP(E45,[1]Sheet2!$A$2:$D$154,4,FALSE)</f>
        <v>東9</v>
      </c>
    </row>
    <row r="46" spans="2:6" ht="30" customHeight="1" x14ac:dyDescent="0.15">
      <c r="B46" s="77"/>
      <c r="C46" s="76"/>
      <c r="D46" s="59" t="s">
        <v>411</v>
      </c>
      <c r="E46" s="14" t="s">
        <v>188</v>
      </c>
      <c r="F46" s="13" t="str">
        <f>VLOOKUP(E46,[1]Sheet2!$A$2:$D$154,4,FALSE)</f>
        <v>東3</v>
      </c>
    </row>
    <row r="47" spans="2:6" ht="17.25" x14ac:dyDescent="0.15">
      <c r="B47" s="77"/>
      <c r="C47" s="15" t="s">
        <v>408</v>
      </c>
      <c r="D47" s="59" t="s">
        <v>19</v>
      </c>
      <c r="E47" s="14" t="s">
        <v>197</v>
      </c>
      <c r="F47" s="13" t="str">
        <f>VLOOKUP(E47,[1]Sheet2!$A$2:$D$154,4,FALSE)</f>
        <v>東6</v>
      </c>
    </row>
    <row r="48" spans="2:6" ht="17.25" x14ac:dyDescent="0.15">
      <c r="B48" s="77" t="s">
        <v>264</v>
      </c>
      <c r="C48" s="15" t="s">
        <v>434</v>
      </c>
      <c r="D48" s="59" t="s">
        <v>29</v>
      </c>
      <c r="E48" s="14" t="s">
        <v>219</v>
      </c>
      <c r="F48" s="13" t="str">
        <f>VLOOKUP(E48,[1]Sheet2!$A$2:$D$154,4,FALSE)</f>
        <v>東1</v>
      </c>
    </row>
    <row r="49" spans="2:8" ht="17.25" x14ac:dyDescent="0.15">
      <c r="B49" s="77"/>
      <c r="C49" s="15" t="s">
        <v>439</v>
      </c>
      <c r="D49" s="59" t="s">
        <v>29</v>
      </c>
      <c r="E49" s="14" t="s">
        <v>219</v>
      </c>
      <c r="F49" s="13" t="str">
        <f>VLOOKUP(E49,[1]Sheet2!$A$2:$D$154,4,FALSE)</f>
        <v>東1</v>
      </c>
    </row>
    <row r="50" spans="2:8" ht="29.1" customHeight="1" x14ac:dyDescent="0.15">
      <c r="B50" s="77"/>
      <c r="C50" s="71" t="s">
        <v>219</v>
      </c>
      <c r="D50" s="59" t="s">
        <v>620</v>
      </c>
      <c r="E50" s="14" t="s">
        <v>219</v>
      </c>
      <c r="F50" s="13" t="str">
        <f>VLOOKUP(E50,[1]Sheet2!$A$2:$D$154,4,FALSE)</f>
        <v>東1</v>
      </c>
    </row>
    <row r="51" spans="2:8" ht="17.25" x14ac:dyDescent="0.15">
      <c r="B51" s="77"/>
      <c r="C51" s="72"/>
      <c r="D51" s="59" t="s">
        <v>438</v>
      </c>
      <c r="E51" s="14" t="s">
        <v>284</v>
      </c>
      <c r="F51" s="13" t="str">
        <f>VLOOKUP(E51,[1]Sheet2!$A$2:$D$154,4,FALSE)</f>
        <v>東1</v>
      </c>
    </row>
    <row r="52" spans="2:8" ht="17.25" x14ac:dyDescent="0.15">
      <c r="B52" s="77"/>
      <c r="C52" s="15" t="s">
        <v>432</v>
      </c>
      <c r="D52" s="59" t="s">
        <v>37</v>
      </c>
      <c r="E52" s="14" t="s">
        <v>432</v>
      </c>
      <c r="F52" s="13" t="str">
        <f>VLOOKUP(E52,[1]Sheet2!$A$2:$D$154,4,FALSE)</f>
        <v>東7</v>
      </c>
    </row>
    <row r="53" spans="2:8" ht="17.25" x14ac:dyDescent="0.15">
      <c r="B53" s="77"/>
      <c r="C53" s="15" t="s">
        <v>426</v>
      </c>
      <c r="D53" s="59" t="s">
        <v>619</v>
      </c>
      <c r="E53" s="14" t="s">
        <v>197</v>
      </c>
      <c r="F53" s="13" t="str">
        <f>VLOOKUP(E53,[1]Sheet2!$A$2:$D$154,4,FALSE)</f>
        <v>東6</v>
      </c>
    </row>
    <row r="54" spans="2:8" ht="17.25" x14ac:dyDescent="0.15">
      <c r="B54" s="77"/>
      <c r="C54" s="15" t="s">
        <v>430</v>
      </c>
      <c r="D54" s="59" t="s">
        <v>618</v>
      </c>
      <c r="E54" s="14" t="s">
        <v>197</v>
      </c>
      <c r="F54" s="13" t="str">
        <f>VLOOKUP(E54,[1]Sheet2!$A$2:$D$154,4,FALSE)</f>
        <v>東6</v>
      </c>
    </row>
    <row r="55" spans="2:8" ht="46.5" customHeight="1" x14ac:dyDescent="0.15">
      <c r="B55" s="68" t="s">
        <v>436</v>
      </c>
      <c r="C55" s="71" t="s">
        <v>261</v>
      </c>
      <c r="D55" s="59" t="s">
        <v>617</v>
      </c>
      <c r="E55" s="14" t="s">
        <v>261</v>
      </c>
      <c r="F55" s="13" t="str">
        <f>VLOOKUP(E55,[1]Sheet2!$A$2:$D$154,4,FALSE)</f>
        <v>東11</v>
      </c>
    </row>
    <row r="56" spans="2:8" ht="30.75" customHeight="1" x14ac:dyDescent="0.15">
      <c r="B56" s="69"/>
      <c r="C56" s="82"/>
      <c r="D56" s="59" t="s">
        <v>616</v>
      </c>
      <c r="E56" s="14" t="s">
        <v>469</v>
      </c>
      <c r="F56" s="13" t="str">
        <f>VLOOKUP(E56,[1]Sheet2!$A$2:$D$154,4,FALSE)</f>
        <v>東11</v>
      </c>
    </row>
    <row r="57" spans="2:8" ht="28.5" x14ac:dyDescent="0.15">
      <c r="B57" s="69"/>
      <c r="C57" s="72"/>
      <c r="D57" s="59" t="s">
        <v>470</v>
      </c>
      <c r="E57" s="14" t="s">
        <v>469</v>
      </c>
      <c r="F57" s="13" t="str">
        <f>VLOOKUP(E57,[1]Sheet2!$A$2:$D$154,4,FALSE)</f>
        <v>東11</v>
      </c>
    </row>
    <row r="58" spans="2:8" ht="17.25" x14ac:dyDescent="0.15">
      <c r="B58" s="69"/>
      <c r="C58" s="15" t="s">
        <v>471</v>
      </c>
      <c r="D58" s="59" t="s">
        <v>29</v>
      </c>
      <c r="E58" s="14" t="s">
        <v>261</v>
      </c>
      <c r="F58" s="13" t="str">
        <f>VLOOKUP(E58,[1]Sheet2!$A$2:$D$154,4,FALSE)</f>
        <v>東11</v>
      </c>
      <c r="H58" s="20"/>
    </row>
    <row r="59" spans="2:8" ht="45" customHeight="1" x14ac:dyDescent="0.15">
      <c r="B59" s="69"/>
      <c r="C59" s="78" t="s">
        <v>467</v>
      </c>
      <c r="D59" s="59" t="s">
        <v>615</v>
      </c>
      <c r="E59" s="14" t="s">
        <v>467</v>
      </c>
      <c r="F59" s="13" t="str">
        <f>VLOOKUP(E59,[1]Sheet2!$A$2:$D$154,4,FALSE)</f>
        <v>東8</v>
      </c>
    </row>
    <row r="60" spans="2:8" ht="44.1" customHeight="1" x14ac:dyDescent="0.15">
      <c r="B60" s="69"/>
      <c r="C60" s="79"/>
      <c r="D60" s="59" t="s">
        <v>614</v>
      </c>
      <c r="E60" s="14" t="s">
        <v>150</v>
      </c>
      <c r="F60" s="13" t="str">
        <f>VLOOKUP(E60,[1]Sheet2!$A$2:$D$154,4,FALSE)</f>
        <v>東8</v>
      </c>
    </row>
    <row r="61" spans="2:8" ht="17.25" x14ac:dyDescent="0.15">
      <c r="B61" s="69"/>
      <c r="C61" s="71" t="s">
        <v>468</v>
      </c>
      <c r="D61" s="59" t="s">
        <v>613</v>
      </c>
      <c r="E61" s="14" t="s">
        <v>467</v>
      </c>
      <c r="F61" s="13" t="str">
        <f>VLOOKUP(E61,[1]Sheet2!$A$2:$D$154,4,FALSE)</f>
        <v>東8</v>
      </c>
    </row>
    <row r="62" spans="2:8" ht="17.25" x14ac:dyDescent="0.15">
      <c r="B62" s="69"/>
      <c r="C62" s="72"/>
      <c r="D62" s="59" t="s">
        <v>281</v>
      </c>
      <c r="E62" s="14" t="s">
        <v>150</v>
      </c>
      <c r="F62" s="13" t="str">
        <f>VLOOKUP(E62,[1]Sheet2!$A$2:$D$154,4,FALSE)</f>
        <v>東8</v>
      </c>
    </row>
    <row r="63" spans="2:8" ht="17.25" x14ac:dyDescent="0.15">
      <c r="B63" s="69"/>
      <c r="C63" s="76" t="s">
        <v>481</v>
      </c>
      <c r="D63" s="59" t="s">
        <v>9</v>
      </c>
      <c r="E63" s="14" t="s">
        <v>261</v>
      </c>
      <c r="F63" s="13" t="str">
        <f>VLOOKUP(E63,[1]Sheet2!$A$2:$D$154,4,FALSE)</f>
        <v>東11</v>
      </c>
    </row>
    <row r="64" spans="2:8" ht="17.25" x14ac:dyDescent="0.15">
      <c r="B64" s="69"/>
      <c r="C64" s="76"/>
      <c r="D64" s="59" t="s">
        <v>290</v>
      </c>
      <c r="E64" s="14" t="s">
        <v>469</v>
      </c>
      <c r="F64" s="13" t="str">
        <f>VLOOKUP(E64,[1]Sheet2!$A$2:$D$154,4,FALSE)</f>
        <v>東11</v>
      </c>
    </row>
    <row r="65" spans="2:6" ht="17.25" x14ac:dyDescent="0.15">
      <c r="B65" s="69"/>
      <c r="C65" s="15" t="s">
        <v>473</v>
      </c>
      <c r="D65" s="59" t="s">
        <v>19</v>
      </c>
      <c r="E65" s="14" t="s">
        <v>473</v>
      </c>
      <c r="F65" s="13" t="str">
        <f>VLOOKUP(E65,[1]Sheet2!$A$2:$D$154,4,FALSE)</f>
        <v>東6</v>
      </c>
    </row>
    <row r="66" spans="2:6" ht="17.25" customHeight="1" x14ac:dyDescent="0.15">
      <c r="B66" s="84"/>
      <c r="C66" s="15" t="s">
        <v>477</v>
      </c>
      <c r="D66" s="59" t="s">
        <v>29</v>
      </c>
      <c r="E66" s="14" t="s">
        <v>153</v>
      </c>
      <c r="F66" s="13" t="str">
        <f>VLOOKUP(E66,[1]Sheet2!$A$2:$D$154,4,FALSE)</f>
        <v>東9</v>
      </c>
    </row>
    <row r="67" spans="2:6" ht="17.25" x14ac:dyDescent="0.15">
      <c r="B67" s="77" t="s">
        <v>311</v>
      </c>
      <c r="C67" s="15" t="s">
        <v>490</v>
      </c>
      <c r="D67" s="59" t="s">
        <v>9</v>
      </c>
      <c r="E67" s="14" t="s">
        <v>491</v>
      </c>
      <c r="F67" s="13" t="str">
        <f>VLOOKUP(E67,[1]Sheet2!$A$2:$D$154,4,FALSE)</f>
        <v>東8</v>
      </c>
    </row>
    <row r="68" spans="2:6" ht="17.25" x14ac:dyDescent="0.15">
      <c r="B68" s="77"/>
      <c r="C68" s="15" t="s">
        <v>497</v>
      </c>
      <c r="D68" s="59" t="s">
        <v>29</v>
      </c>
      <c r="E68" s="14" t="s">
        <v>302</v>
      </c>
      <c r="F68" s="13" t="s">
        <v>612</v>
      </c>
    </row>
    <row r="69" spans="2:6" ht="17.25" x14ac:dyDescent="0.15">
      <c r="B69" s="77" t="s">
        <v>611</v>
      </c>
      <c r="C69" s="15" t="s">
        <v>503</v>
      </c>
      <c r="D69" s="59" t="s">
        <v>29</v>
      </c>
      <c r="E69" s="14" t="s">
        <v>261</v>
      </c>
      <c r="F69" s="13" t="str">
        <f>VLOOKUP(E69,[1]Sheet2!$A$2:$D$154,4,FALSE)</f>
        <v>東11</v>
      </c>
    </row>
    <row r="70" spans="2:6" ht="17.25" x14ac:dyDescent="0.15">
      <c r="B70" s="77"/>
      <c r="C70" s="15" t="s">
        <v>504</v>
      </c>
      <c r="D70" s="59" t="s">
        <v>29</v>
      </c>
      <c r="E70" s="14" t="s">
        <v>261</v>
      </c>
      <c r="F70" s="13" t="str">
        <f>VLOOKUP(E70,[1]Sheet2!$A$2:$D$154,4,FALSE)</f>
        <v>東11</v>
      </c>
    </row>
    <row r="71" spans="2:6" ht="17.25" x14ac:dyDescent="0.15">
      <c r="B71" s="19" t="s">
        <v>606</v>
      </c>
      <c r="C71" s="76" t="s">
        <v>515</v>
      </c>
      <c r="D71" s="59" t="s">
        <v>516</v>
      </c>
      <c r="E71" s="14" t="s">
        <v>517</v>
      </c>
      <c r="F71" s="13" t="str">
        <f>VLOOKUP(E71,[1]Sheet2!$A$2:$D$154,4,FALSE)</f>
        <v>東5</v>
      </c>
    </row>
    <row r="72" spans="2:6" ht="30" customHeight="1" x14ac:dyDescent="0.15">
      <c r="B72" s="18"/>
      <c r="C72" s="76"/>
      <c r="D72" s="59" t="s">
        <v>610</v>
      </c>
      <c r="E72" s="14" t="s">
        <v>515</v>
      </c>
      <c r="F72" s="13" t="str">
        <f>VLOOKUP(E72,[1]Sheet2!$A$2:$D$154,4,FALSE)</f>
        <v>東5</v>
      </c>
    </row>
    <row r="73" spans="2:6" ht="17.25" customHeight="1" x14ac:dyDescent="0.15">
      <c r="B73" s="18"/>
      <c r="C73" s="76" t="s">
        <v>519</v>
      </c>
      <c r="D73" s="59" t="s">
        <v>33</v>
      </c>
      <c r="E73" s="14" t="s">
        <v>609</v>
      </c>
      <c r="F73" s="13" t="str">
        <f>VLOOKUP(E73,[1]Sheet2!$A$2:$D$154,4,FALSE)</f>
        <v>東9</v>
      </c>
    </row>
    <row r="74" spans="2:6" ht="17.25" x14ac:dyDescent="0.15">
      <c r="B74" s="18"/>
      <c r="C74" s="76"/>
      <c r="D74" s="59" t="s">
        <v>321</v>
      </c>
      <c r="E74" s="14" t="s">
        <v>188</v>
      </c>
      <c r="F74" s="13" t="str">
        <f>VLOOKUP(E74,[1]Sheet2!$A$2:$D$154,4,FALSE)</f>
        <v>東3</v>
      </c>
    </row>
    <row r="75" spans="2:6" ht="17.25" x14ac:dyDescent="0.15">
      <c r="B75" s="18"/>
      <c r="C75" s="15" t="s">
        <v>491</v>
      </c>
      <c r="D75" s="59" t="s">
        <v>275</v>
      </c>
      <c r="E75" s="14" t="s">
        <v>491</v>
      </c>
      <c r="F75" s="13" t="str">
        <f>VLOOKUP(E75,[1]Sheet2!$A$2:$D$154,4,FALSE)</f>
        <v>東8</v>
      </c>
    </row>
    <row r="76" spans="2:6" ht="17.25" x14ac:dyDescent="0.15">
      <c r="B76" s="18"/>
      <c r="C76" s="15" t="s">
        <v>520</v>
      </c>
      <c r="D76" s="59" t="s">
        <v>19</v>
      </c>
      <c r="E76" s="14" t="s">
        <v>432</v>
      </c>
      <c r="F76" s="13" t="str">
        <f>VLOOKUP(E76,[1]Sheet2!$A$2:$D$154,4,FALSE)</f>
        <v>東7</v>
      </c>
    </row>
    <row r="77" spans="2:6" ht="17.25" x14ac:dyDescent="0.15">
      <c r="B77" s="17"/>
      <c r="C77" s="15" t="s">
        <v>521</v>
      </c>
      <c r="D77" s="59" t="s">
        <v>6</v>
      </c>
      <c r="E77" s="14" t="s">
        <v>469</v>
      </c>
      <c r="F77" s="13" t="str">
        <f>VLOOKUP(E77,[1]Sheet2!$A$2:$D$154,4,FALSE)</f>
        <v>東11</v>
      </c>
    </row>
    <row r="78" spans="2:6" ht="33" customHeight="1" x14ac:dyDescent="0.15">
      <c r="B78" s="18" t="s">
        <v>608</v>
      </c>
      <c r="C78" s="76" t="s">
        <v>469</v>
      </c>
      <c r="D78" s="60" t="s">
        <v>607</v>
      </c>
      <c r="E78" s="14" t="s">
        <v>469</v>
      </c>
      <c r="F78" s="13" t="str">
        <f>VLOOKUP(E78,[1]Sheet2!$A$2:$D$154,4,FALSE)</f>
        <v>東11</v>
      </c>
    </row>
    <row r="79" spans="2:6" ht="32.25" customHeight="1" x14ac:dyDescent="0.15">
      <c r="B79" s="17"/>
      <c r="C79" s="76"/>
      <c r="D79" s="60" t="s">
        <v>605</v>
      </c>
      <c r="E79" s="14" t="s">
        <v>197</v>
      </c>
      <c r="F79" s="13" t="str">
        <f>VLOOKUP(E79,[1]Sheet2!$A$2:$D$154,4,FALSE)</f>
        <v>東6</v>
      </c>
    </row>
    <row r="80" spans="2:6" ht="30" customHeight="1" x14ac:dyDescent="0.15">
      <c r="B80" s="68" t="s">
        <v>337</v>
      </c>
      <c r="C80" s="76" t="s">
        <v>527</v>
      </c>
      <c r="D80" s="60" t="s">
        <v>604</v>
      </c>
      <c r="E80" s="14" t="s">
        <v>527</v>
      </c>
      <c r="F80" s="13" t="str">
        <f>VLOOKUP(E80,[1]Sheet2!$A$2:$D$154,4,FALSE)</f>
        <v>東1</v>
      </c>
    </row>
    <row r="81" spans="2:6" ht="17.25" customHeight="1" x14ac:dyDescent="0.15">
      <c r="B81" s="69"/>
      <c r="C81" s="76"/>
      <c r="D81" s="60" t="s">
        <v>603</v>
      </c>
      <c r="E81" s="14" t="s">
        <v>219</v>
      </c>
      <c r="F81" s="13" t="str">
        <f>VLOOKUP(E81,[1]Sheet2!$A$2:$D$154,4,FALSE)</f>
        <v>東1</v>
      </c>
    </row>
    <row r="82" spans="2:6" ht="17.25" x14ac:dyDescent="0.15">
      <c r="B82" s="69"/>
      <c r="C82" s="15" t="s">
        <v>528</v>
      </c>
      <c r="D82" s="60" t="s">
        <v>29</v>
      </c>
      <c r="E82" s="14" t="s">
        <v>527</v>
      </c>
      <c r="F82" s="13" t="str">
        <f>VLOOKUP(E82,[1]Sheet2!$A$2:$D$154,4,FALSE)</f>
        <v>東1</v>
      </c>
    </row>
    <row r="83" spans="2:6" ht="45" customHeight="1" x14ac:dyDescent="0.15">
      <c r="B83" s="69"/>
      <c r="C83" s="76" t="s">
        <v>526</v>
      </c>
      <c r="D83" s="60" t="s">
        <v>602</v>
      </c>
      <c r="E83" s="14" t="s">
        <v>515</v>
      </c>
      <c r="F83" s="13" t="str">
        <f>VLOOKUP(E83,[1]Sheet2!$A$2:$D$154,4,FALSE)</f>
        <v>東5</v>
      </c>
    </row>
    <row r="84" spans="2:6" ht="17.25" x14ac:dyDescent="0.15">
      <c r="B84" s="69"/>
      <c r="C84" s="76"/>
      <c r="D84" s="60" t="s">
        <v>601</v>
      </c>
      <c r="E84" s="14" t="s">
        <v>517</v>
      </c>
      <c r="F84" s="13" t="str">
        <f>VLOOKUP(E84,[1]Sheet2!$A$2:$D$154,4,FALSE)</f>
        <v>東5</v>
      </c>
    </row>
    <row r="85" spans="2:6" ht="17.25" x14ac:dyDescent="0.15">
      <c r="B85" s="69"/>
      <c r="C85" s="76"/>
      <c r="D85" s="60" t="s">
        <v>600</v>
      </c>
      <c r="E85" s="14" t="s">
        <v>155</v>
      </c>
      <c r="F85" s="13" t="str">
        <f>VLOOKUP(E85,[1]Sheet2!$A$2:$D$154,4,FALSE)</f>
        <v>東9</v>
      </c>
    </row>
    <row r="86" spans="2:6" ht="17.25" x14ac:dyDescent="0.15">
      <c r="B86" s="69"/>
      <c r="C86" s="15" t="s">
        <v>525</v>
      </c>
      <c r="D86" s="60" t="s">
        <v>9</v>
      </c>
      <c r="E86" s="14" t="s">
        <v>157</v>
      </c>
      <c r="F86" s="13" t="str">
        <f>VLOOKUP(E86,[1]Sheet2!$A$2:$D$154,4,FALSE)</f>
        <v>東3</v>
      </c>
    </row>
    <row r="87" spans="2:6" ht="17.25" x14ac:dyDescent="0.15">
      <c r="B87" s="69"/>
      <c r="C87" s="15" t="s">
        <v>529</v>
      </c>
      <c r="D87" s="60" t="s">
        <v>6</v>
      </c>
      <c r="E87" s="14" t="s">
        <v>11</v>
      </c>
      <c r="F87" s="13" t="str">
        <f>VLOOKUP(E87,[1]Sheet2!$A$2:$D$154,4,FALSE)</f>
        <v>東6</v>
      </c>
    </row>
    <row r="88" spans="2:6" ht="17.25" x14ac:dyDescent="0.15">
      <c r="B88" s="69"/>
      <c r="C88" s="15" t="s">
        <v>537</v>
      </c>
      <c r="D88" s="60" t="s">
        <v>12</v>
      </c>
      <c r="E88" s="14" t="s">
        <v>537</v>
      </c>
      <c r="F88" s="13" t="str">
        <f>VLOOKUP(E88,[1]Sheet2!$A$2:$D$154,4,FALSE)</f>
        <v>東2</v>
      </c>
    </row>
    <row r="89" spans="2:6" ht="17.25" x14ac:dyDescent="0.15">
      <c r="B89" s="69"/>
      <c r="C89" s="15" t="s">
        <v>538</v>
      </c>
      <c r="D89" s="60" t="s">
        <v>29</v>
      </c>
      <c r="E89" s="14" t="s">
        <v>537</v>
      </c>
      <c r="F89" s="13" t="str">
        <f>VLOOKUP(E89,[1]Sheet2!$A$2:$D$154,4,FALSE)</f>
        <v>東2</v>
      </c>
    </row>
    <row r="90" spans="2:6" ht="17.25" x14ac:dyDescent="0.15">
      <c r="B90" s="70"/>
      <c r="C90" s="16" t="s">
        <v>599</v>
      </c>
      <c r="D90" s="60" t="s">
        <v>598</v>
      </c>
      <c r="E90" s="14" t="s">
        <v>597</v>
      </c>
      <c r="F90" s="13" t="str">
        <f>VLOOKUP(E90,[1]Sheet2!$A$2:$D$154,4,FALSE)</f>
        <v>東10</v>
      </c>
    </row>
    <row r="91" spans="2:6" ht="17.25" x14ac:dyDescent="0.15">
      <c r="B91" s="77" t="s">
        <v>593</v>
      </c>
      <c r="C91" s="76" t="s">
        <v>517</v>
      </c>
      <c r="D91" s="60" t="s">
        <v>33</v>
      </c>
      <c r="E91" s="14" t="s">
        <v>473</v>
      </c>
      <c r="F91" s="13" t="str">
        <f>VLOOKUP(E91,[1]Sheet2!$A$2:$D$154,4,FALSE)</f>
        <v>東6</v>
      </c>
    </row>
    <row r="92" spans="2:6" ht="17.25" x14ac:dyDescent="0.15">
      <c r="B92" s="77"/>
      <c r="C92" s="76"/>
      <c r="D92" s="60" t="s">
        <v>543</v>
      </c>
      <c r="E92" s="14" t="s">
        <v>517</v>
      </c>
      <c r="F92" s="13" t="str">
        <f>VLOOKUP(E92,[1]Sheet2!$A$2:$D$154,4,FALSE)</f>
        <v>東5</v>
      </c>
    </row>
    <row r="93" spans="2:6" ht="30" customHeight="1" x14ac:dyDescent="0.15">
      <c r="B93" s="77"/>
      <c r="C93" s="76" t="s">
        <v>284</v>
      </c>
      <c r="D93" s="60" t="s">
        <v>596</v>
      </c>
      <c r="E93" s="14" t="s">
        <v>188</v>
      </c>
      <c r="F93" s="13" t="str">
        <f>VLOOKUP(E93,[1]Sheet2!$A$2:$D$154,4,FALSE)</f>
        <v>東3</v>
      </c>
    </row>
    <row r="94" spans="2:6" ht="61.5" customHeight="1" x14ac:dyDescent="0.15">
      <c r="B94" s="77"/>
      <c r="C94" s="76"/>
      <c r="D94" s="60" t="s">
        <v>595</v>
      </c>
      <c r="E94" s="14" t="s">
        <v>284</v>
      </c>
      <c r="F94" s="13" t="str">
        <f>VLOOKUP(E94,[1]Sheet2!$A$2:$D$154,4,FALSE)</f>
        <v>東1</v>
      </c>
    </row>
    <row r="95" spans="2:6" ht="25.5" customHeight="1" x14ac:dyDescent="0.15">
      <c r="B95" s="77"/>
      <c r="C95" s="76"/>
      <c r="D95" s="60" t="s">
        <v>594</v>
      </c>
      <c r="E95" s="14" t="s">
        <v>537</v>
      </c>
      <c r="F95" s="13" t="str">
        <f>VLOOKUP(E95,[1]Sheet2!$A$2:$D$154,4,FALSE)</f>
        <v>東2</v>
      </c>
    </row>
    <row r="96" spans="2:6" ht="17.25" x14ac:dyDescent="0.15">
      <c r="B96" s="77"/>
      <c r="C96" s="15" t="s">
        <v>579</v>
      </c>
      <c r="D96" s="60" t="s">
        <v>19</v>
      </c>
      <c r="E96" s="14" t="s">
        <v>537</v>
      </c>
      <c r="F96" s="13" t="str">
        <f>VLOOKUP(E96,[1]Sheet2!$A$2:$D$154,4,FALSE)</f>
        <v>東2</v>
      </c>
    </row>
    <row r="97" spans="2:6" ht="17.25" x14ac:dyDescent="0.15">
      <c r="B97" s="77"/>
      <c r="C97" s="76" t="s">
        <v>211</v>
      </c>
      <c r="D97" s="60" t="s">
        <v>580</v>
      </c>
      <c r="E97" s="14" t="s">
        <v>211</v>
      </c>
      <c r="F97" s="13" t="str">
        <f>VLOOKUP(E97,[1]Sheet2!$A$2:$D$154,4,FALSE)</f>
        <v>東2</v>
      </c>
    </row>
    <row r="98" spans="2:6" ht="17.25" x14ac:dyDescent="0.15">
      <c r="B98" s="77"/>
      <c r="C98" s="76"/>
      <c r="D98" s="60" t="s">
        <v>581</v>
      </c>
      <c r="E98" s="14" t="s">
        <v>537</v>
      </c>
      <c r="F98" s="13" t="str">
        <f>VLOOKUP(E98,[1]Sheet2!$A$2:$D$154,4,FALSE)</f>
        <v>東2</v>
      </c>
    </row>
    <row r="189" spans="5:5" x14ac:dyDescent="0.15">
      <c r="E189" s="12"/>
    </row>
    <row r="213" spans="4:4" ht="42.75" x14ac:dyDescent="0.15">
      <c r="D213" s="11" t="s">
        <v>592</v>
      </c>
    </row>
    <row r="497" spans="3:6" ht="17.25" x14ac:dyDescent="0.15">
      <c r="C497" s="6"/>
      <c r="F497" s="4"/>
    </row>
    <row r="510" spans="3:6" x14ac:dyDescent="0.15">
      <c r="D510" s="10"/>
      <c r="E510" s="5" t="s">
        <v>589</v>
      </c>
      <c r="F510" s="2" t="s">
        <v>587</v>
      </c>
    </row>
    <row r="516" spans="5:6" ht="17.25" x14ac:dyDescent="0.15">
      <c r="E516" s="5" t="s">
        <v>589</v>
      </c>
      <c r="F516" s="9" t="s">
        <v>587</v>
      </c>
    </row>
    <row r="539" spans="3:6" ht="14.25" x14ac:dyDescent="0.15">
      <c r="C539" s="83"/>
      <c r="D539" s="8">
        <v>660</v>
      </c>
      <c r="E539" s="7" t="s">
        <v>591</v>
      </c>
      <c r="F539" s="2" t="s">
        <v>587</v>
      </c>
    </row>
    <row r="540" spans="3:6" x14ac:dyDescent="0.15">
      <c r="C540" s="83"/>
    </row>
    <row r="541" spans="3:6" x14ac:dyDescent="0.15">
      <c r="C541" s="83"/>
      <c r="D541" s="1" t="s">
        <v>590</v>
      </c>
      <c r="E541" s="5" t="s">
        <v>589</v>
      </c>
      <c r="F541" s="2" t="s">
        <v>587</v>
      </c>
    </row>
    <row r="542" spans="3:6" ht="15" x14ac:dyDescent="0.15">
      <c r="C542" s="6"/>
      <c r="E542" s="5" t="s">
        <v>589</v>
      </c>
      <c r="F542" s="2" t="s">
        <v>587</v>
      </c>
    </row>
    <row r="560" spans="5:6" x14ac:dyDescent="0.15">
      <c r="E560" s="3" t="s">
        <v>588</v>
      </c>
      <c r="F560" s="2" t="s">
        <v>587</v>
      </c>
    </row>
    <row r="561" spans="5:6" ht="17.25" x14ac:dyDescent="0.15">
      <c r="E561" s="3" t="s">
        <v>588</v>
      </c>
      <c r="F561" s="4" t="s">
        <v>587</v>
      </c>
    </row>
  </sheetData>
  <mergeCells count="40">
    <mergeCell ref="B1:F1"/>
    <mergeCell ref="B31:B32"/>
    <mergeCell ref="B91:B98"/>
    <mergeCell ref="C80:C81"/>
    <mergeCell ref="C83:C85"/>
    <mergeCell ref="B55:B66"/>
    <mergeCell ref="C50:C51"/>
    <mergeCell ref="C63:C64"/>
    <mergeCell ref="B33:B39"/>
    <mergeCell ref="C539:C541"/>
    <mergeCell ref="B43:B44"/>
    <mergeCell ref="B45:B47"/>
    <mergeCell ref="C45:C46"/>
    <mergeCell ref="C97:C98"/>
    <mergeCell ref="C91:C92"/>
    <mergeCell ref="C93:C95"/>
    <mergeCell ref="C16:C18"/>
    <mergeCell ref="C55:C57"/>
    <mergeCell ref="C59:C60"/>
    <mergeCell ref="C78:C79"/>
    <mergeCell ref="C71:C72"/>
    <mergeCell ref="C73:C74"/>
    <mergeCell ref="C43:C44"/>
    <mergeCell ref="C26:C27"/>
    <mergeCell ref="C22:C24"/>
    <mergeCell ref="B3:C3"/>
    <mergeCell ref="B80:B90"/>
    <mergeCell ref="C34:C35"/>
    <mergeCell ref="B2:F2"/>
    <mergeCell ref="C7:C8"/>
    <mergeCell ref="C9:C10"/>
    <mergeCell ref="B6:B29"/>
    <mergeCell ref="C20:C21"/>
    <mergeCell ref="C61:C62"/>
    <mergeCell ref="F20:F21"/>
    <mergeCell ref="B40:B42"/>
    <mergeCell ref="B67:B68"/>
    <mergeCell ref="B69:B70"/>
    <mergeCell ref="B48:B54"/>
    <mergeCell ref="C11:C12"/>
  </mergeCells>
  <phoneticPr fontId="1"/>
  <conditionalFormatting sqref="F22:F98 F4:F20">
    <cfRule type="expression" dxfId="17" priority="2" stopIfTrue="1">
      <formula>ISERROR(F4)=TRUE</formula>
    </cfRule>
  </conditionalFormatting>
  <pageMargins left="0.55118110236220474" right="0.51181102362204722" top="0.43307086614173229" bottom="0.51181102362204722" header="0.19685039370078741" footer="0.15748031496062992"/>
  <pageSetup paperSize="9" scale="89" fitToHeight="0" orientation="portrait" horizontalDpi="200" verticalDpi="200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2" manualBreakCount="2">
    <brk id="39" min="1" max="12" man="1"/>
    <brk id="7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560"/>
  <sheetViews>
    <sheetView view="pageBreakPreview" topLeftCell="A115" zoomScaleNormal="85" zoomScaleSheetLayoutView="100" workbookViewId="0">
      <selection activeCell="A4" sqref="A4:A106"/>
    </sheetView>
  </sheetViews>
  <sheetFormatPr defaultRowHeight="13.5" x14ac:dyDescent="0.15"/>
  <cols>
    <col min="1" max="1" width="3.5" style="1" bestFit="1" customWidth="1"/>
    <col min="2" max="2" width="3.625" style="3" customWidth="1"/>
    <col min="3" max="3" width="15.625" style="1" customWidth="1"/>
    <col min="4" max="4" width="65" style="1" bestFit="1" customWidth="1"/>
    <col min="5" max="5" width="12.25" style="3" customWidth="1"/>
    <col min="6" max="6" width="9.25" style="2" customWidth="1"/>
    <col min="7" max="16384" width="9" style="1"/>
  </cols>
  <sheetData>
    <row r="1" spans="2:6" ht="21" x14ac:dyDescent="0.15">
      <c r="B1" s="73" t="s">
        <v>661</v>
      </c>
      <c r="C1" s="73"/>
      <c r="D1" s="73"/>
      <c r="E1" s="73"/>
      <c r="F1" s="73"/>
    </row>
    <row r="2" spans="2:6" ht="20.25" customHeight="1" x14ac:dyDescent="0.15">
      <c r="B2" s="86" t="s">
        <v>1</v>
      </c>
      <c r="C2" s="87"/>
      <c r="D2" s="87"/>
      <c r="E2" s="87"/>
      <c r="F2" s="87"/>
    </row>
    <row r="3" spans="2:6" ht="17.25" x14ac:dyDescent="0.2">
      <c r="B3" s="66" t="s">
        <v>644</v>
      </c>
      <c r="C3" s="67"/>
      <c r="D3" s="24" t="s">
        <v>2</v>
      </c>
      <c r="E3" s="25" t="s">
        <v>3</v>
      </c>
      <c r="F3" s="24" t="s">
        <v>4</v>
      </c>
    </row>
    <row r="4" spans="2:6" ht="17.25" x14ac:dyDescent="0.15">
      <c r="B4" s="76" t="s">
        <v>147</v>
      </c>
      <c r="C4" s="15" t="s">
        <v>5</v>
      </c>
      <c r="D4" s="59" t="s">
        <v>6</v>
      </c>
      <c r="E4" s="14" t="s">
        <v>7</v>
      </c>
      <c r="F4" s="13" t="str">
        <f>VLOOKUP(E4,[1]Sheet2!$A$2:$D$154,4,FALSE)</f>
        <v>博多7</v>
      </c>
    </row>
    <row r="5" spans="2:6" ht="17.25" x14ac:dyDescent="0.15">
      <c r="B5" s="76"/>
      <c r="C5" s="15" t="s">
        <v>8</v>
      </c>
      <c r="D5" s="59" t="s">
        <v>9</v>
      </c>
      <c r="E5" s="14" t="s">
        <v>10</v>
      </c>
      <c r="F5" s="13" t="str">
        <f>VLOOKUP(E5,[1]Sheet2!$A$2:$D$154,4,FALSE)</f>
        <v>博多4</v>
      </c>
    </row>
    <row r="6" spans="2:6" ht="17.25" x14ac:dyDescent="0.15">
      <c r="B6" s="76" t="s">
        <v>154</v>
      </c>
      <c r="C6" s="15" t="s">
        <v>73</v>
      </c>
      <c r="D6" s="59" t="s">
        <v>6</v>
      </c>
      <c r="E6" s="14" t="s">
        <v>74</v>
      </c>
      <c r="F6" s="13" t="str">
        <f>VLOOKUP(E6,[1]Sheet2!$A$2:$D$154,4,FALSE)</f>
        <v>博多5</v>
      </c>
    </row>
    <row r="7" spans="2:6" ht="17.25" x14ac:dyDescent="0.15">
      <c r="B7" s="76"/>
      <c r="C7" s="76" t="s">
        <v>74</v>
      </c>
      <c r="D7" s="59" t="s">
        <v>156</v>
      </c>
      <c r="E7" s="14" t="s">
        <v>75</v>
      </c>
      <c r="F7" s="13" t="str">
        <f>VLOOKUP(E7,[1]Sheet2!$A$2:$D$154,4,FALSE)</f>
        <v>博多6</v>
      </c>
    </row>
    <row r="8" spans="2:6" ht="75" customHeight="1" x14ac:dyDescent="0.15">
      <c r="B8" s="76"/>
      <c r="C8" s="76"/>
      <c r="D8" s="59" t="s">
        <v>158</v>
      </c>
      <c r="E8" s="14" t="s">
        <v>76</v>
      </c>
      <c r="F8" s="13" t="str">
        <f>VLOOKUP(E8,[1]Sheet2!$A$2:$D$154,4,FALSE)</f>
        <v>博多5</v>
      </c>
    </row>
    <row r="9" spans="2:6" ht="17.25" x14ac:dyDescent="0.15">
      <c r="B9" s="76"/>
      <c r="C9" s="76"/>
      <c r="D9" s="59" t="s">
        <v>77</v>
      </c>
      <c r="E9" s="14" t="s">
        <v>74</v>
      </c>
      <c r="F9" s="13" t="str">
        <f>VLOOKUP(E9,[1]Sheet2!$A$2:$D$154,4,FALSE)</f>
        <v>博多5</v>
      </c>
    </row>
    <row r="10" spans="2:6" ht="17.25" x14ac:dyDescent="0.15">
      <c r="B10" s="76"/>
      <c r="C10" s="15" t="s">
        <v>78</v>
      </c>
      <c r="D10" s="59" t="s">
        <v>29</v>
      </c>
      <c r="E10" s="14" t="s">
        <v>76</v>
      </c>
      <c r="F10" s="13" t="str">
        <f>VLOOKUP(E10,[1]Sheet2!$A$2:$D$154,4,FALSE)</f>
        <v>博多5</v>
      </c>
    </row>
    <row r="11" spans="2:6" ht="17.25" x14ac:dyDescent="0.15">
      <c r="B11" s="15" t="s">
        <v>95</v>
      </c>
      <c r="C11" s="15" t="s">
        <v>105</v>
      </c>
      <c r="D11" s="59" t="s">
        <v>9</v>
      </c>
      <c r="E11" s="14" t="s">
        <v>106</v>
      </c>
      <c r="F11" s="13" t="str">
        <f>VLOOKUP(E11,[1]Sheet2!$A$2:$D$154,4,FALSE)</f>
        <v>博多4</v>
      </c>
    </row>
    <row r="12" spans="2:6" ht="17.25" x14ac:dyDescent="0.15">
      <c r="B12" s="15" t="s">
        <v>107</v>
      </c>
      <c r="C12" s="15" t="s">
        <v>108</v>
      </c>
      <c r="D12" s="59" t="s">
        <v>9</v>
      </c>
      <c r="E12" s="14" t="s">
        <v>109</v>
      </c>
      <c r="F12" s="13" t="str">
        <f>VLOOKUP(E12,[1]Sheet2!$A$2:$D$154,4,FALSE)</f>
        <v>博多8</v>
      </c>
    </row>
    <row r="13" spans="2:6" ht="17.25" x14ac:dyDescent="0.15">
      <c r="B13" s="76" t="s">
        <v>110</v>
      </c>
      <c r="C13" s="15" t="s">
        <v>111</v>
      </c>
      <c r="D13" s="59" t="s">
        <v>9</v>
      </c>
      <c r="E13" s="14" t="s">
        <v>10</v>
      </c>
      <c r="F13" s="13" t="str">
        <f>VLOOKUP(E13,[1]Sheet2!$A$2:$D$154,4,FALSE)</f>
        <v>博多4</v>
      </c>
    </row>
    <row r="14" spans="2:6" ht="18" customHeight="1" x14ac:dyDescent="0.15">
      <c r="B14" s="76"/>
      <c r="C14" s="15" t="s">
        <v>132</v>
      </c>
      <c r="D14" s="59" t="s">
        <v>29</v>
      </c>
      <c r="E14" s="14" t="s">
        <v>842</v>
      </c>
      <c r="F14" s="13" t="str">
        <f>[1]Sheet2!D32</f>
        <v>博多1</v>
      </c>
    </row>
    <row r="15" spans="2:6" ht="17.25" x14ac:dyDescent="0.15">
      <c r="B15" s="76" t="s">
        <v>148</v>
      </c>
      <c r="C15" s="15" t="s">
        <v>162</v>
      </c>
      <c r="D15" s="59" t="s">
        <v>29</v>
      </c>
      <c r="E15" s="14" t="s">
        <v>109</v>
      </c>
      <c r="F15" s="13" t="str">
        <f>VLOOKUP(E15,[1]Sheet2!$A$2:$D$154,4,FALSE)</f>
        <v>博多8</v>
      </c>
    </row>
    <row r="16" spans="2:6" ht="42.95" customHeight="1" x14ac:dyDescent="0.15">
      <c r="B16" s="76"/>
      <c r="C16" s="76" t="s">
        <v>165</v>
      </c>
      <c r="D16" s="59" t="s">
        <v>166</v>
      </c>
      <c r="E16" s="14" t="s">
        <v>165</v>
      </c>
      <c r="F16" s="13" t="str">
        <f>VLOOKUP(E16,[1]Sheet2!$A$2:$D$154,4,FALSE)</f>
        <v>博多2</v>
      </c>
    </row>
    <row r="17" spans="2:6" ht="17.25" x14ac:dyDescent="0.15">
      <c r="B17" s="76"/>
      <c r="C17" s="76"/>
      <c r="D17" s="59" t="s">
        <v>168</v>
      </c>
      <c r="E17" s="14" t="s">
        <v>169</v>
      </c>
      <c r="F17" s="13" t="str">
        <f>VLOOKUP(E17,[1]Sheet2!$A$2:$D$154,4,FALSE)</f>
        <v>博多2</v>
      </c>
    </row>
    <row r="18" spans="2:6" ht="17.25" x14ac:dyDescent="0.15">
      <c r="B18" s="76"/>
      <c r="C18" s="15" t="s">
        <v>173</v>
      </c>
      <c r="D18" s="59" t="s">
        <v>6</v>
      </c>
      <c r="E18" s="14" t="s">
        <v>174</v>
      </c>
      <c r="F18" s="13" t="str">
        <f>VLOOKUP(E18,[1]Sheet2!$A$2:$D$154,4,FALSE)</f>
        <v>博多4</v>
      </c>
    </row>
    <row r="19" spans="2:6" ht="17.25" x14ac:dyDescent="0.15">
      <c r="B19" s="76"/>
      <c r="C19" s="15" t="s">
        <v>176</v>
      </c>
      <c r="D19" s="59" t="s">
        <v>29</v>
      </c>
      <c r="E19" s="14" t="s">
        <v>174</v>
      </c>
      <c r="F19" s="13" t="str">
        <f>VLOOKUP(E19,[1]Sheet2!$A$2:$D$154,4,FALSE)</f>
        <v>博多4</v>
      </c>
    </row>
    <row r="20" spans="2:6" ht="17.25" customHeight="1" x14ac:dyDescent="0.15">
      <c r="B20" s="76"/>
      <c r="C20" s="15" t="s">
        <v>177</v>
      </c>
      <c r="D20" s="59" t="s">
        <v>29</v>
      </c>
      <c r="E20" s="14" t="s">
        <v>843</v>
      </c>
      <c r="F20" s="13" t="str">
        <f>[1]Sheet2!D33</f>
        <v>博多1</v>
      </c>
    </row>
    <row r="21" spans="2:6" ht="18" customHeight="1" x14ac:dyDescent="0.15">
      <c r="B21" s="76"/>
      <c r="C21" s="15" t="s">
        <v>178</v>
      </c>
      <c r="D21" s="59" t="s">
        <v>29</v>
      </c>
      <c r="E21" s="14" t="s">
        <v>844</v>
      </c>
      <c r="F21" s="13" t="str">
        <f>[1]Sheet2!D34</f>
        <v>博多1</v>
      </c>
    </row>
    <row r="22" spans="2:6" ht="17.25" customHeight="1" x14ac:dyDescent="0.15">
      <c r="B22" s="76"/>
      <c r="C22" s="15" t="s">
        <v>182</v>
      </c>
      <c r="D22" s="59" t="s">
        <v>29</v>
      </c>
      <c r="E22" s="14" t="s">
        <v>845</v>
      </c>
      <c r="F22" s="13" t="str">
        <f>[1]Sheet2!D35</f>
        <v>博多1</v>
      </c>
    </row>
    <row r="23" spans="2:6" ht="17.25" x14ac:dyDescent="0.15">
      <c r="B23" s="76"/>
      <c r="C23" s="15" t="s">
        <v>183</v>
      </c>
      <c r="D23" s="59" t="s">
        <v>6</v>
      </c>
      <c r="E23" s="14" t="s">
        <v>169</v>
      </c>
      <c r="F23" s="13" t="str">
        <f>VLOOKUP(E23,[1]Sheet2!$A$2:$D$154,4,FALSE)</f>
        <v>博多2</v>
      </c>
    </row>
    <row r="24" spans="2:6" ht="17.25" customHeight="1" x14ac:dyDescent="0.15">
      <c r="B24" s="76" t="s">
        <v>222</v>
      </c>
      <c r="C24" s="15" t="s">
        <v>223</v>
      </c>
      <c r="D24" s="59" t="s">
        <v>29</v>
      </c>
      <c r="E24" s="14" t="s">
        <v>843</v>
      </c>
      <c r="F24" s="13" t="str">
        <f>[1]Sheet2!D33</f>
        <v>博多1</v>
      </c>
    </row>
    <row r="25" spans="2:6" ht="17.25" x14ac:dyDescent="0.15">
      <c r="B25" s="76"/>
      <c r="C25" s="15" t="s">
        <v>233</v>
      </c>
      <c r="D25" s="59" t="s">
        <v>6</v>
      </c>
      <c r="E25" s="14" t="s">
        <v>215</v>
      </c>
      <c r="F25" s="13" t="str">
        <f>VLOOKUP(E25,[1]Sheet2!$A$2:$D$154,4,FALSE)</f>
        <v>博多7</v>
      </c>
    </row>
    <row r="26" spans="2:6" ht="17.25" x14ac:dyDescent="0.15">
      <c r="B26" s="15" t="s">
        <v>236</v>
      </c>
      <c r="C26" s="15" t="s">
        <v>237</v>
      </c>
      <c r="D26" s="59" t="s">
        <v>37</v>
      </c>
      <c r="E26" s="14" t="s">
        <v>10</v>
      </c>
      <c r="F26" s="13" t="str">
        <f>VLOOKUP(E26,[1]Sheet2!$A$2:$D$154,4,FALSE)</f>
        <v>博多4</v>
      </c>
    </row>
    <row r="27" spans="2:6" ht="17.25" x14ac:dyDescent="0.15">
      <c r="B27" s="76" t="s">
        <v>259</v>
      </c>
      <c r="C27" s="15" t="s">
        <v>271</v>
      </c>
      <c r="D27" s="59" t="s">
        <v>6</v>
      </c>
      <c r="E27" s="14" t="s">
        <v>215</v>
      </c>
      <c r="F27" s="13" t="str">
        <f>VLOOKUP(E27,[1]Sheet2!$A$2:$D$154,4,FALSE)</f>
        <v>博多7</v>
      </c>
    </row>
    <row r="28" spans="2:6" ht="17.25" customHeight="1" x14ac:dyDescent="0.15">
      <c r="B28" s="76"/>
      <c r="C28" s="15" t="s">
        <v>263</v>
      </c>
      <c r="D28" s="59" t="s">
        <v>29</v>
      </c>
      <c r="E28" s="14" t="s">
        <v>845</v>
      </c>
      <c r="F28" s="13" t="str">
        <f>[1]Sheet2!D35</f>
        <v>博多1</v>
      </c>
    </row>
    <row r="29" spans="2:6" ht="17.25" customHeight="1" x14ac:dyDescent="0.15">
      <c r="B29" s="76"/>
      <c r="C29" s="15" t="s">
        <v>273</v>
      </c>
      <c r="D29" s="59" t="s">
        <v>29</v>
      </c>
      <c r="E29" s="14" t="s">
        <v>844</v>
      </c>
      <c r="F29" s="13" t="str">
        <f>[1]Sheet2!D34</f>
        <v>博多1</v>
      </c>
    </row>
    <row r="30" spans="2:6" ht="17.25" x14ac:dyDescent="0.15">
      <c r="B30" s="76" t="s">
        <v>195</v>
      </c>
      <c r="C30" s="15" t="s">
        <v>7</v>
      </c>
      <c r="D30" s="59" t="s">
        <v>9</v>
      </c>
      <c r="E30" s="14" t="s">
        <v>7</v>
      </c>
      <c r="F30" s="13" t="str">
        <f>VLOOKUP(E30,[1]Sheet2!$A$2:$D$154,4,FALSE)</f>
        <v>博多7</v>
      </c>
    </row>
    <row r="31" spans="2:6" ht="30" customHeight="1" x14ac:dyDescent="0.15">
      <c r="B31" s="76"/>
      <c r="C31" s="76" t="s">
        <v>198</v>
      </c>
      <c r="D31" s="59" t="s">
        <v>199</v>
      </c>
      <c r="E31" s="14" t="s">
        <v>200</v>
      </c>
      <c r="F31" s="13" t="str">
        <f>VLOOKUP(E31,[1]Sheet2!$A$2:$D$154,4,FALSE)</f>
        <v>博多3</v>
      </c>
    </row>
    <row r="32" spans="2:6" ht="22.5" customHeight="1" x14ac:dyDescent="0.15">
      <c r="B32" s="76"/>
      <c r="C32" s="76"/>
      <c r="D32" s="59" t="s">
        <v>201</v>
      </c>
      <c r="E32" s="14" t="s">
        <v>202</v>
      </c>
      <c r="F32" s="13" t="str">
        <f>VLOOKUP(E32,[1]Sheet2!$A$2:$D$154,4,FALSE)</f>
        <v>博多6</v>
      </c>
    </row>
    <row r="33" spans="2:6" ht="17.25" x14ac:dyDescent="0.15">
      <c r="B33" s="71" t="s">
        <v>203</v>
      </c>
      <c r="C33" s="15" t="s">
        <v>204</v>
      </c>
      <c r="D33" s="59" t="s">
        <v>19</v>
      </c>
      <c r="E33" s="14" t="s">
        <v>74</v>
      </c>
      <c r="F33" s="13" t="str">
        <f>VLOOKUP(E33,[1]Sheet2!$A$2:$D$154,4,FALSE)</f>
        <v>博多5</v>
      </c>
    </row>
    <row r="34" spans="2:6" ht="17.25" customHeight="1" x14ac:dyDescent="0.15">
      <c r="B34" s="82"/>
      <c r="C34" s="15" t="s">
        <v>660</v>
      </c>
      <c r="D34" s="59" t="s">
        <v>205</v>
      </c>
      <c r="E34" s="14" t="s">
        <v>109</v>
      </c>
      <c r="F34" s="13" t="str">
        <f>VLOOKUP(E34,[1]Sheet2!$A$2:$D$154,4,FALSE)</f>
        <v>博多8</v>
      </c>
    </row>
    <row r="35" spans="2:6" ht="17.25" customHeight="1" x14ac:dyDescent="0.15">
      <c r="B35" s="82"/>
      <c r="C35" s="15" t="s">
        <v>206</v>
      </c>
      <c r="D35" s="59" t="s">
        <v>29</v>
      </c>
      <c r="E35" s="14" t="s">
        <v>846</v>
      </c>
      <c r="F35" s="13" t="str">
        <f>[1]Sheet2!D34</f>
        <v>博多1</v>
      </c>
    </row>
    <row r="36" spans="2:6" ht="17.25" customHeight="1" x14ac:dyDescent="0.15">
      <c r="B36" s="82"/>
      <c r="C36" s="15" t="s">
        <v>209</v>
      </c>
      <c r="D36" s="59" t="s">
        <v>29</v>
      </c>
      <c r="E36" s="14" t="s">
        <v>842</v>
      </c>
      <c r="F36" s="13" t="str">
        <f>[1]Sheet2!D32</f>
        <v>博多1</v>
      </c>
    </row>
    <row r="37" spans="2:6" ht="28.5" x14ac:dyDescent="0.15">
      <c r="B37" s="82"/>
      <c r="C37" s="15" t="s">
        <v>212</v>
      </c>
      <c r="D37" s="59" t="s">
        <v>213</v>
      </c>
      <c r="E37" s="14" t="s">
        <v>106</v>
      </c>
      <c r="F37" s="13" t="str">
        <f>VLOOKUP(E37,[1]Sheet2!$A$2:$D$154,4,FALSE)</f>
        <v>博多4</v>
      </c>
    </row>
    <row r="38" spans="2:6" ht="17.25" x14ac:dyDescent="0.15">
      <c r="B38" s="82"/>
      <c r="C38" s="15" t="s">
        <v>214</v>
      </c>
      <c r="D38" s="59" t="s">
        <v>6</v>
      </c>
      <c r="E38" s="14" t="s">
        <v>215</v>
      </c>
      <c r="F38" s="13" t="str">
        <f>VLOOKUP(E38,[1]Sheet2!$A$2:$D$154,4,FALSE)</f>
        <v>博多7</v>
      </c>
    </row>
    <row r="39" spans="2:6" ht="17.25" x14ac:dyDescent="0.15">
      <c r="B39" s="72"/>
      <c r="C39" s="15" t="s">
        <v>217</v>
      </c>
      <c r="D39" s="59" t="s">
        <v>9</v>
      </c>
      <c r="E39" s="14" t="s">
        <v>215</v>
      </c>
      <c r="F39" s="13" t="str">
        <f>VLOOKUP(E39,[1]Sheet2!$A$2:$D$154,4,FALSE)</f>
        <v>博多7</v>
      </c>
    </row>
    <row r="40" spans="2:6" ht="17.25" customHeight="1" x14ac:dyDescent="0.15">
      <c r="B40" s="76" t="s">
        <v>220</v>
      </c>
      <c r="C40" s="15" t="s">
        <v>221</v>
      </c>
      <c r="D40" s="59" t="s">
        <v>29</v>
      </c>
      <c r="E40" s="14" t="s">
        <v>846</v>
      </c>
      <c r="F40" s="13" t="str">
        <f>[1]Sheet2!D34</f>
        <v>博多1</v>
      </c>
    </row>
    <row r="41" spans="2:6" ht="17.25" x14ac:dyDescent="0.15">
      <c r="B41" s="76"/>
      <c r="C41" s="15" t="s">
        <v>224</v>
      </c>
      <c r="D41" s="59" t="s">
        <v>37</v>
      </c>
      <c r="E41" s="14" t="s">
        <v>224</v>
      </c>
      <c r="F41" s="13" t="str">
        <f>VLOOKUP(E41,[1]Sheet2!$A$2:$D$154,4,FALSE)</f>
        <v>博多3</v>
      </c>
    </row>
    <row r="42" spans="2:6" ht="17.25" customHeight="1" x14ac:dyDescent="0.15">
      <c r="B42" s="15" t="s">
        <v>225</v>
      </c>
      <c r="C42" s="15" t="s">
        <v>226</v>
      </c>
      <c r="D42" s="59" t="s">
        <v>29</v>
      </c>
      <c r="E42" s="14" t="s">
        <v>842</v>
      </c>
      <c r="F42" s="13" t="str">
        <f>[1]Sheet2!D32</f>
        <v>博多1</v>
      </c>
    </row>
    <row r="43" spans="2:6" ht="16.5" customHeight="1" x14ac:dyDescent="0.15">
      <c r="B43" s="19" t="s">
        <v>227</v>
      </c>
      <c r="C43" s="15" t="s">
        <v>228</v>
      </c>
      <c r="D43" s="59" t="s">
        <v>29</v>
      </c>
      <c r="E43" s="14" t="s">
        <v>842</v>
      </c>
      <c r="F43" s="13" t="str">
        <f>[1]Sheet2!D32</f>
        <v>博多1</v>
      </c>
    </row>
    <row r="44" spans="2:6" ht="17.25" x14ac:dyDescent="0.15">
      <c r="B44" s="18"/>
      <c r="C44" s="15" t="s">
        <v>231</v>
      </c>
      <c r="D44" s="59" t="s">
        <v>6</v>
      </c>
      <c r="E44" s="14" t="s">
        <v>215</v>
      </c>
      <c r="F44" s="13" t="str">
        <f>VLOOKUP(E44,[1]Sheet2!$A$2:$D$154,4,FALSE)</f>
        <v>博多7</v>
      </c>
    </row>
    <row r="45" spans="2:6" ht="18" customHeight="1" x14ac:dyDescent="0.15">
      <c r="B45" s="17"/>
      <c r="C45" s="15" t="s">
        <v>659</v>
      </c>
      <c r="D45" s="59" t="s">
        <v>232</v>
      </c>
      <c r="E45" s="14" t="s">
        <v>202</v>
      </c>
      <c r="F45" s="13" t="str">
        <f>VLOOKUP(E45,[1]Sheet2!$A$2:$D$154,4,FALSE)</f>
        <v>博多6</v>
      </c>
    </row>
    <row r="46" spans="2:6" ht="17.25" customHeight="1" x14ac:dyDescent="0.15">
      <c r="B46" s="76" t="s">
        <v>234</v>
      </c>
      <c r="C46" s="15" t="s">
        <v>235</v>
      </c>
      <c r="D46" s="59" t="s">
        <v>29</v>
      </c>
      <c r="E46" s="14" t="s">
        <v>844</v>
      </c>
      <c r="F46" s="13" t="str">
        <f>[1]Sheet2!D34</f>
        <v>博多1</v>
      </c>
    </row>
    <row r="47" spans="2:6" ht="28.5" x14ac:dyDescent="0.15">
      <c r="B47" s="76"/>
      <c r="C47" s="71" t="s">
        <v>238</v>
      </c>
      <c r="D47" s="59" t="s">
        <v>239</v>
      </c>
      <c r="E47" s="14" t="s">
        <v>238</v>
      </c>
      <c r="F47" s="13" t="str">
        <f>VLOOKUP(E47,[1]Sheet2!$A$2:$D$154,4,FALSE)</f>
        <v>博多1</v>
      </c>
    </row>
    <row r="48" spans="2:6" ht="17.25" x14ac:dyDescent="0.15">
      <c r="B48" s="76"/>
      <c r="C48" s="72"/>
      <c r="D48" s="59" t="s">
        <v>242</v>
      </c>
      <c r="E48" s="14" t="s">
        <v>109</v>
      </c>
      <c r="F48" s="13" t="str">
        <f>VLOOKUP(E48,[1]Sheet2!$A$2:$D$154,4,FALSE)</f>
        <v>博多8</v>
      </c>
    </row>
    <row r="49" spans="2:6" ht="28.5" customHeight="1" x14ac:dyDescent="0.15">
      <c r="B49" s="76" t="s">
        <v>244</v>
      </c>
      <c r="C49" s="76" t="s">
        <v>174</v>
      </c>
      <c r="D49" s="59" t="s">
        <v>245</v>
      </c>
      <c r="E49" s="14" t="s">
        <v>174</v>
      </c>
      <c r="F49" s="13" t="str">
        <f>VLOOKUP(E49,[1]Sheet2!$A$2:$D$154,4,FALSE)</f>
        <v>博多4</v>
      </c>
    </row>
    <row r="50" spans="2:6" ht="17.25" x14ac:dyDescent="0.15">
      <c r="B50" s="76"/>
      <c r="C50" s="76"/>
      <c r="D50" s="59" t="s">
        <v>247</v>
      </c>
      <c r="E50" s="14" t="s">
        <v>106</v>
      </c>
      <c r="F50" s="13" t="str">
        <f>VLOOKUP(E50,[1]Sheet2!$A$2:$D$154,4,FALSE)</f>
        <v>博多4</v>
      </c>
    </row>
    <row r="51" spans="2:6" ht="17.25" customHeight="1" x14ac:dyDescent="0.15">
      <c r="B51" s="76"/>
      <c r="C51" s="15" t="s">
        <v>249</v>
      </c>
      <c r="D51" s="59" t="s">
        <v>29</v>
      </c>
      <c r="E51" s="14" t="s">
        <v>844</v>
      </c>
      <c r="F51" s="13" t="str">
        <f>[1]Sheet2!D34</f>
        <v>博多1</v>
      </c>
    </row>
    <row r="52" spans="2:6" ht="17.25" customHeight="1" x14ac:dyDescent="0.15">
      <c r="B52" s="76"/>
      <c r="C52" s="15" t="s">
        <v>251</v>
      </c>
      <c r="D52" s="59" t="s">
        <v>29</v>
      </c>
      <c r="E52" s="14" t="s">
        <v>844</v>
      </c>
      <c r="F52" s="13" t="str">
        <f>[1]Sheet2!D34</f>
        <v>博多1</v>
      </c>
    </row>
    <row r="53" spans="2:6" ht="17.25" customHeight="1" x14ac:dyDescent="0.15">
      <c r="B53" s="15" t="s">
        <v>254</v>
      </c>
      <c r="C53" s="15" t="s">
        <v>255</v>
      </c>
      <c r="D53" s="59" t="s">
        <v>29</v>
      </c>
      <c r="E53" s="14" t="s">
        <v>843</v>
      </c>
      <c r="F53" s="13" t="str">
        <f>[1]Sheet2!D33</f>
        <v>博多1</v>
      </c>
    </row>
    <row r="54" spans="2:6" ht="17.25" x14ac:dyDescent="0.15">
      <c r="B54" s="76" t="s">
        <v>258</v>
      </c>
      <c r="C54" s="15" t="s">
        <v>169</v>
      </c>
      <c r="D54" s="59" t="s">
        <v>9</v>
      </c>
      <c r="E54" s="14" t="s">
        <v>169</v>
      </c>
      <c r="F54" s="13" t="str">
        <f>VLOOKUP(E54,[1]Sheet2!$A$2:$D$154,4,FALSE)</f>
        <v>博多2</v>
      </c>
    </row>
    <row r="55" spans="2:6" ht="17.25" x14ac:dyDescent="0.15">
      <c r="B55" s="76"/>
      <c r="C55" s="19" t="s">
        <v>262</v>
      </c>
      <c r="D55" s="59" t="s">
        <v>9</v>
      </c>
      <c r="E55" s="14" t="s">
        <v>202</v>
      </c>
      <c r="F55" s="13" t="str">
        <f>VLOOKUP(E55,[1]Sheet2!$A$2:$D$154,4,FALSE)</f>
        <v>博多6</v>
      </c>
    </row>
    <row r="56" spans="2:6" ht="17.25" customHeight="1" x14ac:dyDescent="0.15">
      <c r="B56" s="76" t="s">
        <v>264</v>
      </c>
      <c r="C56" s="15" t="s">
        <v>265</v>
      </c>
      <c r="D56" s="59" t="s">
        <v>29</v>
      </c>
      <c r="E56" s="14" t="s">
        <v>842</v>
      </c>
      <c r="F56" s="13" t="str">
        <f>[1]Sheet2!D32</f>
        <v>博多1</v>
      </c>
    </row>
    <row r="57" spans="2:6" ht="17.25" customHeight="1" x14ac:dyDescent="0.15">
      <c r="B57" s="76"/>
      <c r="C57" s="15" t="s">
        <v>267</v>
      </c>
      <c r="D57" s="59" t="s">
        <v>37</v>
      </c>
      <c r="E57" s="14" t="s">
        <v>847</v>
      </c>
      <c r="F57" s="13" t="str">
        <f>[1]Sheet2!D33</f>
        <v>博多1</v>
      </c>
    </row>
    <row r="58" spans="2:6" ht="17.25" customHeight="1" x14ac:dyDescent="0.15">
      <c r="B58" s="76"/>
      <c r="C58" s="15" t="s">
        <v>270</v>
      </c>
      <c r="D58" s="59" t="s">
        <v>29</v>
      </c>
      <c r="E58" s="14" t="s">
        <v>848</v>
      </c>
      <c r="F58" s="13" t="str">
        <f>[1]Sheet2!D33</f>
        <v>博多1</v>
      </c>
    </row>
    <row r="59" spans="2:6" ht="17.25" customHeight="1" x14ac:dyDescent="0.15">
      <c r="B59" s="76"/>
      <c r="C59" s="15" t="s">
        <v>272</v>
      </c>
      <c r="D59" s="59" t="s">
        <v>29</v>
      </c>
      <c r="E59" s="14" t="s">
        <v>844</v>
      </c>
      <c r="F59" s="13" t="str">
        <f>[1]Sheet2!D34</f>
        <v>博多1</v>
      </c>
    </row>
    <row r="60" spans="2:6" ht="17.25" x14ac:dyDescent="0.15">
      <c r="B60" s="76"/>
      <c r="C60" s="76" t="s">
        <v>202</v>
      </c>
      <c r="D60" s="59" t="s">
        <v>274</v>
      </c>
      <c r="E60" s="14" t="s">
        <v>202</v>
      </c>
      <c r="F60" s="13" t="str">
        <f>VLOOKUP(E60,[1]Sheet2!$A$2:$D$154,4,FALSE)</f>
        <v>博多6</v>
      </c>
    </row>
    <row r="61" spans="2:6" ht="17.25" x14ac:dyDescent="0.15">
      <c r="B61" s="76"/>
      <c r="C61" s="76"/>
      <c r="D61" s="59" t="s">
        <v>658</v>
      </c>
      <c r="E61" s="14" t="s">
        <v>75</v>
      </c>
      <c r="F61" s="13" t="str">
        <f>VLOOKUP(E61,[1]Sheet2!$A$2:$D$154,4,FALSE)</f>
        <v>博多6</v>
      </c>
    </row>
    <row r="62" spans="2:6" ht="132" customHeight="1" x14ac:dyDescent="0.15">
      <c r="B62" s="88" t="s">
        <v>427</v>
      </c>
      <c r="C62" s="76" t="s">
        <v>428</v>
      </c>
      <c r="D62" s="59" t="s">
        <v>429</v>
      </c>
      <c r="E62" s="14" t="s">
        <v>174</v>
      </c>
      <c r="F62" s="13" t="str">
        <f>VLOOKUP(E62,[1]Sheet2!$A$2:$D$154,4,FALSE)</f>
        <v>博多4</v>
      </c>
    </row>
    <row r="63" spans="2:6" ht="75.75" customHeight="1" x14ac:dyDescent="0.15">
      <c r="B63" s="88"/>
      <c r="C63" s="76"/>
      <c r="D63" s="59" t="s">
        <v>431</v>
      </c>
      <c r="E63" s="14" t="s">
        <v>76</v>
      </c>
      <c r="F63" s="13" t="str">
        <f>VLOOKUP(E63,[1]Sheet2!$A$2:$D$154,4,FALSE)</f>
        <v>博多5</v>
      </c>
    </row>
    <row r="64" spans="2:6" ht="17.25" x14ac:dyDescent="0.15">
      <c r="B64" s="88"/>
      <c r="C64" s="76"/>
      <c r="D64" s="59" t="s">
        <v>433</v>
      </c>
      <c r="E64" s="14" t="s">
        <v>74</v>
      </c>
      <c r="F64" s="13" t="str">
        <f>VLOOKUP(E64,[1]Sheet2!$A$2:$D$154,4,FALSE)</f>
        <v>博多5</v>
      </c>
    </row>
    <row r="65" spans="2:6" ht="17.25" x14ac:dyDescent="0.15">
      <c r="B65" s="88"/>
      <c r="C65" s="15" t="s">
        <v>435</v>
      </c>
      <c r="D65" s="59" t="s">
        <v>19</v>
      </c>
      <c r="E65" s="14" t="s">
        <v>215</v>
      </c>
      <c r="F65" s="13" t="str">
        <f>VLOOKUP(E65,[1]Sheet2!$A$2:$D$154,4,FALSE)</f>
        <v>博多7</v>
      </c>
    </row>
    <row r="66" spans="2:6" ht="17.25" x14ac:dyDescent="0.15">
      <c r="B66" s="78" t="s">
        <v>436</v>
      </c>
      <c r="C66" s="15" t="s">
        <v>437</v>
      </c>
      <c r="D66" s="59" t="s">
        <v>29</v>
      </c>
      <c r="E66" s="14" t="s">
        <v>165</v>
      </c>
      <c r="F66" s="13" t="str">
        <f>VLOOKUP(E66,[1]Sheet2!$A$2:$D$154,4,FALSE)</f>
        <v>博多2</v>
      </c>
    </row>
    <row r="67" spans="2:6" ht="17.25" x14ac:dyDescent="0.15">
      <c r="B67" s="85"/>
      <c r="C67" s="15" t="s">
        <v>285</v>
      </c>
      <c r="D67" s="59" t="s">
        <v>6</v>
      </c>
      <c r="E67" s="14" t="s">
        <v>165</v>
      </c>
      <c r="F67" s="13" t="str">
        <f>VLOOKUP(E67,[1]Sheet2!$A$2:$D$154,4,FALSE)</f>
        <v>博多2</v>
      </c>
    </row>
    <row r="68" spans="2:6" ht="42.75" x14ac:dyDescent="0.15">
      <c r="B68" s="85"/>
      <c r="C68" s="71" t="s">
        <v>286</v>
      </c>
      <c r="D68" s="60" t="s">
        <v>657</v>
      </c>
      <c r="E68" s="14" t="s">
        <v>165</v>
      </c>
      <c r="F68" s="13" t="str">
        <f>VLOOKUP(E68,[1]Sheet2!$A$2:$D$154,4,FALSE)</f>
        <v>博多2</v>
      </c>
    </row>
    <row r="69" spans="2:6" ht="28.5" x14ac:dyDescent="0.15">
      <c r="B69" s="85"/>
      <c r="C69" s="82"/>
      <c r="D69" s="59" t="s">
        <v>288</v>
      </c>
      <c r="E69" s="14" t="s">
        <v>845</v>
      </c>
      <c r="F69" s="13" t="str">
        <f>[1]Sheet2!D35</f>
        <v>博多1</v>
      </c>
    </row>
    <row r="70" spans="2:6" ht="17.25" x14ac:dyDescent="0.15">
      <c r="B70" s="85"/>
      <c r="C70" s="72"/>
      <c r="D70" s="59" t="s">
        <v>290</v>
      </c>
      <c r="E70" s="14" t="s">
        <v>291</v>
      </c>
      <c r="F70" s="13" t="str">
        <f>VLOOKUP(E70,[1]Sheet2!$A$2:$D$154,4,FALSE)</f>
        <v>博多3</v>
      </c>
    </row>
    <row r="71" spans="2:6" ht="17.25" x14ac:dyDescent="0.15">
      <c r="B71" s="85"/>
      <c r="C71" s="76" t="s">
        <v>294</v>
      </c>
      <c r="D71" s="59" t="s">
        <v>9</v>
      </c>
      <c r="E71" s="14" t="s">
        <v>291</v>
      </c>
      <c r="F71" s="13" t="str">
        <f>VLOOKUP(E71,[1]Sheet2!$A$2:$D$154,4,FALSE)</f>
        <v>博多3</v>
      </c>
    </row>
    <row r="72" spans="2:6" ht="75" customHeight="1" x14ac:dyDescent="0.15">
      <c r="B72" s="85"/>
      <c r="C72" s="76"/>
      <c r="D72" s="59" t="s">
        <v>297</v>
      </c>
      <c r="E72" s="14" t="s">
        <v>200</v>
      </c>
      <c r="F72" s="13" t="str">
        <f>VLOOKUP(E72,[1]Sheet2!$A$2:$D$154,4,FALSE)</f>
        <v>博多3</v>
      </c>
    </row>
    <row r="73" spans="2:6" ht="45" customHeight="1" x14ac:dyDescent="0.15">
      <c r="B73" s="79"/>
      <c r="C73" s="76"/>
      <c r="D73" s="59" t="s">
        <v>299</v>
      </c>
      <c r="E73" s="14" t="s">
        <v>300</v>
      </c>
      <c r="F73" s="13" t="str">
        <f>VLOOKUP(E73,[1]Sheet2!$A$2:$D$154,4,FALSE)</f>
        <v>博多6</v>
      </c>
    </row>
    <row r="74" spans="2:6" ht="17.25" x14ac:dyDescent="0.15">
      <c r="B74" s="78" t="s">
        <v>656</v>
      </c>
      <c r="C74" s="15" t="s">
        <v>303</v>
      </c>
      <c r="D74" s="59" t="s">
        <v>6</v>
      </c>
      <c r="E74" s="14" t="s">
        <v>215</v>
      </c>
      <c r="F74" s="13" t="str">
        <f>VLOOKUP(E74,[1]Sheet2!$A$2:$D$154,4,FALSE)</f>
        <v>博多7</v>
      </c>
    </row>
    <row r="75" spans="2:6" ht="31.5" customHeight="1" x14ac:dyDescent="0.15">
      <c r="B75" s="85"/>
      <c r="C75" s="76" t="s">
        <v>306</v>
      </c>
      <c r="D75" s="59" t="s">
        <v>307</v>
      </c>
      <c r="E75" s="14" t="s">
        <v>202</v>
      </c>
      <c r="F75" s="13" t="str">
        <f>VLOOKUP(E75,[1]Sheet2!$A$2:$D$154,4,FALSE)</f>
        <v>博多6</v>
      </c>
    </row>
    <row r="76" spans="2:6" ht="17.25" x14ac:dyDescent="0.15">
      <c r="B76" s="79"/>
      <c r="C76" s="76"/>
      <c r="D76" s="59" t="s">
        <v>309</v>
      </c>
      <c r="E76" s="14" t="s">
        <v>169</v>
      </c>
      <c r="F76" s="13" t="str">
        <f>VLOOKUP(E76,[1]Sheet2!$A$2:$D$154,4,FALSE)</f>
        <v>博多2</v>
      </c>
    </row>
    <row r="77" spans="2:6" ht="17.25" x14ac:dyDescent="0.15">
      <c r="B77" s="76" t="s">
        <v>311</v>
      </c>
      <c r="C77" s="15" t="s">
        <v>312</v>
      </c>
      <c r="D77" s="59" t="s">
        <v>29</v>
      </c>
      <c r="E77" s="14" t="s">
        <v>165</v>
      </c>
      <c r="F77" s="13" t="str">
        <f>VLOOKUP(E77,[1]Sheet2!$A$2:$D$154,4,FALSE)</f>
        <v>博多2</v>
      </c>
    </row>
    <row r="78" spans="2:6" ht="28.5" x14ac:dyDescent="0.15">
      <c r="B78" s="76"/>
      <c r="C78" s="76" t="s">
        <v>106</v>
      </c>
      <c r="D78" s="60" t="s">
        <v>314</v>
      </c>
      <c r="E78" s="14" t="s">
        <v>106</v>
      </c>
      <c r="F78" s="13" t="str">
        <f>VLOOKUP(E78,[1]Sheet2!$A$2:$D$154,4,FALSE)</f>
        <v>博多4</v>
      </c>
    </row>
    <row r="79" spans="2:6" ht="17.25" x14ac:dyDescent="0.15">
      <c r="B79" s="76"/>
      <c r="C79" s="76"/>
      <c r="D79" s="60" t="s">
        <v>315</v>
      </c>
      <c r="E79" s="14" t="s">
        <v>174</v>
      </c>
      <c r="F79" s="13" t="str">
        <f>VLOOKUP(E79,[1]Sheet2!$A$2:$D$154,4,FALSE)</f>
        <v>博多4</v>
      </c>
    </row>
    <row r="80" spans="2:6" ht="17.25" x14ac:dyDescent="0.15">
      <c r="B80" s="76"/>
      <c r="C80" s="76" t="s">
        <v>318</v>
      </c>
      <c r="D80" s="60" t="s">
        <v>319</v>
      </c>
      <c r="E80" s="14" t="s">
        <v>320</v>
      </c>
      <c r="F80" s="13" t="str">
        <f>VLOOKUP(E80,[1]Sheet2!$A$2:$D$154,4,FALSE)</f>
        <v>博多8</v>
      </c>
    </row>
    <row r="81" spans="2:6" ht="17.25" x14ac:dyDescent="0.15">
      <c r="B81" s="76"/>
      <c r="C81" s="76"/>
      <c r="D81" s="60" t="s">
        <v>322</v>
      </c>
      <c r="E81" s="14" t="s">
        <v>238</v>
      </c>
      <c r="F81" s="13" t="str">
        <f>VLOOKUP(E81,[1]Sheet2!$A$2:$D$154,4,FALSE)</f>
        <v>博多1</v>
      </c>
    </row>
    <row r="82" spans="2:6" ht="28.5" x14ac:dyDescent="0.15">
      <c r="B82" s="76"/>
      <c r="C82" s="19" t="s">
        <v>323</v>
      </c>
      <c r="D82" s="60" t="s">
        <v>324</v>
      </c>
      <c r="E82" s="14" t="s">
        <v>202</v>
      </c>
      <c r="F82" s="13" t="str">
        <f>VLOOKUP(E82,[1]Sheet2!$A$2:$D$154,4,FALSE)</f>
        <v>博多6</v>
      </c>
    </row>
    <row r="83" spans="2:6" ht="28.5" x14ac:dyDescent="0.15">
      <c r="B83" s="76"/>
      <c r="C83" s="18"/>
      <c r="D83" s="60" t="s">
        <v>325</v>
      </c>
      <c r="E83" s="14" t="s">
        <v>202</v>
      </c>
      <c r="F83" s="13" t="str">
        <f>VLOOKUP(E83,[1]Sheet2!$A$2:$D$154,4,FALSE)</f>
        <v>博多6</v>
      </c>
    </row>
    <row r="84" spans="2:6" ht="17.25" x14ac:dyDescent="0.15">
      <c r="B84" s="76"/>
      <c r="C84" s="17"/>
      <c r="D84" s="60" t="s">
        <v>326</v>
      </c>
      <c r="E84" s="14" t="s">
        <v>75</v>
      </c>
      <c r="F84" s="13" t="str">
        <f>VLOOKUP(E84,[1]Sheet2!$A$2:$D$154,4,FALSE)</f>
        <v>博多6</v>
      </c>
    </row>
    <row r="85" spans="2:6" ht="17.25" x14ac:dyDescent="0.15">
      <c r="B85" s="76"/>
      <c r="C85" s="15" t="s">
        <v>327</v>
      </c>
      <c r="D85" s="60" t="s">
        <v>19</v>
      </c>
      <c r="E85" s="14" t="s">
        <v>169</v>
      </c>
      <c r="F85" s="13" t="str">
        <f>VLOOKUP(E85,[1]Sheet2!$A$2:$D$154,4,FALSE)</f>
        <v>博多2</v>
      </c>
    </row>
    <row r="86" spans="2:6" ht="17.25" x14ac:dyDescent="0.15">
      <c r="B86" s="76"/>
      <c r="C86" s="15" t="s">
        <v>330</v>
      </c>
      <c r="D86" s="60" t="s">
        <v>6</v>
      </c>
      <c r="E86" s="14" t="s">
        <v>10</v>
      </c>
      <c r="F86" s="13" t="str">
        <f>VLOOKUP(E86,[1]Sheet2!$A$2:$D$154,4,FALSE)</f>
        <v>博多4</v>
      </c>
    </row>
    <row r="87" spans="2:6" ht="17.25" x14ac:dyDescent="0.15">
      <c r="B87" s="76"/>
      <c r="C87" s="15" t="s">
        <v>332</v>
      </c>
      <c r="D87" s="60" t="s">
        <v>9</v>
      </c>
      <c r="E87" s="14" t="s">
        <v>10</v>
      </c>
      <c r="F87" s="13" t="str">
        <f>VLOOKUP(E87,[1]Sheet2!$A$2:$D$154,4,FALSE)</f>
        <v>博多4</v>
      </c>
    </row>
    <row r="88" spans="2:6" ht="17.25" x14ac:dyDescent="0.15">
      <c r="B88" s="76"/>
      <c r="C88" s="15" t="s">
        <v>334</v>
      </c>
      <c r="D88" s="60" t="s">
        <v>6</v>
      </c>
      <c r="E88" s="14" t="s">
        <v>215</v>
      </c>
      <c r="F88" s="13" t="str">
        <f>VLOOKUP(E88,[1]Sheet2!$A$2:$D$154,4,FALSE)</f>
        <v>博多7</v>
      </c>
    </row>
    <row r="89" spans="2:6" ht="17.25" x14ac:dyDescent="0.15">
      <c r="B89" s="76" t="s">
        <v>337</v>
      </c>
      <c r="C89" s="15" t="s">
        <v>338</v>
      </c>
      <c r="D89" s="60" t="s">
        <v>9</v>
      </c>
      <c r="E89" s="14" t="s">
        <v>7</v>
      </c>
      <c r="F89" s="13" t="str">
        <f>VLOOKUP(E89,[1]Sheet2!$A$2:$D$154,4,FALSE)</f>
        <v>博多7</v>
      </c>
    </row>
    <row r="90" spans="2:6" ht="17.25" x14ac:dyDescent="0.15">
      <c r="B90" s="76"/>
      <c r="C90" s="76" t="s">
        <v>342</v>
      </c>
      <c r="D90" s="60" t="s">
        <v>33</v>
      </c>
      <c r="E90" s="14" t="s">
        <v>7</v>
      </c>
      <c r="F90" s="13" t="str">
        <f>VLOOKUP(E90,[1]Sheet2!$A$2:$D$154,4,FALSE)</f>
        <v>博多7</v>
      </c>
    </row>
    <row r="91" spans="2:6" ht="17.25" x14ac:dyDescent="0.15">
      <c r="B91" s="76"/>
      <c r="C91" s="76"/>
      <c r="D91" s="60" t="s">
        <v>321</v>
      </c>
      <c r="E91" s="14" t="s">
        <v>215</v>
      </c>
      <c r="F91" s="13" t="str">
        <f>VLOOKUP(E91,[1]Sheet2!$A$2:$D$154,4,FALSE)</f>
        <v>博多7</v>
      </c>
    </row>
    <row r="92" spans="2:6" ht="17.25" x14ac:dyDescent="0.15">
      <c r="B92" s="76"/>
      <c r="C92" s="15" t="s">
        <v>345</v>
      </c>
      <c r="D92" s="60" t="s">
        <v>19</v>
      </c>
      <c r="E92" s="14" t="s">
        <v>849</v>
      </c>
      <c r="F92" s="13" t="s">
        <v>346</v>
      </c>
    </row>
    <row r="93" spans="2:6" ht="17.25" x14ac:dyDescent="0.15">
      <c r="B93" s="15" t="s">
        <v>348</v>
      </c>
      <c r="C93" s="15" t="s">
        <v>349</v>
      </c>
      <c r="D93" s="60" t="s">
        <v>275</v>
      </c>
      <c r="E93" s="14" t="s">
        <v>74</v>
      </c>
      <c r="F93" s="13" t="str">
        <f>VLOOKUP(E93,[1]Sheet2!$A$2:$D$154,4,FALSE)</f>
        <v>博多5</v>
      </c>
    </row>
    <row r="94" spans="2:6" ht="17.25" x14ac:dyDescent="0.15">
      <c r="B94" s="76" t="s">
        <v>654</v>
      </c>
      <c r="C94" s="15" t="s">
        <v>547</v>
      </c>
      <c r="D94" s="60" t="s">
        <v>6</v>
      </c>
      <c r="E94" s="14" t="s">
        <v>215</v>
      </c>
      <c r="F94" s="13" t="str">
        <f>VLOOKUP(E94,[1]Sheet2!$A$2:$D$154,4,FALSE)</f>
        <v>博多7</v>
      </c>
    </row>
    <row r="95" spans="2:6" ht="17.25" x14ac:dyDescent="0.15">
      <c r="B95" s="76"/>
      <c r="C95" s="76" t="s">
        <v>549</v>
      </c>
      <c r="D95" s="60" t="s">
        <v>550</v>
      </c>
      <c r="E95" s="14" t="s">
        <v>75</v>
      </c>
      <c r="F95" s="13" t="str">
        <f>VLOOKUP(E95,[1]Sheet2!$A$2:$D$154,4,FALSE)</f>
        <v>博多6</v>
      </c>
    </row>
    <row r="96" spans="2:6" ht="28.5" x14ac:dyDescent="0.15">
      <c r="B96" s="76"/>
      <c r="C96" s="76"/>
      <c r="D96" s="60" t="s">
        <v>655</v>
      </c>
      <c r="E96" s="14" t="s">
        <v>74</v>
      </c>
      <c r="F96" s="13" t="str">
        <f>VLOOKUP(E96,[1]Sheet2!$A$2:$D$154,4,FALSE)</f>
        <v>博多5</v>
      </c>
    </row>
    <row r="97" spans="2:6" ht="17.25" x14ac:dyDescent="0.15">
      <c r="B97" s="76"/>
      <c r="C97" s="76"/>
      <c r="D97" s="60" t="s">
        <v>281</v>
      </c>
      <c r="E97" s="14" t="s">
        <v>68</v>
      </c>
      <c r="F97" s="13" t="str">
        <f>VLOOKUP(E97,[1]Sheet2!$A$2:$D$154,4,FALSE)</f>
        <v>博多6</v>
      </c>
    </row>
    <row r="98" spans="2:6" ht="17.25" x14ac:dyDescent="0.15">
      <c r="B98" s="76"/>
      <c r="C98" s="76"/>
      <c r="D98" s="60" t="s">
        <v>416</v>
      </c>
      <c r="E98" s="14" t="s">
        <v>7</v>
      </c>
      <c r="F98" s="13" t="str">
        <f>VLOOKUP(E98,[1]Sheet2!$A$2:$D$154,4,FALSE)</f>
        <v>博多7</v>
      </c>
    </row>
    <row r="99" spans="2:6" ht="17.25" x14ac:dyDescent="0.15">
      <c r="B99" s="15" t="s">
        <v>653</v>
      </c>
      <c r="C99" s="15" t="s">
        <v>560</v>
      </c>
      <c r="D99" s="59" t="s">
        <v>9</v>
      </c>
      <c r="E99" s="14" t="s">
        <v>109</v>
      </c>
      <c r="F99" s="13" t="str">
        <f>VLOOKUP(E99,[1]Sheet2!$A$2:$D$154,4,FALSE)</f>
        <v>博多8</v>
      </c>
    </row>
    <row r="100" spans="2:6" ht="72.95" customHeight="1" x14ac:dyDescent="0.15">
      <c r="B100" s="76" t="s">
        <v>650</v>
      </c>
      <c r="C100" s="76" t="s">
        <v>109</v>
      </c>
      <c r="D100" s="59" t="s">
        <v>652</v>
      </c>
      <c r="E100" s="14" t="s">
        <v>109</v>
      </c>
      <c r="F100" s="13" t="str">
        <f>VLOOKUP(E100,[1]Sheet2!$A$2:$D$154,4,FALSE)</f>
        <v>博多8</v>
      </c>
    </row>
    <row r="101" spans="2:6" ht="72.95" customHeight="1" x14ac:dyDescent="0.15">
      <c r="B101" s="76"/>
      <c r="C101" s="76"/>
      <c r="D101" s="59" t="s">
        <v>651</v>
      </c>
      <c r="E101" s="14" t="s">
        <v>320</v>
      </c>
      <c r="F101" s="13" t="str">
        <f>VLOOKUP(E101,[1]Sheet2!$A$2:$D$154,4,FALSE)</f>
        <v>博多8</v>
      </c>
    </row>
    <row r="102" spans="2:6" ht="17.25" x14ac:dyDescent="0.15">
      <c r="B102" s="76"/>
      <c r="C102" s="15" t="s">
        <v>565</v>
      </c>
      <c r="D102" s="59" t="s">
        <v>29</v>
      </c>
      <c r="E102" s="14" t="s">
        <v>320</v>
      </c>
      <c r="F102" s="13" t="str">
        <f>VLOOKUP(E102,[1]Sheet2!$A$2:$D$154,4,FALSE)</f>
        <v>博多8</v>
      </c>
    </row>
    <row r="103" spans="2:6" ht="17.25" x14ac:dyDescent="0.15">
      <c r="B103" s="76" t="s">
        <v>648</v>
      </c>
      <c r="C103" s="15" t="s">
        <v>566</v>
      </c>
      <c r="D103" s="59" t="s">
        <v>567</v>
      </c>
      <c r="E103" s="14" t="s">
        <v>174</v>
      </c>
      <c r="F103" s="13" t="str">
        <f>VLOOKUP(E103,[1]Sheet2!$A$2:$D$154,4,FALSE)</f>
        <v>博多4</v>
      </c>
    </row>
    <row r="104" spans="2:6" ht="17.25" x14ac:dyDescent="0.15">
      <c r="B104" s="76"/>
      <c r="C104" s="76" t="s">
        <v>568</v>
      </c>
      <c r="D104" s="59" t="s">
        <v>649</v>
      </c>
      <c r="E104" s="14" t="s">
        <v>174</v>
      </c>
      <c r="F104" s="13" t="str">
        <f>VLOOKUP(E104,[1]Sheet2!$A$2:$D$154,4,FALSE)</f>
        <v>博多4</v>
      </c>
    </row>
    <row r="105" spans="2:6" ht="29.1" customHeight="1" x14ac:dyDescent="0.15">
      <c r="B105" s="76"/>
      <c r="C105" s="76"/>
      <c r="D105" s="59" t="s">
        <v>647</v>
      </c>
      <c r="E105" s="14" t="s">
        <v>106</v>
      </c>
      <c r="F105" s="13" t="str">
        <f>VLOOKUP(E105,[1]Sheet2!$A$2:$D$154,4,FALSE)</f>
        <v>博多4</v>
      </c>
    </row>
    <row r="106" spans="2:6" ht="17.25" x14ac:dyDescent="0.15">
      <c r="B106" s="15" t="s">
        <v>646</v>
      </c>
      <c r="C106" s="15" t="s">
        <v>569</v>
      </c>
      <c r="D106" s="59" t="s">
        <v>29</v>
      </c>
      <c r="E106" s="14" t="s">
        <v>847</v>
      </c>
      <c r="F106" s="13" t="str">
        <f>[1]Sheet2!D33</f>
        <v>博多1</v>
      </c>
    </row>
    <row r="188" spans="5:5" x14ac:dyDescent="0.15">
      <c r="E188" s="12"/>
    </row>
    <row r="212" spans="4:4" ht="42.75" x14ac:dyDescent="0.15">
      <c r="D212" s="11" t="s">
        <v>592</v>
      </c>
    </row>
    <row r="496" spans="3:6" ht="17.25" x14ac:dyDescent="0.15">
      <c r="C496" s="6"/>
      <c r="F496" s="4"/>
    </row>
    <row r="509" spans="4:6" x14ac:dyDescent="0.15">
      <c r="D509" s="10"/>
      <c r="E509" s="5" t="s">
        <v>589</v>
      </c>
      <c r="F509" s="2" t="s">
        <v>587</v>
      </c>
    </row>
    <row r="515" spans="5:6" ht="17.25" x14ac:dyDescent="0.15">
      <c r="E515" s="5" t="s">
        <v>589</v>
      </c>
      <c r="F515" s="9" t="s">
        <v>587</v>
      </c>
    </row>
    <row r="538" spans="3:6" ht="14.25" x14ac:dyDescent="0.15">
      <c r="C538" s="83"/>
      <c r="D538" s="8">
        <v>660</v>
      </c>
      <c r="E538" s="7" t="s">
        <v>591</v>
      </c>
      <c r="F538" s="2" t="s">
        <v>587</v>
      </c>
    </row>
    <row r="539" spans="3:6" x14ac:dyDescent="0.15">
      <c r="C539" s="83"/>
    </row>
    <row r="540" spans="3:6" x14ac:dyDescent="0.15">
      <c r="C540" s="83"/>
      <c r="D540" s="1" t="s">
        <v>590</v>
      </c>
      <c r="E540" s="5" t="s">
        <v>589</v>
      </c>
      <c r="F540" s="2" t="s">
        <v>587</v>
      </c>
    </row>
    <row r="541" spans="3:6" ht="15" x14ac:dyDescent="0.15">
      <c r="C541" s="6"/>
      <c r="E541" s="5" t="s">
        <v>589</v>
      </c>
      <c r="F541" s="2" t="s">
        <v>587</v>
      </c>
    </row>
    <row r="559" spans="5:6" x14ac:dyDescent="0.15">
      <c r="E559" s="3" t="s">
        <v>588</v>
      </c>
      <c r="F559" s="2" t="s">
        <v>587</v>
      </c>
    </row>
    <row r="560" spans="5:6" ht="17.25" x14ac:dyDescent="0.15">
      <c r="E560" s="3" t="s">
        <v>588</v>
      </c>
      <c r="F560" s="4" t="s">
        <v>587</v>
      </c>
    </row>
  </sheetData>
  <mergeCells count="41">
    <mergeCell ref="C538:C540"/>
    <mergeCell ref="C90:C91"/>
    <mergeCell ref="B94:B98"/>
    <mergeCell ref="C95:C98"/>
    <mergeCell ref="B100:B102"/>
    <mergeCell ref="C100:C101"/>
    <mergeCell ref="B103:B105"/>
    <mergeCell ref="C104:C105"/>
    <mergeCell ref="B89:B92"/>
    <mergeCell ref="B1:F1"/>
    <mergeCell ref="B2:F2"/>
    <mergeCell ref="C68:C70"/>
    <mergeCell ref="C71:C73"/>
    <mergeCell ref="C75:C76"/>
    <mergeCell ref="B54:B55"/>
    <mergeCell ref="B56:B61"/>
    <mergeCell ref="C62:C64"/>
    <mergeCell ref="B46:B48"/>
    <mergeCell ref="B62:B65"/>
    <mergeCell ref="C60:C61"/>
    <mergeCell ref="B30:B32"/>
    <mergeCell ref="B33:B39"/>
    <mergeCell ref="B3:C3"/>
    <mergeCell ref="B40:B41"/>
    <mergeCell ref="C31:C32"/>
    <mergeCell ref="C47:C48"/>
    <mergeCell ref="B49:B52"/>
    <mergeCell ref="C49:C50"/>
    <mergeCell ref="C78:C79"/>
    <mergeCell ref="C80:C81"/>
    <mergeCell ref="B77:B88"/>
    <mergeCell ref="B66:B73"/>
    <mergeCell ref="B74:B76"/>
    <mergeCell ref="B13:B14"/>
    <mergeCell ref="B4:B5"/>
    <mergeCell ref="B6:B10"/>
    <mergeCell ref="C7:C9"/>
    <mergeCell ref="B27:B29"/>
    <mergeCell ref="C16:C17"/>
    <mergeCell ref="B15:B23"/>
    <mergeCell ref="B24:B25"/>
  </mergeCells>
  <phoneticPr fontId="1"/>
  <conditionalFormatting sqref="F62:F70">
    <cfRule type="expression" dxfId="16" priority="5" stopIfTrue="1">
      <formula>ISERROR(F62)=TRUE</formula>
    </cfRule>
  </conditionalFormatting>
  <conditionalFormatting sqref="F4:F61">
    <cfRule type="expression" dxfId="14" priority="3" stopIfTrue="1">
      <formula>ISERROR(F4)=TRUE</formula>
    </cfRule>
  </conditionalFormatting>
  <conditionalFormatting sqref="F71:F106">
    <cfRule type="expression" dxfId="12" priority="1" stopIfTrue="1">
      <formula>ISERROR(F71)=TRUE</formula>
    </cfRule>
  </conditionalFormatting>
  <pageMargins left="0.55118110236220474" right="0.51181102362204722" top="0.43307086614173229" bottom="0.51181102362204722" header="0.19685039370078741" footer="0.15748031496062992"/>
  <pageSetup paperSize="9" scale="76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2" manualBreakCount="2">
    <brk id="41" min="1" max="12" man="1"/>
    <brk id="73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F560"/>
  <sheetViews>
    <sheetView view="pageBreakPreview" topLeftCell="A61" zoomScale="85" zoomScaleNormal="85" zoomScaleSheetLayoutView="85" workbookViewId="0">
      <selection activeCell="D74" sqref="D74"/>
    </sheetView>
  </sheetViews>
  <sheetFormatPr defaultRowHeight="13.5" x14ac:dyDescent="0.15"/>
  <cols>
    <col min="1" max="1" width="3.5" style="26" bestFit="1" customWidth="1"/>
    <col min="2" max="2" width="3.625" style="30" customWidth="1"/>
    <col min="3" max="3" width="15.625" style="26" customWidth="1"/>
    <col min="4" max="4" width="65" style="26" bestFit="1" customWidth="1"/>
    <col min="5" max="5" width="10.875" style="30" customWidth="1"/>
    <col min="6" max="6" width="9.25" style="57" bestFit="1" customWidth="1"/>
    <col min="7" max="249" width="9" style="26"/>
    <col min="250" max="250" width="3.5" style="26" bestFit="1" customWidth="1"/>
    <col min="251" max="251" width="3.625" style="26" customWidth="1"/>
    <col min="252" max="252" width="15.625" style="26" customWidth="1"/>
    <col min="253" max="255" width="0" style="26" hidden="1" customWidth="1"/>
    <col min="256" max="256" width="65" style="26" bestFit="1" customWidth="1"/>
    <col min="257" max="257" width="10.875" style="26" customWidth="1"/>
    <col min="258" max="258" width="9.25" style="26" bestFit="1" customWidth="1"/>
    <col min="259" max="262" width="0" style="26" hidden="1" customWidth="1"/>
    <col min="263" max="505" width="9" style="26"/>
    <col min="506" max="506" width="3.5" style="26" bestFit="1" customWidth="1"/>
    <col min="507" max="507" width="3.625" style="26" customWidth="1"/>
    <col min="508" max="508" width="15.625" style="26" customWidth="1"/>
    <col min="509" max="511" width="0" style="26" hidden="1" customWidth="1"/>
    <col min="512" max="512" width="65" style="26" bestFit="1" customWidth="1"/>
    <col min="513" max="513" width="10.875" style="26" customWidth="1"/>
    <col min="514" max="514" width="9.25" style="26" bestFit="1" customWidth="1"/>
    <col min="515" max="518" width="0" style="26" hidden="1" customWidth="1"/>
    <col min="519" max="761" width="9" style="26"/>
    <col min="762" max="762" width="3.5" style="26" bestFit="1" customWidth="1"/>
    <col min="763" max="763" width="3.625" style="26" customWidth="1"/>
    <col min="764" max="764" width="15.625" style="26" customWidth="1"/>
    <col min="765" max="767" width="0" style="26" hidden="1" customWidth="1"/>
    <col min="768" max="768" width="65" style="26" bestFit="1" customWidth="1"/>
    <col min="769" max="769" width="10.875" style="26" customWidth="1"/>
    <col min="770" max="770" width="9.25" style="26" bestFit="1" customWidth="1"/>
    <col min="771" max="774" width="0" style="26" hidden="1" customWidth="1"/>
    <col min="775" max="1017" width="9" style="26"/>
    <col min="1018" max="1018" width="3.5" style="26" bestFit="1" customWidth="1"/>
    <col min="1019" max="1019" width="3.625" style="26" customWidth="1"/>
    <col min="1020" max="1020" width="15.625" style="26" customWidth="1"/>
    <col min="1021" max="1023" width="0" style="26" hidden="1" customWidth="1"/>
    <col min="1024" max="1024" width="65" style="26" bestFit="1" customWidth="1"/>
    <col min="1025" max="1025" width="10.875" style="26" customWidth="1"/>
    <col min="1026" max="1026" width="9.25" style="26" bestFit="1" customWidth="1"/>
    <col min="1027" max="1030" width="0" style="26" hidden="1" customWidth="1"/>
    <col min="1031" max="1273" width="9" style="26"/>
    <col min="1274" max="1274" width="3.5" style="26" bestFit="1" customWidth="1"/>
    <col min="1275" max="1275" width="3.625" style="26" customWidth="1"/>
    <col min="1276" max="1276" width="15.625" style="26" customWidth="1"/>
    <col min="1277" max="1279" width="0" style="26" hidden="1" customWidth="1"/>
    <col min="1280" max="1280" width="65" style="26" bestFit="1" customWidth="1"/>
    <col min="1281" max="1281" width="10.875" style="26" customWidth="1"/>
    <col min="1282" max="1282" width="9.25" style="26" bestFit="1" customWidth="1"/>
    <col min="1283" max="1286" width="0" style="26" hidden="1" customWidth="1"/>
    <col min="1287" max="1529" width="9" style="26"/>
    <col min="1530" max="1530" width="3.5" style="26" bestFit="1" customWidth="1"/>
    <col min="1531" max="1531" width="3.625" style="26" customWidth="1"/>
    <col min="1532" max="1532" width="15.625" style="26" customWidth="1"/>
    <col min="1533" max="1535" width="0" style="26" hidden="1" customWidth="1"/>
    <col min="1536" max="1536" width="65" style="26" bestFit="1" customWidth="1"/>
    <col min="1537" max="1537" width="10.875" style="26" customWidth="1"/>
    <col min="1538" max="1538" width="9.25" style="26" bestFit="1" customWidth="1"/>
    <col min="1539" max="1542" width="0" style="26" hidden="1" customWidth="1"/>
    <col min="1543" max="1785" width="9" style="26"/>
    <col min="1786" max="1786" width="3.5" style="26" bestFit="1" customWidth="1"/>
    <col min="1787" max="1787" width="3.625" style="26" customWidth="1"/>
    <col min="1788" max="1788" width="15.625" style="26" customWidth="1"/>
    <col min="1789" max="1791" width="0" style="26" hidden="1" customWidth="1"/>
    <col min="1792" max="1792" width="65" style="26" bestFit="1" customWidth="1"/>
    <col min="1793" max="1793" width="10.875" style="26" customWidth="1"/>
    <col min="1794" max="1794" width="9.25" style="26" bestFit="1" customWidth="1"/>
    <col min="1795" max="1798" width="0" style="26" hidden="1" customWidth="1"/>
    <col min="1799" max="2041" width="9" style="26"/>
    <col min="2042" max="2042" width="3.5" style="26" bestFit="1" customWidth="1"/>
    <col min="2043" max="2043" width="3.625" style="26" customWidth="1"/>
    <col min="2044" max="2044" width="15.625" style="26" customWidth="1"/>
    <col min="2045" max="2047" width="0" style="26" hidden="1" customWidth="1"/>
    <col min="2048" max="2048" width="65" style="26" bestFit="1" customWidth="1"/>
    <col min="2049" max="2049" width="10.875" style="26" customWidth="1"/>
    <col min="2050" max="2050" width="9.25" style="26" bestFit="1" customWidth="1"/>
    <col min="2051" max="2054" width="0" style="26" hidden="1" customWidth="1"/>
    <col min="2055" max="2297" width="9" style="26"/>
    <col min="2298" max="2298" width="3.5" style="26" bestFit="1" customWidth="1"/>
    <col min="2299" max="2299" width="3.625" style="26" customWidth="1"/>
    <col min="2300" max="2300" width="15.625" style="26" customWidth="1"/>
    <col min="2301" max="2303" width="0" style="26" hidden="1" customWidth="1"/>
    <col min="2304" max="2304" width="65" style="26" bestFit="1" customWidth="1"/>
    <col min="2305" max="2305" width="10.875" style="26" customWidth="1"/>
    <col min="2306" max="2306" width="9.25" style="26" bestFit="1" customWidth="1"/>
    <col min="2307" max="2310" width="0" style="26" hidden="1" customWidth="1"/>
    <col min="2311" max="2553" width="9" style="26"/>
    <col min="2554" max="2554" width="3.5" style="26" bestFit="1" customWidth="1"/>
    <col min="2555" max="2555" width="3.625" style="26" customWidth="1"/>
    <col min="2556" max="2556" width="15.625" style="26" customWidth="1"/>
    <col min="2557" max="2559" width="0" style="26" hidden="1" customWidth="1"/>
    <col min="2560" max="2560" width="65" style="26" bestFit="1" customWidth="1"/>
    <col min="2561" max="2561" width="10.875" style="26" customWidth="1"/>
    <col min="2562" max="2562" width="9.25" style="26" bestFit="1" customWidth="1"/>
    <col min="2563" max="2566" width="0" style="26" hidden="1" customWidth="1"/>
    <col min="2567" max="2809" width="9" style="26"/>
    <col min="2810" max="2810" width="3.5" style="26" bestFit="1" customWidth="1"/>
    <col min="2811" max="2811" width="3.625" style="26" customWidth="1"/>
    <col min="2812" max="2812" width="15.625" style="26" customWidth="1"/>
    <col min="2813" max="2815" width="0" style="26" hidden="1" customWidth="1"/>
    <col min="2816" max="2816" width="65" style="26" bestFit="1" customWidth="1"/>
    <col min="2817" max="2817" width="10.875" style="26" customWidth="1"/>
    <col min="2818" max="2818" width="9.25" style="26" bestFit="1" customWidth="1"/>
    <col min="2819" max="2822" width="0" style="26" hidden="1" customWidth="1"/>
    <col min="2823" max="3065" width="9" style="26"/>
    <col min="3066" max="3066" width="3.5" style="26" bestFit="1" customWidth="1"/>
    <col min="3067" max="3067" width="3.625" style="26" customWidth="1"/>
    <col min="3068" max="3068" width="15.625" style="26" customWidth="1"/>
    <col min="3069" max="3071" width="0" style="26" hidden="1" customWidth="1"/>
    <col min="3072" max="3072" width="65" style="26" bestFit="1" customWidth="1"/>
    <col min="3073" max="3073" width="10.875" style="26" customWidth="1"/>
    <col min="3074" max="3074" width="9.25" style="26" bestFit="1" customWidth="1"/>
    <col min="3075" max="3078" width="0" style="26" hidden="1" customWidth="1"/>
    <col min="3079" max="3321" width="9" style="26"/>
    <col min="3322" max="3322" width="3.5" style="26" bestFit="1" customWidth="1"/>
    <col min="3323" max="3323" width="3.625" style="26" customWidth="1"/>
    <col min="3324" max="3324" width="15.625" style="26" customWidth="1"/>
    <col min="3325" max="3327" width="0" style="26" hidden="1" customWidth="1"/>
    <col min="3328" max="3328" width="65" style="26" bestFit="1" customWidth="1"/>
    <col min="3329" max="3329" width="10.875" style="26" customWidth="1"/>
    <col min="3330" max="3330" width="9.25" style="26" bestFit="1" customWidth="1"/>
    <col min="3331" max="3334" width="0" style="26" hidden="1" customWidth="1"/>
    <col min="3335" max="3577" width="9" style="26"/>
    <col min="3578" max="3578" width="3.5" style="26" bestFit="1" customWidth="1"/>
    <col min="3579" max="3579" width="3.625" style="26" customWidth="1"/>
    <col min="3580" max="3580" width="15.625" style="26" customWidth="1"/>
    <col min="3581" max="3583" width="0" style="26" hidden="1" customWidth="1"/>
    <col min="3584" max="3584" width="65" style="26" bestFit="1" customWidth="1"/>
    <col min="3585" max="3585" width="10.875" style="26" customWidth="1"/>
    <col min="3586" max="3586" width="9.25" style="26" bestFit="1" customWidth="1"/>
    <col min="3587" max="3590" width="0" style="26" hidden="1" customWidth="1"/>
    <col min="3591" max="3833" width="9" style="26"/>
    <col min="3834" max="3834" width="3.5" style="26" bestFit="1" customWidth="1"/>
    <col min="3835" max="3835" width="3.625" style="26" customWidth="1"/>
    <col min="3836" max="3836" width="15.625" style="26" customWidth="1"/>
    <col min="3837" max="3839" width="0" style="26" hidden="1" customWidth="1"/>
    <col min="3840" max="3840" width="65" style="26" bestFit="1" customWidth="1"/>
    <col min="3841" max="3841" width="10.875" style="26" customWidth="1"/>
    <col min="3842" max="3842" width="9.25" style="26" bestFit="1" customWidth="1"/>
    <col min="3843" max="3846" width="0" style="26" hidden="1" customWidth="1"/>
    <col min="3847" max="4089" width="9" style="26"/>
    <col min="4090" max="4090" width="3.5" style="26" bestFit="1" customWidth="1"/>
    <col min="4091" max="4091" width="3.625" style="26" customWidth="1"/>
    <col min="4092" max="4092" width="15.625" style="26" customWidth="1"/>
    <col min="4093" max="4095" width="0" style="26" hidden="1" customWidth="1"/>
    <col min="4096" max="4096" width="65" style="26" bestFit="1" customWidth="1"/>
    <col min="4097" max="4097" width="10.875" style="26" customWidth="1"/>
    <col min="4098" max="4098" width="9.25" style="26" bestFit="1" customWidth="1"/>
    <col min="4099" max="4102" width="0" style="26" hidden="1" customWidth="1"/>
    <col min="4103" max="4345" width="9" style="26"/>
    <col min="4346" max="4346" width="3.5" style="26" bestFit="1" customWidth="1"/>
    <col min="4347" max="4347" width="3.625" style="26" customWidth="1"/>
    <col min="4348" max="4348" width="15.625" style="26" customWidth="1"/>
    <col min="4349" max="4351" width="0" style="26" hidden="1" customWidth="1"/>
    <col min="4352" max="4352" width="65" style="26" bestFit="1" customWidth="1"/>
    <col min="4353" max="4353" width="10.875" style="26" customWidth="1"/>
    <col min="4354" max="4354" width="9.25" style="26" bestFit="1" customWidth="1"/>
    <col min="4355" max="4358" width="0" style="26" hidden="1" customWidth="1"/>
    <col min="4359" max="4601" width="9" style="26"/>
    <col min="4602" max="4602" width="3.5" style="26" bestFit="1" customWidth="1"/>
    <col min="4603" max="4603" width="3.625" style="26" customWidth="1"/>
    <col min="4604" max="4604" width="15.625" style="26" customWidth="1"/>
    <col min="4605" max="4607" width="0" style="26" hidden="1" customWidth="1"/>
    <col min="4608" max="4608" width="65" style="26" bestFit="1" customWidth="1"/>
    <col min="4609" max="4609" width="10.875" style="26" customWidth="1"/>
    <col min="4610" max="4610" width="9.25" style="26" bestFit="1" customWidth="1"/>
    <col min="4611" max="4614" width="0" style="26" hidden="1" customWidth="1"/>
    <col min="4615" max="4857" width="9" style="26"/>
    <col min="4858" max="4858" width="3.5" style="26" bestFit="1" customWidth="1"/>
    <col min="4859" max="4859" width="3.625" style="26" customWidth="1"/>
    <col min="4860" max="4860" width="15.625" style="26" customWidth="1"/>
    <col min="4861" max="4863" width="0" style="26" hidden="1" customWidth="1"/>
    <col min="4864" max="4864" width="65" style="26" bestFit="1" customWidth="1"/>
    <col min="4865" max="4865" width="10.875" style="26" customWidth="1"/>
    <col min="4866" max="4866" width="9.25" style="26" bestFit="1" customWidth="1"/>
    <col min="4867" max="4870" width="0" style="26" hidden="1" customWidth="1"/>
    <col min="4871" max="5113" width="9" style="26"/>
    <col min="5114" max="5114" width="3.5" style="26" bestFit="1" customWidth="1"/>
    <col min="5115" max="5115" width="3.625" style="26" customWidth="1"/>
    <col min="5116" max="5116" width="15.625" style="26" customWidth="1"/>
    <col min="5117" max="5119" width="0" style="26" hidden="1" customWidth="1"/>
    <col min="5120" max="5120" width="65" style="26" bestFit="1" customWidth="1"/>
    <col min="5121" max="5121" width="10.875" style="26" customWidth="1"/>
    <col min="5122" max="5122" width="9.25" style="26" bestFit="1" customWidth="1"/>
    <col min="5123" max="5126" width="0" style="26" hidden="1" customWidth="1"/>
    <col min="5127" max="5369" width="9" style="26"/>
    <col min="5370" max="5370" width="3.5" style="26" bestFit="1" customWidth="1"/>
    <col min="5371" max="5371" width="3.625" style="26" customWidth="1"/>
    <col min="5372" max="5372" width="15.625" style="26" customWidth="1"/>
    <col min="5373" max="5375" width="0" style="26" hidden="1" customWidth="1"/>
    <col min="5376" max="5376" width="65" style="26" bestFit="1" customWidth="1"/>
    <col min="5377" max="5377" width="10.875" style="26" customWidth="1"/>
    <col min="5378" max="5378" width="9.25" style="26" bestFit="1" customWidth="1"/>
    <col min="5379" max="5382" width="0" style="26" hidden="1" customWidth="1"/>
    <col min="5383" max="5625" width="9" style="26"/>
    <col min="5626" max="5626" width="3.5" style="26" bestFit="1" customWidth="1"/>
    <col min="5627" max="5627" width="3.625" style="26" customWidth="1"/>
    <col min="5628" max="5628" width="15.625" style="26" customWidth="1"/>
    <col min="5629" max="5631" width="0" style="26" hidden="1" customWidth="1"/>
    <col min="5632" max="5632" width="65" style="26" bestFit="1" customWidth="1"/>
    <col min="5633" max="5633" width="10.875" style="26" customWidth="1"/>
    <col min="5634" max="5634" width="9.25" style="26" bestFit="1" customWidth="1"/>
    <col min="5635" max="5638" width="0" style="26" hidden="1" customWidth="1"/>
    <col min="5639" max="5881" width="9" style="26"/>
    <col min="5882" max="5882" width="3.5" style="26" bestFit="1" customWidth="1"/>
    <col min="5883" max="5883" width="3.625" style="26" customWidth="1"/>
    <col min="5884" max="5884" width="15.625" style="26" customWidth="1"/>
    <col min="5885" max="5887" width="0" style="26" hidden="1" customWidth="1"/>
    <col min="5888" max="5888" width="65" style="26" bestFit="1" customWidth="1"/>
    <col min="5889" max="5889" width="10.875" style="26" customWidth="1"/>
    <col min="5890" max="5890" width="9.25" style="26" bestFit="1" customWidth="1"/>
    <col min="5891" max="5894" width="0" style="26" hidden="1" customWidth="1"/>
    <col min="5895" max="6137" width="9" style="26"/>
    <col min="6138" max="6138" width="3.5" style="26" bestFit="1" customWidth="1"/>
    <col min="6139" max="6139" width="3.625" style="26" customWidth="1"/>
    <col min="6140" max="6140" width="15.625" style="26" customWidth="1"/>
    <col min="6141" max="6143" width="0" style="26" hidden="1" customWidth="1"/>
    <col min="6144" max="6144" width="65" style="26" bestFit="1" customWidth="1"/>
    <col min="6145" max="6145" width="10.875" style="26" customWidth="1"/>
    <col min="6146" max="6146" width="9.25" style="26" bestFit="1" customWidth="1"/>
    <col min="6147" max="6150" width="0" style="26" hidden="1" customWidth="1"/>
    <col min="6151" max="6393" width="9" style="26"/>
    <col min="6394" max="6394" width="3.5" style="26" bestFit="1" customWidth="1"/>
    <col min="6395" max="6395" width="3.625" style="26" customWidth="1"/>
    <col min="6396" max="6396" width="15.625" style="26" customWidth="1"/>
    <col min="6397" max="6399" width="0" style="26" hidden="1" customWidth="1"/>
    <col min="6400" max="6400" width="65" style="26" bestFit="1" customWidth="1"/>
    <col min="6401" max="6401" width="10.875" style="26" customWidth="1"/>
    <col min="6402" max="6402" width="9.25" style="26" bestFit="1" customWidth="1"/>
    <col min="6403" max="6406" width="0" style="26" hidden="1" customWidth="1"/>
    <col min="6407" max="6649" width="9" style="26"/>
    <col min="6650" max="6650" width="3.5" style="26" bestFit="1" customWidth="1"/>
    <col min="6651" max="6651" width="3.625" style="26" customWidth="1"/>
    <col min="6652" max="6652" width="15.625" style="26" customWidth="1"/>
    <col min="6653" max="6655" width="0" style="26" hidden="1" customWidth="1"/>
    <col min="6656" max="6656" width="65" style="26" bestFit="1" customWidth="1"/>
    <col min="6657" max="6657" width="10.875" style="26" customWidth="1"/>
    <col min="6658" max="6658" width="9.25" style="26" bestFit="1" customWidth="1"/>
    <col min="6659" max="6662" width="0" style="26" hidden="1" customWidth="1"/>
    <col min="6663" max="6905" width="9" style="26"/>
    <col min="6906" max="6906" width="3.5" style="26" bestFit="1" customWidth="1"/>
    <col min="6907" max="6907" width="3.625" style="26" customWidth="1"/>
    <col min="6908" max="6908" width="15.625" style="26" customWidth="1"/>
    <col min="6909" max="6911" width="0" style="26" hidden="1" customWidth="1"/>
    <col min="6912" max="6912" width="65" style="26" bestFit="1" customWidth="1"/>
    <col min="6913" max="6913" width="10.875" style="26" customWidth="1"/>
    <col min="6914" max="6914" width="9.25" style="26" bestFit="1" customWidth="1"/>
    <col min="6915" max="6918" width="0" style="26" hidden="1" customWidth="1"/>
    <col min="6919" max="7161" width="9" style="26"/>
    <col min="7162" max="7162" width="3.5" style="26" bestFit="1" customWidth="1"/>
    <col min="7163" max="7163" width="3.625" style="26" customWidth="1"/>
    <col min="7164" max="7164" width="15.625" style="26" customWidth="1"/>
    <col min="7165" max="7167" width="0" style="26" hidden="1" customWidth="1"/>
    <col min="7168" max="7168" width="65" style="26" bestFit="1" customWidth="1"/>
    <col min="7169" max="7169" width="10.875" style="26" customWidth="1"/>
    <col min="7170" max="7170" width="9.25" style="26" bestFit="1" customWidth="1"/>
    <col min="7171" max="7174" width="0" style="26" hidden="1" customWidth="1"/>
    <col min="7175" max="7417" width="9" style="26"/>
    <col min="7418" max="7418" width="3.5" style="26" bestFit="1" customWidth="1"/>
    <col min="7419" max="7419" width="3.625" style="26" customWidth="1"/>
    <col min="7420" max="7420" width="15.625" style="26" customWidth="1"/>
    <col min="7421" max="7423" width="0" style="26" hidden="1" customWidth="1"/>
    <col min="7424" max="7424" width="65" style="26" bestFit="1" customWidth="1"/>
    <col min="7425" max="7425" width="10.875" style="26" customWidth="1"/>
    <col min="7426" max="7426" width="9.25" style="26" bestFit="1" customWidth="1"/>
    <col min="7427" max="7430" width="0" style="26" hidden="1" customWidth="1"/>
    <col min="7431" max="7673" width="9" style="26"/>
    <col min="7674" max="7674" width="3.5" style="26" bestFit="1" customWidth="1"/>
    <col min="7675" max="7675" width="3.625" style="26" customWidth="1"/>
    <col min="7676" max="7676" width="15.625" style="26" customWidth="1"/>
    <col min="7677" max="7679" width="0" style="26" hidden="1" customWidth="1"/>
    <col min="7680" max="7680" width="65" style="26" bestFit="1" customWidth="1"/>
    <col min="7681" max="7681" width="10.875" style="26" customWidth="1"/>
    <col min="7682" max="7682" width="9.25" style="26" bestFit="1" customWidth="1"/>
    <col min="7683" max="7686" width="0" style="26" hidden="1" customWidth="1"/>
    <col min="7687" max="7929" width="9" style="26"/>
    <col min="7930" max="7930" width="3.5" style="26" bestFit="1" customWidth="1"/>
    <col min="7931" max="7931" width="3.625" style="26" customWidth="1"/>
    <col min="7932" max="7932" width="15.625" style="26" customWidth="1"/>
    <col min="7933" max="7935" width="0" style="26" hidden="1" customWidth="1"/>
    <col min="7936" max="7936" width="65" style="26" bestFit="1" customWidth="1"/>
    <col min="7937" max="7937" width="10.875" style="26" customWidth="1"/>
    <col min="7938" max="7938" width="9.25" style="26" bestFit="1" customWidth="1"/>
    <col min="7939" max="7942" width="0" style="26" hidden="1" customWidth="1"/>
    <col min="7943" max="8185" width="9" style="26"/>
    <col min="8186" max="8186" width="3.5" style="26" bestFit="1" customWidth="1"/>
    <col min="8187" max="8187" width="3.625" style="26" customWidth="1"/>
    <col min="8188" max="8188" width="15.625" style="26" customWidth="1"/>
    <col min="8189" max="8191" width="0" style="26" hidden="1" customWidth="1"/>
    <col min="8192" max="8192" width="65" style="26" bestFit="1" customWidth="1"/>
    <col min="8193" max="8193" width="10.875" style="26" customWidth="1"/>
    <col min="8194" max="8194" width="9.25" style="26" bestFit="1" customWidth="1"/>
    <col min="8195" max="8198" width="0" style="26" hidden="1" customWidth="1"/>
    <col min="8199" max="8441" width="9" style="26"/>
    <col min="8442" max="8442" width="3.5" style="26" bestFit="1" customWidth="1"/>
    <col min="8443" max="8443" width="3.625" style="26" customWidth="1"/>
    <col min="8444" max="8444" width="15.625" style="26" customWidth="1"/>
    <col min="8445" max="8447" width="0" style="26" hidden="1" customWidth="1"/>
    <col min="8448" max="8448" width="65" style="26" bestFit="1" customWidth="1"/>
    <col min="8449" max="8449" width="10.875" style="26" customWidth="1"/>
    <col min="8450" max="8450" width="9.25" style="26" bestFit="1" customWidth="1"/>
    <col min="8451" max="8454" width="0" style="26" hidden="1" customWidth="1"/>
    <col min="8455" max="8697" width="9" style="26"/>
    <col min="8698" max="8698" width="3.5" style="26" bestFit="1" customWidth="1"/>
    <col min="8699" max="8699" width="3.625" style="26" customWidth="1"/>
    <col min="8700" max="8700" width="15.625" style="26" customWidth="1"/>
    <col min="8701" max="8703" width="0" style="26" hidden="1" customWidth="1"/>
    <col min="8704" max="8704" width="65" style="26" bestFit="1" customWidth="1"/>
    <col min="8705" max="8705" width="10.875" style="26" customWidth="1"/>
    <col min="8706" max="8706" width="9.25" style="26" bestFit="1" customWidth="1"/>
    <col min="8707" max="8710" width="0" style="26" hidden="1" customWidth="1"/>
    <col min="8711" max="8953" width="9" style="26"/>
    <col min="8954" max="8954" width="3.5" style="26" bestFit="1" customWidth="1"/>
    <col min="8955" max="8955" width="3.625" style="26" customWidth="1"/>
    <col min="8956" max="8956" width="15.625" style="26" customWidth="1"/>
    <col min="8957" max="8959" width="0" style="26" hidden="1" customWidth="1"/>
    <col min="8960" max="8960" width="65" style="26" bestFit="1" customWidth="1"/>
    <col min="8961" max="8961" width="10.875" style="26" customWidth="1"/>
    <col min="8962" max="8962" width="9.25" style="26" bestFit="1" customWidth="1"/>
    <col min="8963" max="8966" width="0" style="26" hidden="1" customWidth="1"/>
    <col min="8967" max="9209" width="9" style="26"/>
    <col min="9210" max="9210" width="3.5" style="26" bestFit="1" customWidth="1"/>
    <col min="9211" max="9211" width="3.625" style="26" customWidth="1"/>
    <col min="9212" max="9212" width="15.625" style="26" customWidth="1"/>
    <col min="9213" max="9215" width="0" style="26" hidden="1" customWidth="1"/>
    <col min="9216" max="9216" width="65" style="26" bestFit="1" customWidth="1"/>
    <col min="9217" max="9217" width="10.875" style="26" customWidth="1"/>
    <col min="9218" max="9218" width="9.25" style="26" bestFit="1" customWidth="1"/>
    <col min="9219" max="9222" width="0" style="26" hidden="1" customWidth="1"/>
    <col min="9223" max="9465" width="9" style="26"/>
    <col min="9466" max="9466" width="3.5" style="26" bestFit="1" customWidth="1"/>
    <col min="9467" max="9467" width="3.625" style="26" customWidth="1"/>
    <col min="9468" max="9468" width="15.625" style="26" customWidth="1"/>
    <col min="9469" max="9471" width="0" style="26" hidden="1" customWidth="1"/>
    <col min="9472" max="9472" width="65" style="26" bestFit="1" customWidth="1"/>
    <col min="9473" max="9473" width="10.875" style="26" customWidth="1"/>
    <col min="9474" max="9474" width="9.25" style="26" bestFit="1" customWidth="1"/>
    <col min="9475" max="9478" width="0" style="26" hidden="1" customWidth="1"/>
    <col min="9479" max="9721" width="9" style="26"/>
    <col min="9722" max="9722" width="3.5" style="26" bestFit="1" customWidth="1"/>
    <col min="9723" max="9723" width="3.625" style="26" customWidth="1"/>
    <col min="9724" max="9724" width="15.625" style="26" customWidth="1"/>
    <col min="9725" max="9727" width="0" style="26" hidden="1" customWidth="1"/>
    <col min="9728" max="9728" width="65" style="26" bestFit="1" customWidth="1"/>
    <col min="9729" max="9729" width="10.875" style="26" customWidth="1"/>
    <col min="9730" max="9730" width="9.25" style="26" bestFit="1" customWidth="1"/>
    <col min="9731" max="9734" width="0" style="26" hidden="1" customWidth="1"/>
    <col min="9735" max="9977" width="9" style="26"/>
    <col min="9978" max="9978" width="3.5" style="26" bestFit="1" customWidth="1"/>
    <col min="9979" max="9979" width="3.625" style="26" customWidth="1"/>
    <col min="9980" max="9980" width="15.625" style="26" customWidth="1"/>
    <col min="9981" max="9983" width="0" style="26" hidden="1" customWidth="1"/>
    <col min="9984" max="9984" width="65" style="26" bestFit="1" customWidth="1"/>
    <col min="9985" max="9985" width="10.875" style="26" customWidth="1"/>
    <col min="9986" max="9986" width="9.25" style="26" bestFit="1" customWidth="1"/>
    <col min="9987" max="9990" width="0" style="26" hidden="1" customWidth="1"/>
    <col min="9991" max="10233" width="9" style="26"/>
    <col min="10234" max="10234" width="3.5" style="26" bestFit="1" customWidth="1"/>
    <col min="10235" max="10235" width="3.625" style="26" customWidth="1"/>
    <col min="10236" max="10236" width="15.625" style="26" customWidth="1"/>
    <col min="10237" max="10239" width="0" style="26" hidden="1" customWidth="1"/>
    <col min="10240" max="10240" width="65" style="26" bestFit="1" customWidth="1"/>
    <col min="10241" max="10241" width="10.875" style="26" customWidth="1"/>
    <col min="10242" max="10242" width="9.25" style="26" bestFit="1" customWidth="1"/>
    <col min="10243" max="10246" width="0" style="26" hidden="1" customWidth="1"/>
    <col min="10247" max="10489" width="9" style="26"/>
    <col min="10490" max="10490" width="3.5" style="26" bestFit="1" customWidth="1"/>
    <col min="10491" max="10491" width="3.625" style="26" customWidth="1"/>
    <col min="10492" max="10492" width="15.625" style="26" customWidth="1"/>
    <col min="10493" max="10495" width="0" style="26" hidden="1" customWidth="1"/>
    <col min="10496" max="10496" width="65" style="26" bestFit="1" customWidth="1"/>
    <col min="10497" max="10497" width="10.875" style="26" customWidth="1"/>
    <col min="10498" max="10498" width="9.25" style="26" bestFit="1" customWidth="1"/>
    <col min="10499" max="10502" width="0" style="26" hidden="1" customWidth="1"/>
    <col min="10503" max="10745" width="9" style="26"/>
    <col min="10746" max="10746" width="3.5" style="26" bestFit="1" customWidth="1"/>
    <col min="10747" max="10747" width="3.625" style="26" customWidth="1"/>
    <col min="10748" max="10748" width="15.625" style="26" customWidth="1"/>
    <col min="10749" max="10751" width="0" style="26" hidden="1" customWidth="1"/>
    <col min="10752" max="10752" width="65" style="26" bestFit="1" customWidth="1"/>
    <col min="10753" max="10753" width="10.875" style="26" customWidth="1"/>
    <col min="10754" max="10754" width="9.25" style="26" bestFit="1" customWidth="1"/>
    <col min="10755" max="10758" width="0" style="26" hidden="1" customWidth="1"/>
    <col min="10759" max="11001" width="9" style="26"/>
    <col min="11002" max="11002" width="3.5" style="26" bestFit="1" customWidth="1"/>
    <col min="11003" max="11003" width="3.625" style="26" customWidth="1"/>
    <col min="11004" max="11004" width="15.625" style="26" customWidth="1"/>
    <col min="11005" max="11007" width="0" style="26" hidden="1" customWidth="1"/>
    <col min="11008" max="11008" width="65" style="26" bestFit="1" customWidth="1"/>
    <col min="11009" max="11009" width="10.875" style="26" customWidth="1"/>
    <col min="11010" max="11010" width="9.25" style="26" bestFit="1" customWidth="1"/>
    <col min="11011" max="11014" width="0" style="26" hidden="1" customWidth="1"/>
    <col min="11015" max="11257" width="9" style="26"/>
    <col min="11258" max="11258" width="3.5" style="26" bestFit="1" customWidth="1"/>
    <col min="11259" max="11259" width="3.625" style="26" customWidth="1"/>
    <col min="11260" max="11260" width="15.625" style="26" customWidth="1"/>
    <col min="11261" max="11263" width="0" style="26" hidden="1" customWidth="1"/>
    <col min="11264" max="11264" width="65" style="26" bestFit="1" customWidth="1"/>
    <col min="11265" max="11265" width="10.875" style="26" customWidth="1"/>
    <col min="11266" max="11266" width="9.25" style="26" bestFit="1" customWidth="1"/>
    <col min="11267" max="11270" width="0" style="26" hidden="1" customWidth="1"/>
    <col min="11271" max="11513" width="9" style="26"/>
    <col min="11514" max="11514" width="3.5" style="26" bestFit="1" customWidth="1"/>
    <col min="11515" max="11515" width="3.625" style="26" customWidth="1"/>
    <col min="11516" max="11516" width="15.625" style="26" customWidth="1"/>
    <col min="11517" max="11519" width="0" style="26" hidden="1" customWidth="1"/>
    <col min="11520" max="11520" width="65" style="26" bestFit="1" customWidth="1"/>
    <col min="11521" max="11521" width="10.875" style="26" customWidth="1"/>
    <col min="11522" max="11522" width="9.25" style="26" bestFit="1" customWidth="1"/>
    <col min="11523" max="11526" width="0" style="26" hidden="1" customWidth="1"/>
    <col min="11527" max="11769" width="9" style="26"/>
    <col min="11770" max="11770" width="3.5" style="26" bestFit="1" customWidth="1"/>
    <col min="11771" max="11771" width="3.625" style="26" customWidth="1"/>
    <col min="11772" max="11772" width="15.625" style="26" customWidth="1"/>
    <col min="11773" max="11775" width="0" style="26" hidden="1" customWidth="1"/>
    <col min="11776" max="11776" width="65" style="26" bestFit="1" customWidth="1"/>
    <col min="11777" max="11777" width="10.875" style="26" customWidth="1"/>
    <col min="11778" max="11778" width="9.25" style="26" bestFit="1" customWidth="1"/>
    <col min="11779" max="11782" width="0" style="26" hidden="1" customWidth="1"/>
    <col min="11783" max="12025" width="9" style="26"/>
    <col min="12026" max="12026" width="3.5" style="26" bestFit="1" customWidth="1"/>
    <col min="12027" max="12027" width="3.625" style="26" customWidth="1"/>
    <col min="12028" max="12028" width="15.625" style="26" customWidth="1"/>
    <col min="12029" max="12031" width="0" style="26" hidden="1" customWidth="1"/>
    <col min="12032" max="12032" width="65" style="26" bestFit="1" customWidth="1"/>
    <col min="12033" max="12033" width="10.875" style="26" customWidth="1"/>
    <col min="12034" max="12034" width="9.25" style="26" bestFit="1" customWidth="1"/>
    <col min="12035" max="12038" width="0" style="26" hidden="1" customWidth="1"/>
    <col min="12039" max="12281" width="9" style="26"/>
    <col min="12282" max="12282" width="3.5" style="26" bestFit="1" customWidth="1"/>
    <col min="12283" max="12283" width="3.625" style="26" customWidth="1"/>
    <col min="12284" max="12284" width="15.625" style="26" customWidth="1"/>
    <col min="12285" max="12287" width="0" style="26" hidden="1" customWidth="1"/>
    <col min="12288" max="12288" width="65" style="26" bestFit="1" customWidth="1"/>
    <col min="12289" max="12289" width="10.875" style="26" customWidth="1"/>
    <col min="12290" max="12290" width="9.25" style="26" bestFit="1" customWidth="1"/>
    <col min="12291" max="12294" width="0" style="26" hidden="1" customWidth="1"/>
    <col min="12295" max="12537" width="9" style="26"/>
    <col min="12538" max="12538" width="3.5" style="26" bestFit="1" customWidth="1"/>
    <col min="12539" max="12539" width="3.625" style="26" customWidth="1"/>
    <col min="12540" max="12540" width="15.625" style="26" customWidth="1"/>
    <col min="12541" max="12543" width="0" style="26" hidden="1" customWidth="1"/>
    <col min="12544" max="12544" width="65" style="26" bestFit="1" customWidth="1"/>
    <col min="12545" max="12545" width="10.875" style="26" customWidth="1"/>
    <col min="12546" max="12546" width="9.25" style="26" bestFit="1" customWidth="1"/>
    <col min="12547" max="12550" width="0" style="26" hidden="1" customWidth="1"/>
    <col min="12551" max="12793" width="9" style="26"/>
    <col min="12794" max="12794" width="3.5" style="26" bestFit="1" customWidth="1"/>
    <col min="12795" max="12795" width="3.625" style="26" customWidth="1"/>
    <col min="12796" max="12796" width="15.625" style="26" customWidth="1"/>
    <col min="12797" max="12799" width="0" style="26" hidden="1" customWidth="1"/>
    <col min="12800" max="12800" width="65" style="26" bestFit="1" customWidth="1"/>
    <col min="12801" max="12801" width="10.875" style="26" customWidth="1"/>
    <col min="12802" max="12802" width="9.25" style="26" bestFit="1" customWidth="1"/>
    <col min="12803" max="12806" width="0" style="26" hidden="1" customWidth="1"/>
    <col min="12807" max="13049" width="9" style="26"/>
    <col min="13050" max="13050" width="3.5" style="26" bestFit="1" customWidth="1"/>
    <col min="13051" max="13051" width="3.625" style="26" customWidth="1"/>
    <col min="13052" max="13052" width="15.625" style="26" customWidth="1"/>
    <col min="13053" max="13055" width="0" style="26" hidden="1" customWidth="1"/>
    <col min="13056" max="13056" width="65" style="26" bestFit="1" customWidth="1"/>
    <col min="13057" max="13057" width="10.875" style="26" customWidth="1"/>
    <col min="13058" max="13058" width="9.25" style="26" bestFit="1" customWidth="1"/>
    <col min="13059" max="13062" width="0" style="26" hidden="1" customWidth="1"/>
    <col min="13063" max="13305" width="9" style="26"/>
    <col min="13306" max="13306" width="3.5" style="26" bestFit="1" customWidth="1"/>
    <col min="13307" max="13307" width="3.625" style="26" customWidth="1"/>
    <col min="13308" max="13308" width="15.625" style="26" customWidth="1"/>
    <col min="13309" max="13311" width="0" style="26" hidden="1" customWidth="1"/>
    <col min="13312" max="13312" width="65" style="26" bestFit="1" customWidth="1"/>
    <col min="13313" max="13313" width="10.875" style="26" customWidth="1"/>
    <col min="13314" max="13314" width="9.25" style="26" bestFit="1" customWidth="1"/>
    <col min="13315" max="13318" width="0" style="26" hidden="1" customWidth="1"/>
    <col min="13319" max="13561" width="9" style="26"/>
    <col min="13562" max="13562" width="3.5" style="26" bestFit="1" customWidth="1"/>
    <col min="13563" max="13563" width="3.625" style="26" customWidth="1"/>
    <col min="13564" max="13564" width="15.625" style="26" customWidth="1"/>
    <col min="13565" max="13567" width="0" style="26" hidden="1" customWidth="1"/>
    <col min="13568" max="13568" width="65" style="26" bestFit="1" customWidth="1"/>
    <col min="13569" max="13569" width="10.875" style="26" customWidth="1"/>
    <col min="13570" max="13570" width="9.25" style="26" bestFit="1" customWidth="1"/>
    <col min="13571" max="13574" width="0" style="26" hidden="1" customWidth="1"/>
    <col min="13575" max="13817" width="9" style="26"/>
    <col min="13818" max="13818" width="3.5" style="26" bestFit="1" customWidth="1"/>
    <col min="13819" max="13819" width="3.625" style="26" customWidth="1"/>
    <col min="13820" max="13820" width="15.625" style="26" customWidth="1"/>
    <col min="13821" max="13823" width="0" style="26" hidden="1" customWidth="1"/>
    <col min="13824" max="13824" width="65" style="26" bestFit="1" customWidth="1"/>
    <col min="13825" max="13825" width="10.875" style="26" customWidth="1"/>
    <col min="13826" max="13826" width="9.25" style="26" bestFit="1" customWidth="1"/>
    <col min="13827" max="13830" width="0" style="26" hidden="1" customWidth="1"/>
    <col min="13831" max="14073" width="9" style="26"/>
    <col min="14074" max="14074" width="3.5" style="26" bestFit="1" customWidth="1"/>
    <col min="14075" max="14075" width="3.625" style="26" customWidth="1"/>
    <col min="14076" max="14076" width="15.625" style="26" customWidth="1"/>
    <col min="14077" max="14079" width="0" style="26" hidden="1" customWidth="1"/>
    <col min="14080" max="14080" width="65" style="26" bestFit="1" customWidth="1"/>
    <col min="14081" max="14081" width="10.875" style="26" customWidth="1"/>
    <col min="14082" max="14082" width="9.25" style="26" bestFit="1" customWidth="1"/>
    <col min="14083" max="14086" width="0" style="26" hidden="1" customWidth="1"/>
    <col min="14087" max="14329" width="9" style="26"/>
    <col min="14330" max="14330" width="3.5" style="26" bestFit="1" customWidth="1"/>
    <col min="14331" max="14331" width="3.625" style="26" customWidth="1"/>
    <col min="14332" max="14332" width="15.625" style="26" customWidth="1"/>
    <col min="14333" max="14335" width="0" style="26" hidden="1" customWidth="1"/>
    <col min="14336" max="14336" width="65" style="26" bestFit="1" customWidth="1"/>
    <col min="14337" max="14337" width="10.875" style="26" customWidth="1"/>
    <col min="14338" max="14338" width="9.25" style="26" bestFit="1" customWidth="1"/>
    <col min="14339" max="14342" width="0" style="26" hidden="1" customWidth="1"/>
    <col min="14343" max="14585" width="9" style="26"/>
    <col min="14586" max="14586" width="3.5" style="26" bestFit="1" customWidth="1"/>
    <col min="14587" max="14587" width="3.625" style="26" customWidth="1"/>
    <col min="14588" max="14588" width="15.625" style="26" customWidth="1"/>
    <col min="14589" max="14591" width="0" style="26" hidden="1" customWidth="1"/>
    <col min="14592" max="14592" width="65" style="26" bestFit="1" customWidth="1"/>
    <col min="14593" max="14593" width="10.875" style="26" customWidth="1"/>
    <col min="14594" max="14594" width="9.25" style="26" bestFit="1" customWidth="1"/>
    <col min="14595" max="14598" width="0" style="26" hidden="1" customWidth="1"/>
    <col min="14599" max="14841" width="9" style="26"/>
    <col min="14842" max="14842" width="3.5" style="26" bestFit="1" customWidth="1"/>
    <col min="14843" max="14843" width="3.625" style="26" customWidth="1"/>
    <col min="14844" max="14844" width="15.625" style="26" customWidth="1"/>
    <col min="14845" max="14847" width="0" style="26" hidden="1" customWidth="1"/>
    <col min="14848" max="14848" width="65" style="26" bestFit="1" customWidth="1"/>
    <col min="14849" max="14849" width="10.875" style="26" customWidth="1"/>
    <col min="14850" max="14850" width="9.25" style="26" bestFit="1" customWidth="1"/>
    <col min="14851" max="14854" width="0" style="26" hidden="1" customWidth="1"/>
    <col min="14855" max="15097" width="9" style="26"/>
    <col min="15098" max="15098" width="3.5" style="26" bestFit="1" customWidth="1"/>
    <col min="15099" max="15099" width="3.625" style="26" customWidth="1"/>
    <col min="15100" max="15100" width="15.625" style="26" customWidth="1"/>
    <col min="15101" max="15103" width="0" style="26" hidden="1" customWidth="1"/>
    <col min="15104" max="15104" width="65" style="26" bestFit="1" customWidth="1"/>
    <col min="15105" max="15105" width="10.875" style="26" customWidth="1"/>
    <col min="15106" max="15106" width="9.25" style="26" bestFit="1" customWidth="1"/>
    <col min="15107" max="15110" width="0" style="26" hidden="1" customWidth="1"/>
    <col min="15111" max="15353" width="9" style="26"/>
    <col min="15354" max="15354" width="3.5" style="26" bestFit="1" customWidth="1"/>
    <col min="15355" max="15355" width="3.625" style="26" customWidth="1"/>
    <col min="15356" max="15356" width="15.625" style="26" customWidth="1"/>
    <col min="15357" max="15359" width="0" style="26" hidden="1" customWidth="1"/>
    <col min="15360" max="15360" width="65" style="26" bestFit="1" customWidth="1"/>
    <col min="15361" max="15361" width="10.875" style="26" customWidth="1"/>
    <col min="15362" max="15362" width="9.25" style="26" bestFit="1" customWidth="1"/>
    <col min="15363" max="15366" width="0" style="26" hidden="1" customWidth="1"/>
    <col min="15367" max="15609" width="9" style="26"/>
    <col min="15610" max="15610" width="3.5" style="26" bestFit="1" customWidth="1"/>
    <col min="15611" max="15611" width="3.625" style="26" customWidth="1"/>
    <col min="15612" max="15612" width="15.625" style="26" customWidth="1"/>
    <col min="15613" max="15615" width="0" style="26" hidden="1" customWidth="1"/>
    <col min="15616" max="15616" width="65" style="26" bestFit="1" customWidth="1"/>
    <col min="15617" max="15617" width="10.875" style="26" customWidth="1"/>
    <col min="15618" max="15618" width="9.25" style="26" bestFit="1" customWidth="1"/>
    <col min="15619" max="15622" width="0" style="26" hidden="1" customWidth="1"/>
    <col min="15623" max="15865" width="9" style="26"/>
    <col min="15866" max="15866" width="3.5" style="26" bestFit="1" customWidth="1"/>
    <col min="15867" max="15867" width="3.625" style="26" customWidth="1"/>
    <col min="15868" max="15868" width="15.625" style="26" customWidth="1"/>
    <col min="15869" max="15871" width="0" style="26" hidden="1" customWidth="1"/>
    <col min="15872" max="15872" width="65" style="26" bestFit="1" customWidth="1"/>
    <col min="15873" max="15873" width="10.875" style="26" customWidth="1"/>
    <col min="15874" max="15874" width="9.25" style="26" bestFit="1" customWidth="1"/>
    <col min="15875" max="15878" width="0" style="26" hidden="1" customWidth="1"/>
    <col min="15879" max="16121" width="9" style="26"/>
    <col min="16122" max="16122" width="3.5" style="26" bestFit="1" customWidth="1"/>
    <col min="16123" max="16123" width="3.625" style="26" customWidth="1"/>
    <col min="16124" max="16124" width="15.625" style="26" customWidth="1"/>
    <col min="16125" max="16127" width="0" style="26" hidden="1" customWidth="1"/>
    <col min="16128" max="16128" width="65" style="26" bestFit="1" customWidth="1"/>
    <col min="16129" max="16129" width="10.875" style="26" customWidth="1"/>
    <col min="16130" max="16130" width="9.25" style="26" bestFit="1" customWidth="1"/>
    <col min="16131" max="16134" width="0" style="26" hidden="1" customWidth="1"/>
    <col min="16135" max="16384" width="9" style="26"/>
  </cols>
  <sheetData>
    <row r="1" spans="2:6" ht="21" x14ac:dyDescent="0.15">
      <c r="B1" s="96" t="s">
        <v>687</v>
      </c>
      <c r="C1" s="96"/>
      <c r="D1" s="96"/>
      <c r="E1" s="96"/>
      <c r="F1" s="96"/>
    </row>
    <row r="2" spans="2:6" ht="20.25" customHeight="1" x14ac:dyDescent="0.15">
      <c r="B2" s="97" t="s">
        <v>1</v>
      </c>
      <c r="C2" s="98"/>
      <c r="D2" s="98"/>
      <c r="E2" s="98"/>
      <c r="F2" s="98"/>
    </row>
    <row r="3" spans="2:6" ht="17.25" x14ac:dyDescent="0.2">
      <c r="B3" s="99" t="s">
        <v>644</v>
      </c>
      <c r="C3" s="100"/>
      <c r="D3" s="54" t="s">
        <v>2</v>
      </c>
      <c r="E3" s="55" t="s">
        <v>3</v>
      </c>
      <c r="F3" s="54" t="s">
        <v>4</v>
      </c>
    </row>
    <row r="4" spans="2:6" ht="17.25" x14ac:dyDescent="0.15">
      <c r="B4" s="89" t="s">
        <v>147</v>
      </c>
      <c r="C4" s="56" t="s">
        <v>13</v>
      </c>
      <c r="D4" s="60" t="s">
        <v>6</v>
      </c>
      <c r="E4" s="36" t="s">
        <v>13</v>
      </c>
      <c r="F4" s="35" t="str">
        <f>VLOOKUP(E4,[2]Sheet2!$A$2:$D$154,4,FALSE)</f>
        <v>中央3</v>
      </c>
    </row>
    <row r="5" spans="2:6" ht="17.25" x14ac:dyDescent="0.15">
      <c r="B5" s="89"/>
      <c r="C5" s="89" t="s">
        <v>32</v>
      </c>
      <c r="D5" s="60" t="s">
        <v>33</v>
      </c>
      <c r="E5" s="36" t="s">
        <v>671</v>
      </c>
      <c r="F5" s="35" t="s">
        <v>667</v>
      </c>
    </row>
    <row r="6" spans="2:6" ht="17.25" x14ac:dyDescent="0.15">
      <c r="B6" s="89"/>
      <c r="C6" s="89"/>
      <c r="D6" s="60" t="s">
        <v>34</v>
      </c>
      <c r="E6" s="36" t="s">
        <v>35</v>
      </c>
      <c r="F6" s="35" t="str">
        <f>VLOOKUP(E6,[2]Sheet2!$A$2:$D$154,4,FALSE)</f>
        <v>中央1</v>
      </c>
    </row>
    <row r="7" spans="2:6" ht="17.25" x14ac:dyDescent="0.15">
      <c r="B7" s="89"/>
      <c r="C7" s="56" t="s">
        <v>30</v>
      </c>
      <c r="D7" s="60" t="s">
        <v>9</v>
      </c>
      <c r="E7" s="36" t="s">
        <v>671</v>
      </c>
      <c r="F7" s="35" t="s">
        <v>667</v>
      </c>
    </row>
    <row r="8" spans="2:6" ht="17.25" x14ac:dyDescent="0.15">
      <c r="B8" s="89" t="s">
        <v>154</v>
      </c>
      <c r="C8" s="56" t="s">
        <v>83</v>
      </c>
      <c r="D8" s="60" t="s">
        <v>9</v>
      </c>
      <c r="E8" s="36" t="s">
        <v>84</v>
      </c>
      <c r="F8" s="35" t="str">
        <f>VLOOKUP(E8,[2]Sheet2!$A$2:$D$154,4,FALSE)</f>
        <v>中央3</v>
      </c>
    </row>
    <row r="9" spans="2:6" ht="17.25" x14ac:dyDescent="0.15">
      <c r="B9" s="89"/>
      <c r="C9" s="56" t="s">
        <v>63</v>
      </c>
      <c r="D9" s="60" t="s">
        <v>29</v>
      </c>
      <c r="E9" s="36" t="s">
        <v>35</v>
      </c>
      <c r="F9" s="35" t="str">
        <f>VLOOKUP(E9,[2]Sheet2!$A$2:$D$154,4,FALSE)</f>
        <v>中央1</v>
      </c>
    </row>
    <row r="10" spans="2:6" ht="17.25" x14ac:dyDescent="0.15">
      <c r="B10" s="89"/>
      <c r="C10" s="56" t="s">
        <v>85</v>
      </c>
      <c r="D10" s="60" t="s">
        <v>9</v>
      </c>
      <c r="E10" s="36" t="s">
        <v>86</v>
      </c>
      <c r="F10" s="35" t="str">
        <f>VLOOKUP(E10,[2]Sheet2!$A$2:$D$154,4,FALSE)</f>
        <v>中央1</v>
      </c>
    </row>
    <row r="11" spans="2:6" ht="17.25" x14ac:dyDescent="0.15">
      <c r="B11" s="89" t="s">
        <v>110</v>
      </c>
      <c r="C11" s="89" t="s">
        <v>116</v>
      </c>
      <c r="D11" s="60" t="s">
        <v>33</v>
      </c>
      <c r="E11" s="36" t="s">
        <v>13</v>
      </c>
      <c r="F11" s="35" t="str">
        <f>VLOOKUP(E11,[2]Sheet2!$A$2:$D$154,4,FALSE)</f>
        <v>中央3</v>
      </c>
    </row>
    <row r="12" spans="2:6" ht="17.25" x14ac:dyDescent="0.15">
      <c r="B12" s="89"/>
      <c r="C12" s="89"/>
      <c r="D12" s="60" t="s">
        <v>686</v>
      </c>
      <c r="E12" s="36" t="s">
        <v>584</v>
      </c>
      <c r="F12" s="35" t="str">
        <f>VLOOKUP(E12,[2]Sheet2!$A$2:$D$154,4,FALSE)</f>
        <v>中央2</v>
      </c>
    </row>
    <row r="13" spans="2:6" ht="44.1" customHeight="1" x14ac:dyDescent="0.15">
      <c r="B13" s="89"/>
      <c r="C13" s="89" t="s">
        <v>135</v>
      </c>
      <c r="D13" s="60" t="s">
        <v>685</v>
      </c>
      <c r="E13" s="36" t="s">
        <v>135</v>
      </c>
      <c r="F13" s="35" t="str">
        <f>VLOOKUP(E13,[2]Sheet2!$A$2:$D$154,4,FALSE)</f>
        <v>中央5</v>
      </c>
    </row>
    <row r="14" spans="2:6" ht="34.5" customHeight="1" x14ac:dyDescent="0.15">
      <c r="B14" s="89"/>
      <c r="C14" s="89"/>
      <c r="D14" s="60" t="s">
        <v>684</v>
      </c>
      <c r="E14" s="36" t="s">
        <v>136</v>
      </c>
      <c r="F14" s="35" t="str">
        <f>VLOOKUP(E14,[2]Sheet2!$A$2:$D$154,4,FALSE)</f>
        <v>中央4</v>
      </c>
    </row>
    <row r="15" spans="2:6" ht="42.75" x14ac:dyDescent="0.15">
      <c r="B15" s="89"/>
      <c r="C15" s="89" t="s">
        <v>125</v>
      </c>
      <c r="D15" s="60" t="s">
        <v>683</v>
      </c>
      <c r="E15" s="36" t="s">
        <v>86</v>
      </c>
      <c r="F15" s="35" t="str">
        <f>VLOOKUP(E15,[2]Sheet2!$A$2:$D$154,4,FALSE)</f>
        <v>中央1</v>
      </c>
    </row>
    <row r="16" spans="2:6" ht="17.25" x14ac:dyDescent="0.15">
      <c r="B16" s="89"/>
      <c r="C16" s="89"/>
      <c r="D16" s="60" t="s">
        <v>126</v>
      </c>
      <c r="E16" s="36" t="s">
        <v>35</v>
      </c>
      <c r="F16" s="35" t="str">
        <f>VLOOKUP(E16,[2]Sheet2!$A$2:$D$154,4,FALSE)</f>
        <v>中央1</v>
      </c>
    </row>
    <row r="17" spans="2:6" ht="17.25" x14ac:dyDescent="0.15">
      <c r="B17" s="89"/>
      <c r="C17" s="56" t="s">
        <v>127</v>
      </c>
      <c r="D17" s="60" t="s">
        <v>29</v>
      </c>
      <c r="E17" s="36" t="s">
        <v>35</v>
      </c>
      <c r="F17" s="35" t="str">
        <f>VLOOKUP(E17,[2]Sheet2!$A$2:$D$154,4,FALSE)</f>
        <v>中央1</v>
      </c>
    </row>
    <row r="18" spans="2:6" ht="17.25" x14ac:dyDescent="0.15">
      <c r="B18" s="89"/>
      <c r="C18" s="56" t="s">
        <v>129</v>
      </c>
      <c r="D18" s="60" t="s">
        <v>9</v>
      </c>
      <c r="E18" s="36" t="s">
        <v>130</v>
      </c>
      <c r="F18" s="35" t="str">
        <f>VLOOKUP(E18,[2]Sheet2!$A$2:$D$154,4,FALSE)</f>
        <v>中央3</v>
      </c>
    </row>
    <row r="19" spans="2:6" ht="47.25" customHeight="1" x14ac:dyDescent="0.15">
      <c r="B19" s="89" t="s">
        <v>222</v>
      </c>
      <c r="C19" s="89" t="s">
        <v>229</v>
      </c>
      <c r="D19" s="60" t="s">
        <v>682</v>
      </c>
      <c r="E19" s="36" t="s">
        <v>230</v>
      </c>
      <c r="F19" s="35" t="str">
        <f>VLOOKUP(E19,[2]Sheet2!$A$2:$D$154,4,FALSE)</f>
        <v>中央3</v>
      </c>
    </row>
    <row r="20" spans="2:6" ht="32.25" customHeight="1" x14ac:dyDescent="0.15">
      <c r="B20" s="89"/>
      <c r="C20" s="89"/>
      <c r="D20" s="60" t="s">
        <v>681</v>
      </c>
      <c r="E20" s="36" t="s">
        <v>130</v>
      </c>
      <c r="F20" s="35" t="str">
        <f>VLOOKUP(E20,[2]Sheet2!$A$2:$D$154,4,FALSE)</f>
        <v>中央3</v>
      </c>
    </row>
    <row r="21" spans="2:6" ht="17.25" x14ac:dyDescent="0.15">
      <c r="B21" s="89" t="s">
        <v>236</v>
      </c>
      <c r="C21" s="56" t="s">
        <v>240</v>
      </c>
      <c r="D21" s="60" t="s">
        <v>9</v>
      </c>
      <c r="E21" s="36" t="s">
        <v>241</v>
      </c>
      <c r="F21" s="35" t="str">
        <f>VLOOKUP(E21,[2]Sheet2!$A$2:$D$154,4,FALSE)</f>
        <v>中央4</v>
      </c>
    </row>
    <row r="22" spans="2:6" ht="17.25" x14ac:dyDescent="0.15">
      <c r="B22" s="89"/>
      <c r="C22" s="56" t="s">
        <v>246</v>
      </c>
      <c r="D22" s="60" t="s">
        <v>29</v>
      </c>
      <c r="E22" s="36" t="s">
        <v>35</v>
      </c>
      <c r="F22" s="35" t="str">
        <f>VLOOKUP(E22,[2]Sheet2!$A$2:$D$154,4,FALSE)</f>
        <v>中央1</v>
      </c>
    </row>
    <row r="23" spans="2:6" ht="17.25" x14ac:dyDescent="0.15">
      <c r="B23" s="56" t="s">
        <v>250</v>
      </c>
      <c r="C23" s="56" t="s">
        <v>84</v>
      </c>
      <c r="D23" s="60" t="s">
        <v>6</v>
      </c>
      <c r="E23" s="36" t="s">
        <v>84</v>
      </c>
      <c r="F23" s="35" t="str">
        <f>VLOOKUP(E23,[2]Sheet2!$A$2:$D$154,4,FALSE)</f>
        <v>中央3</v>
      </c>
    </row>
    <row r="24" spans="2:6" ht="17.25" x14ac:dyDescent="0.15">
      <c r="B24" s="56" t="s">
        <v>259</v>
      </c>
      <c r="C24" s="56" t="s">
        <v>268</v>
      </c>
      <c r="D24" s="60" t="s">
        <v>29</v>
      </c>
      <c r="E24" s="36" t="s">
        <v>269</v>
      </c>
      <c r="F24" s="35" t="str">
        <f>VLOOKUP(E24,[2]Sheet2!$A$2:$D$154,4,FALSE)</f>
        <v>中央5</v>
      </c>
    </row>
    <row r="25" spans="2:6" ht="28.5" x14ac:dyDescent="0.15">
      <c r="B25" s="89" t="s">
        <v>195</v>
      </c>
      <c r="C25" s="89" t="s">
        <v>277</v>
      </c>
      <c r="D25" s="60" t="s">
        <v>680</v>
      </c>
      <c r="E25" s="36" t="s">
        <v>13</v>
      </c>
      <c r="F25" s="35" t="str">
        <f>VLOOKUP(E25,[2]Sheet2!$A$2:$D$154,4,FALSE)</f>
        <v>中央3</v>
      </c>
    </row>
    <row r="26" spans="2:6" ht="28.5" customHeight="1" x14ac:dyDescent="0.15">
      <c r="B26" s="89"/>
      <c r="C26" s="89"/>
      <c r="D26" s="60" t="s">
        <v>679</v>
      </c>
      <c r="E26" s="36" t="s">
        <v>269</v>
      </c>
      <c r="F26" s="35" t="str">
        <f>VLOOKUP(E26,[2]Sheet2!$A$2:$D$154,4,FALSE)</f>
        <v>中央5</v>
      </c>
    </row>
    <row r="27" spans="2:6" ht="17.25" x14ac:dyDescent="0.15">
      <c r="B27" s="89"/>
      <c r="C27" s="56" t="s">
        <v>280</v>
      </c>
      <c r="D27" s="60" t="s">
        <v>281</v>
      </c>
      <c r="E27" s="36" t="s">
        <v>269</v>
      </c>
      <c r="F27" s="35" t="str">
        <f>VLOOKUP(E27,[2]Sheet2!$A$2:$D$154,4,FALSE)</f>
        <v>中央5</v>
      </c>
    </row>
    <row r="28" spans="2:6" ht="17.25" x14ac:dyDescent="0.15">
      <c r="B28" s="89"/>
      <c r="C28" s="56" t="s">
        <v>136</v>
      </c>
      <c r="D28" s="60" t="s">
        <v>6</v>
      </c>
      <c r="E28" s="36" t="s">
        <v>136</v>
      </c>
      <c r="F28" s="35" t="str">
        <f>VLOOKUP(E28,[2]Sheet2!$A$2:$D$154,4,FALSE)</f>
        <v>中央4</v>
      </c>
    </row>
    <row r="29" spans="2:6" ht="17.25" x14ac:dyDescent="0.15">
      <c r="B29" s="93" t="s">
        <v>812</v>
      </c>
      <c r="C29" s="89" t="s">
        <v>354</v>
      </c>
      <c r="D29" s="60" t="s">
        <v>355</v>
      </c>
      <c r="E29" s="36" t="s">
        <v>13</v>
      </c>
      <c r="F29" s="35" t="str">
        <f>VLOOKUP(E29,[2]Sheet2!$A$2:$D$154,4,FALSE)</f>
        <v>中央3</v>
      </c>
    </row>
    <row r="30" spans="2:6" ht="17.25" x14ac:dyDescent="0.15">
      <c r="B30" s="94"/>
      <c r="C30" s="89"/>
      <c r="D30" s="60" t="s">
        <v>356</v>
      </c>
      <c r="E30" s="36" t="s">
        <v>241</v>
      </c>
      <c r="F30" s="35" t="str">
        <f>VLOOKUP(E30,[2]Sheet2!$A$2:$D$154,4,FALSE)</f>
        <v>中央4</v>
      </c>
    </row>
    <row r="31" spans="2:6" ht="17.25" x14ac:dyDescent="0.15">
      <c r="B31" s="94"/>
      <c r="C31" s="56" t="s">
        <v>394</v>
      </c>
      <c r="D31" s="60" t="s">
        <v>19</v>
      </c>
      <c r="E31" s="36" t="s">
        <v>86</v>
      </c>
      <c r="F31" s="35" t="str">
        <f>VLOOKUP(E31,[2]Sheet2!$A$2:$D$154,4,FALSE)</f>
        <v>中央1</v>
      </c>
    </row>
    <row r="32" spans="2:6" ht="17.25" x14ac:dyDescent="0.15">
      <c r="B32" s="94"/>
      <c r="C32" s="56" t="s">
        <v>395</v>
      </c>
      <c r="D32" s="60" t="s">
        <v>9</v>
      </c>
      <c r="E32" s="36" t="s">
        <v>86</v>
      </c>
      <c r="F32" s="35" t="str">
        <f>VLOOKUP(E32,[2]Sheet2!$A$2:$D$154,4,FALSE)</f>
        <v>中央1</v>
      </c>
    </row>
    <row r="33" spans="2:6" ht="17.25" x14ac:dyDescent="0.15">
      <c r="B33" s="94"/>
      <c r="C33" s="56" t="s">
        <v>359</v>
      </c>
      <c r="D33" s="60" t="s">
        <v>9</v>
      </c>
      <c r="E33" s="36" t="s">
        <v>130</v>
      </c>
      <c r="F33" s="35" t="str">
        <f>VLOOKUP(E33,[2]Sheet2!$A$2:$D$154,4,FALSE)</f>
        <v>中央3</v>
      </c>
    </row>
    <row r="34" spans="2:6" ht="17.25" x14ac:dyDescent="0.15">
      <c r="B34" s="95"/>
      <c r="C34" s="56" t="s">
        <v>352</v>
      </c>
      <c r="D34" s="60" t="s">
        <v>29</v>
      </c>
      <c r="E34" s="36" t="s">
        <v>269</v>
      </c>
      <c r="F34" s="35" t="str">
        <f>VLOOKUP(E34,[2]Sheet2!$A$2:$D$154,4,FALSE)</f>
        <v>中央5</v>
      </c>
    </row>
    <row r="35" spans="2:6" ht="17.25" x14ac:dyDescent="0.15">
      <c r="B35" s="89" t="s">
        <v>227</v>
      </c>
      <c r="C35" s="56" t="s">
        <v>388</v>
      </c>
      <c r="D35" s="60" t="s">
        <v>9</v>
      </c>
      <c r="E35" s="36" t="s">
        <v>241</v>
      </c>
      <c r="F35" s="35" t="str">
        <f>VLOOKUP(E35,[2]Sheet2!$A$2:$D$154,4,FALSE)</f>
        <v>中央4</v>
      </c>
    </row>
    <row r="36" spans="2:6" ht="17.25" x14ac:dyDescent="0.15">
      <c r="B36" s="89"/>
      <c r="C36" s="56" t="s">
        <v>372</v>
      </c>
      <c r="D36" s="60" t="s">
        <v>9</v>
      </c>
      <c r="E36" s="36" t="s">
        <v>671</v>
      </c>
      <c r="F36" s="35" t="s">
        <v>667</v>
      </c>
    </row>
    <row r="37" spans="2:6" ht="17.25" x14ac:dyDescent="0.15">
      <c r="B37" s="89"/>
      <c r="C37" s="89" t="s">
        <v>376</v>
      </c>
      <c r="D37" s="60" t="s">
        <v>377</v>
      </c>
      <c r="E37" s="36" t="s">
        <v>230</v>
      </c>
      <c r="F37" s="35" t="str">
        <f>VLOOKUP(E37,[2]Sheet2!$A$2:$D$154,4,FALSE)</f>
        <v>中央3</v>
      </c>
    </row>
    <row r="38" spans="2:6" ht="30" customHeight="1" x14ac:dyDescent="0.15">
      <c r="B38" s="89"/>
      <c r="C38" s="89"/>
      <c r="D38" s="60" t="s">
        <v>678</v>
      </c>
      <c r="E38" s="36" t="s">
        <v>130</v>
      </c>
      <c r="F38" s="35" t="str">
        <f>VLOOKUP(E38,[2]Sheet2!$A$2:$D$154,4,FALSE)</f>
        <v>中央3</v>
      </c>
    </row>
    <row r="39" spans="2:6" ht="17.25" x14ac:dyDescent="0.15">
      <c r="B39" s="89" t="s">
        <v>254</v>
      </c>
      <c r="C39" s="56" t="s">
        <v>407</v>
      </c>
      <c r="D39" s="60" t="s">
        <v>677</v>
      </c>
      <c r="E39" s="36" t="s">
        <v>584</v>
      </c>
      <c r="F39" s="35" t="str">
        <f>VLOOKUP(E39,[2]Sheet2!$A$2:$D$154,4,FALSE)</f>
        <v>中央2</v>
      </c>
    </row>
    <row r="40" spans="2:6" ht="17.25" x14ac:dyDescent="0.15">
      <c r="B40" s="89"/>
      <c r="C40" s="56" t="s">
        <v>406</v>
      </c>
      <c r="D40" s="60" t="s">
        <v>9</v>
      </c>
      <c r="E40" s="36" t="s">
        <v>136</v>
      </c>
      <c r="F40" s="35" t="str">
        <f>VLOOKUP(E40,[2]Sheet2!$A$2:$D$154,4,FALSE)</f>
        <v>中央4</v>
      </c>
    </row>
    <row r="41" spans="2:6" ht="28.5" x14ac:dyDescent="0.15">
      <c r="B41" s="89" t="s">
        <v>258</v>
      </c>
      <c r="C41" s="89" t="s">
        <v>418</v>
      </c>
      <c r="D41" s="60" t="s">
        <v>676</v>
      </c>
      <c r="E41" s="36" t="s">
        <v>86</v>
      </c>
      <c r="F41" s="35" t="str">
        <f>VLOOKUP(E41,[2]Sheet2!$A$2:$D$154,4,FALSE)</f>
        <v>中央1</v>
      </c>
    </row>
    <row r="42" spans="2:6" ht="17.25" x14ac:dyDescent="0.15">
      <c r="B42" s="89"/>
      <c r="C42" s="89"/>
      <c r="D42" s="60" t="s">
        <v>419</v>
      </c>
      <c r="E42" s="36" t="s">
        <v>418</v>
      </c>
      <c r="F42" s="35" t="str">
        <f>VLOOKUP(E42,[2]Sheet2!$A$2:$D$154,4,FALSE)</f>
        <v>中央4</v>
      </c>
    </row>
    <row r="43" spans="2:6" ht="17.25" x14ac:dyDescent="0.15">
      <c r="B43" s="89"/>
      <c r="C43" s="56" t="s">
        <v>409</v>
      </c>
      <c r="D43" s="60" t="s">
        <v>6</v>
      </c>
      <c r="E43" s="36" t="s">
        <v>35</v>
      </c>
      <c r="F43" s="35" t="str">
        <f>VLOOKUP(E43,[2]Sheet2!$A$2:$D$154,4,FALSE)</f>
        <v>中央1</v>
      </c>
    </row>
    <row r="44" spans="2:6" ht="17.25" x14ac:dyDescent="0.15">
      <c r="B44" s="89" t="s">
        <v>264</v>
      </c>
      <c r="C44" s="91" t="s">
        <v>443</v>
      </c>
      <c r="D44" s="60" t="s">
        <v>662</v>
      </c>
      <c r="E44" s="36" t="s">
        <v>840</v>
      </c>
      <c r="F44" s="35" t="s">
        <v>667</v>
      </c>
    </row>
    <row r="45" spans="2:6" ht="17.25" x14ac:dyDescent="0.15">
      <c r="B45" s="89"/>
      <c r="C45" s="92"/>
      <c r="D45" s="60" t="s">
        <v>675</v>
      </c>
      <c r="E45" s="36" t="s">
        <v>584</v>
      </c>
      <c r="F45" s="35" t="str">
        <f>VLOOKUP(E45,[2]Sheet2!$A$2:$D$154,4,FALSE)</f>
        <v>中央2</v>
      </c>
    </row>
    <row r="46" spans="2:6" ht="17.25" x14ac:dyDescent="0.15">
      <c r="B46" s="89"/>
      <c r="C46" s="91" t="s">
        <v>674</v>
      </c>
      <c r="D46" s="60" t="s">
        <v>673</v>
      </c>
      <c r="E46" s="36" t="s">
        <v>840</v>
      </c>
      <c r="F46" s="35" t="s">
        <v>667</v>
      </c>
    </row>
    <row r="47" spans="2:6" ht="30" customHeight="1" x14ac:dyDescent="0.15">
      <c r="B47" s="89"/>
      <c r="C47" s="92"/>
      <c r="D47" s="60" t="s">
        <v>672</v>
      </c>
      <c r="E47" s="36" t="s">
        <v>584</v>
      </c>
      <c r="F47" s="35" t="str">
        <f>VLOOKUP(E47,[2]Sheet2!$A$2:$D$154,4,FALSE)</f>
        <v>中央2</v>
      </c>
    </row>
    <row r="48" spans="2:6" ht="17.25" x14ac:dyDescent="0.15">
      <c r="B48" s="89"/>
      <c r="C48" s="56" t="s">
        <v>441</v>
      </c>
      <c r="D48" s="60" t="s">
        <v>442</v>
      </c>
      <c r="E48" s="36" t="s">
        <v>130</v>
      </c>
      <c r="F48" s="35" t="str">
        <f>VLOOKUP(E48,[2]Sheet2!$A$2:$D$154,4,FALSE)</f>
        <v>中央3</v>
      </c>
    </row>
    <row r="49" spans="2:6" ht="17.25" x14ac:dyDescent="0.15">
      <c r="B49" s="89" t="s">
        <v>427</v>
      </c>
      <c r="C49" s="89" t="s">
        <v>451</v>
      </c>
      <c r="D49" s="60" t="s">
        <v>452</v>
      </c>
      <c r="E49" s="36" t="s">
        <v>671</v>
      </c>
      <c r="F49" s="35" t="str">
        <f>VLOOKUP(E49,[2]Sheet2!$A$2:$D$154,4,FALSE)</f>
        <v>中央2</v>
      </c>
    </row>
    <row r="50" spans="2:6" ht="17.25" x14ac:dyDescent="0.15">
      <c r="B50" s="89"/>
      <c r="C50" s="89"/>
      <c r="D50" s="60" t="s">
        <v>453</v>
      </c>
      <c r="E50" s="36" t="s">
        <v>35</v>
      </c>
      <c r="F50" s="35" t="str">
        <f>VLOOKUP(E50,[2]Sheet2!$A$2:$D$154,4,FALSE)</f>
        <v>中央1</v>
      </c>
    </row>
    <row r="51" spans="2:6" ht="17.25" x14ac:dyDescent="0.15">
      <c r="B51" s="89"/>
      <c r="C51" s="56" t="s">
        <v>455</v>
      </c>
      <c r="D51" s="60" t="s">
        <v>29</v>
      </c>
      <c r="E51" s="36" t="s">
        <v>230</v>
      </c>
      <c r="F51" s="35" t="str">
        <f>VLOOKUP(E51,[2]Sheet2!$A$2:$D$154,4,FALSE)</f>
        <v>中央3</v>
      </c>
    </row>
    <row r="52" spans="2:6" ht="17.25" x14ac:dyDescent="0.15">
      <c r="B52" s="89" t="s">
        <v>436</v>
      </c>
      <c r="C52" s="56" t="s">
        <v>465</v>
      </c>
      <c r="D52" s="60" t="s">
        <v>29</v>
      </c>
      <c r="E52" s="36" t="s">
        <v>136</v>
      </c>
      <c r="F52" s="35" t="str">
        <f>VLOOKUP(E52,[2]Sheet2!$A$2:$D$154,4,FALSE)</f>
        <v>中央4</v>
      </c>
    </row>
    <row r="53" spans="2:6" ht="17.25" x14ac:dyDescent="0.15">
      <c r="B53" s="89"/>
      <c r="C53" s="56" t="s">
        <v>466</v>
      </c>
      <c r="D53" s="60" t="s">
        <v>6</v>
      </c>
      <c r="E53" s="36" t="s">
        <v>136</v>
      </c>
      <c r="F53" s="35" t="str">
        <f>VLOOKUP(E53,[2]Sheet2!$A$2:$D$154,4,FALSE)</f>
        <v>中央4</v>
      </c>
    </row>
    <row r="54" spans="2:6" ht="17.25" x14ac:dyDescent="0.15">
      <c r="B54" s="89"/>
      <c r="C54" s="56" t="s">
        <v>230</v>
      </c>
      <c r="D54" s="60" t="s">
        <v>6</v>
      </c>
      <c r="E54" s="36" t="s">
        <v>230</v>
      </c>
      <c r="F54" s="35" t="str">
        <f>VLOOKUP(E54,[2]Sheet2!$A$2:$D$154,4,FALSE)</f>
        <v>中央3</v>
      </c>
    </row>
    <row r="55" spans="2:6" ht="17.25" x14ac:dyDescent="0.15">
      <c r="B55" s="89" t="s">
        <v>311</v>
      </c>
      <c r="C55" s="56" t="s">
        <v>269</v>
      </c>
      <c r="D55" s="60" t="s">
        <v>37</v>
      </c>
      <c r="E55" s="36" t="s">
        <v>269</v>
      </c>
      <c r="F55" s="35" t="str">
        <f>VLOOKUP(E55,[2]Sheet2!$A$2:$D$154,4,FALSE)</f>
        <v>中央5</v>
      </c>
    </row>
    <row r="56" spans="2:6" ht="17.25" x14ac:dyDescent="0.15">
      <c r="B56" s="89"/>
      <c r="C56" s="56" t="s">
        <v>496</v>
      </c>
      <c r="D56" s="60" t="s">
        <v>29</v>
      </c>
      <c r="E56" s="36" t="s">
        <v>269</v>
      </c>
      <c r="F56" s="35" t="str">
        <f>VLOOKUP(E56,[2]Sheet2!$A$2:$D$154,4,FALSE)</f>
        <v>中央5</v>
      </c>
    </row>
    <row r="57" spans="2:6" ht="17.25" x14ac:dyDescent="0.15">
      <c r="B57" s="89"/>
      <c r="C57" s="56" t="s">
        <v>495</v>
      </c>
      <c r="D57" s="60" t="s">
        <v>29</v>
      </c>
      <c r="E57" s="36" t="s">
        <v>269</v>
      </c>
      <c r="F57" s="35" t="str">
        <f>VLOOKUP(E57,[2]Sheet2!$A$2:$D$154,4,FALSE)</f>
        <v>中央5</v>
      </c>
    </row>
    <row r="58" spans="2:6" ht="17.25" x14ac:dyDescent="0.15">
      <c r="B58" s="89" t="s">
        <v>611</v>
      </c>
      <c r="C58" s="56" t="s">
        <v>498</v>
      </c>
      <c r="D58" s="60" t="s">
        <v>9</v>
      </c>
      <c r="E58" s="36" t="s">
        <v>498</v>
      </c>
      <c r="F58" s="35" t="str">
        <f>VLOOKUP(E58,[2]Sheet2!$A$2:$D$154,4,FALSE)</f>
        <v>中央1</v>
      </c>
    </row>
    <row r="59" spans="2:6" ht="17.25" x14ac:dyDescent="0.15">
      <c r="B59" s="89"/>
      <c r="C59" s="56" t="s">
        <v>505</v>
      </c>
      <c r="D59" s="60" t="s">
        <v>29</v>
      </c>
      <c r="E59" s="36" t="s">
        <v>269</v>
      </c>
      <c r="F59" s="35" t="str">
        <f>VLOOKUP(E59,[2]Sheet2!$A$2:$D$154,4,FALSE)</f>
        <v>中央5</v>
      </c>
    </row>
    <row r="60" spans="2:6" ht="17.25" x14ac:dyDescent="0.15">
      <c r="B60" s="56" t="s">
        <v>670</v>
      </c>
      <c r="C60" s="56" t="s">
        <v>506</v>
      </c>
      <c r="D60" s="60" t="s">
        <v>507</v>
      </c>
      <c r="E60" s="36" t="s">
        <v>135</v>
      </c>
      <c r="F60" s="35" t="str">
        <f>VLOOKUP(E60,[2]Sheet2!$A$2:$D$154,4,FALSE)</f>
        <v>中央5</v>
      </c>
    </row>
    <row r="61" spans="2:6" ht="17.25" x14ac:dyDescent="0.15">
      <c r="B61" s="56" t="s">
        <v>606</v>
      </c>
      <c r="C61" s="56" t="s">
        <v>31</v>
      </c>
      <c r="D61" s="60" t="s">
        <v>6</v>
      </c>
      <c r="E61" s="36" t="s">
        <v>31</v>
      </c>
      <c r="F61" s="35" t="str">
        <f>VLOOKUP(E61,[2]Sheet2!$A$2:$D$154,4,FALSE)</f>
        <v>中央2</v>
      </c>
    </row>
    <row r="62" spans="2:6" ht="17.25" x14ac:dyDescent="0.15">
      <c r="B62" s="89" t="s">
        <v>337</v>
      </c>
      <c r="C62" s="91" t="s">
        <v>530</v>
      </c>
      <c r="D62" s="60" t="s">
        <v>669</v>
      </c>
      <c r="E62" s="36" t="s">
        <v>31</v>
      </c>
      <c r="F62" s="35" t="str">
        <f>VLOOKUP(E62,[2]Sheet2!$A$2:$D$154,4,FALSE)</f>
        <v>中央2</v>
      </c>
    </row>
    <row r="63" spans="2:6" ht="31.5" customHeight="1" x14ac:dyDescent="0.15">
      <c r="B63" s="89"/>
      <c r="C63" s="92"/>
      <c r="D63" s="60" t="s">
        <v>668</v>
      </c>
      <c r="E63" s="36" t="s">
        <v>841</v>
      </c>
      <c r="F63" s="35" t="s">
        <v>667</v>
      </c>
    </row>
    <row r="64" spans="2:6" ht="17.25" x14ac:dyDescent="0.15">
      <c r="B64" s="89"/>
      <c r="C64" s="56" t="s">
        <v>532</v>
      </c>
      <c r="D64" s="60" t="s">
        <v>29</v>
      </c>
      <c r="E64" s="36" t="s">
        <v>269</v>
      </c>
      <c r="F64" s="35" t="str">
        <f>VLOOKUP(E64,[2]Sheet2!$A$2:$D$154,4,FALSE)</f>
        <v>中央5</v>
      </c>
    </row>
    <row r="65" spans="2:6" ht="17.25" x14ac:dyDescent="0.15">
      <c r="B65" s="89" t="s">
        <v>666</v>
      </c>
      <c r="C65" s="89" t="s">
        <v>552</v>
      </c>
      <c r="D65" s="60" t="s">
        <v>9</v>
      </c>
      <c r="E65" s="36" t="s">
        <v>84</v>
      </c>
      <c r="F65" s="35" t="str">
        <f>VLOOKUP(E65,[2]Sheet2!$A$2:$D$154,4,FALSE)</f>
        <v>中央3</v>
      </c>
    </row>
    <row r="66" spans="2:6" ht="17.25" x14ac:dyDescent="0.15">
      <c r="B66" s="89"/>
      <c r="C66" s="89"/>
      <c r="D66" s="60" t="s">
        <v>290</v>
      </c>
      <c r="E66" s="36" t="s">
        <v>269</v>
      </c>
      <c r="F66" s="35" t="str">
        <f>VLOOKUP(E66,[2]Sheet2!$A$2:$D$154,4,FALSE)</f>
        <v>中央5</v>
      </c>
    </row>
    <row r="67" spans="2:6" ht="17.25" x14ac:dyDescent="0.15">
      <c r="B67" s="89"/>
      <c r="C67" s="56" t="s">
        <v>553</v>
      </c>
      <c r="D67" s="60" t="s">
        <v>29</v>
      </c>
      <c r="E67" s="36" t="s">
        <v>269</v>
      </c>
      <c r="F67" s="35" t="str">
        <f>VLOOKUP(E67,[2]Sheet2!$A$2:$D$154,4,FALSE)</f>
        <v>中央5</v>
      </c>
    </row>
    <row r="68" spans="2:6" ht="17.25" x14ac:dyDescent="0.15">
      <c r="B68" s="56" t="s">
        <v>665</v>
      </c>
      <c r="C68" s="56" t="s">
        <v>572</v>
      </c>
      <c r="D68" s="60" t="s">
        <v>19</v>
      </c>
      <c r="E68" s="36" t="s">
        <v>241</v>
      </c>
      <c r="F68" s="35" t="str">
        <f>VLOOKUP(E68,[2]Sheet2!$A$2:$D$154,4,FALSE)</f>
        <v>中央4</v>
      </c>
    </row>
    <row r="69" spans="2:6" ht="30" customHeight="1" x14ac:dyDescent="0.15">
      <c r="B69" s="89" t="s">
        <v>593</v>
      </c>
      <c r="C69" s="89" t="s">
        <v>583</v>
      </c>
      <c r="D69" s="60" t="s">
        <v>664</v>
      </c>
      <c r="E69" s="36" t="s">
        <v>230</v>
      </c>
      <c r="F69" s="35" t="str">
        <f>VLOOKUP(E69,[2]Sheet2!$A$2:$D$154,4,FALSE)</f>
        <v>中央3</v>
      </c>
    </row>
    <row r="70" spans="2:6" ht="30" customHeight="1" x14ac:dyDescent="0.15">
      <c r="B70" s="89"/>
      <c r="C70" s="89"/>
      <c r="D70" s="60" t="s">
        <v>663</v>
      </c>
      <c r="E70" s="36" t="s">
        <v>84</v>
      </c>
      <c r="F70" s="35" t="str">
        <f>VLOOKUP(E70,[2]Sheet2!$A$2:$D$154,4,FALSE)</f>
        <v>中央3</v>
      </c>
    </row>
    <row r="82" spans="4:4" ht="14.25" x14ac:dyDescent="0.15">
      <c r="D82" s="27"/>
    </row>
    <row r="188" spans="5:5" x14ac:dyDescent="0.15">
      <c r="E188" s="33"/>
    </row>
    <row r="212" spans="4:4" ht="42.75" x14ac:dyDescent="0.15">
      <c r="D212" s="27" t="s">
        <v>770</v>
      </c>
    </row>
    <row r="496" spans="3:6" ht="17.25" x14ac:dyDescent="0.15">
      <c r="C496" s="32"/>
      <c r="F496" s="31"/>
    </row>
    <row r="509" spans="5:6" x14ac:dyDescent="0.15">
      <c r="E509" s="30" t="s">
        <v>589</v>
      </c>
      <c r="F509" s="57" t="s">
        <v>587</v>
      </c>
    </row>
    <row r="515" spans="5:6" ht="17.25" x14ac:dyDescent="0.15">
      <c r="E515" s="30" t="s">
        <v>589</v>
      </c>
      <c r="F515" s="31" t="s">
        <v>587</v>
      </c>
    </row>
    <row r="538" spans="3:6" ht="14.25" x14ac:dyDescent="0.15">
      <c r="C538" s="90"/>
      <c r="D538" s="34">
        <v>660</v>
      </c>
      <c r="E538" s="33" t="s">
        <v>591</v>
      </c>
      <c r="F538" s="57" t="s">
        <v>587</v>
      </c>
    </row>
    <row r="539" spans="3:6" x14ac:dyDescent="0.15">
      <c r="C539" s="90"/>
    </row>
    <row r="540" spans="3:6" x14ac:dyDescent="0.15">
      <c r="C540" s="90"/>
      <c r="D540" s="26" t="s">
        <v>590</v>
      </c>
      <c r="E540" s="30" t="s">
        <v>589</v>
      </c>
      <c r="F540" s="57" t="s">
        <v>587</v>
      </c>
    </row>
    <row r="541" spans="3:6" ht="15" x14ac:dyDescent="0.15">
      <c r="C541" s="32"/>
      <c r="E541" s="30" t="s">
        <v>589</v>
      </c>
      <c r="F541" s="57" t="s">
        <v>587</v>
      </c>
    </row>
    <row r="559" spans="5:6" x14ac:dyDescent="0.15">
      <c r="E559" s="30" t="s">
        <v>588</v>
      </c>
      <c r="F559" s="57" t="s">
        <v>587</v>
      </c>
    </row>
    <row r="560" spans="5:6" ht="17.25" x14ac:dyDescent="0.15">
      <c r="E560" s="30" t="s">
        <v>588</v>
      </c>
      <c r="F560" s="31" t="s">
        <v>587</v>
      </c>
    </row>
  </sheetData>
  <mergeCells count="37">
    <mergeCell ref="B8:B10"/>
    <mergeCell ref="B1:F1"/>
    <mergeCell ref="B2:F2"/>
    <mergeCell ref="B3:C3"/>
    <mergeCell ref="B4:B7"/>
    <mergeCell ref="C5:C6"/>
    <mergeCell ref="B35:B38"/>
    <mergeCell ref="C37:C38"/>
    <mergeCell ref="B11:B18"/>
    <mergeCell ref="C11:C12"/>
    <mergeCell ref="C13:C14"/>
    <mergeCell ref="C15:C16"/>
    <mergeCell ref="B19:B20"/>
    <mergeCell ref="C19:C20"/>
    <mergeCell ref="B21:B22"/>
    <mergeCell ref="B25:B28"/>
    <mergeCell ref="C25:C26"/>
    <mergeCell ref="B29:B34"/>
    <mergeCell ref="C29:C30"/>
    <mergeCell ref="B62:B64"/>
    <mergeCell ref="C62:C63"/>
    <mergeCell ref="B39:B40"/>
    <mergeCell ref="B41:B43"/>
    <mergeCell ref="C41:C42"/>
    <mergeCell ref="B44:B48"/>
    <mergeCell ref="C44:C45"/>
    <mergeCell ref="C46:C47"/>
    <mergeCell ref="B49:B51"/>
    <mergeCell ref="C49:C50"/>
    <mergeCell ref="B52:B54"/>
    <mergeCell ref="B55:B57"/>
    <mergeCell ref="B58:B59"/>
    <mergeCell ref="B65:B67"/>
    <mergeCell ref="C65:C66"/>
    <mergeCell ref="B69:B70"/>
    <mergeCell ref="C69:C70"/>
    <mergeCell ref="C538:C540"/>
  </mergeCells>
  <phoneticPr fontId="1"/>
  <conditionalFormatting sqref="F4:F70">
    <cfRule type="expression" dxfId="10" priority="1" stopIfTrue="1">
      <formula>ISERROR(F4)=TRUE</formula>
    </cfRule>
  </conditionalFormatting>
  <pageMargins left="0.55118110236220474" right="0.51181102362204722" top="0.43307086614173229" bottom="0.51181102362204722" header="0.19685039370078741" footer="0.15748031496062992"/>
  <pageSetup paperSize="9" scale="85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1" manualBreakCount="1">
    <brk id="40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L560"/>
  <sheetViews>
    <sheetView view="pageBreakPreview" topLeftCell="A70" zoomScale="85" zoomScaleNormal="85" zoomScaleSheetLayoutView="85" workbookViewId="0">
      <selection activeCell="G10" sqref="G10"/>
    </sheetView>
  </sheetViews>
  <sheetFormatPr defaultRowHeight="13.5" x14ac:dyDescent="0.15"/>
  <cols>
    <col min="1" max="1" width="3.5" style="1" bestFit="1" customWidth="1"/>
    <col min="2" max="2" width="3.625" style="3" customWidth="1"/>
    <col min="3" max="3" width="15.625" style="1" customWidth="1"/>
    <col min="4" max="4" width="65" style="1" bestFit="1" customWidth="1"/>
    <col min="5" max="5" width="7.125" style="3" customWidth="1"/>
    <col min="6" max="6" width="9.25" style="2" bestFit="1" customWidth="1"/>
    <col min="7" max="16384" width="9" style="1"/>
  </cols>
  <sheetData>
    <row r="1" spans="2:6" ht="21" x14ac:dyDescent="0.15">
      <c r="B1" s="73" t="s">
        <v>725</v>
      </c>
      <c r="C1" s="73"/>
      <c r="D1" s="73"/>
      <c r="E1" s="73"/>
      <c r="F1" s="73"/>
    </row>
    <row r="2" spans="2:6" ht="20.25" customHeight="1" x14ac:dyDescent="0.15">
      <c r="B2" s="86" t="s">
        <v>1</v>
      </c>
      <c r="C2" s="87"/>
      <c r="D2" s="87"/>
      <c r="E2" s="87"/>
      <c r="F2" s="87"/>
    </row>
    <row r="3" spans="2:6" ht="17.25" customHeight="1" x14ac:dyDescent="0.2">
      <c r="B3" s="66" t="s">
        <v>644</v>
      </c>
      <c r="C3" s="67"/>
      <c r="D3" s="24" t="s">
        <v>2</v>
      </c>
      <c r="E3" s="25" t="s">
        <v>3</v>
      </c>
      <c r="F3" s="24" t="s">
        <v>4</v>
      </c>
    </row>
    <row r="4" spans="2:6" ht="17.25" x14ac:dyDescent="0.15">
      <c r="B4" s="76" t="s">
        <v>154</v>
      </c>
      <c r="C4" s="76" t="s">
        <v>67</v>
      </c>
      <c r="D4" s="59" t="s">
        <v>6</v>
      </c>
      <c r="E4" s="14" t="s">
        <v>68</v>
      </c>
      <c r="F4" s="13" t="str">
        <f>VLOOKUP(E4,[1]Sheet2!$A$70:$D$94,4,FALSE)</f>
        <v>南4</v>
      </c>
    </row>
    <row r="5" spans="2:6" ht="17.25" x14ac:dyDescent="0.15">
      <c r="B5" s="76"/>
      <c r="C5" s="76"/>
      <c r="D5" s="59" t="s">
        <v>69</v>
      </c>
      <c r="E5" s="14" t="s">
        <v>70</v>
      </c>
      <c r="F5" s="13" t="str">
        <f>VLOOKUP(E5,[1]Sheet2!$A$70:$D$94,4,FALSE)</f>
        <v>南4</v>
      </c>
    </row>
    <row r="6" spans="2:6" ht="17.25" x14ac:dyDescent="0.15">
      <c r="B6" s="76"/>
      <c r="C6" s="15" t="s">
        <v>81</v>
      </c>
      <c r="D6" s="59" t="s">
        <v>9</v>
      </c>
      <c r="E6" s="14" t="s">
        <v>82</v>
      </c>
      <c r="F6" s="13" t="str">
        <f>VLOOKUP(E6,[1]Sheet2!$A$70:$D$94,4,FALSE)</f>
        <v>南9</v>
      </c>
    </row>
    <row r="7" spans="2:6" ht="17.25" x14ac:dyDescent="0.15">
      <c r="B7" s="76" t="s">
        <v>110</v>
      </c>
      <c r="C7" s="15" t="s">
        <v>113</v>
      </c>
      <c r="D7" s="59" t="s">
        <v>6</v>
      </c>
      <c r="E7" s="14" t="s">
        <v>113</v>
      </c>
      <c r="F7" s="13" t="str">
        <f>VLOOKUP(E7,[1]Sheet2!$A$70:$D$94,4,FALSE)</f>
        <v>南9</v>
      </c>
    </row>
    <row r="8" spans="2:6" ht="17.25" x14ac:dyDescent="0.15">
      <c r="B8" s="76"/>
      <c r="C8" s="15" t="s">
        <v>124</v>
      </c>
      <c r="D8" s="59" t="s">
        <v>29</v>
      </c>
      <c r="E8" s="14" t="s">
        <v>121</v>
      </c>
      <c r="F8" s="13" t="str">
        <f>VLOOKUP(E8,[1]Sheet2!$A$70:$D$94,4,FALSE)</f>
        <v>南1</v>
      </c>
    </row>
    <row r="9" spans="2:6" ht="17.25" x14ac:dyDescent="0.15">
      <c r="B9" s="76"/>
      <c r="C9" s="15" t="s">
        <v>144</v>
      </c>
      <c r="D9" s="59" t="s">
        <v>29</v>
      </c>
      <c r="E9" s="14" t="s">
        <v>70</v>
      </c>
      <c r="F9" s="13" t="str">
        <f>VLOOKUP(E9,[1]Sheet2!$A$70:$D$94,4,FALSE)</f>
        <v>南4</v>
      </c>
    </row>
    <row r="10" spans="2:6" ht="17.25" x14ac:dyDescent="0.15">
      <c r="B10" s="76"/>
      <c r="C10" s="76" t="s">
        <v>117</v>
      </c>
      <c r="D10" s="59" t="s">
        <v>118</v>
      </c>
      <c r="E10" s="14" t="s">
        <v>119</v>
      </c>
      <c r="F10" s="13" t="str">
        <f>VLOOKUP(E10,[1]Sheet2!$A$70:$D$94,4,FALSE)</f>
        <v>南1</v>
      </c>
    </row>
    <row r="11" spans="2:6" ht="17.25" x14ac:dyDescent="0.15">
      <c r="B11" s="76"/>
      <c r="C11" s="76"/>
      <c r="D11" s="59" t="s">
        <v>120</v>
      </c>
      <c r="E11" s="14" t="s">
        <v>121</v>
      </c>
      <c r="F11" s="13" t="str">
        <f>VLOOKUP(E11,[1]Sheet2!$A$70:$D$94,4,FALSE)</f>
        <v>南1</v>
      </c>
    </row>
    <row r="12" spans="2:6" ht="74.099999999999994" customHeight="1" x14ac:dyDescent="0.15">
      <c r="B12" s="76"/>
      <c r="C12" s="76"/>
      <c r="D12" s="59" t="s">
        <v>724</v>
      </c>
      <c r="E12" s="14" t="s">
        <v>122</v>
      </c>
      <c r="F12" s="13" t="str">
        <f>VLOOKUP(E12,[1]Sheet2!$A$70:$D$94,4,FALSE)</f>
        <v>南3</v>
      </c>
    </row>
    <row r="13" spans="2:6" ht="45" customHeight="1" x14ac:dyDescent="0.15">
      <c r="B13" s="76"/>
      <c r="C13" s="76"/>
      <c r="D13" s="59" t="s">
        <v>723</v>
      </c>
      <c r="E13" s="14" t="s">
        <v>123</v>
      </c>
      <c r="F13" s="13" t="str">
        <f>VLOOKUP(E13,[1]Sheet2!$A$70:$D$94,4,FALSE)</f>
        <v>南10</v>
      </c>
    </row>
    <row r="14" spans="2:6" ht="17.25" x14ac:dyDescent="0.15">
      <c r="B14" s="76"/>
      <c r="C14" s="76" t="s">
        <v>133</v>
      </c>
      <c r="D14" s="59" t="s">
        <v>722</v>
      </c>
      <c r="E14" s="14" t="s">
        <v>133</v>
      </c>
      <c r="F14" s="13" t="str">
        <f>VLOOKUP(E14,[1]Sheet2!$A$70:$D$94,4,FALSE)</f>
        <v>南4</v>
      </c>
    </row>
    <row r="15" spans="2:6" ht="17.25" x14ac:dyDescent="0.15">
      <c r="B15" s="76"/>
      <c r="C15" s="76"/>
      <c r="D15" s="59" t="s">
        <v>281</v>
      </c>
      <c r="E15" s="14" t="s">
        <v>134</v>
      </c>
      <c r="F15" s="13" t="str">
        <f>VLOOKUP(E15,[1]Sheet2!$A$70:$D$94,4,FALSE)</f>
        <v>南5</v>
      </c>
    </row>
    <row r="16" spans="2:6" ht="17.25" x14ac:dyDescent="0.15">
      <c r="B16" s="76"/>
      <c r="C16" s="15" t="s">
        <v>112</v>
      </c>
      <c r="D16" s="59" t="s">
        <v>9</v>
      </c>
      <c r="E16" s="14" t="s">
        <v>112</v>
      </c>
      <c r="F16" s="13" t="str">
        <f>VLOOKUP(E16,[1]Sheet2!$A$70:$D$94,4,FALSE)</f>
        <v>南8</v>
      </c>
    </row>
    <row r="17" spans="2:6" ht="17.25" x14ac:dyDescent="0.15">
      <c r="B17" s="76" t="s">
        <v>148</v>
      </c>
      <c r="C17" s="76" t="s">
        <v>179</v>
      </c>
      <c r="D17" s="59" t="s">
        <v>180</v>
      </c>
      <c r="E17" s="14" t="s">
        <v>181</v>
      </c>
      <c r="F17" s="13" t="str">
        <f>VLOOKUP(E17,[1]Sheet2!$A$70:$D$94,4,FALSE)</f>
        <v>南7</v>
      </c>
    </row>
    <row r="18" spans="2:6" ht="30" customHeight="1" x14ac:dyDescent="0.15">
      <c r="B18" s="76"/>
      <c r="C18" s="76"/>
      <c r="D18" s="59" t="s">
        <v>721</v>
      </c>
      <c r="E18" s="14" t="s">
        <v>179</v>
      </c>
      <c r="F18" s="13" t="str">
        <f>VLOOKUP(E18,[1]Sheet2!$A$70:$D$94,4,FALSE)</f>
        <v>南7</v>
      </c>
    </row>
    <row r="19" spans="2:6" ht="28.5" x14ac:dyDescent="0.15">
      <c r="B19" s="76"/>
      <c r="C19" s="76"/>
      <c r="D19" s="59" t="s">
        <v>720</v>
      </c>
      <c r="E19" s="14" t="s">
        <v>184</v>
      </c>
      <c r="F19" s="13" t="str">
        <f>VLOOKUP(E19,[1]Sheet2!$A$70:$D$94,4,FALSE)</f>
        <v>南6</v>
      </c>
    </row>
    <row r="20" spans="2:6" ht="17.25" x14ac:dyDescent="0.15">
      <c r="B20" s="76"/>
      <c r="C20" s="15" t="s">
        <v>185</v>
      </c>
      <c r="D20" s="59" t="s">
        <v>29</v>
      </c>
      <c r="E20" s="14" t="s">
        <v>179</v>
      </c>
      <c r="F20" s="13" t="str">
        <f>VLOOKUP(E20,[1]Sheet2!$A$70:$D$94,4,FALSE)</f>
        <v>南7</v>
      </c>
    </row>
    <row r="21" spans="2:6" ht="17.25" x14ac:dyDescent="0.15">
      <c r="B21" s="15" t="s">
        <v>250</v>
      </c>
      <c r="C21" s="15" t="s">
        <v>252</v>
      </c>
      <c r="D21" s="59" t="s">
        <v>6</v>
      </c>
      <c r="E21" s="14" t="s">
        <v>253</v>
      </c>
      <c r="F21" s="13" t="str">
        <f>VLOOKUP(E21,[1]Sheet2!$A$70:$D$94,4,FALSE)</f>
        <v>南5</v>
      </c>
    </row>
    <row r="22" spans="2:6" ht="17.25" x14ac:dyDescent="0.15">
      <c r="B22" s="15" t="s">
        <v>259</v>
      </c>
      <c r="C22" s="15" t="s">
        <v>266</v>
      </c>
      <c r="D22" s="59" t="s">
        <v>9</v>
      </c>
      <c r="E22" s="14" t="s">
        <v>68</v>
      </c>
      <c r="F22" s="13" t="str">
        <f>VLOOKUP(E22,[1]Sheet2!$A$70:$D$94,4,FALSE)</f>
        <v>南4</v>
      </c>
    </row>
    <row r="23" spans="2:6" ht="17.25" x14ac:dyDescent="0.15">
      <c r="B23" s="15" t="s">
        <v>195</v>
      </c>
      <c r="C23" s="15" t="s">
        <v>278</v>
      </c>
      <c r="D23" s="59" t="s">
        <v>19</v>
      </c>
      <c r="E23" s="14" t="s">
        <v>279</v>
      </c>
      <c r="F23" s="13" t="str">
        <f>VLOOKUP(E23,[1]Sheet2!$A$70:$D$94,4,FALSE)</f>
        <v>南11</v>
      </c>
    </row>
    <row r="24" spans="2:6" ht="17.25" x14ac:dyDescent="0.15">
      <c r="B24" s="76" t="s">
        <v>203</v>
      </c>
      <c r="C24" s="76" t="s">
        <v>316</v>
      </c>
      <c r="D24" s="59" t="s">
        <v>317</v>
      </c>
      <c r="E24" s="14" t="s">
        <v>119</v>
      </c>
      <c r="F24" s="13" t="str">
        <f>VLOOKUP(E24,[1]Sheet2!$A$70:$D$94,4,FALSE)</f>
        <v>南1</v>
      </c>
    </row>
    <row r="25" spans="2:6" ht="17.25" x14ac:dyDescent="0.15">
      <c r="B25" s="76"/>
      <c r="C25" s="76"/>
      <c r="D25" s="59" t="s">
        <v>321</v>
      </c>
      <c r="E25" s="14" t="s">
        <v>121</v>
      </c>
      <c r="F25" s="13" t="str">
        <f>VLOOKUP(E25,[1]Sheet2!$A$70:$D$94,4,FALSE)</f>
        <v>南1</v>
      </c>
    </row>
    <row r="26" spans="2:6" ht="17.25" x14ac:dyDescent="0.15">
      <c r="B26" s="76"/>
      <c r="C26" s="76" t="s">
        <v>121</v>
      </c>
      <c r="D26" s="59" t="s">
        <v>287</v>
      </c>
      <c r="E26" s="14" t="s">
        <v>121</v>
      </c>
      <c r="F26" s="13" t="str">
        <f>VLOOKUP(E26,[1]Sheet2!$A$70:$D$94,4,FALSE)</f>
        <v>南1</v>
      </c>
    </row>
    <row r="27" spans="2:6" ht="17.25" x14ac:dyDescent="0.15">
      <c r="B27" s="76"/>
      <c r="C27" s="76"/>
      <c r="D27" s="59" t="s">
        <v>289</v>
      </c>
      <c r="E27" s="14" t="s">
        <v>122</v>
      </c>
      <c r="F27" s="13" t="str">
        <f>VLOOKUP(E27,[1]Sheet2!$A$70:$D$94,4,FALSE)</f>
        <v>南3</v>
      </c>
    </row>
    <row r="28" spans="2:6" ht="28.5" x14ac:dyDescent="0.15">
      <c r="B28" s="76" t="s">
        <v>227</v>
      </c>
      <c r="C28" s="76" t="s">
        <v>130</v>
      </c>
      <c r="D28" s="59" t="s">
        <v>719</v>
      </c>
      <c r="E28" s="14" t="s">
        <v>82</v>
      </c>
      <c r="F28" s="13" t="str">
        <f>VLOOKUP(E28,[1]Sheet2!$A$70:$D$94,4,FALSE)</f>
        <v>南9</v>
      </c>
    </row>
    <row r="29" spans="2:6" ht="17.25" x14ac:dyDescent="0.15">
      <c r="B29" s="76"/>
      <c r="C29" s="76"/>
      <c r="D29" s="59" t="s">
        <v>379</v>
      </c>
      <c r="E29" s="14" t="s">
        <v>375</v>
      </c>
      <c r="F29" s="13" t="str">
        <f>VLOOKUP(E29,[1]Sheet2!$A$70:$D$94,4,FALSE)</f>
        <v>南8</v>
      </c>
    </row>
    <row r="30" spans="2:6" ht="35.1" customHeight="1" x14ac:dyDescent="0.15">
      <c r="B30" s="76"/>
      <c r="C30" s="76" t="s">
        <v>373</v>
      </c>
      <c r="D30" s="59" t="s">
        <v>374</v>
      </c>
      <c r="E30" s="14" t="s">
        <v>375</v>
      </c>
      <c r="F30" s="13" t="str">
        <f>VLOOKUP(E30,[1]Sheet2!$A$70:$D$94,4,FALSE)</f>
        <v>南8</v>
      </c>
    </row>
    <row r="31" spans="2:6" ht="30" customHeight="1" x14ac:dyDescent="0.15">
      <c r="B31" s="76"/>
      <c r="C31" s="76"/>
      <c r="D31" s="59" t="s">
        <v>718</v>
      </c>
      <c r="E31" s="14" t="s">
        <v>112</v>
      </c>
      <c r="F31" s="13" t="str">
        <f>VLOOKUP(E31,[1]Sheet2!$A$70:$D$94,4,FALSE)</f>
        <v>南8</v>
      </c>
    </row>
    <row r="32" spans="2:6" ht="17.25" x14ac:dyDescent="0.15">
      <c r="B32" s="76"/>
      <c r="C32" s="15" t="s">
        <v>390</v>
      </c>
      <c r="D32" s="59" t="s">
        <v>29</v>
      </c>
      <c r="E32" s="14" t="s">
        <v>119</v>
      </c>
      <c r="F32" s="13" t="str">
        <f>VLOOKUP(E32,[1]Sheet2!$A$70:$D$94,4,FALSE)</f>
        <v>南1</v>
      </c>
    </row>
    <row r="33" spans="2:6" ht="17.25" x14ac:dyDescent="0.15">
      <c r="B33" s="76"/>
      <c r="C33" s="15" t="s">
        <v>70</v>
      </c>
      <c r="D33" s="59" t="s">
        <v>6</v>
      </c>
      <c r="E33" s="14" t="s">
        <v>70</v>
      </c>
      <c r="F33" s="13" t="str">
        <f>VLOOKUP(E33,[1]Sheet2!$A$70:$D$94,4,FALSE)</f>
        <v>南4</v>
      </c>
    </row>
    <row r="34" spans="2:6" ht="17.25" x14ac:dyDescent="0.15">
      <c r="B34" s="76"/>
      <c r="C34" s="15" t="s">
        <v>371</v>
      </c>
      <c r="D34" s="59" t="s">
        <v>9</v>
      </c>
      <c r="E34" s="14" t="s">
        <v>179</v>
      </c>
      <c r="F34" s="13" t="str">
        <f>VLOOKUP(E34,[1]Sheet2!$A$70:$D$94,4,FALSE)</f>
        <v>南7</v>
      </c>
    </row>
    <row r="35" spans="2:6" ht="45.95" customHeight="1" x14ac:dyDescent="0.15">
      <c r="B35" s="76" t="s">
        <v>234</v>
      </c>
      <c r="C35" s="76" t="s">
        <v>123</v>
      </c>
      <c r="D35" s="58" t="s">
        <v>717</v>
      </c>
      <c r="E35" s="14" t="s">
        <v>123</v>
      </c>
      <c r="F35" s="13" t="str">
        <f>VLOOKUP(E35,[1]Sheet2!$A$70:$D$94,4,FALSE)</f>
        <v>南10</v>
      </c>
    </row>
    <row r="36" spans="2:6" ht="30.95" customHeight="1" x14ac:dyDescent="0.15">
      <c r="B36" s="76"/>
      <c r="C36" s="76"/>
      <c r="D36" s="59" t="s">
        <v>716</v>
      </c>
      <c r="E36" s="14" t="s">
        <v>375</v>
      </c>
      <c r="F36" s="13" t="str">
        <f>VLOOKUP(E36,[1]Sheet2!$A$70:$D$94,4,FALSE)</f>
        <v>南8</v>
      </c>
    </row>
    <row r="37" spans="2:6" ht="17.25" x14ac:dyDescent="0.15">
      <c r="B37" s="76" t="s">
        <v>244</v>
      </c>
      <c r="C37" s="76" t="s">
        <v>184</v>
      </c>
      <c r="D37" s="59" t="s">
        <v>715</v>
      </c>
      <c r="E37" s="14" t="s">
        <v>184</v>
      </c>
      <c r="F37" s="13" t="str">
        <f>VLOOKUP(E37,[1]Sheet2!$A$70:$D$94,4,FALSE)</f>
        <v>南6</v>
      </c>
    </row>
    <row r="38" spans="2:6" ht="17.25" x14ac:dyDescent="0.15">
      <c r="B38" s="76"/>
      <c r="C38" s="76"/>
      <c r="D38" s="59" t="s">
        <v>403</v>
      </c>
      <c r="E38" s="14" t="s">
        <v>404</v>
      </c>
      <c r="F38" s="13" t="str">
        <f>VLOOKUP(E38,[1]Sheet2!$A$70:$D$94,4,FALSE)</f>
        <v>南6</v>
      </c>
    </row>
    <row r="39" spans="2:6" ht="17.25" x14ac:dyDescent="0.15">
      <c r="B39" s="15" t="s">
        <v>254</v>
      </c>
      <c r="C39" s="15" t="s">
        <v>405</v>
      </c>
      <c r="D39" s="59" t="s">
        <v>9</v>
      </c>
      <c r="E39" s="14" t="s">
        <v>112</v>
      </c>
      <c r="F39" s="13" t="str">
        <f>VLOOKUP(E39,[1]Sheet2!$A$70:$D$94,4,FALSE)</f>
        <v>南8</v>
      </c>
    </row>
    <row r="40" spans="2:6" ht="28.5" x14ac:dyDescent="0.15">
      <c r="B40" s="76" t="s">
        <v>264</v>
      </c>
      <c r="C40" s="76" t="s">
        <v>420</v>
      </c>
      <c r="D40" s="59" t="s">
        <v>714</v>
      </c>
      <c r="E40" s="14" t="s">
        <v>421</v>
      </c>
      <c r="F40" s="13" t="str">
        <f>VLOOKUP(E40,[1]Sheet2!$A$70:$D$94,4,FALSE)</f>
        <v>南11</v>
      </c>
    </row>
    <row r="41" spans="2:6" ht="17.25" x14ac:dyDescent="0.15">
      <c r="B41" s="76"/>
      <c r="C41" s="76"/>
      <c r="D41" s="59" t="s">
        <v>422</v>
      </c>
      <c r="E41" s="14" t="s">
        <v>181</v>
      </c>
      <c r="F41" s="13" t="str">
        <f>VLOOKUP(E41,[1]Sheet2!$A$70:$D$94,4,FALSE)</f>
        <v>南7</v>
      </c>
    </row>
    <row r="42" spans="2:6" ht="17.25" x14ac:dyDescent="0.15">
      <c r="B42" s="76"/>
      <c r="C42" s="15" t="s">
        <v>423</v>
      </c>
      <c r="D42" s="59" t="s">
        <v>37</v>
      </c>
      <c r="E42" s="14" t="s">
        <v>423</v>
      </c>
      <c r="F42" s="13" t="str">
        <f>VLOOKUP(E42,[1]Sheet2!$A$70:$D$94,4,FALSE)</f>
        <v>南2</v>
      </c>
    </row>
    <row r="43" spans="2:6" ht="45" customHeight="1" x14ac:dyDescent="0.15">
      <c r="B43" s="76"/>
      <c r="C43" s="76" t="s">
        <v>424</v>
      </c>
      <c r="D43" s="60" t="s">
        <v>713</v>
      </c>
      <c r="E43" s="14" t="s">
        <v>424</v>
      </c>
      <c r="F43" s="13" t="str">
        <f>VLOOKUP(E43,[1]Sheet2!$A$70:$D$94,4,FALSE)</f>
        <v>南2</v>
      </c>
    </row>
    <row r="44" spans="2:6" ht="17.25" x14ac:dyDescent="0.15">
      <c r="B44" s="76"/>
      <c r="C44" s="76"/>
      <c r="D44" s="60" t="s">
        <v>712</v>
      </c>
      <c r="E44" s="14" t="s">
        <v>425</v>
      </c>
      <c r="F44" s="13" t="str">
        <f>VLOOKUP(E44,[1]Sheet2!$A$70:$D$94,4,FALSE)</f>
        <v>南2</v>
      </c>
    </row>
    <row r="45" spans="2:6" ht="17.25" x14ac:dyDescent="0.15">
      <c r="B45" s="76"/>
      <c r="C45" s="15" t="s">
        <v>441</v>
      </c>
      <c r="D45" s="60" t="s">
        <v>711</v>
      </c>
      <c r="E45" s="14" t="s">
        <v>113</v>
      </c>
      <c r="F45" s="13" t="str">
        <f>VLOOKUP(E45,[1]Sheet2!$A$70:$D$94,4,FALSE)</f>
        <v>南9</v>
      </c>
    </row>
    <row r="46" spans="2:6" ht="17.25" x14ac:dyDescent="0.15">
      <c r="B46" s="76" t="s">
        <v>427</v>
      </c>
      <c r="C46" s="76" t="s">
        <v>425</v>
      </c>
      <c r="D46" s="60" t="s">
        <v>456</v>
      </c>
      <c r="E46" s="14" t="s">
        <v>425</v>
      </c>
      <c r="F46" s="13" t="str">
        <f>VLOOKUP(E46,[1]Sheet2!$A$70:$D$94,4,FALSE)</f>
        <v>南2</v>
      </c>
    </row>
    <row r="47" spans="2:6" ht="28.5" x14ac:dyDescent="0.15">
      <c r="B47" s="76"/>
      <c r="C47" s="76"/>
      <c r="D47" s="60" t="s">
        <v>710</v>
      </c>
      <c r="E47" s="14" t="s">
        <v>424</v>
      </c>
      <c r="F47" s="13" t="str">
        <f>VLOOKUP(E47,[1]Sheet2!$A$70:$D$94,4,FALSE)</f>
        <v>南2</v>
      </c>
    </row>
    <row r="48" spans="2:6" ht="30" customHeight="1" x14ac:dyDescent="0.15">
      <c r="B48" s="76" t="s">
        <v>705</v>
      </c>
      <c r="C48" s="76" t="s">
        <v>464</v>
      </c>
      <c r="D48" s="60" t="s">
        <v>709</v>
      </c>
      <c r="E48" s="14" t="s">
        <v>119</v>
      </c>
      <c r="F48" s="13" t="str">
        <f>VLOOKUP(E48,[1]Sheet2!$A$70:$D$94,4,FALSE)</f>
        <v>南1</v>
      </c>
    </row>
    <row r="49" spans="2:6" ht="30" customHeight="1" x14ac:dyDescent="0.15">
      <c r="B49" s="76"/>
      <c r="C49" s="76"/>
      <c r="D49" s="60" t="s">
        <v>708</v>
      </c>
      <c r="E49" s="14" t="s">
        <v>375</v>
      </c>
      <c r="F49" s="13" t="str">
        <f>VLOOKUP(E49,[1]Sheet2!$A$70:$D$94,4,FALSE)</f>
        <v>南8</v>
      </c>
    </row>
    <row r="50" spans="2:6" ht="44.1" customHeight="1" x14ac:dyDescent="0.15">
      <c r="B50" s="76"/>
      <c r="C50" s="76" t="s">
        <v>463</v>
      </c>
      <c r="D50" s="60" t="s">
        <v>707</v>
      </c>
      <c r="E50" s="14" t="s">
        <v>463</v>
      </c>
      <c r="F50" s="13" t="str">
        <f>VLOOKUP(E50,[1]Sheet2!$A$70:$D$94,4,FALSE)</f>
        <v>南3</v>
      </c>
    </row>
    <row r="51" spans="2:6" ht="28.5" x14ac:dyDescent="0.15">
      <c r="B51" s="76"/>
      <c r="C51" s="76"/>
      <c r="D51" s="60" t="s">
        <v>706</v>
      </c>
      <c r="E51" s="14" t="s">
        <v>404</v>
      </c>
      <c r="F51" s="13" t="str">
        <f>VLOOKUP(E51,[1]Sheet2!$A$70:$D$94,4,FALSE)</f>
        <v>南6</v>
      </c>
    </row>
    <row r="52" spans="2:6" ht="17.25" x14ac:dyDescent="0.15">
      <c r="B52" s="76"/>
      <c r="C52" s="76"/>
      <c r="D52" s="60" t="s">
        <v>704</v>
      </c>
      <c r="E52" s="14" t="s">
        <v>421</v>
      </c>
      <c r="F52" s="13" t="str">
        <f>VLOOKUP(E52,[1]Sheet2!$A$70:$D$94,4,FALSE)</f>
        <v>南11</v>
      </c>
    </row>
    <row r="53" spans="2:6" ht="60" customHeight="1" x14ac:dyDescent="0.15">
      <c r="B53" s="76" t="s">
        <v>436</v>
      </c>
      <c r="C53" s="76" t="s">
        <v>181</v>
      </c>
      <c r="D53" s="60" t="s">
        <v>703</v>
      </c>
      <c r="E53" s="14" t="s">
        <v>181</v>
      </c>
      <c r="F53" s="13" t="str">
        <f>VLOOKUP(E53,[1]Sheet2!$A$70:$D$94,4,FALSE)</f>
        <v>南7</v>
      </c>
    </row>
    <row r="54" spans="2:6" ht="17.25" x14ac:dyDescent="0.15">
      <c r="B54" s="76"/>
      <c r="C54" s="76"/>
      <c r="D54" s="60" t="s">
        <v>702</v>
      </c>
      <c r="E54" s="14" t="s">
        <v>421</v>
      </c>
      <c r="F54" s="13" t="str">
        <f>VLOOKUP(E54,[1]Sheet2!$A$70:$D$94,4,FALSE)</f>
        <v>南11</v>
      </c>
    </row>
    <row r="55" spans="2:6" ht="17.25" x14ac:dyDescent="0.15">
      <c r="B55" s="76"/>
      <c r="C55" s="76"/>
      <c r="D55" s="60" t="s">
        <v>701</v>
      </c>
      <c r="E55" s="14" t="s">
        <v>279</v>
      </c>
      <c r="F55" s="13" t="str">
        <f>VLOOKUP(E55,[1]Sheet2!$A$70:$D$94,4,FALSE)</f>
        <v>南11</v>
      </c>
    </row>
    <row r="56" spans="2:6" ht="60" customHeight="1" x14ac:dyDescent="0.15">
      <c r="B56" s="76" t="s">
        <v>311</v>
      </c>
      <c r="C56" s="76" t="s">
        <v>492</v>
      </c>
      <c r="D56" s="60" t="s">
        <v>700</v>
      </c>
      <c r="E56" s="14" t="s">
        <v>279</v>
      </c>
      <c r="F56" s="13" t="str">
        <f>VLOOKUP(E56,[1]Sheet2!$A$70:$D$94,4,FALSE)</f>
        <v>南11</v>
      </c>
    </row>
    <row r="57" spans="2:6" ht="17.25" x14ac:dyDescent="0.15">
      <c r="B57" s="76"/>
      <c r="C57" s="76"/>
      <c r="D57" s="60" t="s">
        <v>493</v>
      </c>
      <c r="E57" s="14" t="s">
        <v>181</v>
      </c>
      <c r="F57" s="13" t="str">
        <f>VLOOKUP(E57,[1]Sheet2!$A$70:$D$94,4,FALSE)</f>
        <v>南7</v>
      </c>
    </row>
    <row r="58" spans="2:6" ht="17.25" x14ac:dyDescent="0.15">
      <c r="B58" s="76"/>
      <c r="C58" s="76"/>
      <c r="D58" s="60" t="s">
        <v>699</v>
      </c>
      <c r="E58" s="14" t="s">
        <v>179</v>
      </c>
      <c r="F58" s="13" t="str">
        <f>VLOOKUP(E58,[1]Sheet2!$A$70:$D$94,4,FALSE)</f>
        <v>南7</v>
      </c>
    </row>
    <row r="59" spans="2:6" ht="17.25" x14ac:dyDescent="0.15">
      <c r="B59" s="76"/>
      <c r="C59" s="15" t="s">
        <v>494</v>
      </c>
      <c r="D59" s="60" t="s">
        <v>698</v>
      </c>
      <c r="E59" s="14" t="s">
        <v>279</v>
      </c>
      <c r="F59" s="13" t="str">
        <f>VLOOKUP(E59,[1]Sheet2!$A$70:$D$94,4,FALSE)</f>
        <v>南11</v>
      </c>
    </row>
    <row r="60" spans="2:6" ht="17.25" x14ac:dyDescent="0.15">
      <c r="B60" s="76" t="s">
        <v>670</v>
      </c>
      <c r="C60" s="76" t="s">
        <v>506</v>
      </c>
      <c r="D60" s="60" t="s">
        <v>9</v>
      </c>
      <c r="E60" s="14" t="s">
        <v>82</v>
      </c>
      <c r="F60" s="13" t="str">
        <f>VLOOKUP(E60,[1]Sheet2!$A$70:$D$94,4,FALSE)</f>
        <v>南9</v>
      </c>
    </row>
    <row r="61" spans="2:6" ht="17.25" x14ac:dyDescent="0.15">
      <c r="B61" s="76"/>
      <c r="C61" s="76"/>
      <c r="D61" s="60" t="s">
        <v>508</v>
      </c>
      <c r="E61" s="14" t="s">
        <v>423</v>
      </c>
      <c r="F61" s="13" t="str">
        <f>VLOOKUP(E61,[1]Sheet2!$A$70:$D$94,4,FALSE)</f>
        <v>南2</v>
      </c>
    </row>
    <row r="62" spans="2:6" ht="17.25" x14ac:dyDescent="0.15">
      <c r="B62" s="15" t="s">
        <v>606</v>
      </c>
      <c r="C62" s="15" t="s">
        <v>524</v>
      </c>
      <c r="D62" s="60" t="s">
        <v>9</v>
      </c>
      <c r="E62" s="14" t="s">
        <v>133</v>
      </c>
      <c r="F62" s="13" t="str">
        <f>VLOOKUP(E62,[1]Sheet2!$A$70:$D$94,4,FALSE)</f>
        <v>南4</v>
      </c>
    </row>
    <row r="63" spans="2:6" ht="17.25" x14ac:dyDescent="0.15">
      <c r="B63" s="76" t="s">
        <v>337</v>
      </c>
      <c r="C63" s="15" t="s">
        <v>531</v>
      </c>
      <c r="D63" s="60" t="s">
        <v>9</v>
      </c>
      <c r="E63" s="14" t="s">
        <v>123</v>
      </c>
      <c r="F63" s="13" t="str">
        <f>VLOOKUP(E63,[1]Sheet2!$A$70:$D$94,4,FALSE)</f>
        <v>南10</v>
      </c>
    </row>
    <row r="64" spans="2:6" ht="45" customHeight="1" x14ac:dyDescent="0.15">
      <c r="B64" s="76"/>
      <c r="C64" s="76" t="s">
        <v>122</v>
      </c>
      <c r="D64" s="60" t="s">
        <v>697</v>
      </c>
      <c r="E64" s="14" t="s">
        <v>122</v>
      </c>
      <c r="F64" s="13" t="str">
        <f>VLOOKUP(E64,[1]Sheet2!$A$70:$D$94,4,FALSE)</f>
        <v>南3</v>
      </c>
    </row>
    <row r="65" spans="2:6" ht="17.25" x14ac:dyDescent="0.15">
      <c r="B65" s="76"/>
      <c r="C65" s="76"/>
      <c r="D65" s="60" t="s">
        <v>696</v>
      </c>
      <c r="E65" s="14" t="s">
        <v>123</v>
      </c>
      <c r="F65" s="13" t="str">
        <f>VLOOKUP(E65,[1]Sheet2!$A$70:$D$94,4,FALSE)</f>
        <v>南10</v>
      </c>
    </row>
    <row r="66" spans="2:6" ht="17.25" x14ac:dyDescent="0.15">
      <c r="B66" s="76" t="s">
        <v>348</v>
      </c>
      <c r="C66" s="15" t="s">
        <v>540</v>
      </c>
      <c r="D66" s="60" t="s">
        <v>9</v>
      </c>
      <c r="E66" s="14" t="s">
        <v>119</v>
      </c>
      <c r="F66" s="13" t="str">
        <f>VLOOKUP(E66,[1]Sheet2!$A$70:$D$94,4,FALSE)</f>
        <v>南1</v>
      </c>
    </row>
    <row r="67" spans="2:6" ht="17.25" x14ac:dyDescent="0.15">
      <c r="B67" s="76"/>
      <c r="C67" s="15" t="s">
        <v>539</v>
      </c>
      <c r="D67" s="60" t="s">
        <v>9</v>
      </c>
      <c r="E67" s="14" t="s">
        <v>463</v>
      </c>
      <c r="F67" s="13" t="str">
        <f>VLOOKUP(E67,[1]Sheet2!$A$70:$D$94,4,FALSE)</f>
        <v>南3</v>
      </c>
    </row>
    <row r="68" spans="2:6" ht="17.25" x14ac:dyDescent="0.15">
      <c r="B68" s="76" t="s">
        <v>666</v>
      </c>
      <c r="C68" s="15" t="s">
        <v>558</v>
      </c>
      <c r="D68" s="60" t="s">
        <v>9</v>
      </c>
      <c r="E68" s="14" t="s">
        <v>134</v>
      </c>
      <c r="F68" s="13" t="str">
        <f>VLOOKUP(E68,[1]Sheet2!$A$70:$D$94,4,FALSE)</f>
        <v>南5</v>
      </c>
    </row>
    <row r="69" spans="2:6" ht="42.75" x14ac:dyDescent="0.15">
      <c r="B69" s="76"/>
      <c r="C69" s="76" t="s">
        <v>134</v>
      </c>
      <c r="D69" s="60" t="s">
        <v>695</v>
      </c>
      <c r="E69" s="14" t="s">
        <v>253</v>
      </c>
      <c r="F69" s="13" t="str">
        <f>VLOOKUP(E69,[1]Sheet2!$A$70:$D$94,4,FALSE)</f>
        <v>南5</v>
      </c>
    </row>
    <row r="70" spans="2:6" ht="17.25" x14ac:dyDescent="0.15">
      <c r="B70" s="76"/>
      <c r="C70" s="76"/>
      <c r="D70" s="60" t="s">
        <v>554</v>
      </c>
      <c r="E70" s="14" t="s">
        <v>134</v>
      </c>
      <c r="F70" s="13" t="str">
        <f>VLOOKUP(E70,[1]Sheet2!$A$70:$D$94,4,FALSE)</f>
        <v>南5</v>
      </c>
    </row>
    <row r="71" spans="2:6" ht="17.25" x14ac:dyDescent="0.15">
      <c r="B71" s="76"/>
      <c r="C71" s="15" t="s">
        <v>555</v>
      </c>
      <c r="D71" s="60" t="s">
        <v>29</v>
      </c>
      <c r="E71" s="14" t="s">
        <v>134</v>
      </c>
      <c r="F71" s="13" t="str">
        <f>VLOOKUP(E71,[1]Sheet2!$A$70:$D$94,4,FALSE)</f>
        <v>南5</v>
      </c>
    </row>
    <row r="72" spans="2:6" ht="17.25" x14ac:dyDescent="0.15">
      <c r="B72" s="76"/>
      <c r="C72" s="76" t="s">
        <v>556</v>
      </c>
      <c r="D72" s="60" t="s">
        <v>33</v>
      </c>
      <c r="E72" s="14" t="s">
        <v>375</v>
      </c>
      <c r="F72" s="13" t="str">
        <f>VLOOKUP(E72,[1]Sheet2!$A$70:$D$94,4,FALSE)</f>
        <v>南8</v>
      </c>
    </row>
    <row r="73" spans="2:6" ht="17.25" x14ac:dyDescent="0.15">
      <c r="B73" s="76"/>
      <c r="C73" s="76"/>
      <c r="D73" s="60" t="s">
        <v>321</v>
      </c>
      <c r="E73" s="14" t="s">
        <v>557</v>
      </c>
      <c r="F73" s="13" t="str">
        <f>VLOOKUP(E73,[1]Sheet2!$A$70:$D$94,4,FALSE)</f>
        <v>南10</v>
      </c>
    </row>
    <row r="74" spans="2:6" ht="59.1" customHeight="1" x14ac:dyDescent="0.15">
      <c r="B74" s="76"/>
      <c r="C74" s="76" t="s">
        <v>551</v>
      </c>
      <c r="D74" s="60" t="s">
        <v>694</v>
      </c>
      <c r="E74" s="14" t="s">
        <v>421</v>
      </c>
      <c r="F74" s="13" t="str">
        <f>VLOOKUP(E74,[1]Sheet2!$A$70:$D$94,4,FALSE)</f>
        <v>南11</v>
      </c>
    </row>
    <row r="75" spans="2:6" ht="30" customHeight="1" x14ac:dyDescent="0.15">
      <c r="B75" s="76"/>
      <c r="C75" s="76"/>
      <c r="D75" s="60" t="s">
        <v>693</v>
      </c>
      <c r="E75" s="14" t="s">
        <v>181</v>
      </c>
      <c r="F75" s="13" t="str">
        <f>VLOOKUP(E75,[1]Sheet2!$A$70:$D$94,4,FALSE)</f>
        <v>南7</v>
      </c>
    </row>
    <row r="76" spans="2:6" ht="17.25" x14ac:dyDescent="0.15">
      <c r="B76" s="76" t="s">
        <v>650</v>
      </c>
      <c r="C76" s="76" t="s">
        <v>561</v>
      </c>
      <c r="D76" s="60" t="s">
        <v>692</v>
      </c>
      <c r="E76" s="14" t="s">
        <v>561</v>
      </c>
      <c r="F76" s="13" t="str">
        <f>VLOOKUP(E76,[1]Sheet2!$A$70:$D$94,4,FALSE)</f>
        <v>南4</v>
      </c>
    </row>
    <row r="77" spans="2:6" ht="30.95" customHeight="1" x14ac:dyDescent="0.15">
      <c r="B77" s="76"/>
      <c r="C77" s="76"/>
      <c r="D77" s="61" t="s">
        <v>691</v>
      </c>
      <c r="E77" s="14" t="s">
        <v>133</v>
      </c>
      <c r="F77" s="13" t="str">
        <f>VLOOKUP(E77,[1]Sheet2!$A$70:$D$94,4,FALSE)</f>
        <v>南4</v>
      </c>
    </row>
    <row r="78" spans="2:6" ht="17.25" x14ac:dyDescent="0.15">
      <c r="B78" s="76"/>
      <c r="C78" s="15" t="s">
        <v>562</v>
      </c>
      <c r="D78" s="60" t="s">
        <v>29</v>
      </c>
      <c r="E78" s="14" t="s">
        <v>561</v>
      </c>
      <c r="F78" s="13" t="str">
        <f>VLOOKUP(E78,[1]Sheet2!$A$70:$D$94,4,FALSE)</f>
        <v>南4</v>
      </c>
    </row>
    <row r="79" spans="2:6" ht="60" customHeight="1" x14ac:dyDescent="0.15">
      <c r="B79" s="76" t="s">
        <v>665</v>
      </c>
      <c r="C79" s="76" t="s">
        <v>404</v>
      </c>
      <c r="D79" s="60" t="s">
        <v>690</v>
      </c>
      <c r="E79" s="14" t="s">
        <v>404</v>
      </c>
      <c r="F79" s="13" t="str">
        <f>VLOOKUP(E79,[1]Sheet2!$A$70:$D$94,4,FALSE)</f>
        <v>南6</v>
      </c>
    </row>
    <row r="80" spans="2:6" ht="17.25" x14ac:dyDescent="0.15">
      <c r="B80" s="76"/>
      <c r="C80" s="76"/>
      <c r="D80" s="60" t="s">
        <v>570</v>
      </c>
      <c r="E80" s="14" t="s">
        <v>184</v>
      </c>
      <c r="F80" s="13" t="str">
        <f>VLOOKUP(E80,[1]Sheet2!$A$70:$D$94,4,FALSE)</f>
        <v>南6</v>
      </c>
    </row>
    <row r="81" spans="2:6" ht="44.25" customHeight="1" x14ac:dyDescent="0.15">
      <c r="B81" s="76"/>
      <c r="C81" s="76"/>
      <c r="D81" s="60" t="s">
        <v>571</v>
      </c>
      <c r="E81" s="14" t="s">
        <v>463</v>
      </c>
      <c r="F81" s="13" t="str">
        <f>VLOOKUP(E81,[1]Sheet2!$A$70:$D$94,4,FALSE)</f>
        <v>南3</v>
      </c>
    </row>
    <row r="82" spans="2:6" ht="17.25" x14ac:dyDescent="0.15">
      <c r="B82" s="76" t="s">
        <v>593</v>
      </c>
      <c r="C82" s="76" t="s">
        <v>582</v>
      </c>
      <c r="D82" s="60" t="s">
        <v>9</v>
      </c>
      <c r="E82" s="14" t="s">
        <v>463</v>
      </c>
      <c r="F82" s="13" t="str">
        <f>VLOOKUP(E82,[1]Sheet2!$A$70:$D$94,4,FALSE)</f>
        <v>南3</v>
      </c>
    </row>
    <row r="83" spans="2:6" ht="17.25" x14ac:dyDescent="0.15">
      <c r="B83" s="76"/>
      <c r="C83" s="76"/>
      <c r="D83" s="60" t="s">
        <v>290</v>
      </c>
      <c r="E83" s="14" t="s">
        <v>122</v>
      </c>
      <c r="F83" s="13" t="str">
        <f>VLOOKUP(E83,[1]Sheet2!$A$70:$D$94,4,FALSE)</f>
        <v>南3</v>
      </c>
    </row>
    <row r="84" spans="2:6" ht="17.25" x14ac:dyDescent="0.15">
      <c r="B84" s="76"/>
      <c r="C84" s="15" t="s">
        <v>577</v>
      </c>
      <c r="D84" s="60" t="s">
        <v>29</v>
      </c>
      <c r="E84" s="14" t="s">
        <v>123</v>
      </c>
      <c r="F84" s="13" t="str">
        <f>VLOOKUP(E84,[1]Sheet2!$A$70:$D$94,4,FALSE)</f>
        <v>南10</v>
      </c>
    </row>
    <row r="85" spans="2:6" ht="28.5" x14ac:dyDescent="0.15">
      <c r="B85" s="76"/>
      <c r="C85" s="76" t="s">
        <v>375</v>
      </c>
      <c r="D85" s="60" t="s">
        <v>689</v>
      </c>
      <c r="E85" s="14" t="s">
        <v>375</v>
      </c>
      <c r="F85" s="13" t="str">
        <f>VLOOKUP(E85,[1]Sheet2!$A$70:$D$94,4,FALSE)</f>
        <v>南8</v>
      </c>
    </row>
    <row r="86" spans="2:6" ht="105" customHeight="1" x14ac:dyDescent="0.15">
      <c r="B86" s="76"/>
      <c r="C86" s="76"/>
      <c r="D86" s="60" t="s">
        <v>688</v>
      </c>
      <c r="E86" s="14" t="s">
        <v>557</v>
      </c>
      <c r="F86" s="13" t="str">
        <f>VLOOKUP(E86,[1]Sheet2!$A$70:$D$94,4,FALSE)</f>
        <v>南10</v>
      </c>
    </row>
    <row r="87" spans="2:6" ht="17.25" x14ac:dyDescent="0.15">
      <c r="B87" s="76"/>
      <c r="C87" s="76"/>
      <c r="D87" s="60" t="s">
        <v>573</v>
      </c>
      <c r="E87" s="14" t="s">
        <v>123</v>
      </c>
      <c r="F87" s="13" t="str">
        <f>VLOOKUP(E87,[1]Sheet2!$A$70:$D$94,4,FALSE)</f>
        <v>南10</v>
      </c>
    </row>
    <row r="88" spans="2:6" ht="17.25" x14ac:dyDescent="0.15">
      <c r="B88" s="76"/>
      <c r="C88" s="76"/>
      <c r="D88" s="60" t="s">
        <v>574</v>
      </c>
      <c r="E88" s="14" t="s">
        <v>421</v>
      </c>
      <c r="F88" s="13" t="str">
        <f>VLOOKUP(E88,[1]Sheet2!$A$70:$D$94,4,FALSE)</f>
        <v>南11</v>
      </c>
    </row>
    <row r="89" spans="2:6" ht="30.95" customHeight="1" x14ac:dyDescent="0.15">
      <c r="B89" s="76"/>
      <c r="C89" s="76"/>
      <c r="D89" s="60" t="s">
        <v>575</v>
      </c>
      <c r="E89" s="14" t="s">
        <v>122</v>
      </c>
      <c r="F89" s="13" t="str">
        <f>VLOOKUP(E89,[1]Sheet2!$A$70:$D$94,4,FALSE)</f>
        <v>南3</v>
      </c>
    </row>
    <row r="90" spans="2:6" ht="17.25" x14ac:dyDescent="0.15">
      <c r="B90" s="76"/>
      <c r="C90" s="76"/>
      <c r="D90" s="60" t="s">
        <v>576</v>
      </c>
      <c r="E90" s="14" t="s">
        <v>463</v>
      </c>
      <c r="F90" s="13" t="str">
        <f>VLOOKUP(E90,[1]Sheet2!$A$70:$D$94,4,FALSE)</f>
        <v>南3</v>
      </c>
    </row>
    <row r="91" spans="2:6" x14ac:dyDescent="0.15">
      <c r="D91" s="26"/>
    </row>
    <row r="92" spans="2:6" x14ac:dyDescent="0.15">
      <c r="D92" s="26"/>
    </row>
    <row r="93" spans="2:6" x14ac:dyDescent="0.15">
      <c r="D93" s="26"/>
    </row>
    <row r="94" spans="2:6" x14ac:dyDescent="0.15">
      <c r="D94" s="26"/>
    </row>
    <row r="95" spans="2:6" x14ac:dyDescent="0.15">
      <c r="D95" s="26"/>
    </row>
    <row r="96" spans="2:6" x14ac:dyDescent="0.15">
      <c r="D96" s="26"/>
    </row>
    <row r="97" spans="4:4" x14ac:dyDescent="0.15">
      <c r="D97" s="26"/>
    </row>
    <row r="98" spans="4:4" x14ac:dyDescent="0.15">
      <c r="D98" s="26"/>
    </row>
    <row r="188" spans="5:5" x14ac:dyDescent="0.15">
      <c r="E188" s="12"/>
    </row>
    <row r="212" spans="4:4" ht="42.75" x14ac:dyDescent="0.15">
      <c r="D212" s="11" t="s">
        <v>592</v>
      </c>
    </row>
    <row r="496" spans="3:6" ht="17.25" x14ac:dyDescent="0.15">
      <c r="C496" s="6"/>
      <c r="F496" s="4"/>
    </row>
    <row r="509" spans="4:6" x14ac:dyDescent="0.15">
      <c r="D509" s="10"/>
      <c r="E509" s="5" t="s">
        <v>589</v>
      </c>
      <c r="F509" s="2" t="s">
        <v>587</v>
      </c>
    </row>
    <row r="515" spans="5:6" ht="17.25" x14ac:dyDescent="0.15">
      <c r="E515" s="5" t="s">
        <v>589</v>
      </c>
      <c r="F515" s="9" t="s">
        <v>587</v>
      </c>
    </row>
    <row r="538" spans="3:6" ht="14.25" x14ac:dyDescent="0.15">
      <c r="C538" s="83"/>
      <c r="D538" s="8">
        <v>660</v>
      </c>
      <c r="E538" s="7" t="s">
        <v>591</v>
      </c>
      <c r="F538" s="2" t="s">
        <v>587</v>
      </c>
    </row>
    <row r="539" spans="3:6" x14ac:dyDescent="0.15">
      <c r="C539" s="83"/>
    </row>
    <row r="540" spans="3:6" x14ac:dyDescent="0.15">
      <c r="C540" s="83"/>
      <c r="D540" s="1" t="s">
        <v>590</v>
      </c>
      <c r="E540" s="5" t="s">
        <v>589</v>
      </c>
      <c r="F540" s="2" t="s">
        <v>587</v>
      </c>
    </row>
    <row r="541" spans="3:6" ht="15" x14ac:dyDescent="0.15">
      <c r="C541" s="6"/>
      <c r="E541" s="5" t="s">
        <v>589</v>
      </c>
      <c r="F541" s="2" t="s">
        <v>587</v>
      </c>
    </row>
    <row r="559" spans="5:6" x14ac:dyDescent="0.15">
      <c r="E559" s="3" t="s">
        <v>588</v>
      </c>
      <c r="F559" s="2" t="s">
        <v>587</v>
      </c>
    </row>
    <row r="560" spans="5:6" ht="17.25" x14ac:dyDescent="0.15">
      <c r="E560" s="3" t="s">
        <v>588</v>
      </c>
      <c r="F560" s="4" t="s">
        <v>587</v>
      </c>
    </row>
  </sheetData>
  <mergeCells count="49">
    <mergeCell ref="B1:F1"/>
    <mergeCell ref="B2:F2"/>
    <mergeCell ref="B53:B55"/>
    <mergeCell ref="B60:B61"/>
    <mergeCell ref="B63:B65"/>
    <mergeCell ref="B3:C3"/>
    <mergeCell ref="B28:B34"/>
    <mergeCell ref="C28:C29"/>
    <mergeCell ref="C60:C61"/>
    <mergeCell ref="C64:C65"/>
    <mergeCell ref="B24:B27"/>
    <mergeCell ref="C17:C19"/>
    <mergeCell ref="C24:C25"/>
    <mergeCell ref="C26:C27"/>
    <mergeCell ref="B17:B20"/>
    <mergeCell ref="C30:C31"/>
    <mergeCell ref="B68:B75"/>
    <mergeCell ref="C69:C70"/>
    <mergeCell ref="C72:C73"/>
    <mergeCell ref="C74:C75"/>
    <mergeCell ref="C538:C540"/>
    <mergeCell ref="C76:C77"/>
    <mergeCell ref="C79:C81"/>
    <mergeCell ref="B82:B90"/>
    <mergeCell ref="C82:C83"/>
    <mergeCell ref="C85:C90"/>
    <mergeCell ref="B76:B78"/>
    <mergeCell ref="B79:B81"/>
    <mergeCell ref="B66:B67"/>
    <mergeCell ref="C37:C38"/>
    <mergeCell ref="C40:C41"/>
    <mergeCell ref="C43:C44"/>
    <mergeCell ref="B48:B52"/>
    <mergeCell ref="B56:B59"/>
    <mergeCell ref="C53:C55"/>
    <mergeCell ref="C56:C58"/>
    <mergeCell ref="B37:B38"/>
    <mergeCell ref="B40:B45"/>
    <mergeCell ref="B46:B47"/>
    <mergeCell ref="C50:C52"/>
    <mergeCell ref="C46:C47"/>
    <mergeCell ref="C48:C49"/>
    <mergeCell ref="B35:B36"/>
    <mergeCell ref="C35:C36"/>
    <mergeCell ref="B4:B6"/>
    <mergeCell ref="B7:B16"/>
    <mergeCell ref="C4:C5"/>
    <mergeCell ref="C10:C13"/>
    <mergeCell ref="C14:C15"/>
  </mergeCells>
  <phoneticPr fontId="1"/>
  <conditionalFormatting sqref="F4:F90">
    <cfRule type="expression" dxfId="8" priority="1" stopIfTrue="1">
      <formula>ISERROR(F4)=TRUE</formula>
    </cfRule>
  </conditionalFormatting>
  <pageMargins left="0.55118110236220474" right="0.51181102362204722" top="0.43307086614173229" bottom="0.51181102362204722" header="0.19685039370078741" footer="0.15748031496062992"/>
  <pageSetup paperSize="9" scale="92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2" manualBreakCount="2">
    <brk id="39" min="1" max="12" man="1"/>
    <brk id="67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560"/>
  <sheetViews>
    <sheetView view="pageBreakPreview" zoomScale="85" zoomScaleNormal="85" zoomScaleSheetLayoutView="85" workbookViewId="0">
      <selection activeCell="I7" sqref="I7"/>
    </sheetView>
  </sheetViews>
  <sheetFormatPr defaultRowHeight="13.5" x14ac:dyDescent="0.15"/>
  <cols>
    <col min="1" max="1" width="3.5" style="1" bestFit="1" customWidth="1"/>
    <col min="2" max="2" width="3.625" style="3" customWidth="1"/>
    <col min="3" max="3" width="15.625" style="1" customWidth="1"/>
    <col min="4" max="4" width="65" style="1" bestFit="1" customWidth="1"/>
    <col min="5" max="5" width="7.125" style="3" customWidth="1"/>
    <col min="6" max="6" width="9.25" style="2" bestFit="1" customWidth="1"/>
    <col min="7" max="16384" width="9" style="1"/>
  </cols>
  <sheetData>
    <row r="1" spans="2:6" ht="21" x14ac:dyDescent="0.15">
      <c r="B1" s="73" t="s">
        <v>742</v>
      </c>
      <c r="C1" s="73"/>
      <c r="D1" s="73"/>
      <c r="E1" s="73"/>
      <c r="F1" s="73"/>
    </row>
    <row r="2" spans="2:6" ht="20.25" customHeight="1" x14ac:dyDescent="0.15">
      <c r="B2" s="86" t="s">
        <v>1</v>
      </c>
      <c r="C2" s="87"/>
      <c r="D2" s="87"/>
      <c r="E2" s="87"/>
      <c r="F2" s="87"/>
    </row>
    <row r="3" spans="2:6" ht="17.25" customHeight="1" x14ac:dyDescent="0.2">
      <c r="B3" s="66" t="s">
        <v>644</v>
      </c>
      <c r="C3" s="67"/>
      <c r="D3" s="24" t="s">
        <v>2</v>
      </c>
      <c r="E3" s="25" t="s">
        <v>3</v>
      </c>
      <c r="F3" s="24" t="s">
        <v>4</v>
      </c>
    </row>
    <row r="4" spans="2:6" ht="17.25" x14ac:dyDescent="0.15">
      <c r="B4" s="76" t="s">
        <v>147</v>
      </c>
      <c r="C4" s="15" t="s">
        <v>24</v>
      </c>
      <c r="D4" s="59" t="s">
        <v>741</v>
      </c>
      <c r="E4" s="14" t="s">
        <v>25</v>
      </c>
      <c r="F4" s="13" t="str">
        <f>VLOOKUP(E4,[1]Sheet2!$A$95:$D$106,4,FALSE)</f>
        <v>城南1</v>
      </c>
    </row>
    <row r="5" spans="2:6" ht="17.25" x14ac:dyDescent="0.15">
      <c r="B5" s="76"/>
      <c r="C5" s="15" t="s">
        <v>28</v>
      </c>
      <c r="D5" s="59" t="s">
        <v>29</v>
      </c>
      <c r="E5" s="14" t="s">
        <v>25</v>
      </c>
      <c r="F5" s="13" t="str">
        <f>VLOOKUP(E5,[1]Sheet2!$A$95:$D$106,4,FALSE)</f>
        <v>城南1</v>
      </c>
    </row>
    <row r="6" spans="2:6" ht="17.25" x14ac:dyDescent="0.15">
      <c r="B6" s="15" t="s">
        <v>154</v>
      </c>
      <c r="C6" s="15" t="s">
        <v>43</v>
      </c>
      <c r="D6" s="59" t="s">
        <v>740</v>
      </c>
      <c r="E6" s="14" t="s">
        <v>25</v>
      </c>
      <c r="F6" s="13" t="str">
        <f>VLOOKUP(E6,[1]Sheet2!$A$95:$D$106,4,FALSE)</f>
        <v>城南1</v>
      </c>
    </row>
    <row r="7" spans="2:6" ht="17.25" x14ac:dyDescent="0.15">
      <c r="B7" s="71" t="s">
        <v>95</v>
      </c>
      <c r="C7" s="15" t="s">
        <v>101</v>
      </c>
      <c r="D7" s="59" t="s">
        <v>29</v>
      </c>
      <c r="E7" s="14" t="s">
        <v>102</v>
      </c>
      <c r="F7" s="13" t="str">
        <f>VLOOKUP(E7,[1]Sheet2!$A$95:$D$106,4,FALSE)</f>
        <v>城南2</v>
      </c>
    </row>
    <row r="8" spans="2:6" ht="17.25" x14ac:dyDescent="0.15">
      <c r="B8" s="72"/>
      <c r="C8" s="15" t="s">
        <v>104</v>
      </c>
      <c r="D8" s="59" t="s">
        <v>739</v>
      </c>
      <c r="E8" s="14" t="s">
        <v>102</v>
      </c>
      <c r="F8" s="13" t="str">
        <f>VLOOKUP(E8,[1]Sheet2!$A$95:$D$106,4,FALSE)</f>
        <v>城南2</v>
      </c>
    </row>
    <row r="9" spans="2:6" ht="17.25" x14ac:dyDescent="0.15">
      <c r="B9" s="76" t="s">
        <v>148</v>
      </c>
      <c r="C9" s="15" t="s">
        <v>189</v>
      </c>
      <c r="D9" s="59" t="s">
        <v>37</v>
      </c>
      <c r="E9" s="14" t="s">
        <v>189</v>
      </c>
      <c r="F9" s="13" t="str">
        <f>VLOOKUP(E9,[1]Sheet2!$A$95:$D$106,4,FALSE)</f>
        <v>城南3</v>
      </c>
    </row>
    <row r="10" spans="2:6" ht="17.25" x14ac:dyDescent="0.15">
      <c r="B10" s="76"/>
      <c r="C10" s="15" t="s">
        <v>192</v>
      </c>
      <c r="D10" s="59" t="s">
        <v>29</v>
      </c>
      <c r="E10" s="14" t="s">
        <v>193</v>
      </c>
      <c r="F10" s="13" t="str">
        <f>VLOOKUP(E10,[1]Sheet2!$A$95:$D$106,4,FALSE)</f>
        <v>城南2</v>
      </c>
    </row>
    <row r="11" spans="2:6" ht="17.25" x14ac:dyDescent="0.15">
      <c r="B11" s="71" t="s">
        <v>203</v>
      </c>
      <c r="C11" s="15" t="s">
        <v>350</v>
      </c>
      <c r="D11" s="59" t="s">
        <v>29</v>
      </c>
      <c r="E11" s="14" t="s">
        <v>351</v>
      </c>
      <c r="F11" s="13" t="str">
        <f>VLOOKUP(E11,[1]Sheet2!$A$95:$D$106,4,FALSE)</f>
        <v>城南1</v>
      </c>
    </row>
    <row r="12" spans="2:6" ht="28.5" x14ac:dyDescent="0.15">
      <c r="B12" s="82"/>
      <c r="C12" s="71" t="s">
        <v>363</v>
      </c>
      <c r="D12" s="59" t="s">
        <v>738</v>
      </c>
      <c r="E12" s="14" t="s">
        <v>189</v>
      </c>
      <c r="F12" s="13" t="str">
        <f>VLOOKUP(E12,[1]Sheet2!$A$95:$D$106,4,FALSE)</f>
        <v>城南3</v>
      </c>
    </row>
    <row r="13" spans="2:6" ht="17.25" x14ac:dyDescent="0.15">
      <c r="B13" s="72"/>
      <c r="C13" s="72"/>
      <c r="D13" s="59" t="s">
        <v>364</v>
      </c>
      <c r="E13" s="14" t="s">
        <v>365</v>
      </c>
      <c r="F13" s="13" t="str">
        <f>VLOOKUP(E13,[1]Sheet2!$A$95:$D$106,4,FALSE)</f>
        <v>城南5</v>
      </c>
    </row>
    <row r="14" spans="2:6" ht="17.25" x14ac:dyDescent="0.15">
      <c r="B14" s="76" t="s">
        <v>227</v>
      </c>
      <c r="C14" s="15" t="s">
        <v>380</v>
      </c>
      <c r="D14" s="59" t="s">
        <v>29</v>
      </c>
      <c r="E14" s="14" t="s">
        <v>381</v>
      </c>
      <c r="F14" s="13" t="str">
        <f>VLOOKUP(E14,[1]Sheet2!$A$95:$D$106,4,FALSE)</f>
        <v>城南4</v>
      </c>
    </row>
    <row r="15" spans="2:6" ht="17.25" x14ac:dyDescent="0.15">
      <c r="B15" s="76"/>
      <c r="C15" s="76" t="s">
        <v>384</v>
      </c>
      <c r="D15" s="59" t="s">
        <v>737</v>
      </c>
      <c r="E15" s="14" t="s">
        <v>384</v>
      </c>
      <c r="F15" s="13" t="str">
        <f>VLOOKUP(E15,[1]Sheet2!$A$95:$D$106,4,FALSE)</f>
        <v>城南5</v>
      </c>
    </row>
    <row r="16" spans="2:6" ht="17.25" x14ac:dyDescent="0.15">
      <c r="B16" s="76"/>
      <c r="C16" s="76"/>
      <c r="D16" s="59" t="s">
        <v>385</v>
      </c>
      <c r="E16" s="14" t="s">
        <v>351</v>
      </c>
      <c r="F16" s="13" t="str">
        <f>VLOOKUP(E16,[1]Sheet2!$A$95:$D$106,4,FALSE)</f>
        <v>城南1</v>
      </c>
    </row>
    <row r="17" spans="2:6" ht="17.25" x14ac:dyDescent="0.15">
      <c r="B17" s="71" t="s">
        <v>234</v>
      </c>
      <c r="C17" s="71" t="s">
        <v>396</v>
      </c>
      <c r="D17" s="59" t="s">
        <v>397</v>
      </c>
      <c r="E17" s="14" t="s">
        <v>351</v>
      </c>
      <c r="F17" s="13" t="str">
        <f>VLOOKUP(E17,[1]Sheet2!$A$95:$D$106,4,FALSE)</f>
        <v>城南1</v>
      </c>
    </row>
    <row r="18" spans="2:6" ht="28.5" x14ac:dyDescent="0.15">
      <c r="B18" s="82"/>
      <c r="C18" s="82"/>
      <c r="D18" s="59" t="s">
        <v>736</v>
      </c>
      <c r="E18" s="14" t="s">
        <v>25</v>
      </c>
      <c r="F18" s="13" t="str">
        <f>VLOOKUP(E18,[1]Sheet2!$A$95:$D$106,4,FALSE)</f>
        <v>城南1</v>
      </c>
    </row>
    <row r="19" spans="2:6" ht="17.25" x14ac:dyDescent="0.15">
      <c r="B19" s="72"/>
      <c r="C19" s="72"/>
      <c r="D19" s="59" t="s">
        <v>34</v>
      </c>
      <c r="E19" s="14" t="s">
        <v>384</v>
      </c>
      <c r="F19" s="13" t="str">
        <f>VLOOKUP(E19,[1]Sheet2!$A$95:$D$106,4,FALSE)</f>
        <v>城南5</v>
      </c>
    </row>
    <row r="20" spans="2:6" ht="28.5" x14ac:dyDescent="0.15">
      <c r="B20" s="71" t="s">
        <v>244</v>
      </c>
      <c r="C20" s="71" t="s">
        <v>381</v>
      </c>
      <c r="D20" s="59" t="s">
        <v>735</v>
      </c>
      <c r="E20" s="14" t="s">
        <v>398</v>
      </c>
      <c r="F20" s="13" t="str">
        <f>VLOOKUP(E20,[1]Sheet2!$A$95:$D$106,4,FALSE)</f>
        <v>城南4</v>
      </c>
    </row>
    <row r="21" spans="2:6" ht="17.25" x14ac:dyDescent="0.15">
      <c r="B21" s="82"/>
      <c r="C21" s="82"/>
      <c r="D21" s="59" t="s">
        <v>399</v>
      </c>
      <c r="E21" s="14" t="s">
        <v>381</v>
      </c>
      <c r="F21" s="13" t="str">
        <f>VLOOKUP(E21,[1]Sheet2!$A$95:$D$106,4,FALSE)</f>
        <v>城南4</v>
      </c>
    </row>
    <row r="22" spans="2:6" ht="17.25" x14ac:dyDescent="0.15">
      <c r="B22" s="82"/>
      <c r="C22" s="72"/>
      <c r="D22" s="59" t="s">
        <v>400</v>
      </c>
      <c r="E22" s="14" t="s">
        <v>401</v>
      </c>
      <c r="F22" s="13" t="str">
        <f>VLOOKUP(E22,[1]Sheet2!$A$95:$D$106,4,FALSE)</f>
        <v>城南3</v>
      </c>
    </row>
    <row r="23" spans="2:6" ht="17.25" x14ac:dyDescent="0.15">
      <c r="B23" s="72"/>
      <c r="C23" s="15" t="s">
        <v>402</v>
      </c>
      <c r="D23" s="59" t="s">
        <v>29</v>
      </c>
      <c r="E23" s="14" t="s">
        <v>398</v>
      </c>
      <c r="F23" s="13" t="str">
        <f>VLOOKUP(E23,[1]Sheet2!$A$95:$D$106,4,FALSE)</f>
        <v>城南4</v>
      </c>
    </row>
    <row r="24" spans="2:6" ht="17.25" x14ac:dyDescent="0.15">
      <c r="B24" s="76" t="s">
        <v>258</v>
      </c>
      <c r="C24" s="76" t="s">
        <v>415</v>
      </c>
      <c r="D24" s="59" t="s">
        <v>33</v>
      </c>
      <c r="E24" s="14" t="s">
        <v>384</v>
      </c>
      <c r="F24" s="13" t="str">
        <f>VLOOKUP(E24,[1]Sheet2!$A$95:$D$106,4,FALSE)</f>
        <v>城南5</v>
      </c>
    </row>
    <row r="25" spans="2:6" ht="17.25" x14ac:dyDescent="0.15">
      <c r="B25" s="76"/>
      <c r="C25" s="76"/>
      <c r="D25" s="59" t="s">
        <v>34</v>
      </c>
      <c r="E25" s="14" t="s">
        <v>365</v>
      </c>
      <c r="F25" s="13" t="str">
        <f>VLOOKUP(E25,[1]Sheet2!$A$95:$D$106,4,FALSE)</f>
        <v>城南5</v>
      </c>
    </row>
    <row r="26" spans="2:6" ht="17.25" x14ac:dyDescent="0.15">
      <c r="B26" s="76"/>
      <c r="C26" s="76"/>
      <c r="D26" s="59" t="s">
        <v>416</v>
      </c>
      <c r="E26" s="14" t="s">
        <v>193</v>
      </c>
      <c r="F26" s="13" t="str">
        <f>VLOOKUP(E26,[1]Sheet2!$A$95:$D$106,4,FALSE)</f>
        <v>城南2</v>
      </c>
    </row>
    <row r="27" spans="2:6" ht="17.25" x14ac:dyDescent="0.15">
      <c r="B27" s="76"/>
      <c r="C27" s="15" t="s">
        <v>418</v>
      </c>
      <c r="D27" s="59" t="s">
        <v>734</v>
      </c>
      <c r="E27" s="14" t="s">
        <v>418</v>
      </c>
      <c r="F27" s="13" t="str">
        <f>VLOOKUP(E27,[1]Sheet2!$A$95:$D$106,4,FALSE)</f>
        <v>城南1</v>
      </c>
    </row>
    <row r="28" spans="2:6" ht="17.25" x14ac:dyDescent="0.15">
      <c r="B28" s="76" t="s">
        <v>264</v>
      </c>
      <c r="C28" s="15" t="s">
        <v>365</v>
      </c>
      <c r="D28" s="59" t="s">
        <v>37</v>
      </c>
      <c r="E28" s="14" t="s">
        <v>365</v>
      </c>
      <c r="F28" s="13" t="str">
        <f>VLOOKUP(E28,[1]Sheet2!$A$95:$D$106,4,FALSE)</f>
        <v>城南5</v>
      </c>
    </row>
    <row r="29" spans="2:6" ht="29.1" customHeight="1" x14ac:dyDescent="0.15">
      <c r="B29" s="76"/>
      <c r="C29" s="76" t="s">
        <v>102</v>
      </c>
      <c r="D29" s="62" t="s">
        <v>733</v>
      </c>
      <c r="E29" s="14" t="s">
        <v>25</v>
      </c>
      <c r="F29" s="13" t="str">
        <f>VLOOKUP(E29,[1]Sheet2!$A$95:$D$106,4,FALSE)</f>
        <v>城南1</v>
      </c>
    </row>
    <row r="30" spans="2:6" ht="45" customHeight="1" x14ac:dyDescent="0.15">
      <c r="B30" s="76"/>
      <c r="C30" s="76"/>
      <c r="D30" s="59" t="s">
        <v>732</v>
      </c>
      <c r="E30" s="14" t="s">
        <v>102</v>
      </c>
      <c r="F30" s="13" t="str">
        <f>VLOOKUP(E30,[1]Sheet2!$A$95:$D$106,4,FALSE)</f>
        <v>城南2</v>
      </c>
    </row>
    <row r="31" spans="2:6" ht="17.25" x14ac:dyDescent="0.15">
      <c r="B31" s="76"/>
      <c r="C31" s="76"/>
      <c r="D31" s="59" t="s">
        <v>440</v>
      </c>
      <c r="E31" s="14" t="s">
        <v>193</v>
      </c>
      <c r="F31" s="13" t="str">
        <f>VLOOKUP(E31,[1]Sheet2!$A$95:$D$106,4,FALSE)</f>
        <v>城南2</v>
      </c>
    </row>
    <row r="32" spans="2:6" ht="17.25" x14ac:dyDescent="0.15">
      <c r="B32" s="15" t="s">
        <v>427</v>
      </c>
      <c r="C32" s="15" t="s">
        <v>450</v>
      </c>
      <c r="D32" s="59" t="s">
        <v>9</v>
      </c>
      <c r="E32" s="14" t="s">
        <v>189</v>
      </c>
      <c r="F32" s="13" t="str">
        <f>VLOOKUP(E32,[1]Sheet2!$A$95:$D$106,4,FALSE)</f>
        <v>城南3</v>
      </c>
    </row>
    <row r="33" spans="2:6" ht="17.25" x14ac:dyDescent="0.15">
      <c r="B33" s="76" t="s">
        <v>311</v>
      </c>
      <c r="C33" s="76" t="s">
        <v>483</v>
      </c>
      <c r="D33" s="59" t="s">
        <v>9</v>
      </c>
      <c r="E33" s="14" t="s">
        <v>398</v>
      </c>
      <c r="F33" s="13" t="str">
        <f>VLOOKUP(E33,[1]Sheet2!$A$95:$D$106,4,FALSE)</f>
        <v>城南4</v>
      </c>
    </row>
    <row r="34" spans="2:6" ht="17.25" x14ac:dyDescent="0.15">
      <c r="B34" s="76"/>
      <c r="C34" s="76"/>
      <c r="D34" s="59" t="s">
        <v>281</v>
      </c>
      <c r="E34" s="14" t="s">
        <v>425</v>
      </c>
      <c r="F34" s="13" t="str">
        <f>VLOOKUP(E34,[1]Sheet2!$A$95:$D$106,4,FALSE)</f>
        <v>城南4</v>
      </c>
    </row>
    <row r="35" spans="2:6" ht="17.25" x14ac:dyDescent="0.15">
      <c r="B35" s="76"/>
      <c r="C35" s="76"/>
      <c r="D35" s="59" t="s">
        <v>484</v>
      </c>
      <c r="E35" s="14" t="s">
        <v>381</v>
      </c>
      <c r="F35" s="13" t="str">
        <f>VLOOKUP(E35,[1]Sheet2!$A$95:$D$106,4,FALSE)</f>
        <v>城南4</v>
      </c>
    </row>
    <row r="36" spans="2:6" ht="17.25" x14ac:dyDescent="0.15">
      <c r="B36" s="76"/>
      <c r="C36" s="76" t="s">
        <v>485</v>
      </c>
      <c r="D36" s="59" t="s">
        <v>731</v>
      </c>
      <c r="E36" s="14" t="s">
        <v>381</v>
      </c>
      <c r="F36" s="13" t="str">
        <f>VLOOKUP(E36,[1]Sheet2!$A$95:$D$106,4,FALSE)</f>
        <v>城南4</v>
      </c>
    </row>
    <row r="37" spans="2:6" ht="17.25" x14ac:dyDescent="0.15">
      <c r="B37" s="76"/>
      <c r="C37" s="76"/>
      <c r="D37" s="59" t="s">
        <v>34</v>
      </c>
      <c r="E37" s="14" t="s">
        <v>401</v>
      </c>
      <c r="F37" s="13" t="str">
        <f>VLOOKUP(E37,[1]Sheet2!$A$95:$D$106,4,FALSE)</f>
        <v>城南3</v>
      </c>
    </row>
    <row r="38" spans="2:6" ht="17.25" x14ac:dyDescent="0.15">
      <c r="B38" s="76"/>
      <c r="C38" s="15" t="s">
        <v>486</v>
      </c>
      <c r="D38" s="59" t="s">
        <v>29</v>
      </c>
      <c r="E38" s="14" t="s">
        <v>381</v>
      </c>
      <c r="F38" s="13" t="str">
        <f>VLOOKUP(E38,[1]Sheet2!$A$95:$D$106,4,FALSE)</f>
        <v>城南4</v>
      </c>
    </row>
    <row r="39" spans="2:6" ht="17.25" x14ac:dyDescent="0.15">
      <c r="B39" s="71" t="s">
        <v>670</v>
      </c>
      <c r="C39" s="71" t="s">
        <v>351</v>
      </c>
      <c r="D39" s="59" t="s">
        <v>730</v>
      </c>
      <c r="E39" s="14" t="s">
        <v>351</v>
      </c>
      <c r="F39" s="13" t="str">
        <f>VLOOKUP(E39,[1]Sheet2!$A$95:$D$106,4,FALSE)</f>
        <v>城南1</v>
      </c>
    </row>
    <row r="40" spans="2:6" ht="17.25" x14ac:dyDescent="0.15">
      <c r="B40" s="82"/>
      <c r="C40" s="72"/>
      <c r="D40" s="59" t="s">
        <v>729</v>
      </c>
      <c r="E40" s="14" t="s">
        <v>25</v>
      </c>
      <c r="F40" s="13" t="str">
        <f>VLOOKUP(E40,[1]Sheet2!$A$95:$D$106,4,FALSE)</f>
        <v>城南1</v>
      </c>
    </row>
    <row r="41" spans="2:6" ht="17.25" x14ac:dyDescent="0.15">
      <c r="B41" s="72"/>
      <c r="C41" s="15" t="s">
        <v>509</v>
      </c>
      <c r="D41" s="59" t="s">
        <v>29</v>
      </c>
      <c r="E41" s="14" t="s">
        <v>351</v>
      </c>
      <c r="F41" s="13" t="str">
        <f>VLOOKUP(E41,[1]Sheet2!$A$95:$D$106,4,FALSE)</f>
        <v>城南1</v>
      </c>
    </row>
    <row r="42" spans="2:6" ht="17.25" x14ac:dyDescent="0.15">
      <c r="B42" s="15" t="s">
        <v>728</v>
      </c>
      <c r="C42" s="15" t="s">
        <v>510</v>
      </c>
      <c r="D42" s="59" t="s">
        <v>727</v>
      </c>
      <c r="E42" s="14" t="s">
        <v>102</v>
      </c>
      <c r="F42" s="13" t="str">
        <f>VLOOKUP(E42,[1]Sheet2!$A$95:$D$106,4,FALSE)</f>
        <v>城南2</v>
      </c>
    </row>
    <row r="43" spans="2:6" ht="17.25" x14ac:dyDescent="0.15">
      <c r="B43" s="71" t="s">
        <v>606</v>
      </c>
      <c r="C43" s="71" t="s">
        <v>522</v>
      </c>
      <c r="D43" s="59" t="s">
        <v>523</v>
      </c>
      <c r="E43" s="14" t="s">
        <v>189</v>
      </c>
      <c r="F43" s="13" t="str">
        <f>VLOOKUP(E43,[1]Sheet2!$A$95:$D$106,4,FALSE)</f>
        <v>城南3</v>
      </c>
    </row>
    <row r="44" spans="2:6" ht="17.25" x14ac:dyDescent="0.15">
      <c r="B44" s="72"/>
      <c r="C44" s="72"/>
      <c r="D44" s="59" t="s">
        <v>726</v>
      </c>
      <c r="E44" s="14" t="s">
        <v>193</v>
      </c>
      <c r="F44" s="13" t="str">
        <f>VLOOKUP(E44,[1]Sheet2!$A$95:$D$106,4,FALSE)</f>
        <v>城南2</v>
      </c>
    </row>
    <row r="45" spans="2:6" ht="17.25" x14ac:dyDescent="0.15">
      <c r="B45" s="15" t="s">
        <v>337</v>
      </c>
      <c r="C45" s="15" t="s">
        <v>401</v>
      </c>
      <c r="D45" s="59" t="s">
        <v>275</v>
      </c>
      <c r="E45" s="14" t="s">
        <v>401</v>
      </c>
      <c r="F45" s="13" t="str">
        <f>VLOOKUP(E45,[1]Sheet2!$A$95:$D$106,4,FALSE)</f>
        <v>城南3</v>
      </c>
    </row>
    <row r="46" spans="2:6" ht="17.25" x14ac:dyDescent="0.15">
      <c r="B46" s="15" t="s">
        <v>653</v>
      </c>
      <c r="C46" s="15" t="s">
        <v>559</v>
      </c>
      <c r="D46" s="59" t="s">
        <v>29</v>
      </c>
      <c r="E46" s="14" t="s">
        <v>365</v>
      </c>
      <c r="F46" s="13" t="str">
        <f>VLOOKUP(E46,[1]Sheet2!$A$95:$D$106,4,FALSE)</f>
        <v>城南5</v>
      </c>
    </row>
    <row r="78" spans="4:4" x14ac:dyDescent="0.15">
      <c r="D78" s="26"/>
    </row>
    <row r="79" spans="4:4" x14ac:dyDescent="0.15">
      <c r="D79" s="26"/>
    </row>
    <row r="80" spans="4:4" x14ac:dyDescent="0.15">
      <c r="D80" s="26"/>
    </row>
    <row r="81" spans="4:4" x14ac:dyDescent="0.15">
      <c r="D81" s="26"/>
    </row>
    <row r="82" spans="4:4" ht="14.25" x14ac:dyDescent="0.15">
      <c r="D82" s="27"/>
    </row>
    <row r="83" spans="4:4" x14ac:dyDescent="0.15">
      <c r="D83" s="26"/>
    </row>
    <row r="84" spans="4:4" x14ac:dyDescent="0.15">
      <c r="D84" s="26"/>
    </row>
    <row r="85" spans="4:4" x14ac:dyDescent="0.15">
      <c r="D85" s="26"/>
    </row>
    <row r="86" spans="4:4" x14ac:dyDescent="0.15">
      <c r="D86" s="26"/>
    </row>
    <row r="87" spans="4:4" x14ac:dyDescent="0.15">
      <c r="D87" s="26"/>
    </row>
    <row r="88" spans="4:4" x14ac:dyDescent="0.15">
      <c r="D88" s="26"/>
    </row>
    <row r="89" spans="4:4" x14ac:dyDescent="0.15">
      <c r="D89" s="26"/>
    </row>
    <row r="90" spans="4:4" x14ac:dyDescent="0.15">
      <c r="D90" s="26"/>
    </row>
    <row r="91" spans="4:4" x14ac:dyDescent="0.15">
      <c r="D91" s="26"/>
    </row>
    <row r="92" spans="4:4" x14ac:dyDescent="0.15">
      <c r="D92" s="26"/>
    </row>
    <row r="93" spans="4:4" x14ac:dyDescent="0.15">
      <c r="D93" s="26"/>
    </row>
    <row r="94" spans="4:4" x14ac:dyDescent="0.15">
      <c r="D94" s="26"/>
    </row>
    <row r="95" spans="4:4" x14ac:dyDescent="0.15">
      <c r="D95" s="26"/>
    </row>
    <row r="96" spans="4:4" x14ac:dyDescent="0.15">
      <c r="D96" s="26"/>
    </row>
    <row r="97" spans="4:4" x14ac:dyDescent="0.15">
      <c r="D97" s="26"/>
    </row>
    <row r="98" spans="4:4" x14ac:dyDescent="0.15">
      <c r="D98" s="26"/>
    </row>
    <row r="188" spans="5:5" x14ac:dyDescent="0.15">
      <c r="E188" s="12"/>
    </row>
    <row r="212" spans="4:4" ht="42.75" x14ac:dyDescent="0.15">
      <c r="D212" s="11" t="s">
        <v>592</v>
      </c>
    </row>
    <row r="496" spans="3:6" ht="17.25" x14ac:dyDescent="0.15">
      <c r="C496" s="6"/>
      <c r="F496" s="4"/>
    </row>
    <row r="509" spans="4:6" x14ac:dyDescent="0.15">
      <c r="D509" s="10"/>
      <c r="E509" s="5" t="s">
        <v>589</v>
      </c>
      <c r="F509" s="2" t="s">
        <v>587</v>
      </c>
    </row>
    <row r="515" spans="5:6" ht="17.25" x14ac:dyDescent="0.15">
      <c r="E515" s="5" t="s">
        <v>589</v>
      </c>
      <c r="F515" s="9" t="s">
        <v>587</v>
      </c>
    </row>
    <row r="538" spans="3:6" ht="14.25" x14ac:dyDescent="0.15">
      <c r="C538" s="83"/>
      <c r="D538" s="8">
        <v>660</v>
      </c>
      <c r="E538" s="7" t="s">
        <v>591</v>
      </c>
      <c r="F538" s="2" t="s">
        <v>587</v>
      </c>
    </row>
    <row r="539" spans="3:6" x14ac:dyDescent="0.15">
      <c r="C539" s="83"/>
    </row>
    <row r="540" spans="3:6" x14ac:dyDescent="0.15">
      <c r="C540" s="83"/>
      <c r="D540" s="1" t="s">
        <v>590</v>
      </c>
      <c r="E540" s="5" t="s">
        <v>589</v>
      </c>
      <c r="F540" s="2" t="s">
        <v>587</v>
      </c>
    </row>
    <row r="541" spans="3:6" ht="15" x14ac:dyDescent="0.15">
      <c r="C541" s="6"/>
      <c r="E541" s="5" t="s">
        <v>589</v>
      </c>
      <c r="F541" s="2" t="s">
        <v>587</v>
      </c>
    </row>
    <row r="559" spans="5:6" x14ac:dyDescent="0.15">
      <c r="E559" s="3" t="s">
        <v>588</v>
      </c>
      <c r="F559" s="2" t="s">
        <v>587</v>
      </c>
    </row>
    <row r="560" spans="5:6" ht="17.25" x14ac:dyDescent="0.15">
      <c r="E560" s="3" t="s">
        <v>588</v>
      </c>
      <c r="F560" s="4" t="s">
        <v>587</v>
      </c>
    </row>
  </sheetData>
  <mergeCells count="26">
    <mergeCell ref="C538:C540"/>
    <mergeCell ref="B9:B10"/>
    <mergeCell ref="B11:B13"/>
    <mergeCell ref="C12:C13"/>
    <mergeCell ref="B14:B16"/>
    <mergeCell ref="B17:B19"/>
    <mergeCell ref="C15:C16"/>
    <mergeCell ref="B20:B23"/>
    <mergeCell ref="B24:B27"/>
    <mergeCell ref="C20:C22"/>
    <mergeCell ref="C24:C26"/>
    <mergeCell ref="B39:B41"/>
    <mergeCell ref="B43:B44"/>
    <mergeCell ref="C39:C40"/>
    <mergeCell ref="C43:C44"/>
    <mergeCell ref="B28:B31"/>
    <mergeCell ref="B33:B38"/>
    <mergeCell ref="C29:C31"/>
    <mergeCell ref="C33:C35"/>
    <mergeCell ref="C36:C37"/>
    <mergeCell ref="B1:F1"/>
    <mergeCell ref="B2:F2"/>
    <mergeCell ref="C17:C19"/>
    <mergeCell ref="B3:C3"/>
    <mergeCell ref="B4:B5"/>
    <mergeCell ref="B7:B8"/>
  </mergeCells>
  <phoneticPr fontId="1"/>
  <conditionalFormatting sqref="F4:F46">
    <cfRule type="expression" dxfId="6" priority="1" stopIfTrue="1">
      <formula>ISERROR(F4)=TRUE</formula>
    </cfRule>
  </conditionalFormatting>
  <pageMargins left="0.55118110236220474" right="0.51181102362204722" top="0.43307086614173229" bottom="0.51181102362204722" header="0.19685039370078741" footer="0.15748031496062992"/>
  <pageSetup paperSize="9" scale="85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L560"/>
  <sheetViews>
    <sheetView view="pageBreakPreview" topLeftCell="A55" zoomScale="85" zoomScaleNormal="85" zoomScaleSheetLayoutView="85" workbookViewId="0">
      <selection activeCell="D49" sqref="D49"/>
    </sheetView>
  </sheetViews>
  <sheetFormatPr defaultRowHeight="13.5" x14ac:dyDescent="0.15"/>
  <cols>
    <col min="1" max="1" width="3.5" style="1" bestFit="1" customWidth="1"/>
    <col min="2" max="2" width="3.625" style="3" customWidth="1"/>
    <col min="3" max="3" width="15.625" style="1" customWidth="1"/>
    <col min="4" max="4" width="65" style="1" bestFit="1" customWidth="1"/>
    <col min="5" max="5" width="7.125" style="3" customWidth="1"/>
    <col min="6" max="6" width="9.125" style="2" bestFit="1" customWidth="1"/>
    <col min="7" max="16384" width="9" style="1"/>
  </cols>
  <sheetData>
    <row r="1" spans="2:6" ht="21" x14ac:dyDescent="0.15">
      <c r="B1" s="73" t="s">
        <v>769</v>
      </c>
      <c r="C1" s="73"/>
      <c r="D1" s="73"/>
      <c r="E1" s="73"/>
      <c r="F1" s="73"/>
    </row>
    <row r="2" spans="2:6" ht="20.25" customHeight="1" x14ac:dyDescent="0.15">
      <c r="B2" s="86" t="s">
        <v>1</v>
      </c>
      <c r="C2" s="87"/>
      <c r="D2" s="87"/>
      <c r="E2" s="87"/>
      <c r="F2" s="87"/>
    </row>
    <row r="3" spans="2:6" ht="17.25" customHeight="1" x14ac:dyDescent="0.2">
      <c r="B3" s="66" t="s">
        <v>644</v>
      </c>
      <c r="C3" s="67"/>
      <c r="D3" s="24" t="s">
        <v>2</v>
      </c>
      <c r="E3" s="25" t="s">
        <v>3</v>
      </c>
      <c r="F3" s="24" t="s">
        <v>4</v>
      </c>
    </row>
    <row r="4" spans="2:6" ht="28.5" x14ac:dyDescent="0.15">
      <c r="B4" s="71" t="s">
        <v>147</v>
      </c>
      <c r="C4" s="71" t="s">
        <v>14</v>
      </c>
      <c r="D4" s="59" t="s">
        <v>768</v>
      </c>
      <c r="E4" s="14" t="s">
        <v>15</v>
      </c>
      <c r="F4" s="13" t="str">
        <f>VLOOKUP(E4,[1]Sheet2!$A$107:$D$131,4,FALSE)</f>
        <v>早良8</v>
      </c>
    </row>
    <row r="5" spans="2:6" ht="17.25" x14ac:dyDescent="0.15">
      <c r="B5" s="82"/>
      <c r="C5" s="72"/>
      <c r="D5" s="59" t="s">
        <v>16</v>
      </c>
      <c r="E5" s="14" t="s">
        <v>17</v>
      </c>
      <c r="F5" s="13" t="str">
        <f>VLOOKUP(E5,[1]Sheet2!$A$107:$D$131,4,FALSE)</f>
        <v>早良1</v>
      </c>
    </row>
    <row r="6" spans="2:6" ht="17.25" x14ac:dyDescent="0.15">
      <c r="B6" s="82"/>
      <c r="C6" s="15" t="s">
        <v>24</v>
      </c>
      <c r="D6" s="59" t="s">
        <v>26</v>
      </c>
      <c r="E6" s="14" t="s">
        <v>27</v>
      </c>
      <c r="F6" s="13" t="str">
        <f>VLOOKUP(E6,[1]Sheet2!$A$107:$D$131,4,FALSE)</f>
        <v>早良2</v>
      </c>
    </row>
    <row r="7" spans="2:6" ht="17.25" x14ac:dyDescent="0.15">
      <c r="B7" s="82"/>
      <c r="C7" s="76" t="s">
        <v>36</v>
      </c>
      <c r="D7" s="60" t="s">
        <v>37</v>
      </c>
      <c r="E7" s="14" t="s">
        <v>38</v>
      </c>
      <c r="F7" s="13" t="str">
        <f>VLOOKUP(E7,[1]Sheet2!$A$107:$D$131,4,FALSE)</f>
        <v>早良3</v>
      </c>
    </row>
    <row r="8" spans="2:6" ht="17.25" x14ac:dyDescent="0.15">
      <c r="B8" s="82"/>
      <c r="C8" s="76"/>
      <c r="D8" s="60" t="s">
        <v>39</v>
      </c>
      <c r="E8" s="14" t="s">
        <v>36</v>
      </c>
      <c r="F8" s="13" t="str">
        <f>VLOOKUP(E8,[1]Sheet2!$A$107:$D$131,4,FALSE)</f>
        <v>早良4</v>
      </c>
    </row>
    <row r="9" spans="2:6" ht="17.25" x14ac:dyDescent="0.15">
      <c r="B9" s="82"/>
      <c r="C9" s="76"/>
      <c r="D9" s="60" t="s">
        <v>40</v>
      </c>
      <c r="E9" s="14" t="s">
        <v>41</v>
      </c>
      <c r="F9" s="13" t="str">
        <f>VLOOKUP(E9,[1]Sheet2!$A$107:$D$131,4,FALSE)</f>
        <v>早良3</v>
      </c>
    </row>
    <row r="10" spans="2:6" ht="17.25" x14ac:dyDescent="0.15">
      <c r="B10" s="72"/>
      <c r="C10" s="15" t="s">
        <v>42</v>
      </c>
      <c r="D10" s="60" t="s">
        <v>29</v>
      </c>
      <c r="E10" s="14" t="s">
        <v>36</v>
      </c>
      <c r="F10" s="13" t="str">
        <f>VLOOKUP(E10,[1]Sheet2!$A$107:$D$131,4,FALSE)</f>
        <v>早良4</v>
      </c>
    </row>
    <row r="11" spans="2:6" ht="17.25" x14ac:dyDescent="0.15">
      <c r="B11" s="76" t="s">
        <v>154</v>
      </c>
      <c r="C11" s="76" t="s">
        <v>43</v>
      </c>
      <c r="D11" s="60" t="s">
        <v>26</v>
      </c>
      <c r="E11" s="28" t="s">
        <v>44</v>
      </c>
      <c r="F11" s="13" t="str">
        <f>VLOOKUP(E11,[1]Sheet2!$A$107:$D$131,4,FALSE)</f>
        <v>早良5</v>
      </c>
    </row>
    <row r="12" spans="2:6" ht="17.25" x14ac:dyDescent="0.15">
      <c r="B12" s="76"/>
      <c r="C12" s="76"/>
      <c r="D12" s="60" t="s">
        <v>45</v>
      </c>
      <c r="E12" s="14" t="s">
        <v>46</v>
      </c>
      <c r="F12" s="13" t="str">
        <f>VLOOKUP(E12,[1]Sheet2!$A$107:$D$131,4,FALSE)</f>
        <v>早良5</v>
      </c>
    </row>
    <row r="13" spans="2:6" ht="17.25" x14ac:dyDescent="0.15">
      <c r="B13" s="76"/>
      <c r="C13" s="76"/>
      <c r="D13" s="60" t="s">
        <v>47</v>
      </c>
      <c r="E13" s="14" t="s">
        <v>43</v>
      </c>
      <c r="F13" s="13" t="str">
        <f>VLOOKUP(E13,[1]Sheet2!$A$107:$D$131,4,FALSE)</f>
        <v>早良5</v>
      </c>
    </row>
    <row r="14" spans="2:6" ht="22.5" x14ac:dyDescent="0.15">
      <c r="B14" s="76"/>
      <c r="C14" s="15" t="s">
        <v>50</v>
      </c>
      <c r="D14" s="60" t="s">
        <v>29</v>
      </c>
      <c r="E14" s="14" t="s">
        <v>746</v>
      </c>
      <c r="F14" s="13" t="s">
        <v>745</v>
      </c>
    </row>
    <row r="15" spans="2:6" ht="17.25" x14ac:dyDescent="0.15">
      <c r="B15" s="76"/>
      <c r="C15" s="15" t="s">
        <v>64</v>
      </c>
      <c r="D15" s="60" t="s">
        <v>29</v>
      </c>
      <c r="E15" s="14" t="s">
        <v>65</v>
      </c>
      <c r="F15" s="13" t="str">
        <f>VLOOKUP(E15,[1]Sheet2!$A$107:$D$131,4,FALSE)</f>
        <v>早良7</v>
      </c>
    </row>
    <row r="16" spans="2:6" ht="17.25" x14ac:dyDescent="0.15">
      <c r="B16" s="76"/>
      <c r="C16" s="15" t="s">
        <v>79</v>
      </c>
      <c r="D16" s="60" t="s">
        <v>29</v>
      </c>
      <c r="E16" s="14" t="s">
        <v>80</v>
      </c>
      <c r="F16" s="13" t="str">
        <f>VLOOKUP(E16,[1]Sheet2!$A$107:$D$131,4,FALSE)</f>
        <v>早良7</v>
      </c>
    </row>
    <row r="17" spans="2:6" ht="17.25" x14ac:dyDescent="0.15">
      <c r="B17" s="71" t="s">
        <v>95</v>
      </c>
      <c r="C17" s="15" t="s">
        <v>65</v>
      </c>
      <c r="D17" s="60" t="s">
        <v>96</v>
      </c>
      <c r="E17" s="14" t="s">
        <v>65</v>
      </c>
      <c r="F17" s="13" t="str">
        <f>VLOOKUP(E17,[1]Sheet2!$A$107:$D$131,4,FALSE)</f>
        <v>早良7</v>
      </c>
    </row>
    <row r="18" spans="2:6" ht="17.25" x14ac:dyDescent="0.15">
      <c r="B18" s="82"/>
      <c r="C18" s="76" t="s">
        <v>97</v>
      </c>
      <c r="D18" s="60" t="s">
        <v>767</v>
      </c>
      <c r="E18" s="14" t="s">
        <v>65</v>
      </c>
      <c r="F18" s="13" t="str">
        <f>VLOOKUP(E18,[1]Sheet2!$A$107:$D$131,4,FALSE)</f>
        <v>早良7</v>
      </c>
    </row>
    <row r="19" spans="2:6" ht="17.25" x14ac:dyDescent="0.15">
      <c r="B19" s="82"/>
      <c r="C19" s="76"/>
      <c r="D19" s="60" t="s">
        <v>98</v>
      </c>
      <c r="E19" s="14" t="s">
        <v>99</v>
      </c>
      <c r="F19" s="13" t="str">
        <f>VLOOKUP(E19,[1]Sheet2!$A$107:$D$131,4,FALSE)</f>
        <v>早良7</v>
      </c>
    </row>
    <row r="20" spans="2:6" ht="17.25" x14ac:dyDescent="0.15">
      <c r="B20" s="82"/>
      <c r="C20" s="15" t="s">
        <v>101</v>
      </c>
      <c r="D20" s="60" t="s">
        <v>29</v>
      </c>
      <c r="E20" s="14" t="s">
        <v>103</v>
      </c>
      <c r="F20" s="13" t="str">
        <f>VLOOKUP(E20,[1]Sheet2!$A$107:$D$131,4,FALSE)</f>
        <v>早良9</v>
      </c>
    </row>
    <row r="21" spans="2:6" ht="30" customHeight="1" x14ac:dyDescent="0.15">
      <c r="B21" s="82"/>
      <c r="C21" s="71" t="s">
        <v>104</v>
      </c>
      <c r="D21" s="60" t="s">
        <v>766</v>
      </c>
      <c r="E21" s="14" t="s">
        <v>103</v>
      </c>
      <c r="F21" s="13" t="str">
        <f>VLOOKUP(E21,[1]Sheet2!$A$107:$D$131,4,FALSE)</f>
        <v>早良9</v>
      </c>
    </row>
    <row r="22" spans="2:6" ht="30" customHeight="1" x14ac:dyDescent="0.15">
      <c r="B22" s="72"/>
      <c r="C22" s="72"/>
      <c r="D22" s="60" t="s">
        <v>765</v>
      </c>
      <c r="E22" s="14" t="s">
        <v>103</v>
      </c>
      <c r="F22" s="13" t="str">
        <f>VLOOKUP(E22,[1]Sheet2!$A$107:$D$131,4,FALSE)</f>
        <v>早良9</v>
      </c>
    </row>
    <row r="23" spans="2:6" ht="17.25" x14ac:dyDescent="0.15">
      <c r="B23" s="15" t="s">
        <v>110</v>
      </c>
      <c r="C23" s="15" t="s">
        <v>131</v>
      </c>
      <c r="D23" s="60" t="s">
        <v>29</v>
      </c>
      <c r="E23" s="14" t="s">
        <v>80</v>
      </c>
      <c r="F23" s="13" t="str">
        <f>VLOOKUP(E23,[1]Sheet2!$A$107:$D$131,4,FALSE)</f>
        <v>早良7</v>
      </c>
    </row>
    <row r="24" spans="2:6" ht="17.25" x14ac:dyDescent="0.15">
      <c r="B24" s="15" t="s">
        <v>148</v>
      </c>
      <c r="C24" s="15" t="s">
        <v>216</v>
      </c>
      <c r="D24" s="60" t="s">
        <v>19</v>
      </c>
      <c r="E24" s="14" t="s">
        <v>216</v>
      </c>
      <c r="F24" s="13" t="str">
        <f>VLOOKUP(E24,[1]Sheet2!$A$107:$D$131,4,FALSE)</f>
        <v>早良4</v>
      </c>
    </row>
    <row r="25" spans="2:6" ht="17.25" x14ac:dyDescent="0.15">
      <c r="B25" s="76" t="s">
        <v>259</v>
      </c>
      <c r="C25" s="76" t="s">
        <v>139</v>
      </c>
      <c r="D25" s="60" t="s">
        <v>140</v>
      </c>
      <c r="E25" s="14" t="s">
        <v>139</v>
      </c>
      <c r="F25" s="13" t="str">
        <f>VLOOKUP(E25,[1]Sheet2!$A$107:$D$131,4,FALSE)</f>
        <v>早良2</v>
      </c>
    </row>
    <row r="26" spans="2:6" ht="17.25" x14ac:dyDescent="0.15">
      <c r="B26" s="76"/>
      <c r="C26" s="76"/>
      <c r="D26" s="60" t="s">
        <v>141</v>
      </c>
      <c r="E26" s="14" t="s">
        <v>38</v>
      </c>
      <c r="F26" s="13" t="str">
        <f>VLOOKUP(E26,[1]Sheet2!$A$107:$D$131,4,FALSE)</f>
        <v>早良3</v>
      </c>
    </row>
    <row r="27" spans="2:6" ht="17.25" x14ac:dyDescent="0.15">
      <c r="B27" s="15" t="s">
        <v>195</v>
      </c>
      <c r="C27" s="15" t="s">
        <v>99</v>
      </c>
      <c r="D27" s="60" t="s">
        <v>12</v>
      </c>
      <c r="E27" s="14" t="s">
        <v>99</v>
      </c>
      <c r="F27" s="13" t="str">
        <f>VLOOKUP(E27,[1]Sheet2!$A$107:$D$131,4,FALSE)</f>
        <v>早良7</v>
      </c>
    </row>
    <row r="28" spans="2:6" ht="17.25" x14ac:dyDescent="0.15">
      <c r="B28" s="76" t="s">
        <v>203</v>
      </c>
      <c r="C28" s="15" t="s">
        <v>282</v>
      </c>
      <c r="D28" s="60" t="s">
        <v>29</v>
      </c>
      <c r="E28" s="14" t="s">
        <v>80</v>
      </c>
      <c r="F28" s="13" t="str">
        <f>VLOOKUP(E28,[1]Sheet2!$A$107:$D$131,4,FALSE)</f>
        <v>早良7</v>
      </c>
    </row>
    <row r="29" spans="2:6" ht="30" customHeight="1" x14ac:dyDescent="0.15">
      <c r="B29" s="76"/>
      <c r="C29" s="76" t="s">
        <v>292</v>
      </c>
      <c r="D29" s="60" t="s">
        <v>764</v>
      </c>
      <c r="E29" s="14" t="s">
        <v>293</v>
      </c>
      <c r="F29" s="13" t="str">
        <f>VLOOKUP(E29,[1]Sheet2!$A$107:$D$131,4,FALSE)</f>
        <v>早良9</v>
      </c>
    </row>
    <row r="30" spans="2:6" ht="17.25" x14ac:dyDescent="0.15">
      <c r="B30" s="76"/>
      <c r="C30" s="76"/>
      <c r="D30" s="60" t="s">
        <v>295</v>
      </c>
      <c r="E30" s="14" t="s">
        <v>296</v>
      </c>
      <c r="F30" s="13" t="str">
        <f>VLOOKUP(E30,[1]Sheet2!$A$107:$D$131,4,FALSE)</f>
        <v>早良6</v>
      </c>
    </row>
    <row r="31" spans="2:6" ht="17.25" x14ac:dyDescent="0.15">
      <c r="B31" s="76"/>
      <c r="C31" s="15" t="s">
        <v>298</v>
      </c>
      <c r="D31" s="60" t="s">
        <v>29</v>
      </c>
      <c r="E31" s="14" t="s">
        <v>296</v>
      </c>
      <c r="F31" s="13" t="str">
        <f>VLOOKUP(E31,[1]Sheet2!$A$107:$D$131,4,FALSE)</f>
        <v>早良6</v>
      </c>
    </row>
    <row r="32" spans="2:6" ht="17.25" x14ac:dyDescent="0.15">
      <c r="B32" s="76"/>
      <c r="C32" s="76" t="s">
        <v>304</v>
      </c>
      <c r="D32" s="60" t="s">
        <v>305</v>
      </c>
      <c r="E32" s="14" t="s">
        <v>296</v>
      </c>
      <c r="F32" s="13" t="str">
        <f>VLOOKUP(E32,[1]Sheet2!$A$107:$D$131,4,FALSE)</f>
        <v>早良6</v>
      </c>
    </row>
    <row r="33" spans="2:6" ht="42.75" x14ac:dyDescent="0.15">
      <c r="B33" s="76"/>
      <c r="C33" s="76"/>
      <c r="D33" s="60" t="s">
        <v>763</v>
      </c>
      <c r="E33" s="14" t="s">
        <v>308</v>
      </c>
      <c r="F33" s="13" t="str">
        <f>VLOOKUP(E33,[1]Sheet2!$A$107:$D$131,4,FALSE)</f>
        <v>早良6</v>
      </c>
    </row>
    <row r="34" spans="2:6" ht="17.25" x14ac:dyDescent="0.15">
      <c r="B34" s="76"/>
      <c r="C34" s="15" t="s">
        <v>353</v>
      </c>
      <c r="D34" s="60" t="s">
        <v>6</v>
      </c>
      <c r="E34" s="14" t="s">
        <v>17</v>
      </c>
      <c r="F34" s="13" t="str">
        <f>VLOOKUP(E34,[1]Sheet2!$A$107:$D$131,4,FALSE)</f>
        <v>早良1</v>
      </c>
    </row>
    <row r="35" spans="2:6" ht="17.25" x14ac:dyDescent="0.15">
      <c r="B35" s="76"/>
      <c r="C35" s="15" t="s">
        <v>357</v>
      </c>
      <c r="D35" s="60" t="s">
        <v>6</v>
      </c>
      <c r="E35" s="14" t="s">
        <v>15</v>
      </c>
      <c r="F35" s="13" t="str">
        <f>VLOOKUP(E35,[1]Sheet2!$A$107:$D$131,4,FALSE)</f>
        <v>早良8</v>
      </c>
    </row>
    <row r="36" spans="2:6" ht="103.5" customHeight="1" x14ac:dyDescent="0.15">
      <c r="B36" s="76"/>
      <c r="C36" s="71" t="s">
        <v>358</v>
      </c>
      <c r="D36" s="60" t="s">
        <v>762</v>
      </c>
      <c r="E36" s="14" t="s">
        <v>36</v>
      </c>
      <c r="F36" s="13" t="str">
        <f>VLOOKUP(E36,[1]Sheet2!$A$107:$D$131,4,FALSE)</f>
        <v>早良4</v>
      </c>
    </row>
    <row r="37" spans="2:6" ht="78" customHeight="1" x14ac:dyDescent="0.15">
      <c r="B37" s="76"/>
      <c r="C37" s="72"/>
      <c r="D37" s="60" t="s">
        <v>761</v>
      </c>
      <c r="E37" s="14" t="s">
        <v>293</v>
      </c>
      <c r="F37" s="13" t="str">
        <f>VLOOKUP(E37,[1]Sheet2!$A$107:$D$131,4,FALSE)</f>
        <v>早良9</v>
      </c>
    </row>
    <row r="38" spans="2:6" ht="17.25" x14ac:dyDescent="0.15">
      <c r="B38" s="15" t="s">
        <v>368</v>
      </c>
      <c r="C38" s="15" t="s">
        <v>369</v>
      </c>
      <c r="D38" s="60" t="s">
        <v>29</v>
      </c>
      <c r="E38" s="14" t="s">
        <v>17</v>
      </c>
      <c r="F38" s="13" t="str">
        <f>VLOOKUP(E38,[1]Sheet2!$A$107:$D$131,4,FALSE)</f>
        <v>早良1</v>
      </c>
    </row>
    <row r="39" spans="2:6" ht="17.25" x14ac:dyDescent="0.15">
      <c r="B39" s="78" t="s">
        <v>227</v>
      </c>
      <c r="C39" s="15" t="s">
        <v>17</v>
      </c>
      <c r="D39" s="60" t="s">
        <v>9</v>
      </c>
      <c r="E39" s="14" t="s">
        <v>17</v>
      </c>
      <c r="F39" s="13" t="str">
        <f>VLOOKUP(E39,[1]Sheet2!$A$107:$D$131,4,FALSE)</f>
        <v>早良1</v>
      </c>
    </row>
    <row r="40" spans="2:6" ht="28.5" x14ac:dyDescent="0.15">
      <c r="B40" s="85"/>
      <c r="C40" s="76" t="s">
        <v>382</v>
      </c>
      <c r="D40" s="60" t="s">
        <v>760</v>
      </c>
      <c r="E40" s="14" t="s">
        <v>382</v>
      </c>
      <c r="F40" s="13" t="str">
        <f>VLOOKUP(E40,[1]Sheet2!$A$107:$D$131,4,FALSE)</f>
        <v>早良9</v>
      </c>
    </row>
    <row r="41" spans="2:6" ht="17.25" x14ac:dyDescent="0.15">
      <c r="B41" s="79"/>
      <c r="C41" s="76"/>
      <c r="D41" s="60" t="s">
        <v>383</v>
      </c>
      <c r="E41" s="14" t="s">
        <v>103</v>
      </c>
      <c r="F41" s="13" t="str">
        <f>VLOOKUP(E41,[1]Sheet2!$A$107:$D$131,4,FALSE)</f>
        <v>早良9</v>
      </c>
    </row>
    <row r="42" spans="2:6" ht="59.1" customHeight="1" x14ac:dyDescent="0.15">
      <c r="B42" s="78" t="s">
        <v>759</v>
      </c>
      <c r="C42" s="71" t="s">
        <v>293</v>
      </c>
      <c r="D42" s="60" t="s">
        <v>758</v>
      </c>
      <c r="E42" s="14" t="s">
        <v>293</v>
      </c>
      <c r="F42" s="13" t="str">
        <f>VLOOKUP(E42,[1]Sheet2!$A$107:$D$131,4,FALSE)</f>
        <v>早良9</v>
      </c>
    </row>
    <row r="43" spans="2:6" ht="17.25" x14ac:dyDescent="0.15">
      <c r="B43" s="85"/>
      <c r="C43" s="82"/>
      <c r="D43" s="60" t="s">
        <v>391</v>
      </c>
      <c r="E43" s="14" t="s">
        <v>103</v>
      </c>
      <c r="F43" s="13" t="str">
        <f>VLOOKUP(E43,[1]Sheet2!$A$107:$D$131,4,FALSE)</f>
        <v>早良9</v>
      </c>
    </row>
    <row r="44" spans="2:6" ht="45" customHeight="1" x14ac:dyDescent="0.15">
      <c r="B44" s="79"/>
      <c r="C44" s="72"/>
      <c r="D44" s="60" t="s">
        <v>757</v>
      </c>
      <c r="E44" s="14" t="s">
        <v>296</v>
      </c>
      <c r="F44" s="13" t="str">
        <f>VLOOKUP(E44,[1]Sheet2!$A$107:$D$131,4,FALSE)</f>
        <v>早良6</v>
      </c>
    </row>
    <row r="45" spans="2:6" ht="17.25" x14ac:dyDescent="0.15">
      <c r="B45" s="76" t="s">
        <v>427</v>
      </c>
      <c r="C45" s="78" t="s">
        <v>444</v>
      </c>
      <c r="D45" s="60" t="s">
        <v>756</v>
      </c>
      <c r="E45" s="14" t="s">
        <v>65</v>
      </c>
      <c r="F45" s="13" t="str">
        <f>VLOOKUP(E45,[1]Sheet2!$A$107:$D$131,4,FALSE)</f>
        <v>早良7</v>
      </c>
    </row>
    <row r="46" spans="2:6" ht="17.25" x14ac:dyDescent="0.15">
      <c r="B46" s="76"/>
      <c r="C46" s="79"/>
      <c r="D46" s="63" t="s">
        <v>755</v>
      </c>
      <c r="E46" s="14" t="s">
        <v>99</v>
      </c>
      <c r="F46" s="13" t="str">
        <f>VLOOKUP(E46,[1]Sheet2!$A$107:$D$131,4,FALSE)</f>
        <v>早良7</v>
      </c>
    </row>
    <row r="47" spans="2:6" ht="17.25" x14ac:dyDescent="0.15">
      <c r="B47" s="76"/>
      <c r="C47" s="76" t="s">
        <v>446</v>
      </c>
      <c r="D47" s="59" t="s">
        <v>754</v>
      </c>
      <c r="E47" s="14" t="s">
        <v>99</v>
      </c>
      <c r="F47" s="13" t="str">
        <f>VLOOKUP(E47,[1]Sheet2!$A$107:$D$131,4,FALSE)</f>
        <v>早良7</v>
      </c>
    </row>
    <row r="48" spans="2:6" ht="17.25" x14ac:dyDescent="0.15">
      <c r="B48" s="76"/>
      <c r="C48" s="76"/>
      <c r="D48" s="59" t="s">
        <v>447</v>
      </c>
      <c r="E48" s="14" t="s">
        <v>296</v>
      </c>
      <c r="F48" s="13" t="str">
        <f>VLOOKUP(E48,[1]Sheet2!$A$107:$D$131,4,FALSE)</f>
        <v>早良6</v>
      </c>
    </row>
    <row r="49" spans="2:6" ht="60" customHeight="1" x14ac:dyDescent="0.15">
      <c r="B49" s="76"/>
      <c r="C49" s="76"/>
      <c r="D49" s="62" t="s">
        <v>753</v>
      </c>
      <c r="E49" s="14" t="s">
        <v>308</v>
      </c>
      <c r="F49" s="13" t="str">
        <f>VLOOKUP(E49,[1]Sheet2!$A$107:$D$131,4,FALSE)</f>
        <v>早良6</v>
      </c>
    </row>
    <row r="50" spans="2:6" ht="17.25" x14ac:dyDescent="0.15">
      <c r="B50" s="76"/>
      <c r="C50" s="15" t="s">
        <v>448</v>
      </c>
      <c r="D50" s="59" t="s">
        <v>618</v>
      </c>
      <c r="E50" s="14" t="s">
        <v>308</v>
      </c>
      <c r="F50" s="13" t="str">
        <f>VLOOKUP(E50,[1]Sheet2!$A$107:$D$131,4,FALSE)</f>
        <v>早良6</v>
      </c>
    </row>
    <row r="51" spans="2:6" ht="17.25" x14ac:dyDescent="0.15">
      <c r="B51" s="76"/>
      <c r="C51" s="76" t="s">
        <v>15</v>
      </c>
      <c r="D51" s="59" t="s">
        <v>454</v>
      </c>
      <c r="E51" s="14" t="s">
        <v>15</v>
      </c>
      <c r="F51" s="13" t="str">
        <f>VLOOKUP(E51,[1]Sheet2!$A$107:$D$131,4,FALSE)</f>
        <v>早良8</v>
      </c>
    </row>
    <row r="52" spans="2:6" ht="17.25" x14ac:dyDescent="0.15">
      <c r="B52" s="76"/>
      <c r="C52" s="76"/>
      <c r="D52" s="59" t="s">
        <v>344</v>
      </c>
      <c r="E52" s="14" t="s">
        <v>17</v>
      </c>
      <c r="F52" s="13" t="str">
        <f>VLOOKUP(E52,[1]Sheet2!$A$107:$D$131,4,FALSE)</f>
        <v>早良1</v>
      </c>
    </row>
    <row r="53" spans="2:6" ht="17.25" x14ac:dyDescent="0.15">
      <c r="B53" s="76"/>
      <c r="C53" s="15" t="s">
        <v>445</v>
      </c>
      <c r="D53" s="59" t="s">
        <v>29</v>
      </c>
      <c r="E53" s="14" t="s">
        <v>103</v>
      </c>
      <c r="F53" s="13" t="str">
        <f>VLOOKUP(E53,[1]Sheet2!$A$107:$D$131,4,FALSE)</f>
        <v>早良9</v>
      </c>
    </row>
    <row r="54" spans="2:6" ht="17.25" x14ac:dyDescent="0.15">
      <c r="B54" s="76" t="s">
        <v>705</v>
      </c>
      <c r="C54" s="15" t="s">
        <v>461</v>
      </c>
      <c r="D54" s="59" t="s">
        <v>29</v>
      </c>
      <c r="E54" s="14" t="s">
        <v>103</v>
      </c>
      <c r="F54" s="13" t="str">
        <f>VLOOKUP(E54,[1]Sheet2!$A$107:$D$131,4,FALSE)</f>
        <v>早良9</v>
      </c>
    </row>
    <row r="55" spans="2:6" ht="30" customHeight="1" x14ac:dyDescent="0.15">
      <c r="B55" s="76"/>
      <c r="C55" s="76" t="s">
        <v>103</v>
      </c>
      <c r="D55" s="59" t="s">
        <v>752</v>
      </c>
      <c r="E55" s="14" t="s">
        <v>103</v>
      </c>
      <c r="F55" s="13" t="str">
        <f>VLOOKUP(E55,[1]Sheet2!$A$107:$D$131,4,FALSE)</f>
        <v>早良9</v>
      </c>
    </row>
    <row r="56" spans="2:6" ht="17.25" x14ac:dyDescent="0.15">
      <c r="B56" s="76"/>
      <c r="C56" s="76"/>
      <c r="D56" s="59" t="s">
        <v>751</v>
      </c>
      <c r="E56" s="14" t="s">
        <v>382</v>
      </c>
      <c r="F56" s="13" t="str">
        <f>VLOOKUP(E56,[1]Sheet2!$A$107:$D$131,4,FALSE)</f>
        <v>早良9</v>
      </c>
    </row>
    <row r="57" spans="2:6" ht="45" customHeight="1" x14ac:dyDescent="0.15">
      <c r="B57" s="76"/>
      <c r="C57" s="76"/>
      <c r="D57" s="59" t="s">
        <v>750</v>
      </c>
      <c r="E57" s="14" t="s">
        <v>382</v>
      </c>
      <c r="F57" s="13" t="str">
        <f>VLOOKUP(E57,[1]Sheet2!$A$107:$D$131,4,FALSE)</f>
        <v>早良9</v>
      </c>
    </row>
    <row r="58" spans="2:6" ht="17.25" x14ac:dyDescent="0.15">
      <c r="B58" s="76" t="s">
        <v>436</v>
      </c>
      <c r="C58" s="76" t="s">
        <v>27</v>
      </c>
      <c r="D58" s="59" t="s">
        <v>9</v>
      </c>
      <c r="E58" s="14" t="s">
        <v>27</v>
      </c>
      <c r="F58" s="13" t="str">
        <f>VLOOKUP(E58,[1]Sheet2!$A$107:$D$131,4,FALSE)</f>
        <v>早良2</v>
      </c>
    </row>
    <row r="59" spans="2:6" ht="17.25" x14ac:dyDescent="0.15">
      <c r="B59" s="76"/>
      <c r="C59" s="76"/>
      <c r="D59" s="59" t="s">
        <v>478</v>
      </c>
      <c r="E59" s="14" t="s">
        <v>46</v>
      </c>
      <c r="F59" s="13" t="str">
        <f>VLOOKUP(E59,[1]Sheet2!$A$107:$D$131,4,FALSE)</f>
        <v>早良5</v>
      </c>
    </row>
    <row r="60" spans="2:6" ht="17.25" x14ac:dyDescent="0.15">
      <c r="B60" s="76"/>
      <c r="C60" s="76"/>
      <c r="D60" s="59" t="s">
        <v>749</v>
      </c>
      <c r="E60" s="14" t="s">
        <v>479</v>
      </c>
      <c r="F60" s="13" t="str">
        <f>VLOOKUP(E60,[1]Sheet2!$A$107:$D$131,4,FALSE)</f>
        <v>早良2</v>
      </c>
    </row>
    <row r="61" spans="2:6" ht="30" customHeight="1" x14ac:dyDescent="0.15">
      <c r="B61" s="76"/>
      <c r="C61" s="76"/>
      <c r="D61" s="59" t="s">
        <v>748</v>
      </c>
      <c r="E61" s="14" t="s">
        <v>38</v>
      </c>
      <c r="F61" s="13" t="str">
        <f>VLOOKUP(E61,[1]Sheet2!$A$107:$D$131,4,FALSE)</f>
        <v>早良3</v>
      </c>
    </row>
    <row r="62" spans="2:6" ht="17.25" x14ac:dyDescent="0.15">
      <c r="B62" s="76"/>
      <c r="C62" s="76"/>
      <c r="D62" s="59" t="s">
        <v>480</v>
      </c>
      <c r="E62" s="14" t="s">
        <v>216</v>
      </c>
      <c r="F62" s="13" t="str">
        <f>VLOOKUP(E62,[1]Sheet2!$A$107:$D$131,4,FALSE)</f>
        <v>早良4</v>
      </c>
    </row>
    <row r="63" spans="2:6" ht="17.25" x14ac:dyDescent="0.15">
      <c r="B63" s="76"/>
      <c r="C63" s="15" t="s">
        <v>482</v>
      </c>
      <c r="D63" s="59" t="s">
        <v>29</v>
      </c>
      <c r="E63" s="14" t="s">
        <v>479</v>
      </c>
      <c r="F63" s="13" t="str">
        <f>VLOOKUP(E63,[1]Sheet2!$A$107:$D$131,4,FALSE)</f>
        <v>早良2</v>
      </c>
    </row>
    <row r="64" spans="2:6" ht="17.25" x14ac:dyDescent="0.15">
      <c r="B64" s="76" t="s">
        <v>311</v>
      </c>
      <c r="C64" s="15" t="s">
        <v>487</v>
      </c>
      <c r="D64" s="59" t="s">
        <v>96</v>
      </c>
      <c r="E64" s="14" t="s">
        <v>308</v>
      </c>
      <c r="F64" s="13" t="str">
        <f>VLOOKUP(E64,[1]Sheet2!$A$107:$D$131,4,FALSE)</f>
        <v>早良6</v>
      </c>
    </row>
    <row r="65" spans="2:6" ht="17.25" x14ac:dyDescent="0.15">
      <c r="B65" s="76"/>
      <c r="C65" s="76" t="s">
        <v>488</v>
      </c>
      <c r="D65" s="59" t="s">
        <v>747</v>
      </c>
      <c r="E65" s="14" t="s">
        <v>308</v>
      </c>
      <c r="F65" s="13" t="str">
        <f>VLOOKUP(E65,[1]Sheet2!$A$107:$D$131,4,FALSE)</f>
        <v>早良6</v>
      </c>
    </row>
    <row r="66" spans="2:6" ht="17.25" x14ac:dyDescent="0.15">
      <c r="B66" s="76"/>
      <c r="C66" s="76"/>
      <c r="D66" s="59" t="s">
        <v>489</v>
      </c>
      <c r="E66" s="14" t="s">
        <v>99</v>
      </c>
      <c r="F66" s="13" t="str">
        <f>VLOOKUP(E66,[1]Sheet2!$A$107:$D$131,4,FALSE)</f>
        <v>早良7</v>
      </c>
    </row>
    <row r="67" spans="2:6" ht="17.25" x14ac:dyDescent="0.15">
      <c r="B67" s="15" t="s">
        <v>611</v>
      </c>
      <c r="C67" s="15" t="s">
        <v>501</v>
      </c>
      <c r="D67" s="59" t="s">
        <v>9</v>
      </c>
      <c r="E67" s="14" t="s">
        <v>502</v>
      </c>
      <c r="F67" s="13" t="str">
        <f>VLOOKUP(E67,[1]Sheet2!$A$107:$D$131,4,FALSE)</f>
        <v>早良1</v>
      </c>
    </row>
    <row r="68" spans="2:6" ht="17.25" customHeight="1" x14ac:dyDescent="0.15">
      <c r="B68" s="76" t="s">
        <v>728</v>
      </c>
      <c r="C68" s="15" t="s">
        <v>510</v>
      </c>
      <c r="D68" s="59" t="s">
        <v>511</v>
      </c>
      <c r="E68" s="14" t="s">
        <v>43</v>
      </c>
      <c r="F68" s="13" t="str">
        <f>VLOOKUP(E68,[1]Sheet2!$A$107:$D$131,4,FALSE)</f>
        <v>早良5</v>
      </c>
    </row>
    <row r="69" spans="2:6" ht="17.25" x14ac:dyDescent="0.15">
      <c r="B69" s="76"/>
      <c r="C69" s="76" t="s">
        <v>512</v>
      </c>
      <c r="D69" s="59" t="s">
        <v>513</v>
      </c>
      <c r="E69" s="14" t="s">
        <v>43</v>
      </c>
      <c r="F69" s="13" t="str">
        <f>VLOOKUP(E69,[1]Sheet2!$A$107:$D$131,4,FALSE)</f>
        <v>早良5</v>
      </c>
    </row>
    <row r="70" spans="2:6" ht="17.25" x14ac:dyDescent="0.15">
      <c r="B70" s="76"/>
      <c r="C70" s="76"/>
      <c r="D70" s="59" t="s">
        <v>514</v>
      </c>
      <c r="E70" s="14" t="s">
        <v>216</v>
      </c>
      <c r="F70" s="13" t="str">
        <f>VLOOKUP(E70,[1]Sheet2!$A$107:$D$131,4,FALSE)</f>
        <v>早良4</v>
      </c>
    </row>
    <row r="71" spans="2:6" ht="22.5" x14ac:dyDescent="0.15">
      <c r="B71" s="15" t="s">
        <v>606</v>
      </c>
      <c r="C71" s="15" t="s">
        <v>518</v>
      </c>
      <c r="D71" s="59" t="s">
        <v>29</v>
      </c>
      <c r="E71" s="14" t="s">
        <v>746</v>
      </c>
      <c r="F71" s="13" t="s">
        <v>745</v>
      </c>
    </row>
    <row r="72" spans="2:6" ht="28.5" x14ac:dyDescent="0.15">
      <c r="B72" s="76" t="s">
        <v>337</v>
      </c>
      <c r="C72" s="76" t="s">
        <v>533</v>
      </c>
      <c r="D72" s="59" t="s">
        <v>744</v>
      </c>
      <c r="E72" s="14" t="s">
        <v>534</v>
      </c>
      <c r="F72" s="13" t="str">
        <f>VLOOKUP(E72,[1]Sheet2!$A$107:$D$131,4,FALSE)</f>
        <v>早良2</v>
      </c>
    </row>
    <row r="73" spans="2:6" ht="28.5" x14ac:dyDescent="0.15">
      <c r="B73" s="76"/>
      <c r="C73" s="76"/>
      <c r="D73" s="59" t="s">
        <v>743</v>
      </c>
      <c r="E73" s="14" t="s">
        <v>139</v>
      </c>
      <c r="F73" s="13" t="str">
        <f>VLOOKUP(E73,[1]Sheet2!$A$107:$D$131,4,FALSE)</f>
        <v>早良2</v>
      </c>
    </row>
    <row r="74" spans="2:6" ht="17.25" x14ac:dyDescent="0.15">
      <c r="B74" s="76" t="s">
        <v>348</v>
      </c>
      <c r="C74" s="15" t="s">
        <v>541</v>
      </c>
      <c r="D74" s="59" t="s">
        <v>29</v>
      </c>
      <c r="E74" s="14" t="s">
        <v>41</v>
      </c>
      <c r="F74" s="13" t="str">
        <f>VLOOKUP(E74,[1]Sheet2!$A$107:$D$131,4,FALSE)</f>
        <v>早良3</v>
      </c>
    </row>
    <row r="75" spans="2:6" ht="17.25" x14ac:dyDescent="0.15">
      <c r="B75" s="76"/>
      <c r="C75" s="76" t="s">
        <v>502</v>
      </c>
      <c r="D75" s="59" t="s">
        <v>33</v>
      </c>
      <c r="E75" s="14" t="s">
        <v>542</v>
      </c>
      <c r="F75" s="13" t="str">
        <f>VLOOKUP(E75,[1]Sheet2!$A$107:$D$131,4,FALSE)</f>
        <v>早良8</v>
      </c>
    </row>
    <row r="76" spans="2:6" ht="17.25" x14ac:dyDescent="0.15">
      <c r="B76" s="76"/>
      <c r="C76" s="76"/>
      <c r="D76" s="59" t="s">
        <v>543</v>
      </c>
      <c r="E76" s="14" t="s">
        <v>502</v>
      </c>
      <c r="F76" s="13" t="str">
        <f>VLOOKUP(E76,[1]Sheet2!$A$107:$D$131,4,FALSE)</f>
        <v>早良1</v>
      </c>
    </row>
    <row r="77" spans="2:6" ht="17.25" x14ac:dyDescent="0.15">
      <c r="B77" s="76" t="s">
        <v>654</v>
      </c>
      <c r="C77" s="15" t="s">
        <v>542</v>
      </c>
      <c r="D77" s="59" t="s">
        <v>6</v>
      </c>
      <c r="E77" s="14" t="s">
        <v>542</v>
      </c>
      <c r="F77" s="13" t="str">
        <f>VLOOKUP(E77,[1]Sheet2!$A$107:$D$131,4,FALSE)</f>
        <v>早良8</v>
      </c>
    </row>
    <row r="78" spans="2:6" ht="17.25" x14ac:dyDescent="0.15">
      <c r="B78" s="76"/>
      <c r="C78" s="15" t="s">
        <v>548</v>
      </c>
      <c r="D78" s="60" t="s">
        <v>19</v>
      </c>
      <c r="E78" s="14" t="s">
        <v>548</v>
      </c>
      <c r="F78" s="13" t="str">
        <f>VLOOKUP(E78,[1]Sheet2!$A$107:$D$131,4,FALSE)</f>
        <v>早良8</v>
      </c>
    </row>
    <row r="79" spans="2:6" ht="17.25" x14ac:dyDescent="0.15">
      <c r="B79" s="19" t="s">
        <v>666</v>
      </c>
      <c r="C79" s="15" t="s">
        <v>75</v>
      </c>
      <c r="D79" s="60" t="s">
        <v>9</v>
      </c>
      <c r="E79" s="14" t="s">
        <v>502</v>
      </c>
      <c r="F79" s="13" t="str">
        <f>VLOOKUP(E79,[1]Sheet2!$A$107:$D$131,4,FALSE)</f>
        <v>早良1</v>
      </c>
    </row>
    <row r="80" spans="2:6" ht="17.25" x14ac:dyDescent="0.15">
      <c r="B80" s="19" t="s">
        <v>593</v>
      </c>
      <c r="C80" s="15" t="s">
        <v>80</v>
      </c>
      <c r="D80" s="60" t="s">
        <v>9</v>
      </c>
      <c r="E80" s="14" t="s">
        <v>80</v>
      </c>
      <c r="F80" s="13" t="str">
        <f>VLOOKUP(E80,[1]Sheet2!$A$107:$D$131,4,FALSE)</f>
        <v>早良7</v>
      </c>
    </row>
    <row r="81" spans="2:6" ht="17.25" x14ac:dyDescent="0.15">
      <c r="B81" s="17"/>
      <c r="C81" s="15" t="s">
        <v>578</v>
      </c>
      <c r="D81" s="60" t="s">
        <v>29</v>
      </c>
      <c r="E81" s="14" t="s">
        <v>80</v>
      </c>
      <c r="F81" s="13" t="str">
        <f>VLOOKUP(E81,[1]Sheet2!$A$107:$D$131,4,FALSE)</f>
        <v>早良7</v>
      </c>
    </row>
    <row r="82" spans="2:6" ht="14.25" x14ac:dyDescent="0.15">
      <c r="D82" s="27"/>
    </row>
    <row r="83" spans="2:6" x14ac:dyDescent="0.15">
      <c r="D83" s="26"/>
    </row>
    <row r="84" spans="2:6" x14ac:dyDescent="0.15">
      <c r="D84" s="26"/>
    </row>
    <row r="85" spans="2:6" x14ac:dyDescent="0.15">
      <c r="D85" s="26"/>
    </row>
    <row r="86" spans="2:6" x14ac:dyDescent="0.15">
      <c r="D86" s="26"/>
    </row>
    <row r="87" spans="2:6" x14ac:dyDescent="0.15">
      <c r="D87" s="26"/>
    </row>
    <row r="88" spans="2:6" x14ac:dyDescent="0.15">
      <c r="D88" s="26"/>
    </row>
    <row r="89" spans="2:6" x14ac:dyDescent="0.15">
      <c r="D89" s="26"/>
    </row>
    <row r="90" spans="2:6" x14ac:dyDescent="0.15">
      <c r="D90" s="26"/>
    </row>
    <row r="91" spans="2:6" x14ac:dyDescent="0.15">
      <c r="D91" s="26"/>
    </row>
    <row r="92" spans="2:6" x14ac:dyDescent="0.15">
      <c r="D92" s="26"/>
    </row>
    <row r="93" spans="2:6" x14ac:dyDescent="0.15">
      <c r="D93" s="26"/>
    </row>
    <row r="94" spans="2:6" x14ac:dyDescent="0.15">
      <c r="D94" s="26"/>
    </row>
    <row r="95" spans="2:6" x14ac:dyDescent="0.15">
      <c r="D95" s="26"/>
    </row>
    <row r="96" spans="2:6" x14ac:dyDescent="0.15">
      <c r="D96" s="26"/>
    </row>
    <row r="97" spans="4:4" x14ac:dyDescent="0.15">
      <c r="D97" s="26"/>
    </row>
    <row r="188" spans="5:5" x14ac:dyDescent="0.15">
      <c r="E188" s="12"/>
    </row>
    <row r="212" spans="4:4" ht="42.75" x14ac:dyDescent="0.15">
      <c r="D212" s="11" t="s">
        <v>592</v>
      </c>
    </row>
    <row r="496" spans="3:6" ht="17.25" x14ac:dyDescent="0.15">
      <c r="C496" s="6"/>
      <c r="F496" s="4"/>
    </row>
    <row r="509" spans="4:6" x14ac:dyDescent="0.15">
      <c r="D509" s="10"/>
      <c r="E509" s="5" t="s">
        <v>589</v>
      </c>
      <c r="F509" s="2" t="s">
        <v>587</v>
      </c>
    </row>
    <row r="515" spans="5:6" ht="17.25" x14ac:dyDescent="0.15">
      <c r="E515" s="5" t="s">
        <v>589</v>
      </c>
      <c r="F515" s="9" t="s">
        <v>587</v>
      </c>
    </row>
    <row r="538" spans="3:6" ht="14.25" x14ac:dyDescent="0.15">
      <c r="C538" s="83"/>
      <c r="D538" s="8">
        <v>660</v>
      </c>
      <c r="E538" s="7" t="s">
        <v>591</v>
      </c>
      <c r="F538" s="2" t="s">
        <v>587</v>
      </c>
    </row>
    <row r="539" spans="3:6" x14ac:dyDescent="0.15">
      <c r="C539" s="83"/>
    </row>
    <row r="540" spans="3:6" x14ac:dyDescent="0.15">
      <c r="C540" s="83"/>
      <c r="D540" s="1" t="s">
        <v>590</v>
      </c>
      <c r="E540" s="5" t="s">
        <v>589</v>
      </c>
      <c r="F540" s="2" t="s">
        <v>587</v>
      </c>
    </row>
    <row r="541" spans="3:6" ht="15" x14ac:dyDescent="0.15">
      <c r="C541" s="6"/>
      <c r="E541" s="5" t="s">
        <v>589</v>
      </c>
      <c r="F541" s="2" t="s">
        <v>587</v>
      </c>
    </row>
    <row r="559" spans="5:6" x14ac:dyDescent="0.15">
      <c r="E559" s="3" t="s">
        <v>588</v>
      </c>
      <c r="F559" s="2" t="s">
        <v>587</v>
      </c>
    </row>
    <row r="560" spans="5:6" ht="17.25" x14ac:dyDescent="0.15">
      <c r="E560" s="3" t="s">
        <v>588</v>
      </c>
      <c r="F560" s="4" t="s">
        <v>587</v>
      </c>
    </row>
  </sheetData>
  <mergeCells count="39">
    <mergeCell ref="B72:B73"/>
    <mergeCell ref="B74:B76"/>
    <mergeCell ref="B77:B78"/>
    <mergeCell ref="B64:B66"/>
    <mergeCell ref="C40:C41"/>
    <mergeCell ref="C42:C44"/>
    <mergeCell ref="C45:C46"/>
    <mergeCell ref="C51:C52"/>
    <mergeCell ref="B54:B57"/>
    <mergeCell ref="B68:B70"/>
    <mergeCell ref="B45:B53"/>
    <mergeCell ref="B58:B63"/>
    <mergeCell ref="C65:C66"/>
    <mergeCell ref="C69:C70"/>
    <mergeCell ref="C47:C49"/>
    <mergeCell ref="B39:B41"/>
    <mergeCell ref="C538:C540"/>
    <mergeCell ref="C75:C76"/>
    <mergeCell ref="C55:C57"/>
    <mergeCell ref="C58:C62"/>
    <mergeCell ref="C72:C73"/>
    <mergeCell ref="B1:F1"/>
    <mergeCell ref="B2:F2"/>
    <mergeCell ref="B3:C3"/>
    <mergeCell ref="B4:B10"/>
    <mergeCell ref="C7:C9"/>
    <mergeCell ref="B42:B44"/>
    <mergeCell ref="B11:B16"/>
    <mergeCell ref="C11:C13"/>
    <mergeCell ref="C4:C5"/>
    <mergeCell ref="C29:C30"/>
    <mergeCell ref="C32:C33"/>
    <mergeCell ref="C18:C19"/>
    <mergeCell ref="C21:C22"/>
    <mergeCell ref="C25:C26"/>
    <mergeCell ref="B28:B37"/>
    <mergeCell ref="B17:B22"/>
    <mergeCell ref="B25:B26"/>
    <mergeCell ref="C36:C37"/>
  </mergeCells>
  <phoneticPr fontId="1"/>
  <conditionalFormatting sqref="F4:F81">
    <cfRule type="expression" dxfId="4" priority="1" stopIfTrue="1">
      <formula>ISERROR(F4)=TRUE</formula>
    </cfRule>
  </conditionalFormatting>
  <pageMargins left="0.55118110236220474" right="0.51181102362204722" top="0.43307086614173229" bottom="0.51181102362204722" header="0.19685039370078741" footer="0.15748031496062992"/>
  <pageSetup paperSize="9" scale="82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1" manualBreakCount="1">
    <brk id="41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I569"/>
  <sheetViews>
    <sheetView tabSelected="1" view="pageBreakPreview" zoomScale="85" zoomScaleNormal="85" zoomScaleSheetLayoutView="85" workbookViewId="0">
      <selection activeCell="L8" sqref="L8"/>
    </sheetView>
  </sheetViews>
  <sheetFormatPr defaultRowHeight="13.5" x14ac:dyDescent="0.15"/>
  <cols>
    <col min="1" max="1" width="3.5" style="26" bestFit="1" customWidth="1"/>
    <col min="2" max="2" width="3.625" style="30" customWidth="1"/>
    <col min="3" max="3" width="15.625" style="26" customWidth="1"/>
    <col min="4" max="4" width="11.75" style="26" bestFit="1" customWidth="1"/>
    <col min="5" max="5" width="65" style="26" bestFit="1" customWidth="1"/>
    <col min="6" max="6" width="7.125" style="30" customWidth="1"/>
    <col min="7" max="7" width="9.25" style="29" bestFit="1" customWidth="1"/>
    <col min="8" max="16384" width="9" style="26"/>
  </cols>
  <sheetData>
    <row r="1" spans="2:7" ht="21" x14ac:dyDescent="0.15">
      <c r="B1" s="96" t="s">
        <v>839</v>
      </c>
      <c r="C1" s="96"/>
      <c r="D1" s="96"/>
      <c r="E1" s="96"/>
      <c r="F1" s="96"/>
      <c r="G1" s="96"/>
    </row>
    <row r="2" spans="2:7" ht="20.25" customHeight="1" x14ac:dyDescent="0.15">
      <c r="B2" s="97" t="s">
        <v>1</v>
      </c>
      <c r="C2" s="98"/>
      <c r="D2" s="98"/>
      <c r="E2" s="98"/>
      <c r="F2" s="98"/>
      <c r="G2" s="98"/>
    </row>
    <row r="3" spans="2:7" ht="17.25" customHeight="1" x14ac:dyDescent="0.2">
      <c r="B3" s="99" t="s">
        <v>644</v>
      </c>
      <c r="C3" s="100"/>
      <c r="D3" s="54" t="s">
        <v>644</v>
      </c>
      <c r="E3" s="54" t="s">
        <v>2</v>
      </c>
      <c r="F3" s="55" t="s">
        <v>3</v>
      </c>
      <c r="G3" s="54" t="s">
        <v>4</v>
      </c>
    </row>
    <row r="4" spans="2:7" ht="17.25" x14ac:dyDescent="0.15">
      <c r="B4" s="91" t="s">
        <v>147</v>
      </c>
      <c r="C4" s="38" t="s">
        <v>18</v>
      </c>
      <c r="D4" s="37" t="s">
        <v>18</v>
      </c>
      <c r="E4" s="60" t="s">
        <v>19</v>
      </c>
      <c r="F4" s="36" t="s">
        <v>18</v>
      </c>
      <c r="G4" s="35" t="str">
        <f>VLOOKUP(F4,[1]Sheet2!$A$132:$D$154,4,FALSE)</f>
        <v>西1</v>
      </c>
    </row>
    <row r="5" spans="2:7" ht="17.25" x14ac:dyDescent="0.15">
      <c r="B5" s="101"/>
      <c r="C5" s="89" t="s">
        <v>20</v>
      </c>
      <c r="D5" s="37" t="s">
        <v>20</v>
      </c>
      <c r="E5" s="60" t="s">
        <v>21</v>
      </c>
      <c r="F5" s="36" t="s">
        <v>20</v>
      </c>
      <c r="G5" s="35" t="str">
        <f>VLOOKUP(F5,[1]Sheet2!$A$132:$D$154,4,FALSE)</f>
        <v>西1</v>
      </c>
    </row>
    <row r="6" spans="2:7" ht="17.25" x14ac:dyDescent="0.15">
      <c r="B6" s="101"/>
      <c r="C6" s="89"/>
      <c r="D6" s="37"/>
      <c r="E6" s="60" t="s">
        <v>22</v>
      </c>
      <c r="F6" s="36" t="s">
        <v>18</v>
      </c>
      <c r="G6" s="35" t="str">
        <f>VLOOKUP(F6,[1]Sheet2!$A$132:$D$154,4,FALSE)</f>
        <v>西1</v>
      </c>
    </row>
    <row r="7" spans="2:7" ht="17.25" x14ac:dyDescent="0.15">
      <c r="B7" s="103"/>
      <c r="C7" s="38" t="s">
        <v>838</v>
      </c>
      <c r="D7" s="37" t="s">
        <v>838</v>
      </c>
      <c r="E7" s="60" t="s">
        <v>837</v>
      </c>
      <c r="F7" s="36" t="s">
        <v>23</v>
      </c>
      <c r="G7" s="35" t="str">
        <f>VLOOKUP(F7,[1]Sheet2!$A$132:$D$154,4,FALSE)</f>
        <v>西2</v>
      </c>
    </row>
    <row r="8" spans="2:7" ht="17.25" x14ac:dyDescent="0.15">
      <c r="B8" s="102" t="s">
        <v>154</v>
      </c>
      <c r="C8" s="38" t="s">
        <v>48</v>
      </c>
      <c r="D8" s="37" t="s">
        <v>48</v>
      </c>
      <c r="E8" s="60" t="s">
        <v>29</v>
      </c>
      <c r="F8" s="36" t="s">
        <v>49</v>
      </c>
      <c r="G8" s="35" t="str">
        <f>VLOOKUP(F8,[1]Sheet2!$A$132:$D$154,4,FALSE)</f>
        <v>西8</v>
      </c>
    </row>
    <row r="9" spans="2:7" ht="17.25" x14ac:dyDescent="0.15">
      <c r="B9" s="102"/>
      <c r="C9" s="38" t="s">
        <v>836</v>
      </c>
      <c r="D9" s="37" t="s">
        <v>836</v>
      </c>
      <c r="E9" s="60" t="s">
        <v>29</v>
      </c>
      <c r="F9" s="36" t="s">
        <v>51</v>
      </c>
      <c r="G9" s="35" t="str">
        <f>VLOOKUP(F9,[1]Sheet2!$A$132:$D$154,4,FALSE)</f>
        <v>西4</v>
      </c>
    </row>
    <row r="10" spans="2:7" ht="17.25" x14ac:dyDescent="0.15">
      <c r="B10" s="102"/>
      <c r="C10" s="89" t="s">
        <v>52</v>
      </c>
      <c r="D10" s="37" t="s">
        <v>52</v>
      </c>
      <c r="E10" s="60" t="s">
        <v>53</v>
      </c>
      <c r="F10" s="36" t="s">
        <v>54</v>
      </c>
      <c r="G10" s="35" t="str">
        <f>VLOOKUP(F10,[1]Sheet2!$A$132:$D$154,4,FALSE)</f>
        <v>西7</v>
      </c>
    </row>
    <row r="11" spans="2:7" ht="17.25" x14ac:dyDescent="0.15">
      <c r="B11" s="102"/>
      <c r="C11" s="89"/>
      <c r="D11" s="37"/>
      <c r="E11" s="60" t="s">
        <v>55</v>
      </c>
      <c r="F11" s="36" t="s">
        <v>56</v>
      </c>
      <c r="G11" s="35" t="str">
        <f>VLOOKUP(F11,[1]Sheet2!$A$132:$D$154,4,FALSE)</f>
        <v>西4</v>
      </c>
    </row>
    <row r="12" spans="2:7" ht="17.25" x14ac:dyDescent="0.15">
      <c r="B12" s="102"/>
      <c r="C12" s="38" t="s">
        <v>61</v>
      </c>
      <c r="D12" s="37" t="s">
        <v>61</v>
      </c>
      <c r="E12" s="60" t="s">
        <v>6</v>
      </c>
      <c r="F12" s="36" t="s">
        <v>62</v>
      </c>
      <c r="G12" s="35" t="str">
        <f>VLOOKUP(F12,[1]Sheet2!$A$132:$D$154,4,FALSE)</f>
        <v>西7</v>
      </c>
    </row>
    <row r="13" spans="2:7" ht="17.25" x14ac:dyDescent="0.15">
      <c r="B13" s="102"/>
      <c r="C13" s="38" t="s">
        <v>66</v>
      </c>
      <c r="D13" s="37" t="s">
        <v>66</v>
      </c>
      <c r="E13" s="60" t="s">
        <v>19</v>
      </c>
      <c r="F13" s="36" t="s">
        <v>66</v>
      </c>
      <c r="G13" s="35" t="str">
        <f>VLOOKUP(F13,[1]Sheet2!$A$132:$D$154,4,FALSE)</f>
        <v>西6</v>
      </c>
    </row>
    <row r="14" spans="2:7" ht="17.25" x14ac:dyDescent="0.15">
      <c r="B14" s="102"/>
      <c r="C14" s="38" t="s">
        <v>71</v>
      </c>
      <c r="D14" s="37" t="s">
        <v>71</v>
      </c>
      <c r="E14" s="60" t="s">
        <v>6</v>
      </c>
      <c r="F14" s="36" t="s">
        <v>72</v>
      </c>
      <c r="G14" s="35" t="str">
        <f>VLOOKUP(F14,[1]Sheet2!$A$132:$D$154,4,FALSE)</f>
        <v>西8</v>
      </c>
    </row>
    <row r="15" spans="2:7" ht="30" customHeight="1" x14ac:dyDescent="0.15">
      <c r="B15" s="102"/>
      <c r="C15" s="91" t="s">
        <v>87</v>
      </c>
      <c r="D15" s="37" t="s">
        <v>87</v>
      </c>
      <c r="E15" s="60" t="s">
        <v>835</v>
      </c>
      <c r="F15" s="36" t="s">
        <v>88</v>
      </c>
      <c r="G15" s="35" t="str">
        <f>VLOOKUP(F15,[1]Sheet2!$A$132:$D$154,4,FALSE)</f>
        <v>西5</v>
      </c>
    </row>
    <row r="16" spans="2:7" ht="30" customHeight="1" x14ac:dyDescent="0.15">
      <c r="B16" s="102"/>
      <c r="C16" s="92"/>
      <c r="D16" s="37"/>
      <c r="E16" s="60" t="s">
        <v>834</v>
      </c>
      <c r="F16" s="36" t="s">
        <v>585</v>
      </c>
      <c r="G16" s="35" t="str">
        <f>VLOOKUP(F16,[1]Sheet2!$A$132:$D$154,4,FALSE)</f>
        <v>西5</v>
      </c>
    </row>
    <row r="17" spans="2:7" ht="17.25" x14ac:dyDescent="0.15">
      <c r="B17" s="102"/>
      <c r="C17" s="38" t="s">
        <v>93</v>
      </c>
      <c r="D17" s="37" t="s">
        <v>93</v>
      </c>
      <c r="E17" s="60" t="s">
        <v>698</v>
      </c>
      <c r="F17" s="36" t="s">
        <v>585</v>
      </c>
      <c r="G17" s="35" t="str">
        <f>VLOOKUP(F17,[1]Sheet2!$A$132:$D$154,4,FALSE)</f>
        <v>西5</v>
      </c>
    </row>
    <row r="18" spans="2:7" ht="17.25" x14ac:dyDescent="0.15">
      <c r="B18" s="102"/>
      <c r="C18" s="38" t="s">
        <v>89</v>
      </c>
      <c r="D18" s="37" t="s">
        <v>89</v>
      </c>
      <c r="E18" s="60" t="s">
        <v>29</v>
      </c>
      <c r="F18" s="36" t="s">
        <v>87</v>
      </c>
      <c r="G18" s="35" t="str">
        <f>VLOOKUP(F18,[1]Sheet2!$A$132:$D$154,4,FALSE)</f>
        <v>西5</v>
      </c>
    </row>
    <row r="19" spans="2:7" ht="17.25" x14ac:dyDescent="0.15">
      <c r="B19" s="102"/>
      <c r="C19" s="38" t="s">
        <v>90</v>
      </c>
      <c r="D19" s="37" t="s">
        <v>90</v>
      </c>
      <c r="E19" s="60" t="s">
        <v>29</v>
      </c>
      <c r="F19" s="36" t="s">
        <v>87</v>
      </c>
      <c r="G19" s="35" t="str">
        <f>VLOOKUP(F19,[1]Sheet2!$A$132:$D$154,4,FALSE)</f>
        <v>西5</v>
      </c>
    </row>
    <row r="20" spans="2:7" ht="17.25" x14ac:dyDescent="0.15">
      <c r="B20" s="102"/>
      <c r="C20" s="38" t="s">
        <v>91</v>
      </c>
      <c r="D20" s="37" t="s">
        <v>91</v>
      </c>
      <c r="E20" s="60" t="s">
        <v>33</v>
      </c>
      <c r="F20" s="36" t="s">
        <v>87</v>
      </c>
      <c r="G20" s="35" t="str">
        <f>VLOOKUP(F20,[1]Sheet2!$A$132:$D$154,4,FALSE)</f>
        <v>西5</v>
      </c>
    </row>
    <row r="21" spans="2:7" ht="17.25" x14ac:dyDescent="0.15">
      <c r="B21" s="102"/>
      <c r="C21" s="38" t="s">
        <v>92</v>
      </c>
      <c r="D21" s="37" t="s">
        <v>92</v>
      </c>
      <c r="E21" s="60" t="s">
        <v>6</v>
      </c>
      <c r="F21" s="36" t="s">
        <v>87</v>
      </c>
      <c r="G21" s="35" t="str">
        <f>VLOOKUP(F21,[1]Sheet2!$A$132:$D$154,4,FALSE)</f>
        <v>西5</v>
      </c>
    </row>
    <row r="22" spans="2:7" ht="17.25" x14ac:dyDescent="0.15">
      <c r="B22" s="102"/>
      <c r="C22" s="38" t="s">
        <v>833</v>
      </c>
      <c r="D22" s="37"/>
      <c r="E22" s="60" t="s">
        <v>816</v>
      </c>
      <c r="F22" s="36" t="s">
        <v>585</v>
      </c>
      <c r="G22" s="35" t="str">
        <f>VLOOKUP(F22,[1]Sheet2!$A$132:$D$154,4,FALSE)</f>
        <v>西5</v>
      </c>
    </row>
    <row r="23" spans="2:7" ht="17.25" x14ac:dyDescent="0.15">
      <c r="B23" s="102"/>
      <c r="C23" s="38" t="s">
        <v>94</v>
      </c>
      <c r="D23" s="37" t="s">
        <v>94</v>
      </c>
      <c r="E23" s="60" t="s">
        <v>29</v>
      </c>
      <c r="F23" s="36" t="s">
        <v>94</v>
      </c>
      <c r="G23" s="35" t="str">
        <f>VLOOKUP(F23,[1]Sheet2!$A$132:$D$154,4,FALSE)</f>
        <v>西5</v>
      </c>
    </row>
    <row r="24" spans="2:7" ht="17.25" x14ac:dyDescent="0.15">
      <c r="B24" s="102"/>
      <c r="C24" s="89" t="s">
        <v>57</v>
      </c>
      <c r="D24" s="37" t="s">
        <v>57</v>
      </c>
      <c r="E24" s="60" t="s">
        <v>58</v>
      </c>
      <c r="F24" s="36" t="s">
        <v>59</v>
      </c>
      <c r="G24" s="35" t="str">
        <f>VLOOKUP(F24,[1]Sheet2!$A$132:$D$154,4,FALSE)</f>
        <v>西6</v>
      </c>
    </row>
    <row r="25" spans="2:7" ht="28.5" x14ac:dyDescent="0.15">
      <c r="B25" s="102"/>
      <c r="C25" s="89"/>
      <c r="D25" s="37"/>
      <c r="E25" s="60" t="s">
        <v>832</v>
      </c>
      <c r="F25" s="36" t="s">
        <v>60</v>
      </c>
      <c r="G25" s="35" t="str">
        <f>VLOOKUP(F25,[1]Sheet2!$A$132:$D$154,4,FALSE)</f>
        <v>西3</v>
      </c>
    </row>
    <row r="26" spans="2:7" ht="17.25" x14ac:dyDescent="0.15">
      <c r="B26" s="102" t="s">
        <v>95</v>
      </c>
      <c r="C26" s="38" t="s">
        <v>831</v>
      </c>
      <c r="D26" s="37" t="s">
        <v>831</v>
      </c>
      <c r="E26" s="60" t="s">
        <v>29</v>
      </c>
      <c r="F26" s="36" t="s">
        <v>49</v>
      </c>
      <c r="G26" s="35" t="str">
        <f>VLOOKUP(F26,[1]Sheet2!$A$132:$D$154,4,FALSE)</f>
        <v>西8</v>
      </c>
    </row>
    <row r="27" spans="2:7" ht="17.25" x14ac:dyDescent="0.15">
      <c r="B27" s="102"/>
      <c r="C27" s="38" t="s">
        <v>100</v>
      </c>
      <c r="D27" s="37" t="s">
        <v>100</v>
      </c>
      <c r="E27" s="60" t="s">
        <v>830</v>
      </c>
      <c r="F27" s="36" t="s">
        <v>100</v>
      </c>
      <c r="G27" s="35" t="str">
        <f>VLOOKUP(F27,[1]Sheet2!$A$132:$D$154,4,FALSE)</f>
        <v>西2</v>
      </c>
    </row>
    <row r="28" spans="2:7" ht="17.25" x14ac:dyDescent="0.15">
      <c r="B28" s="91" t="s">
        <v>110</v>
      </c>
      <c r="C28" s="38" t="s">
        <v>128</v>
      </c>
      <c r="D28" s="37" t="s">
        <v>128</v>
      </c>
      <c r="E28" s="60" t="s">
        <v>29</v>
      </c>
      <c r="F28" s="36" t="s">
        <v>66</v>
      </c>
      <c r="G28" s="35" t="str">
        <f>VLOOKUP(F28,[1]Sheet2!$A$132:$D$154,4,FALSE)</f>
        <v>西6</v>
      </c>
    </row>
    <row r="29" spans="2:7" ht="17.25" x14ac:dyDescent="0.15">
      <c r="B29" s="101"/>
      <c r="C29" s="38" t="s">
        <v>145</v>
      </c>
      <c r="D29" s="37" t="s">
        <v>145</v>
      </c>
      <c r="E29" s="60" t="s">
        <v>29</v>
      </c>
      <c r="F29" s="36" t="s">
        <v>146</v>
      </c>
      <c r="G29" s="35" t="str">
        <f>VLOOKUP(F29,[1]Sheet2!$A$132:$D$154,4,FALSE)</f>
        <v>西1</v>
      </c>
    </row>
    <row r="30" spans="2:7" ht="17.25" x14ac:dyDescent="0.15">
      <c r="B30" s="101"/>
      <c r="C30" s="91" t="s">
        <v>142</v>
      </c>
      <c r="D30" s="37" t="s">
        <v>142</v>
      </c>
      <c r="E30" s="60" t="s">
        <v>829</v>
      </c>
      <c r="F30" s="36" t="s">
        <v>143</v>
      </c>
      <c r="G30" s="35" t="str">
        <f>VLOOKUP(F30,[1]Sheet2!$A$132:$D$154,4,FALSE)</f>
        <v>西1</v>
      </c>
    </row>
    <row r="31" spans="2:7" ht="17.25" x14ac:dyDescent="0.15">
      <c r="B31" s="92"/>
      <c r="C31" s="92"/>
      <c r="D31" s="37"/>
      <c r="E31" s="60" t="s">
        <v>828</v>
      </c>
      <c r="F31" s="36" t="s">
        <v>100</v>
      </c>
      <c r="G31" s="35" t="str">
        <f>VLOOKUP(F31,[1]Sheet2!$A$132:$D$154,4,FALSE)</f>
        <v>西2</v>
      </c>
    </row>
    <row r="32" spans="2:7" ht="17.25" x14ac:dyDescent="0.15">
      <c r="B32" s="91" t="s">
        <v>148</v>
      </c>
      <c r="C32" s="91" t="s">
        <v>827</v>
      </c>
      <c r="D32" s="37"/>
      <c r="E32" s="60" t="s">
        <v>826</v>
      </c>
      <c r="F32" s="36" t="s">
        <v>787</v>
      </c>
      <c r="G32" s="35" t="s">
        <v>587</v>
      </c>
    </row>
    <row r="33" spans="2:9" ht="17.25" x14ac:dyDescent="0.15">
      <c r="B33" s="101"/>
      <c r="C33" s="101"/>
      <c r="D33" s="37"/>
      <c r="E33" s="60" t="s">
        <v>825</v>
      </c>
      <c r="F33" s="36" t="s">
        <v>805</v>
      </c>
      <c r="G33" s="35" t="s">
        <v>587</v>
      </c>
    </row>
    <row r="34" spans="2:9" ht="17.25" x14ac:dyDescent="0.15">
      <c r="B34" s="101"/>
      <c r="C34" s="38" t="s">
        <v>194</v>
      </c>
      <c r="D34" s="37" t="s">
        <v>194</v>
      </c>
      <c r="E34" s="60" t="s">
        <v>698</v>
      </c>
      <c r="F34" s="36" t="s">
        <v>51</v>
      </c>
      <c r="G34" s="35" t="str">
        <f>VLOOKUP(F34,[1]Sheet2!$A$132:$D$154,4,FALSE)</f>
        <v>西4</v>
      </c>
    </row>
    <row r="35" spans="2:9" ht="17.25" x14ac:dyDescent="0.15">
      <c r="B35" s="92"/>
      <c r="C35" s="38" t="s">
        <v>207</v>
      </c>
      <c r="D35" s="37" t="s">
        <v>207</v>
      </c>
      <c r="E35" s="60" t="s">
        <v>6</v>
      </c>
      <c r="F35" s="36" t="s">
        <v>208</v>
      </c>
      <c r="G35" s="35" t="str">
        <f>VLOOKUP(F35,[1]Sheet2!$A$132:$D$154,4,FALSE)</f>
        <v>西3</v>
      </c>
    </row>
    <row r="36" spans="2:9" ht="46.15" customHeight="1" x14ac:dyDescent="0.15">
      <c r="B36" s="91" t="s">
        <v>824</v>
      </c>
      <c r="C36" s="91" t="s">
        <v>823</v>
      </c>
      <c r="D36" s="37"/>
      <c r="E36" s="60" t="s">
        <v>822</v>
      </c>
      <c r="F36" s="51" t="s">
        <v>815</v>
      </c>
      <c r="G36" s="53" t="s">
        <v>587</v>
      </c>
    </row>
    <row r="37" spans="2:9" ht="31.15" customHeight="1" x14ac:dyDescent="0.15">
      <c r="B37" s="101"/>
      <c r="C37" s="101"/>
      <c r="D37" s="37"/>
      <c r="E37" s="60" t="s">
        <v>821</v>
      </c>
      <c r="F37" s="51" t="s">
        <v>591</v>
      </c>
      <c r="G37" s="49" t="s">
        <v>587</v>
      </c>
    </row>
    <row r="38" spans="2:9" ht="31.9" customHeight="1" x14ac:dyDescent="0.15">
      <c r="B38" s="101"/>
      <c r="C38" s="101"/>
      <c r="D38" s="37"/>
      <c r="E38" s="60" t="s">
        <v>820</v>
      </c>
      <c r="F38" s="52" t="s">
        <v>799</v>
      </c>
      <c r="G38" s="48" t="s">
        <v>798</v>
      </c>
    </row>
    <row r="39" spans="2:9" ht="16.149999999999999" customHeight="1" x14ac:dyDescent="0.15">
      <c r="B39" s="101"/>
      <c r="C39" s="43"/>
      <c r="D39" s="37"/>
      <c r="E39" s="64" t="s">
        <v>819</v>
      </c>
      <c r="F39" s="51" t="s">
        <v>787</v>
      </c>
      <c r="G39" s="49" t="s">
        <v>587</v>
      </c>
    </row>
    <row r="40" spans="2:9" ht="17.25" x14ac:dyDescent="0.15">
      <c r="B40" s="92"/>
      <c r="C40" s="38" t="s">
        <v>818</v>
      </c>
      <c r="D40" s="37"/>
      <c r="E40" s="60" t="s">
        <v>698</v>
      </c>
      <c r="F40" s="36" t="s">
        <v>787</v>
      </c>
      <c r="G40" s="35" t="str">
        <f>VLOOKUP(F40,[1]Sheet2!$A$132:$D$154,4,FALSE)</f>
        <v>西8</v>
      </c>
    </row>
    <row r="41" spans="2:9" ht="17.25" x14ac:dyDescent="0.15">
      <c r="B41" s="102" t="s">
        <v>236</v>
      </c>
      <c r="C41" s="38" t="s">
        <v>243</v>
      </c>
      <c r="D41" s="37" t="s">
        <v>243</v>
      </c>
      <c r="E41" s="60" t="s">
        <v>29</v>
      </c>
      <c r="F41" s="36" t="s">
        <v>138</v>
      </c>
      <c r="G41" s="35" t="str">
        <f>VLOOKUP(F41,[1]Sheet2!$A$132:$D$154,4,FALSE)</f>
        <v>西5</v>
      </c>
    </row>
    <row r="42" spans="2:9" ht="17.25" x14ac:dyDescent="0.15">
      <c r="B42" s="102"/>
      <c r="C42" s="38" t="s">
        <v>248</v>
      </c>
      <c r="D42" s="37" t="s">
        <v>248</v>
      </c>
      <c r="E42" s="60" t="s">
        <v>29</v>
      </c>
      <c r="F42" s="36" t="s">
        <v>72</v>
      </c>
      <c r="G42" s="35" t="str">
        <f>VLOOKUP(F42,[1]Sheet2!$A$132:$D$154,4,FALSE)</f>
        <v>西8</v>
      </c>
    </row>
    <row r="43" spans="2:9" ht="17.25" x14ac:dyDescent="0.15">
      <c r="B43" s="41" t="s">
        <v>250</v>
      </c>
      <c r="C43" s="38" t="s">
        <v>256</v>
      </c>
      <c r="D43" s="37" t="s">
        <v>256</v>
      </c>
      <c r="E43" s="60" t="s">
        <v>29</v>
      </c>
      <c r="F43" s="36" t="s">
        <v>257</v>
      </c>
      <c r="G43" s="35" t="str">
        <f>VLOOKUP(F43,[1]Sheet2!$A$132:$D$154,4,FALSE)</f>
        <v>西2</v>
      </c>
      <c r="I43" s="50"/>
    </row>
    <row r="44" spans="2:9" ht="17.25" x14ac:dyDescent="0.15">
      <c r="B44" s="41" t="s">
        <v>259</v>
      </c>
      <c r="C44" s="38" t="s">
        <v>137</v>
      </c>
      <c r="D44" s="37" t="s">
        <v>137</v>
      </c>
      <c r="E44" s="60" t="s">
        <v>29</v>
      </c>
      <c r="F44" s="36" t="s">
        <v>138</v>
      </c>
      <c r="G44" s="35" t="str">
        <f>VLOOKUP(F44,[1]Sheet2!$A$132:$D$154,4,FALSE)</f>
        <v>西5</v>
      </c>
    </row>
    <row r="45" spans="2:9" ht="17.25" x14ac:dyDescent="0.15">
      <c r="B45" s="91" t="s">
        <v>817</v>
      </c>
      <c r="C45" s="91" t="s">
        <v>813</v>
      </c>
      <c r="D45" s="37"/>
      <c r="E45" s="60" t="s">
        <v>816</v>
      </c>
      <c r="F45" s="36" t="s">
        <v>815</v>
      </c>
      <c r="G45" s="35" t="s">
        <v>587</v>
      </c>
    </row>
    <row r="46" spans="2:9" ht="17.25" x14ac:dyDescent="0.15">
      <c r="B46" s="92"/>
      <c r="C46" s="92"/>
      <c r="D46" s="37"/>
      <c r="E46" s="60" t="s">
        <v>814</v>
      </c>
      <c r="F46" s="36" t="s">
        <v>813</v>
      </c>
      <c r="G46" s="35" t="s">
        <v>587</v>
      </c>
    </row>
    <row r="47" spans="2:9" ht="17.25" x14ac:dyDescent="0.15">
      <c r="B47" s="91" t="s">
        <v>203</v>
      </c>
      <c r="C47" s="38" t="s">
        <v>328</v>
      </c>
      <c r="D47" s="37" t="s">
        <v>328</v>
      </c>
      <c r="E47" s="60" t="s">
        <v>329</v>
      </c>
      <c r="F47" s="36" t="s">
        <v>60</v>
      </c>
      <c r="G47" s="35" t="str">
        <f>VLOOKUP(F47,[1]Sheet2!$A$132:$D$154,4,FALSE)</f>
        <v>西3</v>
      </c>
    </row>
    <row r="48" spans="2:9" ht="17.25" x14ac:dyDescent="0.15">
      <c r="B48" s="101"/>
      <c r="C48" s="89" t="s">
        <v>59</v>
      </c>
      <c r="D48" s="37" t="s">
        <v>59</v>
      </c>
      <c r="E48" s="60" t="s">
        <v>331</v>
      </c>
      <c r="F48" s="36" t="s">
        <v>59</v>
      </c>
      <c r="G48" s="35" t="str">
        <f>VLOOKUP(F48,[1]Sheet2!$A$132:$D$154,4,FALSE)</f>
        <v>西6</v>
      </c>
    </row>
    <row r="49" spans="2:7" ht="17.25" x14ac:dyDescent="0.15">
      <c r="B49" s="92"/>
      <c r="C49" s="89"/>
      <c r="D49" s="37"/>
      <c r="E49" s="60" t="s">
        <v>333</v>
      </c>
      <c r="F49" s="36" t="s">
        <v>208</v>
      </c>
      <c r="G49" s="35" t="str">
        <f>VLOOKUP(F49,[1]Sheet2!$A$132:$D$154,4,FALSE)</f>
        <v>西3</v>
      </c>
    </row>
    <row r="50" spans="2:7" ht="17.25" x14ac:dyDescent="0.15">
      <c r="B50" s="91" t="s">
        <v>812</v>
      </c>
      <c r="C50" s="89" t="s">
        <v>335</v>
      </c>
      <c r="D50" s="37" t="s">
        <v>335</v>
      </c>
      <c r="E50" s="60" t="s">
        <v>336</v>
      </c>
      <c r="F50" s="36" t="s">
        <v>60</v>
      </c>
      <c r="G50" s="35" t="str">
        <f>VLOOKUP(F50,[1]Sheet2!$A$132:$D$154,4,FALSE)</f>
        <v>西3</v>
      </c>
    </row>
    <row r="51" spans="2:7" ht="17.25" x14ac:dyDescent="0.15">
      <c r="B51" s="101"/>
      <c r="C51" s="89"/>
      <c r="D51" s="37"/>
      <c r="E51" s="60" t="s">
        <v>339</v>
      </c>
      <c r="F51" s="36" t="s">
        <v>59</v>
      </c>
      <c r="G51" s="35" t="str">
        <f>VLOOKUP(F51,[1]Sheet2!$A$132:$D$154,4,FALSE)</f>
        <v>西6</v>
      </c>
    </row>
    <row r="52" spans="2:7" ht="17.25" x14ac:dyDescent="0.15">
      <c r="B52" s="101"/>
      <c r="C52" s="89" t="s">
        <v>343</v>
      </c>
      <c r="D52" s="37" t="s">
        <v>343</v>
      </c>
      <c r="E52" s="60" t="s">
        <v>344</v>
      </c>
      <c r="F52" s="36" t="s">
        <v>208</v>
      </c>
      <c r="G52" s="35" t="str">
        <f>VLOOKUP(F52,[1]Sheet2!$A$132:$D$154,4,FALSE)</f>
        <v>西3</v>
      </c>
    </row>
    <row r="53" spans="2:7" ht="17.25" x14ac:dyDescent="0.15">
      <c r="B53" s="101"/>
      <c r="C53" s="89"/>
      <c r="D53" s="37"/>
      <c r="E53" s="60" t="s">
        <v>811</v>
      </c>
      <c r="F53" s="36" t="s">
        <v>54</v>
      </c>
      <c r="G53" s="35" t="str">
        <f>VLOOKUP(F53,[1]Sheet2!$A$132:$D$154,4,FALSE)</f>
        <v>西7</v>
      </c>
    </row>
    <row r="54" spans="2:7" ht="17.25" x14ac:dyDescent="0.15">
      <c r="B54" s="101"/>
      <c r="C54" s="89"/>
      <c r="D54" s="37"/>
      <c r="E54" s="60" t="s">
        <v>810</v>
      </c>
      <c r="F54" s="36" t="s">
        <v>62</v>
      </c>
      <c r="G54" s="35" t="str">
        <f>VLOOKUP(F54,[1]Sheet2!$A$132:$D$154,4,FALSE)</f>
        <v>西7</v>
      </c>
    </row>
    <row r="55" spans="2:7" ht="17.25" x14ac:dyDescent="0.15">
      <c r="B55" s="101"/>
      <c r="C55" s="38" t="s">
        <v>347</v>
      </c>
      <c r="D55" s="37" t="s">
        <v>347</v>
      </c>
      <c r="E55" s="60" t="s">
        <v>29</v>
      </c>
      <c r="F55" s="36" t="s">
        <v>62</v>
      </c>
      <c r="G55" s="35" t="str">
        <f>VLOOKUP(F55,[1]Sheet2!$A$132:$D$154,4,FALSE)</f>
        <v>西7</v>
      </c>
    </row>
    <row r="56" spans="2:7" ht="17.25" x14ac:dyDescent="0.15">
      <c r="B56" s="101"/>
      <c r="C56" s="38" t="s">
        <v>341</v>
      </c>
      <c r="D56" s="37" t="s">
        <v>341</v>
      </c>
      <c r="E56" s="60" t="s">
        <v>29</v>
      </c>
      <c r="F56" s="36" t="s">
        <v>66</v>
      </c>
      <c r="G56" s="35" t="str">
        <f>VLOOKUP(F56,[1]Sheet2!$A$132:$D$154,4,FALSE)</f>
        <v>西6</v>
      </c>
    </row>
    <row r="57" spans="2:7" ht="17.25" x14ac:dyDescent="0.15">
      <c r="B57" s="92"/>
      <c r="C57" s="38" t="s">
        <v>360</v>
      </c>
      <c r="D57" s="37" t="s">
        <v>360</v>
      </c>
      <c r="E57" s="60" t="s">
        <v>29</v>
      </c>
      <c r="F57" s="36" t="s">
        <v>208</v>
      </c>
      <c r="G57" s="35" t="str">
        <f>VLOOKUP(F57,[1]Sheet2!$A$132:$D$154,4,FALSE)</f>
        <v>西3</v>
      </c>
    </row>
    <row r="58" spans="2:7" ht="17.25" x14ac:dyDescent="0.15">
      <c r="B58" s="92" t="s">
        <v>220</v>
      </c>
      <c r="C58" s="39" t="s">
        <v>366</v>
      </c>
      <c r="D58" s="37" t="s">
        <v>366</v>
      </c>
      <c r="E58" s="60" t="s">
        <v>29</v>
      </c>
      <c r="F58" s="36" t="s">
        <v>49</v>
      </c>
      <c r="G58" s="35" t="str">
        <f>VLOOKUP(F58,[1]Sheet2!$A$132:$D$154,4,FALSE)</f>
        <v>西8</v>
      </c>
    </row>
    <row r="59" spans="2:7" ht="45" customHeight="1" x14ac:dyDescent="0.15">
      <c r="B59" s="102"/>
      <c r="C59" s="89" t="s">
        <v>49</v>
      </c>
      <c r="D59" s="37" t="s">
        <v>49</v>
      </c>
      <c r="E59" s="60" t="s">
        <v>809</v>
      </c>
      <c r="F59" s="36" t="s">
        <v>49</v>
      </c>
      <c r="G59" s="35" t="str">
        <f>VLOOKUP(F59,[1]Sheet2!$A$132:$D$154,4,FALSE)</f>
        <v>西8</v>
      </c>
    </row>
    <row r="60" spans="2:7" ht="28.5" x14ac:dyDescent="0.15">
      <c r="B60" s="102"/>
      <c r="C60" s="89"/>
      <c r="D60" s="37"/>
      <c r="E60" s="60" t="s">
        <v>808</v>
      </c>
      <c r="F60" s="36" t="s">
        <v>72</v>
      </c>
      <c r="G60" s="35" t="str">
        <f>VLOOKUP(F60,[1]Sheet2!$A$132:$D$154,4,FALSE)</f>
        <v>西8</v>
      </c>
    </row>
    <row r="61" spans="2:7" ht="17.25" x14ac:dyDescent="0.15">
      <c r="B61" s="41" t="s">
        <v>225</v>
      </c>
      <c r="C61" s="38" t="s">
        <v>367</v>
      </c>
      <c r="D61" s="37" t="s">
        <v>367</v>
      </c>
      <c r="E61" s="60" t="s">
        <v>29</v>
      </c>
      <c r="F61" s="36" t="s">
        <v>49</v>
      </c>
      <c r="G61" s="35" t="str">
        <f>VLOOKUP(F61,[1]Sheet2!$A$132:$D$154,4,FALSE)</f>
        <v>西8</v>
      </c>
    </row>
    <row r="62" spans="2:7" ht="17.25" x14ac:dyDescent="0.15">
      <c r="B62" s="102" t="s">
        <v>227</v>
      </c>
      <c r="C62" s="91" t="s">
        <v>386</v>
      </c>
      <c r="D62" s="37" t="s">
        <v>386</v>
      </c>
      <c r="E62" s="60" t="s">
        <v>807</v>
      </c>
      <c r="F62" s="36" t="s">
        <v>72</v>
      </c>
      <c r="G62" s="35" t="str">
        <f>VLOOKUP(F62,[1]Sheet2!$A$132:$D$154,4,FALSE)</f>
        <v>西8</v>
      </c>
    </row>
    <row r="63" spans="2:7" ht="17.25" x14ac:dyDescent="0.15">
      <c r="B63" s="102"/>
      <c r="C63" s="92"/>
      <c r="D63" s="37"/>
      <c r="E63" s="60" t="s">
        <v>806</v>
      </c>
      <c r="F63" s="36" t="s">
        <v>805</v>
      </c>
      <c r="G63" s="35" t="s">
        <v>587</v>
      </c>
    </row>
    <row r="64" spans="2:7" ht="120" customHeight="1" x14ac:dyDescent="0.15">
      <c r="B64" s="102"/>
      <c r="C64" s="91" t="s">
        <v>804</v>
      </c>
      <c r="D64" s="37" t="s">
        <v>387</v>
      </c>
      <c r="E64" s="60" t="s">
        <v>803</v>
      </c>
      <c r="F64" s="36" t="s">
        <v>783</v>
      </c>
      <c r="G64" s="49" t="str">
        <f>VLOOKUP(F64,[1]Sheet2!$A$132:$D$154,4,FALSE)</f>
        <v>西8</v>
      </c>
    </row>
    <row r="65" spans="2:7" ht="120" customHeight="1" x14ac:dyDescent="0.15">
      <c r="B65" s="102"/>
      <c r="C65" s="101"/>
      <c r="D65" s="37"/>
      <c r="E65" s="60" t="s">
        <v>802</v>
      </c>
      <c r="F65" s="36" t="s">
        <v>801</v>
      </c>
      <c r="G65" s="48" t="s">
        <v>587</v>
      </c>
    </row>
    <row r="66" spans="2:7" ht="30" customHeight="1" x14ac:dyDescent="0.15">
      <c r="B66" s="102"/>
      <c r="C66" s="92"/>
      <c r="D66" s="37"/>
      <c r="E66" s="60" t="s">
        <v>800</v>
      </c>
      <c r="F66" s="36" t="s">
        <v>799</v>
      </c>
      <c r="G66" s="35" t="s">
        <v>798</v>
      </c>
    </row>
    <row r="67" spans="2:7" ht="17.25" x14ac:dyDescent="0.15">
      <c r="B67" s="102"/>
      <c r="C67" s="38" t="s">
        <v>392</v>
      </c>
      <c r="D67" s="37" t="s">
        <v>392</v>
      </c>
      <c r="E67" s="60" t="s">
        <v>19</v>
      </c>
      <c r="F67" s="36" t="s">
        <v>72</v>
      </c>
      <c r="G67" s="35" t="str">
        <f>VLOOKUP(F67,[1]Sheet2!$A$132:$D$154,4,FALSE)</f>
        <v>西8</v>
      </c>
    </row>
    <row r="68" spans="2:7" ht="17.25" x14ac:dyDescent="0.15">
      <c r="B68" s="102"/>
      <c r="C68" s="38" t="s">
        <v>393</v>
      </c>
      <c r="D68" s="37" t="s">
        <v>393</v>
      </c>
      <c r="E68" s="60" t="s">
        <v>29</v>
      </c>
      <c r="F68" s="36" t="s">
        <v>72</v>
      </c>
      <c r="G68" s="35" t="str">
        <f>VLOOKUP(F68,[1]Sheet2!$A$132:$D$154,4,FALSE)</f>
        <v>西8</v>
      </c>
    </row>
    <row r="69" spans="2:7" ht="17.25" x14ac:dyDescent="0.15">
      <c r="B69" s="102"/>
      <c r="C69" s="38" t="s">
        <v>370</v>
      </c>
      <c r="D69" s="37" t="s">
        <v>370</v>
      </c>
      <c r="E69" s="65">
        <v>1191</v>
      </c>
      <c r="F69" s="36" t="s">
        <v>51</v>
      </c>
      <c r="G69" s="35" t="str">
        <f>VLOOKUP(F69,[1]Sheet2!$A$132:$D$154,4,FALSE)</f>
        <v>西4</v>
      </c>
    </row>
    <row r="70" spans="2:7" ht="17.25" x14ac:dyDescent="0.15">
      <c r="B70" s="102" t="s">
        <v>258</v>
      </c>
      <c r="C70" s="38" t="s">
        <v>417</v>
      </c>
      <c r="D70" s="37" t="s">
        <v>417</v>
      </c>
      <c r="E70" s="60" t="s">
        <v>6</v>
      </c>
      <c r="F70" s="36" t="s">
        <v>18</v>
      </c>
      <c r="G70" s="35" t="str">
        <f>VLOOKUP(F70,[1]Sheet2!$A$132:$D$154,4,FALSE)</f>
        <v>西1</v>
      </c>
    </row>
    <row r="71" spans="2:7" ht="17.25" x14ac:dyDescent="0.15">
      <c r="B71" s="102"/>
      <c r="C71" s="91" t="s">
        <v>414</v>
      </c>
      <c r="D71" s="37"/>
      <c r="E71" s="60" t="s">
        <v>797</v>
      </c>
      <c r="F71" s="36" t="s">
        <v>589</v>
      </c>
      <c r="G71" s="35" t="s">
        <v>587</v>
      </c>
    </row>
    <row r="72" spans="2:7" ht="17.25" x14ac:dyDescent="0.15">
      <c r="B72" s="102"/>
      <c r="C72" s="101"/>
      <c r="D72" s="37" t="s">
        <v>414</v>
      </c>
      <c r="E72" s="65">
        <v>660</v>
      </c>
      <c r="F72" s="36" t="s">
        <v>591</v>
      </c>
      <c r="G72" s="35" t="s">
        <v>587</v>
      </c>
    </row>
    <row r="73" spans="2:7" ht="17.25" x14ac:dyDescent="0.15">
      <c r="B73" s="102"/>
      <c r="C73" s="38" t="s">
        <v>796</v>
      </c>
      <c r="D73" s="37"/>
      <c r="E73" s="60" t="s">
        <v>698</v>
      </c>
      <c r="F73" s="36" t="s">
        <v>589</v>
      </c>
      <c r="G73" s="35" t="s">
        <v>587</v>
      </c>
    </row>
    <row r="74" spans="2:7" ht="32.1" customHeight="1" x14ac:dyDescent="0.15">
      <c r="B74" s="102"/>
      <c r="C74" s="89" t="s">
        <v>412</v>
      </c>
      <c r="D74" s="37" t="s">
        <v>412</v>
      </c>
      <c r="E74" s="60" t="s">
        <v>795</v>
      </c>
      <c r="F74" s="36" t="s">
        <v>56</v>
      </c>
      <c r="G74" s="35" t="str">
        <f>VLOOKUP(F74,[1]Sheet2!$A$132:$D$154,4,FALSE)</f>
        <v>西4</v>
      </c>
    </row>
    <row r="75" spans="2:7" ht="17.25" x14ac:dyDescent="0.15">
      <c r="B75" s="102"/>
      <c r="C75" s="89"/>
      <c r="D75" s="37"/>
      <c r="E75" s="60" t="s">
        <v>413</v>
      </c>
      <c r="F75" s="36" t="s">
        <v>51</v>
      </c>
      <c r="G75" s="35" t="str">
        <f>VLOOKUP(F75,[1]Sheet2!$A$132:$D$154,4,FALSE)</f>
        <v>西4</v>
      </c>
    </row>
    <row r="76" spans="2:7" ht="17.25" x14ac:dyDescent="0.15">
      <c r="B76" s="91" t="s">
        <v>794</v>
      </c>
      <c r="C76" s="38" t="s">
        <v>449</v>
      </c>
      <c r="D76" s="37" t="s">
        <v>449</v>
      </c>
      <c r="E76" s="60" t="s">
        <v>618</v>
      </c>
      <c r="F76" s="36" t="s">
        <v>138</v>
      </c>
      <c r="G76" s="35" t="str">
        <f>VLOOKUP(F76,[1]Sheet2!$A$132:$D$154,4,FALSE)</f>
        <v>西5</v>
      </c>
    </row>
    <row r="77" spans="2:7" ht="17.25" x14ac:dyDescent="0.15">
      <c r="B77" s="92"/>
      <c r="C77" s="38" t="s">
        <v>457</v>
      </c>
      <c r="D77" s="37" t="s">
        <v>457</v>
      </c>
      <c r="E77" s="60" t="s">
        <v>6</v>
      </c>
      <c r="F77" s="36" t="s">
        <v>62</v>
      </c>
      <c r="G77" s="35" t="str">
        <f>VLOOKUP(F77,[1]Sheet2!$A$132:$D$154,4,FALSE)</f>
        <v>西7</v>
      </c>
    </row>
    <row r="78" spans="2:7" ht="17.25" x14ac:dyDescent="0.15">
      <c r="B78" s="102" t="s">
        <v>705</v>
      </c>
      <c r="C78" s="91" t="s">
        <v>458</v>
      </c>
      <c r="D78" s="37" t="s">
        <v>458</v>
      </c>
      <c r="E78" s="60" t="s">
        <v>459</v>
      </c>
      <c r="F78" s="36" t="s">
        <v>56</v>
      </c>
      <c r="G78" s="35" t="str">
        <f>VLOOKUP(F78,[1]Sheet2!$A$132:$D$154,4,FALSE)</f>
        <v>西4</v>
      </c>
    </row>
    <row r="79" spans="2:7" ht="17.25" x14ac:dyDescent="0.15">
      <c r="B79" s="102"/>
      <c r="C79" s="92"/>
      <c r="D79" s="37" t="s">
        <v>458</v>
      </c>
      <c r="E79" s="60" t="s">
        <v>793</v>
      </c>
      <c r="F79" s="36" t="s">
        <v>586</v>
      </c>
      <c r="G79" s="35" t="str">
        <f>VLOOKUP(F79,[1]Sheet2!$A$132:$D$154,4,FALSE)</f>
        <v>西7</v>
      </c>
    </row>
    <row r="80" spans="2:7" ht="60" customHeight="1" x14ac:dyDescent="0.15">
      <c r="B80" s="102"/>
      <c r="C80" s="89" t="s">
        <v>460</v>
      </c>
      <c r="D80" s="37" t="s">
        <v>460</v>
      </c>
      <c r="E80" s="60" t="s">
        <v>792</v>
      </c>
      <c r="F80" s="36" t="s">
        <v>62</v>
      </c>
      <c r="G80" s="35" t="str">
        <f>VLOOKUP(F80,[1]Sheet2!$A$132:$D$154,4,FALSE)</f>
        <v>西7</v>
      </c>
    </row>
    <row r="81" spans="2:7" ht="30" customHeight="1" x14ac:dyDescent="0.15">
      <c r="B81" s="102"/>
      <c r="C81" s="89"/>
      <c r="D81" s="37"/>
      <c r="E81" s="60" t="s">
        <v>791</v>
      </c>
      <c r="F81" s="36" t="s">
        <v>56</v>
      </c>
      <c r="G81" s="35" t="str">
        <f>VLOOKUP(F81,[1]Sheet2!$A$132:$D$154,4,FALSE)</f>
        <v>西4</v>
      </c>
    </row>
    <row r="82" spans="2:7" ht="17.25" x14ac:dyDescent="0.15">
      <c r="B82" s="102"/>
      <c r="C82" s="38" t="s">
        <v>462</v>
      </c>
      <c r="D82" s="37" t="s">
        <v>462</v>
      </c>
      <c r="E82" s="60" t="s">
        <v>29</v>
      </c>
      <c r="F82" s="36" t="s">
        <v>462</v>
      </c>
      <c r="G82" s="35" t="str">
        <f>VLOOKUP(F82,[1]Sheet2!$A$132:$D$154,4,FALSE)</f>
        <v>西1</v>
      </c>
    </row>
    <row r="83" spans="2:7" ht="17.25" x14ac:dyDescent="0.15">
      <c r="B83" s="104" t="s">
        <v>656</v>
      </c>
      <c r="C83" s="47" t="s">
        <v>790</v>
      </c>
      <c r="D83" s="46" t="s">
        <v>790</v>
      </c>
      <c r="E83" s="60" t="s">
        <v>698</v>
      </c>
      <c r="F83" s="45" t="s">
        <v>56</v>
      </c>
      <c r="G83" s="35" t="str">
        <f>VLOOKUP(F83,[1]Sheet2!$A$132:$D$154,4,FALSE)</f>
        <v>西4</v>
      </c>
    </row>
    <row r="84" spans="2:7" ht="17.25" x14ac:dyDescent="0.15">
      <c r="B84" s="105"/>
      <c r="C84" s="91" t="s">
        <v>472</v>
      </c>
      <c r="D84" s="37" t="s">
        <v>472</v>
      </c>
      <c r="E84" s="60" t="s">
        <v>789</v>
      </c>
      <c r="F84" s="45" t="s">
        <v>56</v>
      </c>
      <c r="G84" s="35" t="str">
        <f>VLOOKUP(F84,[1]Sheet2!$A$132:$D$154,4,FALSE)</f>
        <v>西4</v>
      </c>
    </row>
    <row r="85" spans="2:7" ht="17.25" x14ac:dyDescent="0.15">
      <c r="B85" s="105"/>
      <c r="C85" s="92"/>
      <c r="D85" s="37"/>
      <c r="E85" s="60" t="s">
        <v>788</v>
      </c>
      <c r="F85" s="45" t="s">
        <v>54</v>
      </c>
      <c r="G85" s="35" t="str">
        <f>VLOOKUP(F85,[1]Sheet2!$A$132:$D$154,4,FALSE)</f>
        <v>西7</v>
      </c>
    </row>
    <row r="86" spans="2:7" ht="17.25" x14ac:dyDescent="0.15">
      <c r="B86" s="105"/>
      <c r="C86" s="89" t="s">
        <v>474</v>
      </c>
      <c r="D86" s="37" t="s">
        <v>474</v>
      </c>
      <c r="E86" s="60" t="s">
        <v>475</v>
      </c>
      <c r="F86" s="45" t="s">
        <v>56</v>
      </c>
      <c r="G86" s="35" t="str">
        <f>VLOOKUP(F86,[1]Sheet2!$A$132:$D$154,4,FALSE)</f>
        <v>西4</v>
      </c>
    </row>
    <row r="87" spans="2:7" ht="17.25" x14ac:dyDescent="0.15">
      <c r="B87" s="106"/>
      <c r="C87" s="89"/>
      <c r="D87" s="37"/>
      <c r="E87" s="60" t="s">
        <v>476</v>
      </c>
      <c r="F87" s="45" t="s">
        <v>51</v>
      </c>
      <c r="G87" s="35" t="str">
        <f>VLOOKUP(F87,[1]Sheet2!$A$132:$D$154,4,FALSE)</f>
        <v>西4</v>
      </c>
    </row>
    <row r="88" spans="2:7" ht="17.25" x14ac:dyDescent="0.15">
      <c r="B88" s="102" t="s">
        <v>611</v>
      </c>
      <c r="C88" s="38" t="s">
        <v>499</v>
      </c>
      <c r="D88" s="37" t="s">
        <v>499</v>
      </c>
      <c r="E88" s="60" t="s">
        <v>37</v>
      </c>
      <c r="F88" s="36" t="s">
        <v>499</v>
      </c>
      <c r="G88" s="35" t="str">
        <f>VLOOKUP(F88,[1]Sheet2!$A$132:$D$154,4,FALSE)</f>
        <v>西2</v>
      </c>
    </row>
    <row r="89" spans="2:7" ht="17.25" x14ac:dyDescent="0.15">
      <c r="B89" s="91"/>
      <c r="C89" s="38" t="s">
        <v>500</v>
      </c>
      <c r="D89" s="37" t="s">
        <v>500</v>
      </c>
      <c r="E89" s="60" t="s">
        <v>29</v>
      </c>
      <c r="F89" s="36" t="s">
        <v>499</v>
      </c>
      <c r="G89" s="35" t="str">
        <f>VLOOKUP(F89,[1]Sheet2!$A$132:$D$154,4,FALSE)</f>
        <v>西2</v>
      </c>
    </row>
    <row r="90" spans="2:7" ht="45.75" customHeight="1" x14ac:dyDescent="0.15">
      <c r="B90" s="44"/>
      <c r="C90" s="38" t="s">
        <v>786</v>
      </c>
      <c r="D90" s="37" t="s">
        <v>786</v>
      </c>
      <c r="E90" s="60" t="s">
        <v>779</v>
      </c>
      <c r="F90" s="36" t="s">
        <v>72</v>
      </c>
      <c r="G90" s="35" t="str">
        <f>VLOOKUP(F90,[1]Sheet2!$A$132:$D$154,4,FALSE)</f>
        <v>西8</v>
      </c>
    </row>
    <row r="91" spans="2:7" ht="16.149999999999999" customHeight="1" x14ac:dyDescent="0.15">
      <c r="B91" s="43" t="s">
        <v>608</v>
      </c>
      <c r="C91" s="38" t="s">
        <v>785</v>
      </c>
      <c r="D91" s="37"/>
      <c r="E91" s="60" t="s">
        <v>784</v>
      </c>
      <c r="F91" s="36" t="s">
        <v>783</v>
      </c>
      <c r="G91" s="35" t="s">
        <v>587</v>
      </c>
    </row>
    <row r="92" spans="2:7" ht="17.25" x14ac:dyDescent="0.15">
      <c r="B92" s="91" t="s">
        <v>337</v>
      </c>
      <c r="C92" s="38" t="s">
        <v>535</v>
      </c>
      <c r="D92" s="37" t="s">
        <v>535</v>
      </c>
      <c r="E92" s="60" t="s">
        <v>29</v>
      </c>
      <c r="F92" s="36" t="s">
        <v>138</v>
      </c>
      <c r="G92" s="35" t="str">
        <f>VLOOKUP(F92,[1]Sheet2!$A$132:$D$154,4,FALSE)</f>
        <v>西5</v>
      </c>
    </row>
    <row r="93" spans="2:7" ht="17.25" x14ac:dyDescent="0.15">
      <c r="B93" s="101"/>
      <c r="C93" s="42" t="s">
        <v>536</v>
      </c>
      <c r="D93" s="37" t="s">
        <v>536</v>
      </c>
      <c r="E93" s="60" t="s">
        <v>698</v>
      </c>
      <c r="F93" s="36" t="s">
        <v>588</v>
      </c>
      <c r="G93" s="35" t="s">
        <v>587</v>
      </c>
    </row>
    <row r="94" spans="2:7" ht="17.25" x14ac:dyDescent="0.15">
      <c r="B94" s="92"/>
      <c r="C94" s="42" t="s">
        <v>782</v>
      </c>
      <c r="D94" s="37"/>
      <c r="E94" s="60" t="s">
        <v>698</v>
      </c>
      <c r="F94" s="36" t="s">
        <v>588</v>
      </c>
      <c r="G94" s="35" t="s">
        <v>587</v>
      </c>
    </row>
    <row r="95" spans="2:7" ht="17.25" x14ac:dyDescent="0.15">
      <c r="B95" s="41" t="s">
        <v>781</v>
      </c>
      <c r="C95" s="38" t="s">
        <v>780</v>
      </c>
      <c r="D95" s="37" t="s">
        <v>780</v>
      </c>
      <c r="E95" s="60" t="s">
        <v>779</v>
      </c>
      <c r="F95" s="36" t="s">
        <v>51</v>
      </c>
      <c r="G95" s="35" t="str">
        <f>VLOOKUP(F95,[1]Sheet2!$A$132:$D$154,4,FALSE)</f>
        <v>西4</v>
      </c>
    </row>
    <row r="96" spans="2:7" ht="45" customHeight="1" x14ac:dyDescent="0.15">
      <c r="B96" s="101" t="s">
        <v>772</v>
      </c>
      <c r="C96" s="107" t="s">
        <v>544</v>
      </c>
      <c r="D96" s="37" t="s">
        <v>544</v>
      </c>
      <c r="E96" s="60" t="s">
        <v>778</v>
      </c>
      <c r="F96" s="36" t="s">
        <v>23</v>
      </c>
      <c r="G96" s="35" t="str">
        <f>VLOOKUP(F96,[1]Sheet2!$A$132:$D$154,4,FALSE)</f>
        <v>西2</v>
      </c>
    </row>
    <row r="97" spans="2:7" ht="60.75" customHeight="1" x14ac:dyDescent="0.15">
      <c r="B97" s="101"/>
      <c r="C97" s="89"/>
      <c r="D97" s="37"/>
      <c r="E97" s="60" t="s">
        <v>777</v>
      </c>
      <c r="F97" s="36" t="s">
        <v>143</v>
      </c>
      <c r="G97" s="35" t="str">
        <f>VLOOKUP(F97,[1]Sheet2!$A$132:$D$154,4,FALSE)</f>
        <v>西1</v>
      </c>
    </row>
    <row r="98" spans="2:7" ht="30" customHeight="1" x14ac:dyDescent="0.15">
      <c r="B98" s="101"/>
      <c r="C98" s="89"/>
      <c r="D98" s="37"/>
      <c r="E98" s="60" t="s">
        <v>776</v>
      </c>
      <c r="F98" s="36" t="s">
        <v>20</v>
      </c>
      <c r="G98" s="35" t="str">
        <f>VLOOKUP(F98,[1]Sheet2!$A$132:$D$154,4,FALSE)</f>
        <v>西1</v>
      </c>
    </row>
    <row r="99" spans="2:7" ht="17.25" x14ac:dyDescent="0.15">
      <c r="B99" s="101"/>
      <c r="C99" s="89"/>
      <c r="D99" s="37"/>
      <c r="E99" s="60" t="s">
        <v>775</v>
      </c>
      <c r="F99" s="36" t="s">
        <v>100</v>
      </c>
      <c r="G99" s="35" t="str">
        <f>VLOOKUP(F99,[1]Sheet2!$A$132:$D$154,4,FALSE)</f>
        <v>西2</v>
      </c>
    </row>
    <row r="100" spans="2:7" ht="28.5" x14ac:dyDescent="0.15">
      <c r="B100" s="101"/>
      <c r="C100" s="108" t="s">
        <v>774</v>
      </c>
      <c r="D100" s="37" t="s">
        <v>774</v>
      </c>
      <c r="E100" s="60" t="s">
        <v>773</v>
      </c>
      <c r="F100" s="36" t="s">
        <v>23</v>
      </c>
      <c r="G100" s="35" t="str">
        <f>VLOOKUP(F100,[1]Sheet2!$A$132:$D$154,4,FALSE)</f>
        <v>西2</v>
      </c>
    </row>
    <row r="101" spans="2:7" ht="17.25" x14ac:dyDescent="0.15">
      <c r="B101" s="103"/>
      <c r="C101" s="109"/>
      <c r="D101" s="40"/>
      <c r="E101" s="60" t="s">
        <v>771</v>
      </c>
      <c r="F101" s="36" t="s">
        <v>499</v>
      </c>
      <c r="G101" s="35" t="str">
        <f>VLOOKUP(F101,[1]Sheet2!$A$132:$D$154,4,FALSE)</f>
        <v>西2</v>
      </c>
    </row>
    <row r="102" spans="2:7" ht="17.25" x14ac:dyDescent="0.15">
      <c r="B102" s="102" t="s">
        <v>654</v>
      </c>
      <c r="C102" s="38" t="s">
        <v>545</v>
      </c>
      <c r="D102" s="37" t="s">
        <v>545</v>
      </c>
      <c r="E102" s="60" t="s">
        <v>29</v>
      </c>
      <c r="F102" s="36" t="s">
        <v>72</v>
      </c>
      <c r="G102" s="35" t="str">
        <f>VLOOKUP(F102,[1]Sheet2!$A$132:$D$154,4,FALSE)</f>
        <v>西8</v>
      </c>
    </row>
    <row r="103" spans="2:7" ht="17.25" x14ac:dyDescent="0.15">
      <c r="B103" s="102"/>
      <c r="C103" s="38" t="s">
        <v>546</v>
      </c>
      <c r="D103" s="37" t="s">
        <v>546</v>
      </c>
      <c r="E103" s="60" t="s">
        <v>19</v>
      </c>
      <c r="F103" s="36" t="s">
        <v>72</v>
      </c>
      <c r="G103" s="35" t="str">
        <f>VLOOKUP(F103,[1]Sheet2!$A$132:$D$154,4,FALSE)</f>
        <v>西8</v>
      </c>
    </row>
    <row r="104" spans="2:7" ht="17.25" x14ac:dyDescent="0.15">
      <c r="B104" s="92" t="s">
        <v>650</v>
      </c>
      <c r="C104" s="39" t="s">
        <v>563</v>
      </c>
      <c r="D104" s="37" t="s">
        <v>563</v>
      </c>
      <c r="E104" s="60" t="s">
        <v>6</v>
      </c>
      <c r="F104" s="36" t="s">
        <v>88</v>
      </c>
      <c r="G104" s="35" t="str">
        <f>VLOOKUP(F104,[1]Sheet2!$A$132:$D$154,4,FALSE)</f>
        <v>西5</v>
      </c>
    </row>
    <row r="105" spans="2:7" ht="17.25" x14ac:dyDescent="0.15">
      <c r="B105" s="102"/>
      <c r="C105" s="38" t="s">
        <v>564</v>
      </c>
      <c r="D105" s="37" t="s">
        <v>564</v>
      </c>
      <c r="E105" s="60" t="s">
        <v>29</v>
      </c>
      <c r="F105" s="36" t="s">
        <v>51</v>
      </c>
      <c r="G105" s="35" t="str">
        <f>VLOOKUP(F105,[1]Sheet2!$A$132:$D$154,4,FALSE)</f>
        <v>西4</v>
      </c>
    </row>
    <row r="197" spans="6:6" x14ac:dyDescent="0.15">
      <c r="F197" s="33"/>
    </row>
    <row r="221" spans="5:5" ht="42.75" x14ac:dyDescent="0.15">
      <c r="E221" s="27" t="s">
        <v>770</v>
      </c>
    </row>
    <row r="505" spans="3:7" ht="17.25" x14ac:dyDescent="0.15">
      <c r="C505" s="32"/>
      <c r="G505" s="31"/>
    </row>
    <row r="518" spans="6:7" x14ac:dyDescent="0.15">
      <c r="F518" s="30" t="s">
        <v>589</v>
      </c>
      <c r="G518" s="29" t="s">
        <v>587</v>
      </c>
    </row>
    <row r="524" spans="6:7" ht="17.25" x14ac:dyDescent="0.15">
      <c r="F524" s="30" t="s">
        <v>589</v>
      </c>
      <c r="G524" s="31" t="s">
        <v>587</v>
      </c>
    </row>
    <row r="547" spans="3:7" ht="14.25" x14ac:dyDescent="0.15">
      <c r="C547" s="90"/>
      <c r="E547" s="34">
        <v>660</v>
      </c>
      <c r="F547" s="33" t="s">
        <v>591</v>
      </c>
      <c r="G547" s="29" t="s">
        <v>587</v>
      </c>
    </row>
    <row r="548" spans="3:7" x14ac:dyDescent="0.15">
      <c r="C548" s="90"/>
    </row>
    <row r="549" spans="3:7" x14ac:dyDescent="0.15">
      <c r="C549" s="90"/>
      <c r="E549" s="26" t="s">
        <v>590</v>
      </c>
      <c r="F549" s="30" t="s">
        <v>589</v>
      </c>
      <c r="G549" s="29" t="s">
        <v>587</v>
      </c>
    </row>
    <row r="550" spans="3:7" ht="15" x14ac:dyDescent="0.15">
      <c r="C550" s="32"/>
      <c r="F550" s="30" t="s">
        <v>589</v>
      </c>
      <c r="G550" s="29" t="s">
        <v>587</v>
      </c>
    </row>
    <row r="568" spans="6:7" x14ac:dyDescent="0.15">
      <c r="F568" s="30" t="s">
        <v>588</v>
      </c>
      <c r="G568" s="29" t="s">
        <v>587</v>
      </c>
    </row>
    <row r="569" spans="6:7" ht="17.25" x14ac:dyDescent="0.15">
      <c r="F569" s="30" t="s">
        <v>588</v>
      </c>
      <c r="G569" s="31" t="s">
        <v>587</v>
      </c>
    </row>
  </sheetData>
  <mergeCells count="47">
    <mergeCell ref="C547:C549"/>
    <mergeCell ref="B102:B103"/>
    <mergeCell ref="B104:B105"/>
    <mergeCell ref="B83:B87"/>
    <mergeCell ref="C84:C85"/>
    <mergeCell ref="B88:B89"/>
    <mergeCell ref="B92:B94"/>
    <mergeCell ref="B96:B101"/>
    <mergeCell ref="C96:C99"/>
    <mergeCell ref="C86:C87"/>
    <mergeCell ref="C100:C101"/>
    <mergeCell ref="B62:B69"/>
    <mergeCell ref="B70:B75"/>
    <mergeCell ref="B76:B77"/>
    <mergeCell ref="B78:B82"/>
    <mergeCell ref="C78:C79"/>
    <mergeCell ref="C80:C81"/>
    <mergeCell ref="C62:C63"/>
    <mergeCell ref="C64:C66"/>
    <mergeCell ref="C74:C75"/>
    <mergeCell ref="C71:C72"/>
    <mergeCell ref="B41:B42"/>
    <mergeCell ref="C48:C49"/>
    <mergeCell ref="C50:C51"/>
    <mergeCell ref="C52:C54"/>
    <mergeCell ref="B58:B60"/>
    <mergeCell ref="B47:B49"/>
    <mergeCell ref="B50:B57"/>
    <mergeCell ref="C59:C60"/>
    <mergeCell ref="C45:C46"/>
    <mergeCell ref="B45:B46"/>
    <mergeCell ref="B28:B31"/>
    <mergeCell ref="C30:C31"/>
    <mergeCell ref="B36:B40"/>
    <mergeCell ref="B1:G1"/>
    <mergeCell ref="B2:G2"/>
    <mergeCell ref="B3:C3"/>
    <mergeCell ref="C10:C11"/>
    <mergeCell ref="C24:C25"/>
    <mergeCell ref="B26:B27"/>
    <mergeCell ref="C15:C16"/>
    <mergeCell ref="B8:B25"/>
    <mergeCell ref="B4:B7"/>
    <mergeCell ref="C5:C6"/>
    <mergeCell ref="B32:B35"/>
    <mergeCell ref="C32:C33"/>
    <mergeCell ref="C36:C38"/>
  </mergeCells>
  <phoneticPr fontId="1"/>
  <conditionalFormatting sqref="G40:G64 G80:G105 G4:G36 G66:G78">
    <cfRule type="expression" dxfId="1" priority="1" stopIfTrue="1">
      <formula>ISERROR(G4)=TRUE</formula>
    </cfRule>
  </conditionalFormatting>
  <pageMargins left="0.55118110236220474" right="0.51181102362204722" top="0.43307086614173229" bottom="0.51181102362204722" header="0.19685039370078741" footer="0.15748031496062992"/>
  <pageSetup paperSize="9" scale="76" fitToHeight="0" orientation="portrait" r:id="rId1"/>
  <headerFooter alignWithMargins="0">
    <oddHeader xml:space="preserve">&amp;R
</oddHeader>
    <oddFooter>&amp;L&amp;9この一覧の区域は令和5年4月現在のものです。
お住まいの住所であてはまるものがない場合は，お問い合わせください。（地域包括ケア推進課：０９２－７１１－４３７３）</oddFooter>
  </headerFooter>
  <rowBreaks count="2" manualBreakCount="2">
    <brk id="49" min="1" max="12" man="1"/>
    <brk id="82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東</vt:lpstr>
      <vt:lpstr>博多</vt:lpstr>
      <vt:lpstr>中央</vt:lpstr>
      <vt:lpstr>南</vt:lpstr>
      <vt:lpstr>城南</vt:lpstr>
      <vt:lpstr>早良</vt:lpstr>
      <vt:lpstr>西</vt:lpstr>
      <vt:lpstr>城南!Print_Area</vt:lpstr>
      <vt:lpstr>西!Print_Area</vt:lpstr>
      <vt:lpstr>早良!Print_Area</vt:lpstr>
      <vt:lpstr>中央!Print_Area</vt:lpstr>
      <vt:lpstr>東!Print_Area</vt:lpstr>
      <vt:lpstr>南!Print_Area</vt:lpstr>
      <vt:lpstr>博多!Print_Area</vt:lpstr>
      <vt:lpstr>城南!Print_Titles</vt:lpstr>
      <vt:lpstr>西!Print_Titles</vt:lpstr>
      <vt:lpstr>早良!Print_Titles</vt:lpstr>
      <vt:lpstr>中央!Print_Titles</vt:lpstr>
      <vt:lpstr>東!Print_Titles</vt:lpstr>
      <vt:lpstr>南!Print_Titles</vt:lpstr>
      <vt:lpstr>博多!Print_Titles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井寺　俊太郎</dc:creator>
  <cp:lastModifiedBy>FINE_User</cp:lastModifiedBy>
  <cp:lastPrinted>2024-02-29T08:10:01Z</cp:lastPrinted>
  <dcterms:created xsi:type="dcterms:W3CDTF">2020-02-12T09:08:13Z</dcterms:created>
  <dcterms:modified xsi:type="dcterms:W3CDTF">2024-03-08T02:25:32Z</dcterms:modified>
</cp:coreProperties>
</file>