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K:\共有（医療支援係）\01 在宅医療\04　調査\社会資源調査\R05\19　印刷データとHP掲載データ\HP掲載用\専門職\"/>
    </mc:Choice>
  </mc:AlternateContent>
  <bookViews>
    <workbookView xWindow="0" yWindow="0" windowWidth="16605" windowHeight="7470" tabRatio="731"/>
  </bookViews>
  <sheets>
    <sheet name="介護医療院" sheetId="219" r:id="rId1"/>
  </sheets>
  <definedNames>
    <definedName name="_xlnm._FilterDatabase" localSheetId="0" hidden="1">介護医療院!$B$3:$BF$9</definedName>
    <definedName name="_xlnm._FilterDatabase" hidden="1">#N/A</definedName>
    <definedName name="_xlnm.Print_Area" localSheetId="0">介護医療院!$A$1:$AA$9</definedName>
    <definedName name="_xlnm.Print_Titles" localSheetId="0">介護医療院!$1:$3</definedName>
    <definedName name="T1会員名簿" localSheetId="0">#REF!</definedName>
    <definedName name="T1会員名簿">#REF!</definedName>
    <definedName name="会員名簿" localSheetId="0">#REF!</definedName>
    <definedName name="会員名簿">#REF!</definedName>
    <definedName name="会員名簿1" localSheetId="0">#REF!</definedName>
    <definedName name="会員名簿1">#REF!</definedName>
    <definedName name="原本" localSheetId="0">#REF!</definedName>
    <definedName name="原本">#REF!</definedName>
  </definedNames>
  <calcPr calcId="162913"/>
</workbook>
</file>

<file path=xl/calcChain.xml><?xml version="1.0" encoding="utf-8"?>
<calcChain xmlns="http://schemas.openxmlformats.org/spreadsheetml/2006/main">
  <c r="H9" i="219" l="1"/>
  <c r="H8" i="219"/>
  <c r="H7" i="219"/>
  <c r="H6" i="219"/>
  <c r="H5" i="219"/>
  <c r="H4" i="219"/>
</calcChain>
</file>

<file path=xl/sharedStrings.xml><?xml version="1.0" encoding="utf-8"?>
<sst xmlns="http://schemas.openxmlformats.org/spreadsheetml/2006/main" count="158" uniqueCount="75">
  <si>
    <t>所在地</t>
    <rPh sb="0" eb="3">
      <t>ショザイチ</t>
    </rPh>
    <phoneticPr fontId="1"/>
  </si>
  <si>
    <t>西陵</t>
  </si>
  <si>
    <t>今津</t>
  </si>
  <si>
    <t>香椎東</t>
  </si>
  <si>
    <t>月隈</t>
  </si>
  <si>
    <t>多々良</t>
  </si>
  <si>
    <t>奈多</t>
  </si>
  <si>
    <t>〒・住所</t>
    <rPh sb="2" eb="4">
      <t>ジュウショ</t>
    </rPh>
    <phoneticPr fontId="1"/>
  </si>
  <si>
    <t>①TEL
②FAX</t>
    <phoneticPr fontId="1"/>
  </si>
  <si>
    <t>ホーム
ページ</t>
    <phoneticPr fontId="14"/>
  </si>
  <si>
    <t>気管切開</t>
    <rPh sb="0" eb="2">
      <t>キカン</t>
    </rPh>
    <rPh sb="2" eb="4">
      <t>セッカイ</t>
    </rPh>
    <phoneticPr fontId="1"/>
  </si>
  <si>
    <t>有</t>
    <rPh sb="0" eb="1">
      <t>アリ</t>
    </rPh>
    <phoneticPr fontId="14"/>
  </si>
  <si>
    <t>可</t>
  </si>
  <si>
    <t>東1</t>
  </si>
  <si>
    <t>要相談</t>
  </si>
  <si>
    <t/>
  </si>
  <si>
    <t>811-0204
奈多1-4-1</t>
  </si>
  <si>
    <t>①608-1511
②607-6942</t>
  </si>
  <si>
    <t>東6</t>
  </si>
  <si>
    <t>813-0024
名子1-18-9</t>
  </si>
  <si>
    <t>東9</t>
  </si>
  <si>
    <t>813-0011
香椎3-3-1</t>
  </si>
  <si>
    <t>①662-1333
②662-1330</t>
  </si>
  <si>
    <t>博多
4</t>
    <phoneticPr fontId="14"/>
  </si>
  <si>
    <t>812-0863
金の隈3-24-16</t>
  </si>
  <si>
    <t>①504-0097
②504-1502</t>
  </si>
  <si>
    <t>可</t>
    <phoneticPr fontId="14"/>
  </si>
  <si>
    <t>西3</t>
  </si>
  <si>
    <t>819-0051
下山門団地40-5</t>
  </si>
  <si>
    <t>①891-5071
②882-0645</t>
  </si>
  <si>
    <t>西5</t>
  </si>
  <si>
    <t>819-0165
今津3810</t>
  </si>
  <si>
    <t>①806-7171
②806-5021</t>
  </si>
  <si>
    <t>居介・訪看・訪ﾘ・通ﾘ</t>
  </si>
  <si>
    <t>居介・訪看・訪ﾘ・通ﾘ・短療・老健</t>
  </si>
  <si>
    <t>包括</t>
    <rPh sb="0" eb="2">
      <t>ホウカツ</t>
    </rPh>
    <phoneticPr fontId="14"/>
  </si>
  <si>
    <t>校区</t>
    <rPh sb="0" eb="2">
      <t>コウク</t>
    </rPh>
    <phoneticPr fontId="14"/>
  </si>
  <si>
    <t>施設名</t>
    <rPh sb="0" eb="2">
      <t>シセツ</t>
    </rPh>
    <rPh sb="2" eb="3">
      <t>メイ</t>
    </rPh>
    <phoneticPr fontId="1"/>
  </si>
  <si>
    <t>対応や体制</t>
    <rPh sb="0" eb="2">
      <t>タイオウ</t>
    </rPh>
    <rPh sb="3" eb="5">
      <t>タイセイ</t>
    </rPh>
    <phoneticPr fontId="1"/>
  </si>
  <si>
    <t>医療処置を必要とする入居者に対する対応や体制</t>
    <rPh sb="0" eb="2">
      <t>イリョウ</t>
    </rPh>
    <rPh sb="2" eb="4">
      <t>ショチ</t>
    </rPh>
    <rPh sb="5" eb="7">
      <t>ヒツヨウ</t>
    </rPh>
    <rPh sb="10" eb="13">
      <t>ニュウキョシャ</t>
    </rPh>
    <rPh sb="14" eb="15">
      <t>タイ</t>
    </rPh>
    <rPh sb="17" eb="19">
      <t>タイオウ</t>
    </rPh>
    <rPh sb="20" eb="22">
      <t>タイセイ</t>
    </rPh>
    <phoneticPr fontId="1"/>
  </si>
  <si>
    <t>併設事業所</t>
    <rPh sb="0" eb="2">
      <t>ヘイセツ</t>
    </rPh>
    <rPh sb="2" eb="5">
      <t>ジギョウショ</t>
    </rPh>
    <phoneticPr fontId="14"/>
  </si>
  <si>
    <t>施設の特色
（75字以内）</t>
    <rPh sb="0" eb="2">
      <t>シセツ</t>
    </rPh>
    <rPh sb="3" eb="5">
      <t>トクショク</t>
    </rPh>
    <rPh sb="9" eb="10">
      <t>ジ</t>
    </rPh>
    <rPh sb="10" eb="12">
      <t>イナイ</t>
    </rPh>
    <phoneticPr fontId="1"/>
  </si>
  <si>
    <t>認知症</t>
    <rPh sb="0" eb="3">
      <t>ニンチショウ</t>
    </rPh>
    <phoneticPr fontId="1"/>
  </si>
  <si>
    <t>看取り</t>
    <rPh sb="0" eb="2">
      <t>ミト</t>
    </rPh>
    <phoneticPr fontId="1"/>
  </si>
  <si>
    <t>ショート
ステイ</t>
    <phoneticPr fontId="1"/>
  </si>
  <si>
    <t>インスリン
投与</t>
    <rPh sb="6" eb="8">
      <t>トウヨ</t>
    </rPh>
    <phoneticPr fontId="1"/>
  </si>
  <si>
    <t>ペース
メーカー</t>
    <phoneticPr fontId="1"/>
  </si>
  <si>
    <t>透析</t>
    <rPh sb="0" eb="2">
      <t>トウセキ</t>
    </rPh>
    <phoneticPr fontId="1"/>
  </si>
  <si>
    <t>たん吸引</t>
    <rPh sb="2" eb="4">
      <t>キュウイン</t>
    </rPh>
    <phoneticPr fontId="1"/>
  </si>
  <si>
    <t>胃ろう</t>
    <rPh sb="0" eb="1">
      <t>イ</t>
    </rPh>
    <phoneticPr fontId="1"/>
  </si>
  <si>
    <t>膀胱留置
カテーテル</t>
    <rPh sb="0" eb="2">
      <t>ボウコウ</t>
    </rPh>
    <rPh sb="2" eb="4">
      <t>リュウチ</t>
    </rPh>
    <phoneticPr fontId="1"/>
  </si>
  <si>
    <t>(鼻腔)
経管栄養</t>
    <rPh sb="1" eb="3">
      <t>ビクウ</t>
    </rPh>
    <rPh sb="5" eb="7">
      <t>ケイカン</t>
    </rPh>
    <rPh sb="7" eb="9">
      <t>エイヨウ</t>
    </rPh>
    <phoneticPr fontId="1"/>
  </si>
  <si>
    <t>中心静脈
栄養</t>
    <phoneticPr fontId="1"/>
  </si>
  <si>
    <t>ストーマ</t>
    <phoneticPr fontId="1"/>
  </si>
  <si>
    <t>神経難病</t>
    <rPh sb="0" eb="4">
      <t>シンケイナンビョウ</t>
    </rPh>
    <phoneticPr fontId="1"/>
  </si>
  <si>
    <t>褥瘡</t>
    <rPh sb="0" eb="2">
      <t>ジョクソウ</t>
    </rPh>
    <phoneticPr fontId="1"/>
  </si>
  <si>
    <t>在宅酸素</t>
    <rPh sb="0" eb="4">
      <t>ザイタクサンソ</t>
    </rPh>
    <phoneticPr fontId="1"/>
  </si>
  <si>
    <t>人工呼吸器
管理</t>
    <rPh sb="0" eb="2">
      <t>ジンコウ</t>
    </rPh>
    <rPh sb="2" eb="5">
      <t>コキュウキ</t>
    </rPh>
    <rPh sb="6" eb="8">
      <t>カンリ</t>
    </rPh>
    <phoneticPr fontId="1"/>
  </si>
  <si>
    <t>居介・訪看・訪ﾘ・通ﾘ・短療</t>
  </si>
  <si>
    <t>介護医療院一覧　　令和５年12月現在</t>
    <phoneticPr fontId="14"/>
  </si>
  <si>
    <t>介護医療院　東福岡和仁会病院</t>
  </si>
  <si>
    <t>居介・訪看・訪ﾘ・通介・通ﾘ・短療</t>
  </si>
  <si>
    <t>入所者と家族の意向を尊重し、適切な診療と看護・介護・リハビリを計画実践し、その人らしい療養生活を支援します。又、ターミナルケアの充実に努めています。</t>
    <phoneticPr fontId="14"/>
  </si>
  <si>
    <t>みどりの介護医療院</t>
  </si>
  <si>
    <t>①691-5022
②691-8580</t>
  </si>
  <si>
    <t>入所者様のプライバシーと尊厳を大切にし、居室空間は全て個室。多職種による医療的ケア、リハビリや生活の場として安心して暮らせる「住まい」を提供致します。</t>
    <phoneticPr fontId="14"/>
  </si>
  <si>
    <t>香椎原病院介護医療院</t>
  </si>
  <si>
    <t>経鼻経管栄養の方、看取りの方の受け入れ可能です。</t>
  </si>
  <si>
    <t>介護医療院かねのくま</t>
  </si>
  <si>
    <t>医療法人輝松会松尾内科病院介護医療院</t>
  </si>
  <si>
    <t>訪ﾘ・通介・短療・特施</t>
  </si>
  <si>
    <t>シーサイド病院介護医療院</t>
  </si>
  <si>
    <t>居介・訪ﾘ・通ﾘ・認共</t>
  </si>
  <si>
    <t>医療、介護、歯科、栄養、リハビリ等の専門職の連携により最後まで口から食べることを大切にしています。豊富な経験と知識を生かし最善のケアを提供します。</t>
    <phoneticPr fontId="14"/>
  </si>
  <si>
    <t>ホームページのURL</t>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</si>
</sst>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b/>
      <sz val="11"/>
      <color theme="1"/>
      <name val="ＭＳ Ｐゴシック"/>
      <family val="3"/>
      <charset val="128"/>
      <scheme val="minor"/>
    </font>
    <font>
      <sz val="11"/>
      <name val="ＭＳ Ｐゴシック"/>
      <family val="3"/>
      <charset val="128"/>
    </font>
    <font>
      <sz val="10"/>
      <name val="ＭＳ Ｐゴシック"/>
      <family val="3"/>
      <charset val="128"/>
    </font>
    <font>
      <sz val="11"/>
      <name val="ＭＳ Ｐ明朝"/>
      <family val="1"/>
      <charset val="128"/>
    </font>
    <font>
      <sz val="11"/>
      <color indexed="8"/>
      <name val="ＭＳ Ｐゴシック"/>
      <family val="3"/>
      <charset val="128"/>
    </font>
    <font>
      <sz val="11"/>
      <color theme="1"/>
      <name val="ＭＳ Ｐゴシック"/>
      <family val="2"/>
      <charset val="128"/>
      <scheme val="minor"/>
    </font>
    <font>
      <sz val="11"/>
      <color theme="1"/>
      <name val="ＭＳ Ｐゴシック"/>
      <family val="2"/>
      <scheme val="minor"/>
    </font>
    <font>
      <sz val="10"/>
      <color theme="1"/>
      <name val="ＭＳ Ｐゴシック"/>
      <family val="3"/>
      <charset val="128"/>
    </font>
    <font>
      <sz val="9"/>
      <color theme="1"/>
      <name val="ＭＳ Ｐゴシック"/>
      <family val="3"/>
      <charset val="128"/>
    </font>
    <font>
      <b/>
      <sz val="16"/>
      <color theme="1"/>
      <name val="ＭＳ Ｐゴシック"/>
      <family val="3"/>
      <charset val="128"/>
      <scheme val="minor"/>
    </font>
    <font>
      <sz val="9"/>
      <color theme="1"/>
      <name val="ＭＳ Ｐゴシック"/>
      <family val="3"/>
      <charset val="128"/>
      <scheme val="minor"/>
    </font>
    <font>
      <sz val="6"/>
      <name val="ＭＳ Ｐゴシック"/>
      <family val="3"/>
      <charset val="128"/>
      <scheme val="minor"/>
    </font>
    <font>
      <u/>
      <sz val="11"/>
      <color theme="10"/>
      <name val="ＭＳ Ｐゴシック"/>
      <family val="2"/>
      <scheme val="minor"/>
    </font>
  </fonts>
  <fills count="4">
    <fill>
      <patternFill patternType="none"/>
    </fill>
    <fill>
      <patternFill patternType="gray125"/>
    </fill>
    <fill>
      <patternFill patternType="solid">
        <fgColor theme="0"/>
        <bgColor indexed="64"/>
      </patternFill>
    </fill>
    <fill>
      <patternFill patternType="solid">
        <fgColor theme="8"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theme="4"/>
      </top>
      <bottom style="double">
        <color theme="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s>
  <cellStyleXfs count="22">
    <xf numFmtId="0" fontId="0" fillId="0" borderId="0">
      <alignment vertical="center"/>
    </xf>
    <xf numFmtId="0" fontId="4" fillId="0" borderId="0">
      <alignment vertical="center"/>
    </xf>
    <xf numFmtId="0" fontId="4" fillId="0" borderId="0">
      <alignment vertical="center"/>
    </xf>
    <xf numFmtId="0" fontId="4" fillId="0" borderId="0"/>
    <xf numFmtId="38" fontId="4" fillId="0" borderId="0" applyFont="0" applyFill="0" applyBorder="0" applyAlignment="0" applyProtection="0"/>
    <xf numFmtId="0" fontId="6" fillId="0" borderId="0"/>
    <xf numFmtId="9" fontId="4" fillId="0" borderId="0" applyFont="0" applyFill="0" applyBorder="0" applyAlignment="0" applyProtection="0"/>
    <xf numFmtId="0" fontId="7" fillId="0" borderId="0"/>
    <xf numFmtId="0" fontId="5" fillId="0" borderId="0"/>
    <xf numFmtId="0" fontId="3" fillId="0" borderId="4" applyNumberFormat="0" applyFill="0" applyAlignment="0" applyProtection="0">
      <alignment vertical="center"/>
    </xf>
    <xf numFmtId="0" fontId="5" fillId="0" borderId="0"/>
    <xf numFmtId="0" fontId="2" fillId="0" borderId="0">
      <alignment vertical="center"/>
    </xf>
    <xf numFmtId="0" fontId="2" fillId="0" borderId="0">
      <alignment vertical="center"/>
    </xf>
    <xf numFmtId="0" fontId="8" fillId="0" borderId="0">
      <alignment vertical="center"/>
    </xf>
    <xf numFmtId="0" fontId="9" fillId="0" borderId="0"/>
    <xf numFmtId="0" fontId="8" fillId="0" borderId="0">
      <alignment vertical="center"/>
    </xf>
    <xf numFmtId="0" fontId="8" fillId="0" borderId="0">
      <alignment vertical="center"/>
    </xf>
    <xf numFmtId="0" fontId="9" fillId="0" borderId="0"/>
    <xf numFmtId="0" fontId="8" fillId="0" borderId="0">
      <alignment vertical="center"/>
    </xf>
    <xf numFmtId="0" fontId="2" fillId="0" borderId="0">
      <alignment vertical="center"/>
    </xf>
    <xf numFmtId="0" fontId="15" fillId="0" borderId="0" applyNumberFormat="0" applyFill="0" applyBorder="0" applyAlignment="0" applyProtection="0"/>
    <xf numFmtId="0" fontId="8" fillId="0" borderId="0">
      <alignment vertical="center"/>
    </xf>
  </cellStyleXfs>
  <cellXfs count="33">
    <xf numFmtId="0" fontId="0" fillId="0" borderId="0" xfId="0">
      <alignment vertical="center"/>
    </xf>
    <xf numFmtId="0" fontId="13" fillId="0" borderId="0" xfId="17" applyFont="1"/>
    <xf numFmtId="0" fontId="12" fillId="0" borderId="0" xfId="17" applyFont="1" applyAlignment="1">
      <alignment horizontal="left"/>
    </xf>
    <xf numFmtId="0" fontId="13" fillId="0" borderId="0" xfId="17" applyFont="1" applyAlignment="1">
      <alignment horizontal="center"/>
    </xf>
    <xf numFmtId="0" fontId="13" fillId="0" borderId="0" xfId="17" applyFont="1" applyAlignment="1">
      <alignment vertical="center"/>
    </xf>
    <xf numFmtId="0" fontId="13" fillId="0" borderId="0" xfId="17" applyFont="1" applyAlignment="1">
      <alignment horizontal="center" vertical="center" wrapText="1"/>
    </xf>
    <xf numFmtId="0" fontId="13" fillId="3" borderId="2" xfId="17" applyFont="1" applyFill="1" applyBorder="1" applyAlignment="1">
      <alignment horizontal="center" vertical="center" wrapText="1"/>
    </xf>
    <xf numFmtId="0" fontId="13" fillId="3" borderId="2" xfId="17" applyFont="1" applyFill="1" applyBorder="1" applyAlignment="1">
      <alignment horizontal="center" vertical="center" textRotation="255" wrapText="1"/>
    </xf>
    <xf numFmtId="0" fontId="13" fillId="2" borderId="1" xfId="17" applyFont="1" applyFill="1" applyBorder="1" applyAlignment="1">
      <alignment horizontal="center" vertical="center" wrapText="1"/>
    </xf>
    <xf numFmtId="0" fontId="13" fillId="2" borderId="1" xfId="17" applyFont="1" applyFill="1" applyBorder="1" applyAlignment="1">
      <alignment horizontal="left" vertical="center" wrapText="1"/>
    </xf>
    <xf numFmtId="0" fontId="11" fillId="3" borderId="2" xfId="18" applyFont="1" applyFill="1" applyBorder="1" applyAlignment="1">
      <alignment horizontal="center" vertical="center" wrapText="1"/>
    </xf>
    <xf numFmtId="0" fontId="13" fillId="0" borderId="0" xfId="17" applyFont="1" applyAlignment="1">
      <alignment wrapText="1"/>
    </xf>
    <xf numFmtId="0" fontId="10" fillId="0" borderId="0" xfId="17" applyFont="1" applyAlignment="1">
      <alignment vertical="center"/>
    </xf>
    <xf numFmtId="0" fontId="10" fillId="0" borderId="1" xfId="17" applyFont="1" applyBorder="1" applyAlignment="1">
      <alignment horizontal="center" vertical="center" wrapText="1"/>
    </xf>
    <xf numFmtId="0" fontId="10" fillId="0" borderId="1" xfId="17" applyFont="1" applyBorder="1" applyAlignment="1">
      <alignment horizontal="left" vertical="center" wrapText="1"/>
    </xf>
    <xf numFmtId="0" fontId="10" fillId="0" borderId="1" xfId="17" applyFont="1" applyBorder="1" applyAlignment="1">
      <alignment horizontal="center" vertical="center"/>
    </xf>
    <xf numFmtId="0" fontId="13" fillId="3" borderId="1" xfId="17" applyFont="1" applyFill="1" applyBorder="1" applyAlignment="1">
      <alignment horizontal="center" vertical="center" wrapText="1"/>
    </xf>
    <xf numFmtId="0" fontId="13" fillId="2" borderId="8" xfId="17" applyFont="1" applyFill="1" applyBorder="1" applyAlignment="1">
      <alignment vertical="center" shrinkToFit="1"/>
    </xf>
    <xf numFmtId="0" fontId="13" fillId="2" borderId="1" xfId="17" applyFont="1" applyFill="1" applyBorder="1" applyAlignment="1">
      <alignment vertical="center" shrinkToFit="1"/>
    </xf>
    <xf numFmtId="0" fontId="13" fillId="0" borderId="0" xfId="17" applyFont="1" applyBorder="1" applyAlignment="1">
      <alignment vertical="center"/>
    </xf>
    <xf numFmtId="0" fontId="13" fillId="0" borderId="0" xfId="17" applyFont="1" applyBorder="1" applyAlignment="1">
      <alignment horizontal="center" vertical="center" wrapText="1"/>
    </xf>
    <xf numFmtId="0" fontId="13" fillId="2" borderId="9" xfId="17" applyFont="1" applyFill="1" applyBorder="1" applyAlignment="1">
      <alignment vertical="center"/>
    </xf>
    <xf numFmtId="0" fontId="13" fillId="0" borderId="0" xfId="17" applyFont="1" applyBorder="1"/>
    <xf numFmtId="0" fontId="13" fillId="3" borderId="1" xfId="17" applyFont="1" applyFill="1" applyBorder="1" applyAlignment="1">
      <alignment horizontal="center" vertical="center" wrapText="1"/>
    </xf>
    <xf numFmtId="0" fontId="13" fillId="3" borderId="2" xfId="17" applyFont="1" applyFill="1" applyBorder="1" applyAlignment="1">
      <alignment horizontal="center" vertical="center"/>
    </xf>
    <xf numFmtId="0" fontId="13" fillId="3" borderId="2" xfId="17" applyFont="1" applyFill="1" applyBorder="1" applyAlignment="1">
      <alignment horizontal="center" vertical="center" wrapText="1"/>
    </xf>
    <xf numFmtId="0" fontId="13" fillId="3" borderId="9" xfId="17" applyFont="1" applyFill="1" applyBorder="1" applyAlignment="1">
      <alignment horizontal="center" vertical="center" textRotation="255"/>
    </xf>
    <xf numFmtId="0" fontId="13" fillId="3" borderId="2" xfId="17" applyFont="1" applyFill="1" applyBorder="1" applyAlignment="1">
      <alignment horizontal="center" vertical="center" textRotation="255" wrapText="1"/>
    </xf>
    <xf numFmtId="0" fontId="13" fillId="3" borderId="3" xfId="17" applyFont="1" applyFill="1" applyBorder="1" applyAlignment="1">
      <alignment horizontal="center" vertical="center" textRotation="255" wrapText="1"/>
    </xf>
    <xf numFmtId="0" fontId="13" fillId="3" borderId="6" xfId="17" applyFont="1" applyFill="1" applyBorder="1" applyAlignment="1">
      <alignment horizontal="center" vertical="center"/>
    </xf>
    <xf numFmtId="0" fontId="13" fillId="3" borderId="7" xfId="17" applyFont="1" applyFill="1" applyBorder="1" applyAlignment="1">
      <alignment horizontal="center" vertical="center"/>
    </xf>
    <xf numFmtId="0" fontId="13" fillId="3" borderId="5" xfId="17" applyFont="1" applyFill="1" applyBorder="1" applyAlignment="1">
      <alignment horizontal="center" vertical="center"/>
    </xf>
    <xf numFmtId="0" fontId="13" fillId="3" borderId="1" xfId="17" applyFont="1" applyFill="1" applyBorder="1" applyAlignment="1">
      <alignment horizontal="center" vertical="center"/>
    </xf>
  </cellXfs>
  <cellStyles count="22">
    <cellStyle name="パーセント 2" xfId="6"/>
    <cellStyle name="ハイパーリンク 2" xfId="20"/>
    <cellStyle name="桁区切り 2" xfId="4"/>
    <cellStyle name="集計 2" xfId="9"/>
    <cellStyle name="標準" xfId="0" builtinId="0"/>
    <cellStyle name="標準 2" xfId="1"/>
    <cellStyle name="標準 2 2" xfId="10"/>
    <cellStyle name="標準 2 2 2" xfId="16"/>
    <cellStyle name="標準 2 2 3" xfId="19"/>
    <cellStyle name="標準 2 3" xfId="12"/>
    <cellStyle name="標準 2 4" xfId="13"/>
    <cellStyle name="標準 2 4 2" xfId="15"/>
    <cellStyle name="標準 2 5" xfId="17"/>
    <cellStyle name="標準 3" xfId="2"/>
    <cellStyle name="標準 3 2" xfId="18"/>
    <cellStyle name="標準 3 3" xfId="21"/>
    <cellStyle name="標準 4" xfId="3"/>
    <cellStyle name="標準 5" xfId="7"/>
    <cellStyle name="標準 6" xfId="8"/>
    <cellStyle name="標準 7" xfId="11"/>
    <cellStyle name="標準 8" xfId="14"/>
    <cellStyle name="標準（通学区域一覧表）" xfId="5"/>
  </cellStyles>
  <dxfs count="0"/>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spPr>
      <a:bodyPr vertOverflow="clip" wrap="square" lIns="64008" tIns="32004" rIns="0" bIns="32004" anchor="ctr" upright="1"/>
      <a:lstStyle>
        <a:defPPr algn="l" rtl="0">
          <a:lnSpc>
            <a:spcPct val="150000"/>
          </a:lnSpc>
          <a:defRPr sz="1200" b="1" i="0" baseline="0">
            <a:effectLst/>
            <a:latin typeface="HG丸ｺﾞｼｯｸM-PRO" panose="020F0600000000000000" pitchFamily="50" charset="-128"/>
            <a:ea typeface="HG丸ｺﾞｼｯｸM-PRO" panose="020F0600000000000000" pitchFamily="50" charset="-128"/>
            <a:cs typeface="+mn-cs"/>
          </a:defRPr>
        </a:defPPr>
      </a:lstStyle>
    </a:spDef>
    <a:txDef>
      <a:spPr>
        <a:noFill/>
        <a:ln w="9525" cmpd="sng">
          <a:noFill/>
        </a:ln>
      </a:spPr>
      <a:bodyPr vertOverflow="clip" horzOverflow="clip" wrap="square" lIns="180000" tIns="0" rIns="180000" bIns="0" rtlCol="0" anchor="ctr" anchorCtr="0"/>
      <a:lstStyle>
        <a:defPPr>
          <a:defRPr kumimoji="1" sz="11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G56"/>
  <sheetViews>
    <sheetView tabSelected="1" view="pageBreakPreview" zoomScale="80" zoomScaleNormal="100" zoomScaleSheetLayoutView="80" workbookViewId="0">
      <pane xSplit="1" ySplit="3" topLeftCell="B4" activePane="bottomRight" state="frozen"/>
      <selection pane="topRight" activeCell="B1" sqref="B1"/>
      <selection pane="bottomLeft" activeCell="A4" sqref="A4"/>
      <selection pane="bottomRight" activeCell="A3" sqref="A3:XFD3"/>
    </sheetView>
  </sheetViews>
  <sheetFormatPr defaultColWidth="9" defaultRowHeight="11.25" x14ac:dyDescent="0.15"/>
  <cols>
    <col min="1" max="1" width="4.5" style="1" customWidth="1"/>
    <col min="2" max="3" width="4.5" style="3" customWidth="1"/>
    <col min="4" max="4" width="20.625" style="11" customWidth="1"/>
    <col min="5" max="5" width="14.625" style="3" customWidth="1"/>
    <col min="6" max="6" width="10.625" style="3" customWidth="1"/>
    <col min="7" max="7" width="6.125" style="3" customWidth="1"/>
    <col min="8" max="8" width="29" style="1" bestFit="1" customWidth="1"/>
    <col min="9" max="21" width="4.5" style="3" customWidth="1"/>
    <col min="22" max="25" width="4.5" style="1" customWidth="1"/>
    <col min="26" max="26" width="13.625" style="1" customWidth="1"/>
    <col min="27" max="27" width="28.625" style="1" customWidth="1"/>
    <col min="28" max="16384" width="9" style="1"/>
  </cols>
  <sheetData>
    <row r="1" spans="1:59" ht="22.5" customHeight="1" x14ac:dyDescent="0.2">
      <c r="B1" s="2" t="s">
        <v>59</v>
      </c>
    </row>
    <row r="2" spans="1:59" s="4" customFormat="1" x14ac:dyDescent="0.15">
      <c r="B2" s="27" t="s">
        <v>35</v>
      </c>
      <c r="C2" s="27" t="s">
        <v>36</v>
      </c>
      <c r="D2" s="23" t="s">
        <v>37</v>
      </c>
      <c r="E2" s="29" t="s">
        <v>0</v>
      </c>
      <c r="F2" s="30"/>
      <c r="G2" s="30"/>
      <c r="H2" s="31"/>
      <c r="I2" s="32" t="s">
        <v>38</v>
      </c>
      <c r="J2" s="32"/>
      <c r="K2" s="32"/>
      <c r="L2" s="32" t="s">
        <v>39</v>
      </c>
      <c r="M2" s="32"/>
      <c r="N2" s="32"/>
      <c r="O2" s="32"/>
      <c r="P2" s="32"/>
      <c r="Q2" s="32"/>
      <c r="R2" s="32"/>
      <c r="S2" s="32"/>
      <c r="T2" s="32"/>
      <c r="U2" s="32"/>
      <c r="V2" s="32"/>
      <c r="W2" s="32"/>
      <c r="X2" s="32"/>
      <c r="Y2" s="32"/>
      <c r="Z2" s="23" t="s">
        <v>40</v>
      </c>
      <c r="AA2" s="23" t="s">
        <v>41</v>
      </c>
      <c r="AB2" s="26"/>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row>
    <row r="3" spans="1:59" s="5" customFormat="1" ht="79.5" customHeight="1" x14ac:dyDescent="0.15">
      <c r="B3" s="28"/>
      <c r="C3" s="28"/>
      <c r="D3" s="25"/>
      <c r="E3" s="10" t="s">
        <v>7</v>
      </c>
      <c r="F3" s="10" t="s">
        <v>8</v>
      </c>
      <c r="G3" s="6" t="s">
        <v>9</v>
      </c>
      <c r="H3" s="16" t="s">
        <v>74</v>
      </c>
      <c r="I3" s="7" t="s">
        <v>42</v>
      </c>
      <c r="J3" s="7" t="s">
        <v>43</v>
      </c>
      <c r="K3" s="7" t="s">
        <v>44</v>
      </c>
      <c r="L3" s="7" t="s">
        <v>45</v>
      </c>
      <c r="M3" s="7" t="s">
        <v>46</v>
      </c>
      <c r="N3" s="7" t="s">
        <v>47</v>
      </c>
      <c r="O3" s="7" t="s">
        <v>48</v>
      </c>
      <c r="P3" s="7" t="s">
        <v>49</v>
      </c>
      <c r="Q3" s="7" t="s">
        <v>50</v>
      </c>
      <c r="R3" s="7" t="s">
        <v>51</v>
      </c>
      <c r="S3" s="7" t="s">
        <v>52</v>
      </c>
      <c r="T3" s="7" t="s">
        <v>53</v>
      </c>
      <c r="U3" s="7" t="s">
        <v>54</v>
      </c>
      <c r="V3" s="7" t="s">
        <v>10</v>
      </c>
      <c r="W3" s="7" t="s">
        <v>55</v>
      </c>
      <c r="X3" s="7" t="s">
        <v>56</v>
      </c>
      <c r="Y3" s="7" t="s">
        <v>57</v>
      </c>
      <c r="Z3" s="24"/>
      <c r="AA3" s="25"/>
      <c r="AB3" s="26"/>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row>
    <row r="4" spans="1:59" ht="69.95" customHeight="1" x14ac:dyDescent="0.15">
      <c r="A4" s="12"/>
      <c r="B4" s="13" t="s">
        <v>13</v>
      </c>
      <c r="C4" s="13" t="s">
        <v>6</v>
      </c>
      <c r="D4" s="14" t="s">
        <v>60</v>
      </c>
      <c r="E4" s="14" t="s">
        <v>16</v>
      </c>
      <c r="F4" s="14" t="s">
        <v>17</v>
      </c>
      <c r="G4" s="15" t="s">
        <v>11</v>
      </c>
      <c r="H4" s="17" t="str">
        <f>HYPERLINK("#", "http://www.higashifukuoka-wajinkai.jp")</f>
        <v>http://www.higashifukuoka-wajinkai.jp</v>
      </c>
      <c r="I4" s="8" t="s">
        <v>12</v>
      </c>
      <c r="J4" s="8" t="s">
        <v>12</v>
      </c>
      <c r="K4" s="8" t="s">
        <v>14</v>
      </c>
      <c r="L4" s="8" t="s">
        <v>12</v>
      </c>
      <c r="M4" s="8" t="s">
        <v>12</v>
      </c>
      <c r="N4" s="8"/>
      <c r="O4" s="8" t="s">
        <v>12</v>
      </c>
      <c r="P4" s="8" t="s">
        <v>12</v>
      </c>
      <c r="Q4" s="8" t="s">
        <v>12</v>
      </c>
      <c r="R4" s="8" t="s">
        <v>12</v>
      </c>
      <c r="S4" s="8" t="s">
        <v>14</v>
      </c>
      <c r="T4" s="8" t="s">
        <v>12</v>
      </c>
      <c r="U4" s="8" t="s">
        <v>12</v>
      </c>
      <c r="V4" s="8" t="s">
        <v>12</v>
      </c>
      <c r="W4" s="8" t="s">
        <v>12</v>
      </c>
      <c r="X4" s="8" t="s">
        <v>12</v>
      </c>
      <c r="Y4" s="8"/>
      <c r="Z4" s="9" t="s">
        <v>61</v>
      </c>
      <c r="AA4" s="9" t="s">
        <v>62</v>
      </c>
      <c r="AB4" s="21"/>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row>
    <row r="5" spans="1:59" ht="69.95" customHeight="1" x14ac:dyDescent="0.15">
      <c r="A5" s="12"/>
      <c r="B5" s="13" t="s">
        <v>18</v>
      </c>
      <c r="C5" s="13" t="s">
        <v>5</v>
      </c>
      <c r="D5" s="14" t="s">
        <v>63</v>
      </c>
      <c r="E5" s="14" t="s">
        <v>19</v>
      </c>
      <c r="F5" s="14" t="s">
        <v>64</v>
      </c>
      <c r="G5" s="15" t="s">
        <v>11</v>
      </c>
      <c r="H5" s="18" t="str">
        <f>HYPERLINK("#", "https://www.haradoi-hospital.com/")</f>
        <v>https://www.haradoi-hospital.com/</v>
      </c>
      <c r="I5" s="8" t="s">
        <v>12</v>
      </c>
      <c r="J5" s="8" t="s">
        <v>12</v>
      </c>
      <c r="K5" s="8"/>
      <c r="L5" s="8" t="s">
        <v>12</v>
      </c>
      <c r="M5" s="8" t="s">
        <v>12</v>
      </c>
      <c r="N5" s="8"/>
      <c r="O5" s="8" t="s">
        <v>12</v>
      </c>
      <c r="P5" s="8" t="s">
        <v>12</v>
      </c>
      <c r="Q5" s="8" t="s">
        <v>12</v>
      </c>
      <c r="R5" s="8"/>
      <c r="S5" s="8"/>
      <c r="T5" s="8" t="s">
        <v>12</v>
      </c>
      <c r="U5" s="8"/>
      <c r="V5" s="8"/>
      <c r="W5" s="8"/>
      <c r="X5" s="8" t="s">
        <v>12</v>
      </c>
      <c r="Y5" s="8"/>
      <c r="Z5" s="9" t="s">
        <v>33</v>
      </c>
      <c r="AA5" s="9" t="s">
        <v>65</v>
      </c>
      <c r="AB5" s="21"/>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row>
    <row r="6" spans="1:59" ht="27.95" customHeight="1" x14ac:dyDescent="0.15">
      <c r="A6" s="12"/>
      <c r="B6" s="13" t="s">
        <v>20</v>
      </c>
      <c r="C6" s="13" t="s">
        <v>3</v>
      </c>
      <c r="D6" s="14" t="s">
        <v>66</v>
      </c>
      <c r="E6" s="14" t="s">
        <v>21</v>
      </c>
      <c r="F6" s="14" t="s">
        <v>22</v>
      </c>
      <c r="G6" s="15" t="s">
        <v>11</v>
      </c>
      <c r="H6" s="18" t="str">
        <f>HYPERLINK("#", "www.kashiihara.or.jp")</f>
        <v>www.kashiihara.or.jp</v>
      </c>
      <c r="I6" s="8" t="s">
        <v>12</v>
      </c>
      <c r="J6" s="8" t="s">
        <v>12</v>
      </c>
      <c r="K6" s="8" t="s">
        <v>12</v>
      </c>
      <c r="L6" s="8"/>
      <c r="M6" s="8" t="s">
        <v>26</v>
      </c>
      <c r="N6" s="8"/>
      <c r="O6" s="8" t="s">
        <v>12</v>
      </c>
      <c r="P6" s="8" t="s">
        <v>12</v>
      </c>
      <c r="Q6" s="8" t="s">
        <v>12</v>
      </c>
      <c r="R6" s="8" t="s">
        <v>12</v>
      </c>
      <c r="S6" s="8"/>
      <c r="T6" s="8" t="s">
        <v>12</v>
      </c>
      <c r="U6" s="8"/>
      <c r="V6" s="8"/>
      <c r="W6" s="8" t="s">
        <v>12</v>
      </c>
      <c r="X6" s="8" t="s">
        <v>12</v>
      </c>
      <c r="Y6" s="8"/>
      <c r="Z6" s="9" t="s">
        <v>58</v>
      </c>
      <c r="AA6" s="9" t="s">
        <v>67</v>
      </c>
      <c r="AB6" s="21"/>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row>
    <row r="7" spans="1:59" ht="27.95" customHeight="1" x14ac:dyDescent="0.15">
      <c r="A7" s="12"/>
      <c r="B7" s="13" t="s">
        <v>23</v>
      </c>
      <c r="C7" s="13" t="s">
        <v>4</v>
      </c>
      <c r="D7" s="14" t="s">
        <v>68</v>
      </c>
      <c r="E7" s="14" t="s">
        <v>24</v>
      </c>
      <c r="F7" s="14" t="s">
        <v>25</v>
      </c>
      <c r="G7" s="15" t="s">
        <v>11</v>
      </c>
      <c r="H7" s="18" t="str">
        <f>HYPERLINK("#", "http://www.lta-med.com")</f>
        <v>http://www.lta-med.com</v>
      </c>
      <c r="I7" s="8" t="s">
        <v>14</v>
      </c>
      <c r="J7" s="8" t="s">
        <v>12</v>
      </c>
      <c r="K7" s="8" t="s">
        <v>12</v>
      </c>
      <c r="L7" s="8" t="s">
        <v>12</v>
      </c>
      <c r="M7" s="8" t="s">
        <v>12</v>
      </c>
      <c r="N7" s="8"/>
      <c r="O7" s="8" t="s">
        <v>12</v>
      </c>
      <c r="P7" s="8" t="s">
        <v>12</v>
      </c>
      <c r="Q7" s="8" t="s">
        <v>12</v>
      </c>
      <c r="R7" s="8" t="s">
        <v>12</v>
      </c>
      <c r="S7" s="8"/>
      <c r="T7" s="8" t="s">
        <v>12</v>
      </c>
      <c r="U7" s="8" t="s">
        <v>14</v>
      </c>
      <c r="V7" s="8"/>
      <c r="W7" s="8" t="s">
        <v>12</v>
      </c>
      <c r="X7" s="8" t="s">
        <v>12</v>
      </c>
      <c r="Y7" s="8"/>
      <c r="Z7" s="9" t="s">
        <v>34</v>
      </c>
      <c r="AA7" s="9"/>
      <c r="AB7" s="21"/>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row>
    <row r="8" spans="1:59" ht="27.95" customHeight="1" x14ac:dyDescent="0.15">
      <c r="A8" s="12"/>
      <c r="B8" s="13" t="s">
        <v>27</v>
      </c>
      <c r="C8" s="13" t="s">
        <v>1</v>
      </c>
      <c r="D8" s="14" t="s">
        <v>69</v>
      </c>
      <c r="E8" s="14" t="s">
        <v>28</v>
      </c>
      <c r="F8" s="14" t="s">
        <v>29</v>
      </c>
      <c r="G8" s="15" t="s">
        <v>11</v>
      </c>
      <c r="H8" s="18" t="str">
        <f>HYPERLINK("#", "http://matsuohosp.kisyoukai.jp")</f>
        <v>http://matsuohosp.kisyoukai.jp</v>
      </c>
      <c r="I8" s="8" t="s">
        <v>14</v>
      </c>
      <c r="J8" s="8" t="s">
        <v>12</v>
      </c>
      <c r="K8" s="8" t="s">
        <v>15</v>
      </c>
      <c r="L8" s="8" t="s">
        <v>12</v>
      </c>
      <c r="M8" s="8" t="s">
        <v>15</v>
      </c>
      <c r="N8" s="8" t="s">
        <v>15</v>
      </c>
      <c r="O8" s="8" t="s">
        <v>12</v>
      </c>
      <c r="P8" s="8" t="s">
        <v>12</v>
      </c>
      <c r="Q8" s="8" t="s">
        <v>12</v>
      </c>
      <c r="R8" s="8" t="s">
        <v>12</v>
      </c>
      <c r="S8" s="8" t="s">
        <v>14</v>
      </c>
      <c r="T8" s="8" t="s">
        <v>15</v>
      </c>
      <c r="U8" s="8" t="s">
        <v>15</v>
      </c>
      <c r="V8" s="8" t="s">
        <v>15</v>
      </c>
      <c r="W8" s="8" t="s">
        <v>12</v>
      </c>
      <c r="X8" s="8" t="s">
        <v>14</v>
      </c>
      <c r="Y8" s="8" t="s">
        <v>15</v>
      </c>
      <c r="Z8" s="9" t="s">
        <v>70</v>
      </c>
      <c r="AA8" s="9" t="s">
        <v>15</v>
      </c>
      <c r="AB8" s="21"/>
      <c r="AC8" s="22"/>
      <c r="AD8" s="22"/>
      <c r="AE8" s="22"/>
      <c r="AF8" s="22"/>
      <c r="AG8" s="22"/>
      <c r="AH8" s="22"/>
      <c r="AI8" s="22"/>
      <c r="AJ8" s="22"/>
      <c r="AK8" s="22"/>
      <c r="AL8" s="22"/>
      <c r="AM8" s="22"/>
      <c r="AN8" s="22"/>
      <c r="AO8" s="22"/>
      <c r="AP8" s="22"/>
      <c r="AQ8" s="22"/>
      <c r="AR8" s="22"/>
      <c r="AS8" s="22"/>
      <c r="AT8" s="22"/>
      <c r="AU8" s="22"/>
      <c r="AV8" s="22"/>
      <c r="AW8" s="22"/>
      <c r="AX8" s="22"/>
      <c r="AY8" s="22"/>
      <c r="AZ8" s="22"/>
      <c r="BA8" s="22"/>
      <c r="BB8" s="22"/>
      <c r="BC8" s="22"/>
      <c r="BD8" s="22"/>
      <c r="BE8" s="22"/>
      <c r="BF8" s="22"/>
      <c r="BG8" s="22"/>
    </row>
    <row r="9" spans="1:59" ht="69.95" customHeight="1" x14ac:dyDescent="0.15">
      <c r="A9" s="12"/>
      <c r="B9" s="13" t="s">
        <v>30</v>
      </c>
      <c r="C9" s="13" t="s">
        <v>2</v>
      </c>
      <c r="D9" s="14" t="s">
        <v>71</v>
      </c>
      <c r="E9" s="14" t="s">
        <v>31</v>
      </c>
      <c r="F9" s="14" t="s">
        <v>32</v>
      </c>
      <c r="G9" s="15" t="s">
        <v>11</v>
      </c>
      <c r="H9" s="18" t="str">
        <f>HYPERLINK("#", "http://www.seaside-hp.or.jp")</f>
        <v>http://www.seaside-hp.or.jp</v>
      </c>
      <c r="I9" s="8" t="s">
        <v>14</v>
      </c>
      <c r="J9" s="8" t="s">
        <v>12</v>
      </c>
      <c r="K9" s="8" t="s">
        <v>12</v>
      </c>
      <c r="L9" s="8" t="s">
        <v>14</v>
      </c>
      <c r="M9" s="8" t="s">
        <v>12</v>
      </c>
      <c r="N9" s="8" t="s">
        <v>14</v>
      </c>
      <c r="O9" s="8" t="s">
        <v>12</v>
      </c>
      <c r="P9" s="8" t="s">
        <v>12</v>
      </c>
      <c r="Q9" s="8" t="s">
        <v>12</v>
      </c>
      <c r="R9" s="8" t="s">
        <v>12</v>
      </c>
      <c r="S9" s="8" t="s">
        <v>14</v>
      </c>
      <c r="T9" s="8" t="s">
        <v>12</v>
      </c>
      <c r="U9" s="8" t="s">
        <v>14</v>
      </c>
      <c r="V9" s="8" t="s">
        <v>14</v>
      </c>
      <c r="W9" s="8" t="s">
        <v>12</v>
      </c>
      <c r="X9" s="8" t="s">
        <v>12</v>
      </c>
      <c r="Y9" s="8"/>
      <c r="Z9" s="9" t="s">
        <v>72</v>
      </c>
      <c r="AA9" s="9" t="s">
        <v>73</v>
      </c>
      <c r="AB9" s="21"/>
      <c r="AC9" s="22"/>
      <c r="AD9" s="22"/>
      <c r="AE9" s="22"/>
      <c r="AF9" s="22"/>
      <c r="AG9" s="22"/>
      <c r="AH9" s="22"/>
      <c r="AI9" s="22"/>
      <c r="AJ9" s="22"/>
      <c r="AK9" s="22"/>
      <c r="AL9" s="22"/>
      <c r="AM9" s="22"/>
      <c r="AN9" s="22"/>
      <c r="AO9" s="22"/>
      <c r="AP9" s="22"/>
      <c r="AQ9" s="22"/>
      <c r="AR9" s="22"/>
      <c r="AS9" s="22"/>
      <c r="AT9" s="22"/>
      <c r="AU9" s="22"/>
      <c r="AV9" s="22"/>
      <c r="AW9" s="22"/>
      <c r="AX9" s="22"/>
      <c r="AY9" s="22"/>
      <c r="AZ9" s="22"/>
      <c r="BA9" s="22"/>
      <c r="BB9" s="22"/>
      <c r="BC9" s="22"/>
      <c r="BD9" s="22"/>
      <c r="BE9" s="22"/>
      <c r="BF9" s="22"/>
      <c r="BG9" s="22"/>
    </row>
    <row r="10" spans="1:59" x14ac:dyDescent="0.15">
      <c r="A10" s="3"/>
    </row>
    <row r="11" spans="1:59" ht="12" x14ac:dyDescent="0.15">
      <c r="A11" s="12"/>
    </row>
    <row r="12" spans="1:59" ht="12" x14ac:dyDescent="0.15">
      <c r="A12" s="12"/>
    </row>
    <row r="13" spans="1:59" ht="12" x14ac:dyDescent="0.15">
      <c r="A13" s="12"/>
    </row>
    <row r="14" spans="1:59" ht="12" x14ac:dyDescent="0.15">
      <c r="A14" s="12"/>
    </row>
    <row r="15" spans="1:59" ht="12" x14ac:dyDescent="0.15">
      <c r="A15" s="12"/>
    </row>
    <row r="16" spans="1:59" ht="12" x14ac:dyDescent="0.15">
      <c r="A16" s="12"/>
    </row>
    <row r="17" spans="1:1" ht="12" x14ac:dyDescent="0.15">
      <c r="A17" s="12"/>
    </row>
    <row r="18" spans="1:1" ht="12" x14ac:dyDescent="0.15">
      <c r="A18" s="12"/>
    </row>
    <row r="19" spans="1:1" ht="12" x14ac:dyDescent="0.15">
      <c r="A19" s="12"/>
    </row>
    <row r="20" spans="1:1" ht="12" x14ac:dyDescent="0.15">
      <c r="A20" s="12"/>
    </row>
    <row r="21" spans="1:1" ht="12" x14ac:dyDescent="0.15">
      <c r="A21" s="12"/>
    </row>
    <row r="22" spans="1:1" ht="12" x14ac:dyDescent="0.15">
      <c r="A22" s="12"/>
    </row>
    <row r="23" spans="1:1" ht="12" x14ac:dyDescent="0.15">
      <c r="A23" s="12"/>
    </row>
    <row r="24" spans="1:1" ht="12" x14ac:dyDescent="0.15">
      <c r="A24" s="12"/>
    </row>
    <row r="25" spans="1:1" ht="12" x14ac:dyDescent="0.15">
      <c r="A25" s="12"/>
    </row>
    <row r="31" spans="1:1" ht="12" x14ac:dyDescent="0.15">
      <c r="A31" s="12"/>
    </row>
    <row r="40" spans="1:1" x14ac:dyDescent="0.15">
      <c r="A40" s="3"/>
    </row>
    <row r="41" spans="1:1" x14ac:dyDescent="0.15">
      <c r="A41" s="3"/>
    </row>
    <row r="42" spans="1:1" x14ac:dyDescent="0.15">
      <c r="A42" s="3"/>
    </row>
    <row r="43" spans="1:1" x14ac:dyDescent="0.15">
      <c r="A43" s="3"/>
    </row>
    <row r="44" spans="1:1" x14ac:dyDescent="0.15">
      <c r="A44" s="3"/>
    </row>
    <row r="45" spans="1:1" x14ac:dyDescent="0.15">
      <c r="A45" s="3"/>
    </row>
    <row r="46" spans="1:1" x14ac:dyDescent="0.15">
      <c r="A46" s="3"/>
    </row>
    <row r="47" spans="1:1" x14ac:dyDescent="0.15">
      <c r="A47" s="3"/>
    </row>
    <row r="48" spans="1:1" x14ac:dyDescent="0.15">
      <c r="A48" s="3"/>
    </row>
    <row r="49" spans="1:1" x14ac:dyDescent="0.15">
      <c r="A49" s="3"/>
    </row>
    <row r="50" spans="1:1" x14ac:dyDescent="0.15">
      <c r="A50" s="3"/>
    </row>
    <row r="51" spans="1:1" x14ac:dyDescent="0.15">
      <c r="A51" s="3"/>
    </row>
    <row r="52" spans="1:1" x14ac:dyDescent="0.15">
      <c r="A52" s="3"/>
    </row>
    <row r="53" spans="1:1" x14ac:dyDescent="0.15">
      <c r="A53" s="3"/>
    </row>
    <row r="54" spans="1:1" x14ac:dyDescent="0.15">
      <c r="A54" s="3"/>
    </row>
    <row r="55" spans="1:1" x14ac:dyDescent="0.15">
      <c r="A55" s="3"/>
    </row>
    <row r="56" spans="1:1" x14ac:dyDescent="0.15">
      <c r="A56" s="3"/>
    </row>
  </sheetData>
  <autoFilter ref="B3:BF9"/>
  <mergeCells count="9">
    <mergeCell ref="Z2:Z3"/>
    <mergeCell ref="AA2:AA3"/>
    <mergeCell ref="AB2:AB3"/>
    <mergeCell ref="B2:B3"/>
    <mergeCell ref="C2:C3"/>
    <mergeCell ref="D2:D3"/>
    <mergeCell ref="E2:H2"/>
    <mergeCell ref="I2:K2"/>
    <mergeCell ref="L2:Y2"/>
  </mergeCells>
  <phoneticPr fontId="1"/>
  <pageMargins left="0.23622047244094491" right="0.23622047244094491" top="0.74803149606299213" bottom="0.74803149606299213" header="0.31496062992125984" footer="0.31496062992125984"/>
  <pageSetup paperSize="9" scale="6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介護医療院</vt:lpstr>
      <vt:lpstr>介護医療院!Print_Area</vt:lpstr>
      <vt:lpstr>介護医療院!Print_Titles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井寺　俊太郎</dc:creator>
  <cp:lastModifiedBy>FINE_User</cp:lastModifiedBy>
  <cp:lastPrinted>2024-02-15T01:53:39Z</cp:lastPrinted>
  <dcterms:created xsi:type="dcterms:W3CDTF">2020-02-12T09:08:13Z</dcterms:created>
  <dcterms:modified xsi:type="dcterms:W3CDTF">2024-02-16T08:28:42Z</dcterms:modified>
</cp:coreProperties>
</file>