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29DF6451-FD03-4D56-87FA-A6B7026DB32C}" xr6:coauthVersionLast="47" xr6:coauthVersionMax="47" xr10:uidLastSave="{00000000-0000-0000-0000-000000000000}"/>
  <bookViews>
    <workbookView xWindow="9180" yWindow="1755" windowWidth="19560" windowHeight="13320" xr2:uid="{00000000-000D-0000-FFFF-FFFF00000000}"/>
  </bookViews>
  <sheets>
    <sheet name="提出書類一覧" sheetId="27" r:id="rId1"/>
    <sheet name="様式第7号" sheetId="53" r:id="rId2"/>
    <sheet name="届出書" sheetId="48" r:id="rId3"/>
    <sheet name="（R6.6～）介護給付費等　体制等状況一覧" sheetId="55" r:id="rId4"/>
    <sheet name="29勤務体制等一覧（就労定着支援）" sheetId="56" r:id="rId5"/>
    <sheet name="36就労定着実績体制加算" sheetId="52" r:id="rId6"/>
    <sheet name="37職場適応援助者養成研修修了者配置体制加算" sheetId="50" r:id="rId7"/>
    <sheet name="52地域生活支援拠点等に関連する加算" sheetId="54" r:id="rId8"/>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 localSheetId="4">#REF!</definedName>
    <definedName name="__________________kk06" localSheetId="7">#REF!</definedName>
    <definedName name="__________________kk06" localSheetId="1">#REF!</definedName>
    <definedName name="__________________kk06">#REF!</definedName>
    <definedName name="__________________kk29">#REF!</definedName>
    <definedName name="_________________kk06" localSheetId="2">#REF!</definedName>
    <definedName name="_________________kk06" localSheetId="1">#REF!</definedName>
    <definedName name="_________________kk06">#REF!</definedName>
    <definedName name="_________________kk29">#REF!</definedName>
    <definedName name="________________kk06" localSheetId="2">#REF!</definedName>
    <definedName name="________________kk06" localSheetId="1">#REF!</definedName>
    <definedName name="________________kk06">#REF!</definedName>
    <definedName name="________________kk29">#REF!</definedName>
    <definedName name="_______________kk06" localSheetId="2">#REF!</definedName>
    <definedName name="_______________kk06" localSheetId="1">#REF!</definedName>
    <definedName name="_______________kk06">#REF!</definedName>
    <definedName name="_______________kk29">#REF!</definedName>
    <definedName name="______________kk06" localSheetId="2">#REF!</definedName>
    <definedName name="______________kk06">#REF!</definedName>
    <definedName name="______________kk29">#REF!</definedName>
    <definedName name="_____________kk06" localSheetId="2">#REF!</definedName>
    <definedName name="_____________kk06">#REF!</definedName>
    <definedName name="_____________kk29">#REF!</definedName>
    <definedName name="____________kk06" localSheetId="2">#REF!</definedName>
    <definedName name="____________kk06">#REF!</definedName>
    <definedName name="____________kk29">#REF!</definedName>
    <definedName name="___________kk06" localSheetId="2">#REF!</definedName>
    <definedName name="___________kk06">#REF!</definedName>
    <definedName name="___________kk29">#REF!</definedName>
    <definedName name="__________kk06" localSheetId="2">#REF!</definedName>
    <definedName name="__________kk06">#REF!</definedName>
    <definedName name="__________kk29">#REF!</definedName>
    <definedName name="_________kk06" localSheetId="6">#REF!</definedName>
    <definedName name="_________kk06" localSheetId="2">#REF!</definedName>
    <definedName name="_________kk06">#REF!</definedName>
    <definedName name="_________kk29">#REF!</definedName>
    <definedName name="________kk06" localSheetId="6">#REF!</definedName>
    <definedName name="________kk06" localSheetId="2">#REF!</definedName>
    <definedName name="________kk06">#REF!</definedName>
    <definedName name="________kk29">#REF!</definedName>
    <definedName name="_______kk06" localSheetId="6">#REF!</definedName>
    <definedName name="_______kk06" localSheetId="2">#REF!</definedName>
    <definedName name="_______kk06">#REF!</definedName>
    <definedName name="_______kk29">#REF!</definedName>
    <definedName name="______kk06" localSheetId="6">#REF!</definedName>
    <definedName name="______kk06" localSheetId="2">#REF!</definedName>
    <definedName name="______kk06">#REF!</definedName>
    <definedName name="______kk29">#REF!</definedName>
    <definedName name="_____kk06" localSheetId="6">#REF!</definedName>
    <definedName name="_____kk06" localSheetId="2">#REF!</definedName>
    <definedName name="_____kk06">#REF!</definedName>
    <definedName name="_____kk29">#REF!</definedName>
    <definedName name="____kk06" localSheetId="6">#REF!</definedName>
    <definedName name="____kk06" localSheetId="2">#REF!</definedName>
    <definedName name="____kk06">#REF!</definedName>
    <definedName name="____kk29">#REF!</definedName>
    <definedName name="___kk06" localSheetId="6">#REF!</definedName>
    <definedName name="___kk06" localSheetId="2">#REF!</definedName>
    <definedName name="___kk06">#REF!</definedName>
    <definedName name="___kk29">#REF!</definedName>
    <definedName name="__kk06" localSheetId="6">#REF!</definedName>
    <definedName name="__kk06" localSheetId="2">#REF!</definedName>
    <definedName name="__kk06" localSheetId="1">#REF!</definedName>
    <definedName name="__kk06">#REF!</definedName>
    <definedName name="__kk29">#REF!</definedName>
    <definedName name="_xlnm._FilterDatabase" localSheetId="3" hidden="1">'（R6.6～）介護給付費等　体制等状況一覧'!$A$7:$BH$19</definedName>
    <definedName name="_kk06" localSheetId="6">#REF!</definedName>
    <definedName name="_kk06" localSheetId="2">#REF!</definedName>
    <definedName name="_kk06" localSheetId="1">#REF!</definedName>
    <definedName name="_kk06">#REF!</definedName>
    <definedName name="_kk29">#REF!</definedName>
    <definedName name="Avrg" localSheetId="6">#REF!</definedName>
    <definedName name="Avrg" localSheetId="2">#REF!</definedName>
    <definedName name="Avrg" localSheetId="1">#REF!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 localSheetId="6">#REF!</definedName>
    <definedName name="KK_03" localSheetId="2">#REF!</definedName>
    <definedName name="KK_03">#REF!</definedName>
    <definedName name="kk_04">#REF!</definedName>
    <definedName name="KK_06" localSheetId="6">#REF!</definedName>
    <definedName name="KK_06" localSheetId="2">#REF!</definedName>
    <definedName name="KK_06">#REF!</definedName>
    <definedName name="kk_07">#REF!</definedName>
    <definedName name="‐㏍08">#REF!</definedName>
    <definedName name="KK2_3" localSheetId="6">#REF!</definedName>
    <definedName name="KK2_3" localSheetId="2">#REF!</definedName>
    <definedName name="KK2_3">#REF!</definedName>
    <definedName name="ｋｋｋｋ">#REF!</definedName>
    <definedName name="nn">#REF!</definedName>
    <definedName name="_xlnm.Print_Area" localSheetId="3">'（R6.6～）介護給付費等　体制等状況一覧'!$A$1:$BE$47</definedName>
    <definedName name="_xlnm.Print_Area" localSheetId="4">'29勤務体制等一覧（就労定着支援）'!$A$1:$AN$79</definedName>
    <definedName name="_xlnm.Print_Area" localSheetId="7">'52地域生活支援拠点等に関連する加算'!$B$2:$AB$28</definedName>
    <definedName name="_xlnm.Print_Area" localSheetId="0">提出書類一覧!$A$1:$G$11</definedName>
    <definedName name="_xlnm.Print_Area" localSheetId="2">届出書!$A$1:$AJ$112</definedName>
    <definedName name="_xlnm.Print_Area" localSheetId="1">様式第7号!$A$1:$Q$48</definedName>
    <definedName name="_xlnm.Print_Titles" localSheetId="3">'（R6.6～）介護給付費等　体制等状況一覧'!$5:$6</definedName>
    <definedName name="Roman_01" localSheetId="4">#REF!</definedName>
    <definedName name="Roman_01" localSheetId="6">#REF!</definedName>
    <definedName name="Roman_01" localSheetId="2">#REF!</definedName>
    <definedName name="Roman_01" localSheetId="1">#REF!</definedName>
    <definedName name="Roman_01">#REF!</definedName>
    <definedName name="Roman_02">#REF!</definedName>
    <definedName name="Roman_03" localSheetId="6">#REF!</definedName>
    <definedName name="Roman_03" localSheetId="2">#REF!</definedName>
    <definedName name="Roman_03" localSheetId="1">#REF!</definedName>
    <definedName name="Roman_03">#REF!</definedName>
    <definedName name="Roman_04" localSheetId="6">#REF!</definedName>
    <definedName name="Roman_04" localSheetId="2">#REF!</definedName>
    <definedName name="Roman_04" localSheetId="1">#REF!</definedName>
    <definedName name="Roman_04">#REF!</definedName>
    <definedName name="Roman_06" localSheetId="6">#REF!</definedName>
    <definedName name="Roman_06" localSheetId="2">#REF!</definedName>
    <definedName name="Roman_06">#REF!</definedName>
    <definedName name="roman_09">#REF!</definedName>
    <definedName name="roman_11" localSheetId="6">#REF!</definedName>
    <definedName name="roman_11" localSheetId="2">#REF!</definedName>
    <definedName name="roman_11">#REF!</definedName>
    <definedName name="roman11" localSheetId="6">#REF!</definedName>
    <definedName name="roman11" localSheetId="2">#REF!</definedName>
    <definedName name="roman11">#REF!</definedName>
    <definedName name="Roman2_1" localSheetId="6">#REF!</definedName>
    <definedName name="Roman2_1" localSheetId="2">#REF!</definedName>
    <definedName name="Roman2_1">#REF!</definedName>
    <definedName name="Roman2_3" localSheetId="6">#REF!</definedName>
    <definedName name="Roman2_3" localSheetId="2">#REF!</definedName>
    <definedName name="Roman2_3">#REF!</definedName>
    <definedName name="roman31" localSheetId="6">#REF!</definedName>
    <definedName name="roman31" localSheetId="2">#REF!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6">#REF!</definedName>
    <definedName name="Serv_LIST" localSheetId="2">#REF!</definedName>
    <definedName name="Serv_LIST">#REF!</definedName>
    <definedName name="servo1" localSheetId="6">#REF!</definedName>
    <definedName name="servo1" localSheetId="2">#REF!</definedName>
    <definedName name="servo1">#REF!</definedName>
    <definedName name="siharai">#REF!</definedName>
    <definedName name="sikuchouson">#REF!</definedName>
    <definedName name="sinseisaki">#REF!</definedName>
    <definedName name="ｔａｂｉｅ＿04" localSheetId="6">#REF!</definedName>
    <definedName name="ｔａｂｉｅ＿04" localSheetId="2">#REF!</definedName>
    <definedName name="ｔａｂｉｅ＿04">#REF!</definedName>
    <definedName name="table_03" localSheetId="6">#REF!</definedName>
    <definedName name="table_03" localSheetId="2">#REF!</definedName>
    <definedName name="table_03">#REF!</definedName>
    <definedName name="table_06" localSheetId="6">#REF!</definedName>
    <definedName name="table_06" localSheetId="2">#REF!</definedName>
    <definedName name="table_06">#REF!</definedName>
    <definedName name="table2_3" localSheetId="6">#REF!</definedName>
    <definedName name="table2_3" localSheetId="2">#REF!</definedName>
    <definedName name="table2_3">#REF!</definedName>
    <definedName name="tapi2" localSheetId="6">#REF!</definedName>
    <definedName name="tapi2" localSheetId="2">#REF!</definedName>
    <definedName name="tapi2">#REF!</definedName>
    <definedName name="tebie_07">#REF!</definedName>
    <definedName name="tebie_o7">#REF!</definedName>
    <definedName name="tebie07">#REF!</definedName>
    <definedName name="tebie08" localSheetId="6">#REF!</definedName>
    <definedName name="tebie08" localSheetId="2">#REF!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加算" localSheetId="4">#REF!</definedName>
    <definedName name="加算" localSheetId="6">#REF!</definedName>
    <definedName name="加算" localSheetId="2">#REF!</definedName>
    <definedName name="加算">#REF!</definedName>
    <definedName name="看護時間">#REF!</definedName>
    <definedName name="就労継続支援Ｂ型">#REF!</definedName>
    <definedName name="食事" localSheetId="4">#REF!</definedName>
    <definedName name="食事" localSheetId="6">#REF!</definedName>
    <definedName name="食事" localSheetId="2">#REF!</definedName>
    <definedName name="食事">#REF!</definedName>
    <definedName name="体制等状況一覧">#REF!</definedName>
    <definedName name="町っ油" localSheetId="4">#REF!</definedName>
    <definedName name="町っ油" localSheetId="6">#REF!</definedName>
    <definedName name="町っ油" localSheetId="2">#REF!</definedName>
    <definedName name="町っ油">#REF!</definedName>
    <definedName name="夜勤職員" localSheetId="4">#REF!</definedName>
    <definedName name="夜勤職員" localSheetId="6">#REF!</definedName>
    <definedName name="夜勤職員" localSheetId="2">#REF!</definedName>
    <definedName name="夜勤職員">#REF!</definedName>
    <definedName name="利用日数記入例" localSheetId="6">#REF!</definedName>
    <definedName name="利用日数記入例" localSheetId="2">#REF!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0" i="56" l="1"/>
  <c r="AG50" i="56"/>
  <c r="AA50" i="56"/>
  <c r="U50" i="56"/>
  <c r="O50" i="56"/>
  <c r="I50" i="56"/>
  <c r="E50" i="56"/>
  <c r="C50" i="56"/>
  <c r="AM48" i="56"/>
  <c r="AG48" i="56"/>
  <c r="AD49" i="56"/>
  <c r="U48" i="56"/>
  <c r="O49" i="56"/>
  <c r="L49" i="56"/>
  <c r="F48" i="56"/>
  <c r="D48" i="56"/>
  <c r="AJ39" i="56"/>
  <c r="AJ38" i="56"/>
  <c r="AL38" i="56" s="1"/>
  <c r="AJ31" i="56"/>
  <c r="AI31" i="56"/>
  <c r="AH31" i="56"/>
  <c r="AG31" i="56"/>
  <c r="AF31" i="56"/>
  <c r="AE31" i="56"/>
  <c r="AD31" i="56"/>
  <c r="AC31" i="56"/>
  <c r="AB31" i="56"/>
  <c r="AA31" i="56"/>
  <c r="Z31" i="56"/>
  <c r="Y31" i="56"/>
  <c r="X31" i="56"/>
  <c r="W31" i="56"/>
  <c r="V31" i="56"/>
  <c r="U31" i="56"/>
  <c r="T31" i="56"/>
  <c r="S31" i="56"/>
  <c r="R31" i="56"/>
  <c r="Q31" i="56"/>
  <c r="P31" i="56"/>
  <c r="O31" i="56"/>
  <c r="N31" i="56"/>
  <c r="M31" i="56"/>
  <c r="L31" i="56"/>
  <c r="K31" i="56"/>
  <c r="J31" i="56"/>
  <c r="I31" i="56"/>
  <c r="H31" i="56"/>
  <c r="G31" i="56"/>
  <c r="F31" i="56"/>
  <c r="AK30" i="56"/>
  <c r="AL30" i="56" s="1"/>
  <c r="AL29" i="56"/>
  <c r="AK29" i="56"/>
  <c r="AL28" i="56"/>
  <c r="AK28" i="56"/>
  <c r="AK27" i="56"/>
  <c r="AL27" i="56" s="1"/>
  <c r="AK26" i="56"/>
  <c r="AL26" i="56" s="1"/>
  <c r="AK25" i="56"/>
  <c r="AL25" i="56" s="1"/>
  <c r="AK24" i="56"/>
  <c r="AL24" i="56" s="1"/>
  <c r="AL23" i="56"/>
  <c r="AK23" i="56"/>
  <c r="AL22" i="56"/>
  <c r="AK22" i="56"/>
  <c r="AK21" i="56"/>
  <c r="AL21" i="56" s="1"/>
  <c r="AK20" i="56"/>
  <c r="AL20" i="56" s="1"/>
  <c r="AK19" i="56"/>
  <c r="AL19" i="56" s="1"/>
  <c r="AK18" i="56"/>
  <c r="AL18" i="56" s="1"/>
  <c r="AL17" i="56"/>
  <c r="AK17" i="56"/>
  <c r="AL16" i="56"/>
  <c r="AK16" i="56"/>
  <c r="AK15" i="56"/>
  <c r="AL15" i="56" s="1"/>
  <c r="AK14" i="56"/>
  <c r="AL14" i="56" s="1"/>
  <c r="AK13" i="56"/>
  <c r="AL13" i="56" s="1"/>
  <c r="AK12" i="56"/>
  <c r="AL12" i="56" s="1"/>
  <c r="AL11" i="56"/>
  <c r="AK11" i="56"/>
  <c r="AJ10" i="56"/>
  <c r="AI10" i="56"/>
  <c r="AH10" i="56"/>
  <c r="AG10" i="56"/>
  <c r="AF10" i="56"/>
  <c r="AE10" i="56"/>
  <c r="AD10" i="56"/>
  <c r="AC10" i="56"/>
  <c r="AB10" i="56"/>
  <c r="AA10" i="56"/>
  <c r="Z10" i="56"/>
  <c r="Y10" i="56"/>
  <c r="X10" i="56"/>
  <c r="W10" i="56"/>
  <c r="V10" i="56"/>
  <c r="U10" i="56"/>
  <c r="T10" i="56"/>
  <c r="S10" i="56"/>
  <c r="R10" i="56"/>
  <c r="Q10" i="56"/>
  <c r="P10" i="56"/>
  <c r="O10" i="56"/>
  <c r="N10" i="56"/>
  <c r="M10" i="56"/>
  <c r="L10" i="56"/>
  <c r="K10" i="56"/>
  <c r="J10" i="56"/>
  <c r="I10" i="56"/>
  <c r="H10" i="56"/>
  <c r="G10" i="56"/>
  <c r="F10" i="56"/>
  <c r="AI9" i="56"/>
  <c r="AH9" i="56"/>
  <c r="AG9" i="56"/>
  <c r="AF9" i="56"/>
  <c r="AE9" i="56"/>
  <c r="AD9" i="56"/>
  <c r="AC9" i="56"/>
  <c r="AB9" i="56"/>
  <c r="AA9" i="56"/>
  <c r="Z9" i="56"/>
  <c r="Y9" i="56"/>
  <c r="X9" i="56"/>
  <c r="W9" i="56"/>
  <c r="V9" i="56"/>
  <c r="U9" i="56"/>
  <c r="T9" i="56"/>
  <c r="S9" i="56"/>
  <c r="R9" i="56"/>
  <c r="Q9" i="56"/>
  <c r="P9" i="56"/>
  <c r="O9" i="56"/>
  <c r="N9" i="56"/>
  <c r="M9" i="56"/>
  <c r="L9" i="56"/>
  <c r="K9" i="56"/>
  <c r="J9" i="56"/>
  <c r="I9" i="56"/>
  <c r="H9" i="56"/>
  <c r="G9" i="56"/>
  <c r="F9" i="56"/>
  <c r="AJ9" i="56" s="1"/>
  <c r="AK31" i="56" l="1"/>
  <c r="AL31" i="56" s="1"/>
  <c r="U49" i="56"/>
  <c r="X49" i="56"/>
  <c r="I48" i="56"/>
  <c r="AG49" i="56"/>
  <c r="AJ49" i="56"/>
  <c r="L48" i="56"/>
  <c r="O48" i="56"/>
  <c r="X48" i="56"/>
  <c r="R49" i="56"/>
  <c r="E43" i="56"/>
  <c r="C43" i="56"/>
  <c r="E49" i="56"/>
  <c r="AL49" i="56"/>
  <c r="R48" i="56"/>
  <c r="F49" i="56"/>
  <c r="AM49" i="56"/>
  <c r="I49" i="56"/>
  <c r="AA48" i="56"/>
  <c r="C49" i="56"/>
  <c r="AD48" i="56"/>
  <c r="AJ48" i="56"/>
  <c r="D49" i="56"/>
  <c r="C48" i="56"/>
  <c r="E48" i="56"/>
  <c r="AL48" i="56"/>
  <c r="AA49"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5C79028A-9B32-4394-84BC-2EE9B10EA7B8}">
      <text>
        <r>
          <rPr>
            <b/>
            <sz val="10"/>
            <color indexed="10"/>
            <rFont val="ＭＳ ゴシック"/>
            <family val="3"/>
            <charset val="128"/>
          </rPr>
          <t>法人所在地、法人名称、代表者の職・氏名を記載してください。</t>
        </r>
      </text>
    </comment>
    <comment ref="A15" authorId="0" shapeId="0" xr:uid="{29E70AF2-522E-4876-8DAB-8B7B16D7FC1B}">
      <text>
        <r>
          <rPr>
            <b/>
            <sz val="12"/>
            <color indexed="10"/>
            <rFont val="ＭＳ ゴシック"/>
            <family val="3"/>
            <charset val="128"/>
          </rPr>
          <t>事業所番号ごとに作成してください。</t>
        </r>
      </text>
    </comment>
    <comment ref="J23" authorId="0" shapeId="0" xr:uid="{2436386A-0ABA-465F-80C4-DB34D0C3CAE2}">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<sst xmlns="http://schemas.openxmlformats.org/spreadsheetml/2006/main" count="519" uniqueCount="334">
  <si>
    <t>居宅介護</t>
    <rPh sb="0" eb="2">
      <t>キョタク</t>
    </rPh>
    <rPh sb="2" eb="4">
      <t>カイゴ</t>
    </rPh>
    <phoneticPr fontId="3"/>
  </si>
  <si>
    <t>重度訪問介護</t>
    <rPh sb="0" eb="2">
      <t>ジュウド</t>
    </rPh>
    <rPh sb="2" eb="4">
      <t>ホウモン</t>
    </rPh>
    <rPh sb="4" eb="6">
      <t>カイゴ</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</si>
  <si>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</si>
  <si>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</si>
  <si>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</si>
  <si>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</si>
  <si>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</si>
  <si>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同行援護</t>
    <rPh sb="0" eb="2">
      <t>ドウコウ</t>
    </rPh>
    <rPh sb="2" eb="4">
      <t>エンゴ</t>
    </rPh>
    <phoneticPr fontId="3"/>
  </si>
  <si>
    <t>行動援護</t>
    <rPh sb="0" eb="2">
      <t>コウドウ</t>
    </rPh>
    <rPh sb="2" eb="4">
      <t>エンゴ</t>
    </rPh>
    <phoneticPr fontId="3"/>
  </si>
  <si>
    <t>合計</t>
    <rPh sb="0" eb="2">
      <t>ゴウケイ</t>
    </rPh>
    <phoneticPr fontId="3"/>
  </si>
  <si>
    <t>サービス提供時間</t>
    <rPh sb="4" eb="6">
      <t>テイキョウ</t>
    </rPh>
    <rPh sb="6" eb="8">
      <t>ジカン</t>
    </rPh>
    <phoneticPr fontId="3"/>
  </si>
  <si>
    <t>事業所の名称</t>
    <rPh sb="0" eb="3">
      <t>ジギョウショ</t>
    </rPh>
    <rPh sb="4" eb="6">
      <t>メイショウ</t>
    </rPh>
    <phoneticPr fontId="3"/>
  </si>
  <si>
    <t>　　年　　月　　日</t>
    <rPh sb="2" eb="3">
      <t>ネン</t>
    </rPh>
    <rPh sb="5" eb="6">
      <t>ガツ</t>
    </rPh>
    <rPh sb="8" eb="9">
      <t>ニチ</t>
    </rPh>
    <phoneticPr fontId="3"/>
  </si>
  <si>
    <t>届出者</t>
    <rPh sb="0" eb="2">
      <t>トドケデ</t>
    </rPh>
    <rPh sb="2" eb="3">
      <t>シャ</t>
    </rPh>
    <phoneticPr fontId="3"/>
  </si>
  <si>
    <t>日</t>
    <rPh sb="0" eb="1">
      <t>ニチ</t>
    </rPh>
    <phoneticPr fontId="3"/>
  </si>
  <si>
    <t>月</t>
    <rPh sb="0" eb="1">
      <t>ツキ</t>
    </rPh>
    <phoneticPr fontId="3"/>
  </si>
  <si>
    <t>事業所番号</t>
    <rPh sb="0" eb="3">
      <t>ジギョウショ</t>
    </rPh>
    <rPh sb="3" eb="5">
      <t>バンゴウ</t>
    </rPh>
    <phoneticPr fontId="3"/>
  </si>
  <si>
    <t>異動区分</t>
    <rPh sb="0" eb="2">
      <t>イドウ</t>
    </rPh>
    <rPh sb="2" eb="4">
      <t>クブン</t>
    </rPh>
    <phoneticPr fontId="3"/>
  </si>
  <si>
    <t>人</t>
    <rPh sb="0" eb="1">
      <t>ニン</t>
    </rPh>
    <phoneticPr fontId="3"/>
  </si>
  <si>
    <t>就職先事業所名</t>
    <rPh sb="0" eb="3">
      <t>シュウショクサキ</t>
    </rPh>
    <rPh sb="3" eb="6">
      <t>ジギョウショ</t>
    </rPh>
    <rPh sb="6" eb="7">
      <t>メイ</t>
    </rPh>
    <phoneticPr fontId="3"/>
  </si>
  <si>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3"/>
  </si>
  <si>
    <t>①</t>
    <phoneticPr fontId="3"/>
  </si>
  <si>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3"/>
  </si>
  <si>
    <t>過去６年間の就労定着支援の終了者</t>
    <rPh sb="0" eb="2">
      <t>カコ</t>
    </rPh>
    <rPh sb="3" eb="5">
      <t>ネンカン</t>
    </rPh>
    <rPh sb="6" eb="8">
      <t>シュウロウ</t>
    </rPh>
    <rPh sb="8" eb="10">
      <t>テイチャク</t>
    </rPh>
    <rPh sb="10" eb="12">
      <t>シエン</t>
    </rPh>
    <rPh sb="13" eb="16">
      <t>シュウリョウシャ</t>
    </rPh>
    <phoneticPr fontId="3"/>
  </si>
  <si>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3"/>
  </si>
  <si>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</si>
  <si>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前年度における
継続期間</t>
    <rPh sb="0" eb="3">
      <t>ゼンネンド</t>
    </rPh>
    <rPh sb="8" eb="10">
      <t>ケイゾク</t>
    </rPh>
    <rPh sb="10" eb="12">
      <t>キカン</t>
    </rPh>
    <phoneticPr fontId="3"/>
  </si>
  <si>
    <t>　　　　年　　　月　　　日</t>
    <rPh sb="4" eb="5">
      <t>ネン</t>
    </rPh>
    <rPh sb="8" eb="9">
      <t>ガツ</t>
    </rPh>
    <rPh sb="12" eb="13">
      <t>ニチ</t>
    </rPh>
    <phoneticPr fontId="3"/>
  </si>
  <si>
    <t>加算項目</t>
  </si>
  <si>
    <t>別添36</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</si>
  <si>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</si>
  <si>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</si>
  <si>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</si>
  <si>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</si>
  <si>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</si>
  <si>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</si>
  <si>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</si>
  <si>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</si>
  <si>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</si>
  <si>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</si>
  <si>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</si>
  <si>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</si>
  <si>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共同生活援助</t>
    <rPh sb="0" eb="2">
      <t>キョウドウ</t>
    </rPh>
    <rPh sb="2" eb="4">
      <t>セイカツ</t>
    </rPh>
    <rPh sb="4" eb="6">
      <t>エンジョ</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</si>
  <si>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</si>
  <si>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</si>
  <si>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特定相談支援</t>
    <rPh sb="0" eb="2">
      <t>トクテイ</t>
    </rPh>
    <rPh sb="2" eb="4">
      <t>ソウダン</t>
    </rPh>
    <rPh sb="4" eb="6">
      <t>シエン</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</si>
  <si>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</si>
  <si>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</si>
  <si>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</si>
  <si>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</si>
  <si>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</si>
  <si>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</si>
  <si>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</si>
  <si>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</si>
  <si>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</si>
  <si>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</si>
  <si>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１．一級地　２．二級地　３．三級地　４．四級地　５．五級地  　
　　６．六級地　７．七級地　２０．その他</t>
    <rPh sb="45" eb="46">
      <t>ナナ</t>
    </rPh>
    <rPh sb="46" eb="47">
      <t>キュウ</t>
    </rPh>
    <rPh sb="47" eb="48">
      <t>チ</t>
    </rPh>
    <phoneticPr fontId="3"/>
  </si>
  <si>
    <t>　１．非該当　　２．該当</t>
    <rPh sb="3" eb="6">
      <t>ヒガイトウ</t>
    </rPh>
    <rPh sb="10" eb="12">
      <t>ガイトウ</t>
    </rPh>
    <phoneticPr fontId="3"/>
  </si>
  <si>
    <t>地域生活支援拠点等</t>
    <rPh sb="6" eb="8">
      <t>キョテン</t>
    </rPh>
    <rPh sb="8" eb="9">
      <t>トウ</t>
    </rPh>
    <phoneticPr fontId="3"/>
  </si>
  <si>
    <t>職員欠如</t>
    <rPh sb="0" eb="2">
      <t>ショクイン</t>
    </rPh>
    <rPh sb="2" eb="4">
      <t>ケツジョ</t>
    </rPh>
    <phoneticPr fontId="3"/>
  </si>
  <si>
    <t>サービス管理責任者欠如</t>
    <rPh sb="4" eb="6">
      <t>カンリ</t>
    </rPh>
    <rPh sb="6" eb="8">
      <t>セキニン</t>
    </rPh>
    <rPh sb="8" eb="9">
      <t>シャ</t>
    </rPh>
    <rPh sb="9" eb="11">
      <t>ケツジョ</t>
    </rPh>
    <phoneticPr fontId="3"/>
  </si>
  <si>
    <t>就労定着支援利用者数</t>
    <rPh sb="0" eb="2">
      <t>シュウロウ</t>
    </rPh>
    <rPh sb="2" eb="4">
      <t>テイチャク</t>
    </rPh>
    <rPh sb="4" eb="6">
      <t>シエン</t>
    </rPh>
    <rPh sb="6" eb="9">
      <t>リヨウシャ</t>
    </rPh>
    <rPh sb="9" eb="10">
      <t>スウ</t>
    </rPh>
    <phoneticPr fontId="3"/>
  </si>
  <si>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3"/>
  </si>
  <si>
    <t>就労定着率区分</t>
    <rPh sb="4" eb="5">
      <t>リツ</t>
    </rPh>
    <rPh sb="5" eb="7">
      <t>クブン</t>
    </rPh>
    <phoneticPr fontId="3"/>
  </si>
  <si>
    <t>職場適応援助者養成研修修了者配置体制</t>
    <rPh sb="16" eb="18">
      <t>タイセイ</t>
    </rPh>
    <phoneticPr fontId="3"/>
  </si>
  <si>
    <t>「人員配置区分」欄には、報酬算定上の区分を設定する。</t>
    <rPh sb="21" eb="23">
      <t>セッテイ</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</si>
  <si>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</si>
  <si>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</si>
  <si>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「共生型サービス対象区分」欄が「２．該当」の場合に設定する。</t>
    <rPh sb="13" eb="14">
      <t>ラン</t>
    </rPh>
    <rPh sb="18" eb="20">
      <t>ガイトウ</t>
    </rPh>
    <rPh sb="22" eb="24">
      <t>バアイ</t>
    </rPh>
    <rPh sb="25" eb="27">
      <t>セッテイ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</si>
  <si>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</si>
  <si>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</si>
  <si>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</si>
  <si>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</si>
  <si>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事業所所在地</t>
    <rPh sb="0" eb="3">
      <t>ジギョウショ</t>
    </rPh>
    <rPh sb="3" eb="6">
      <t>ショザイチ</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</si>
  <si>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</si>
  <si>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17"/>
  </si>
  <si>
    <t>届出様式
（全加算共通）</t>
    <rPh sb="0" eb="2">
      <t>トドケデ</t>
    </rPh>
    <rPh sb="2" eb="4">
      <t>ヨウシキ</t>
    </rPh>
    <rPh sb="6" eb="9">
      <t>ゼンカサン</t>
    </rPh>
    <rPh sb="9" eb="11">
      <t>キョウツウ</t>
    </rPh>
    <phoneticPr fontId="1"/>
  </si>
  <si>
    <t>届出書</t>
    <rPh sb="0" eb="3">
      <t>トドケデショ</t>
    </rPh>
    <phoneticPr fontId="1"/>
  </si>
  <si>
    <t>体制等状況一覧表</t>
    <rPh sb="0" eb="3">
      <t>タイセイトウ</t>
    </rPh>
    <rPh sb="3" eb="5">
      <t>ジョウキョウ</t>
    </rPh>
    <rPh sb="5" eb="8">
      <t>イチランヒョウ</t>
    </rPh>
    <phoneticPr fontId="1"/>
  </si>
  <si>
    <t>添付書類等</t>
    <rPh sb="0" eb="2">
      <t>テンプ</t>
    </rPh>
    <rPh sb="2" eb="4">
      <t>ショルイ</t>
    </rPh>
    <rPh sb="4" eb="5">
      <t>トウ</t>
    </rPh>
    <phoneticPr fontId="1"/>
  </si>
  <si>
    <t>　福　岡　市　長</t>
    <rPh sb="1" eb="2">
      <t>フク</t>
    </rPh>
    <rPh sb="3" eb="4">
      <t>オカ</t>
    </rPh>
    <rPh sb="5" eb="6">
      <t>シ</t>
    </rPh>
    <rPh sb="7" eb="8">
      <t>チョウ</t>
    </rPh>
    <phoneticPr fontId="3"/>
  </si>
  <si>
    <t>令和</t>
    <rPh sb="0" eb="2">
      <t>レイワ</t>
    </rPh>
    <phoneticPr fontId="3"/>
  </si>
  <si>
    <t>年</t>
    <rPh sb="0" eb="1">
      <t>ネン</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</si>
  <si>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</si>
  <si>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</si>
  <si>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</si>
  <si>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</si>
  <si>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</si>
  <si>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</si>
  <si>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</si>
  <si>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</si>
  <si>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</si>
  <si>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</si>
  <si>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</si>
  <si>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</si>
  <si>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</si>
  <si>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</si>
  <si>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</si>
  <si>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宿泊型自立訓練</t>
    <rPh sb="0" eb="3">
      <t>シュクハクガタ</t>
    </rPh>
    <rPh sb="3" eb="5">
      <t>ジリツ</t>
    </rPh>
    <rPh sb="5" eb="7">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</si>
  <si>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</si>
  <si>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</si>
  <si>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</si>
  <si>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</si>
  <si>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　１．なし　　２．あり</t>
    <phoneticPr fontId="3"/>
  </si>
  <si>
    <t>就労定着実績</t>
    <phoneticPr fontId="3"/>
  </si>
  <si>
    <t>※１</t>
    <phoneticPr fontId="3"/>
  </si>
  <si>
    <t>※２</t>
    <phoneticPr fontId="3"/>
  </si>
  <si>
    <t>※４</t>
    <phoneticPr fontId="3"/>
  </si>
  <si>
    <t>※５</t>
    <phoneticPr fontId="3"/>
  </si>
  <si>
    <t>※６</t>
    <phoneticPr fontId="3"/>
  </si>
  <si>
    <t>※７</t>
    <phoneticPr fontId="3"/>
  </si>
  <si>
    <t>※８</t>
    <phoneticPr fontId="3"/>
  </si>
  <si>
    <t>※９</t>
    <phoneticPr fontId="3"/>
  </si>
  <si>
    <t>※１０</t>
    <phoneticPr fontId="3"/>
  </si>
  <si>
    <t>定着支援連携促進加算</t>
    <rPh sb="0" eb="4">
      <t>テイチャクシエン</t>
    </rPh>
    <rPh sb="4" eb="6">
      <t>レンケイ</t>
    </rPh>
    <rPh sb="6" eb="8">
      <t>ソクシン</t>
    </rPh>
    <rPh sb="8" eb="10">
      <t>カサン</t>
    </rPh>
    <phoneticPr fontId="1"/>
  </si>
  <si>
    <t>初期加算</t>
    <rPh sb="0" eb="4">
      <t>ショキカサン</t>
    </rPh>
    <phoneticPr fontId="1"/>
  </si>
  <si>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1"/>
  </si>
  <si>
    <t>別添37</t>
    <phoneticPr fontId="1"/>
  </si>
  <si>
    <t>利用者負担上限月額管理加算</t>
    <rPh sb="0" eb="3">
      <t>リヨウシャ</t>
    </rPh>
    <rPh sb="3" eb="5">
      <t>フタン</t>
    </rPh>
    <rPh sb="5" eb="7">
      <t>ジョウゲン</t>
    </rPh>
    <rPh sb="7" eb="9">
      <t>ゲツガク</t>
    </rPh>
    <rPh sb="9" eb="11">
      <t>カンリ</t>
    </rPh>
    <rPh sb="11" eb="13">
      <t>カサン</t>
    </rPh>
    <phoneticPr fontId="1"/>
  </si>
  <si>
    <t>職場適応援助者養成研修修了者の氏名</t>
    <rPh sb="0" eb="2">
      <t>ショクバ</t>
    </rPh>
    <rPh sb="2" eb="4">
      <t>テキオウ</t>
    </rPh>
    <rPh sb="4" eb="7">
      <t>エンジョシャ</t>
    </rPh>
    <rPh sb="7" eb="9">
      <t>ヨウセイ</t>
    </rPh>
    <rPh sb="9" eb="11">
      <t>ケンシュウ</t>
    </rPh>
    <rPh sb="11" eb="14">
      <t>シュウリョウシャ</t>
    </rPh>
    <rPh sb="15" eb="17">
      <t>シメイ</t>
    </rPh>
    <phoneticPr fontId="3"/>
  </si>
  <si>
    <t>１　新規　　　　　　　　　２　変更　　　　　　　　　　３　終了</t>
  </si>
  <si>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6">
      <t>トドケデ</t>
    </rPh>
    <rPh sb="26" eb="27">
      <t>ショ</t>
    </rPh>
    <phoneticPr fontId="3"/>
  </si>
  <si>
    <t>（別添37）</t>
    <phoneticPr fontId="3"/>
  </si>
  <si>
    <t>就労定着実績体制加算★</t>
    <rPh sb="8" eb="10">
      <t>カサン</t>
    </rPh>
    <phoneticPr fontId="1"/>
  </si>
  <si>
    <t>②</t>
    <phoneticPr fontId="3"/>
  </si>
  <si>
    <t>③</t>
    <phoneticPr fontId="3"/>
  </si>
  <si>
    <t>％</t>
    <phoneticPr fontId="3"/>
  </si>
  <si>
    <t>就職日（年月日）</t>
    <rPh sb="0" eb="2">
      <t>シュウショク</t>
    </rPh>
    <rPh sb="2" eb="3">
      <t>ビ</t>
    </rPh>
    <rPh sb="4" eb="7">
      <t>ネンガッピ</t>
    </rPh>
    <phoneticPr fontId="3"/>
  </si>
  <si>
    <t>就労定着支援の利用開始日（年月日）</t>
    <rPh sb="0" eb="2">
      <t>シュウロウ</t>
    </rPh>
    <rPh sb="2" eb="4">
      <t>テイチャク</t>
    </rPh>
    <rPh sb="4" eb="6">
      <t>シエン</t>
    </rPh>
    <rPh sb="7" eb="9">
      <t>リヨウ</t>
    </rPh>
    <rPh sb="9" eb="12">
      <t>カイシビ</t>
    </rPh>
    <rPh sb="13" eb="16">
      <t>ネンガッピ</t>
    </rPh>
    <phoneticPr fontId="3"/>
  </si>
  <si>
    <t>就労定着支援の
終了日（年月日）</t>
    <rPh sb="8" eb="11">
      <t>シュウリョウビ</t>
    </rPh>
    <rPh sb="12" eb="15">
      <t>ネンガッピ</t>
    </rPh>
    <phoneticPr fontId="3"/>
  </si>
  <si>
    <t>・職場適応援助者養成研修の修了証の写し</t>
    <rPh sb="13" eb="15">
      <t>シュウリョウ</t>
    </rPh>
    <phoneticPr fontId="1"/>
  </si>
  <si>
    <t>　　　３　変更の日から１０日以内に届け出てください。</t>
    <rPh sb="5" eb="7">
      <t>ヘンコウ</t>
    </rPh>
    <rPh sb="8" eb="9">
      <t>ヒ</t>
    </rPh>
    <rPh sb="13" eb="14">
      <t>ヒ</t>
    </rPh>
    <rPh sb="14" eb="16">
      <t>イナイ</t>
    </rPh>
    <rPh sb="17" eb="18">
      <t>トド</t>
    </rPh>
    <rPh sb="19" eb="20">
      <t>デ</t>
    </rPh>
    <phoneticPr fontId="3"/>
  </si>
  <si>
    <t>　　　２　変更内容が分かる書類を添付してください。</t>
    <rPh sb="5" eb="7">
      <t>ヘンコウ</t>
    </rPh>
    <rPh sb="7" eb="9">
      <t>ナイヨウ</t>
    </rPh>
    <rPh sb="10" eb="11">
      <t>ワ</t>
    </rPh>
    <rPh sb="13" eb="15">
      <t>ショルイ</t>
    </rPh>
    <rPh sb="16" eb="18">
      <t>テンプ</t>
    </rPh>
    <phoneticPr fontId="3"/>
  </si>
  <si>
    <t>備考１　該当項目番号に○を付けてください。</t>
    <rPh sb="0" eb="2">
      <t>ビコウ</t>
    </rPh>
    <rPh sb="4" eb="6">
      <t>ガイトウ</t>
    </rPh>
    <rPh sb="6" eb="8">
      <t>コウモク</t>
    </rPh>
    <rPh sb="8" eb="10">
      <t>バンゴウ</t>
    </rPh>
    <rPh sb="13" eb="14">
      <t>フ</t>
    </rPh>
    <phoneticPr fontId="3"/>
  </si>
  <si>
    <t>年　　　　月　　　　日</t>
    <rPh sb="0" eb="1">
      <t>ネン</t>
    </rPh>
    <rPh sb="5" eb="6">
      <t>ツキ</t>
    </rPh>
    <rPh sb="10" eb="11">
      <t>ニチ</t>
    </rPh>
    <phoneticPr fontId="3"/>
  </si>
  <si>
    <t>変　更　年　月　日</t>
    <rPh sb="0" eb="1">
      <t>ヘン</t>
    </rPh>
    <rPh sb="2" eb="3">
      <t>サラ</t>
    </rPh>
    <rPh sb="4" eb="5">
      <t>トシ</t>
    </rPh>
    <rPh sb="6" eb="7">
      <t>ツキ</t>
    </rPh>
    <rPh sb="8" eb="9">
      <t>ヒ</t>
    </rPh>
    <phoneticPr fontId="3"/>
  </si>
  <si>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3"/>
  </si>
  <si>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3"/>
  </si>
  <si>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</si>
  <si>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</si>
  <si>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</si>
  <si>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3"/>
  </si>
  <si>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3"/>
  </si>
  <si>
    <t>役員の氏名，生年月日及び住所</t>
    <rPh sb="0" eb="2">
      <t>ヤクイン</t>
    </rPh>
    <rPh sb="3" eb="5">
      <t>シメイ</t>
    </rPh>
    <rPh sb="6" eb="8">
      <t>セイネン</t>
    </rPh>
    <rPh sb="8" eb="10">
      <t>ガッピ</t>
    </rPh>
    <rPh sb="10" eb="11">
      <t>オヨ</t>
    </rPh>
    <rPh sb="12" eb="14">
      <t>ジュウショ</t>
    </rPh>
    <phoneticPr fontId="3"/>
  </si>
  <si>
    <t>介護給付費等の請求に関する事項</t>
    <rPh sb="0" eb="2">
      <t>カイゴ</t>
    </rPh>
    <rPh sb="2" eb="5">
      <t>キュウフヒ</t>
    </rPh>
    <rPh sb="5" eb="6">
      <t>トウ</t>
    </rPh>
    <rPh sb="7" eb="9">
      <t>セイキュウ</t>
    </rPh>
    <rPh sb="10" eb="11">
      <t>カン</t>
    </rPh>
    <rPh sb="13" eb="15">
      <t>ジコウ</t>
    </rPh>
    <phoneticPr fontId="3"/>
  </si>
  <si>
    <t>（変更後）</t>
    <rPh sb="1" eb="4">
      <t>ヘンコウゴ</t>
    </rPh>
    <phoneticPr fontId="3"/>
  </si>
  <si>
    <t>運営規程</t>
    <rPh sb="0" eb="2">
      <t>ウンエイ</t>
    </rPh>
    <rPh sb="2" eb="4">
      <t>キテイ</t>
    </rPh>
    <phoneticPr fontId="3"/>
  </si>
  <si>
    <t>主たる対象者</t>
    <rPh sb="0" eb="1">
      <t>シュ</t>
    </rPh>
    <rPh sb="3" eb="5">
      <t>タイショウ</t>
    </rPh>
    <rPh sb="5" eb="6">
      <t>シャ</t>
    </rPh>
    <phoneticPr fontId="3"/>
  </si>
  <si>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3"/>
  </si>
  <si>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3"/>
  </si>
  <si>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3"/>
  </si>
  <si>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3"/>
  </si>
  <si>
    <t>事業所（施設）の平面図及び設備の概要</t>
    <rPh sb="0" eb="3">
      <t>ジギョウショ</t>
    </rPh>
    <rPh sb="4" eb="6">
      <t>シセツ</t>
    </rPh>
    <rPh sb="8" eb="11">
      <t>ヘイメンズ</t>
    </rPh>
    <rPh sb="11" eb="12">
      <t>オヨ</t>
    </rPh>
    <rPh sb="13" eb="15">
      <t>セツビ</t>
    </rPh>
    <rPh sb="16" eb="18">
      <t>ガイヨウ</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</si>
  <si>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</si>
  <si>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
  </si>
  <si>
    <t>主たる事務所の所在地</t>
    <rPh sb="0" eb="1">
      <t>シュ</t>
    </rPh>
    <rPh sb="3" eb="5">
      <t>ジム</t>
    </rPh>
    <rPh sb="5" eb="6">
      <t>ジョ</t>
    </rPh>
    <rPh sb="7" eb="10">
      <t>ショザイチ</t>
    </rPh>
    <phoneticPr fontId="3"/>
  </si>
  <si>
    <t>申請者（設置者）の名称</t>
    <rPh sb="0" eb="3">
      <t>シンセイシャ</t>
    </rPh>
    <rPh sb="4" eb="7">
      <t>セッチシャ</t>
    </rPh>
    <rPh sb="9" eb="11">
      <t>メイショウ</t>
    </rPh>
    <phoneticPr fontId="3"/>
  </si>
  <si>
    <t>事業所（施設）の所在地（設置の場所）</t>
    <rPh sb="0" eb="3">
      <t>ジギョウショ</t>
    </rPh>
    <rPh sb="4" eb="6">
      <t>シセツ</t>
    </rPh>
    <rPh sb="8" eb="11">
      <t>ショザイチ</t>
    </rPh>
    <rPh sb="12" eb="14">
      <t>セッチ</t>
    </rPh>
    <rPh sb="15" eb="17">
      <t>バショ</t>
    </rPh>
    <phoneticPr fontId="3"/>
  </si>
  <si>
    <t>（変更前）　</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</si>
  <si>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</si>
  <si>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</si>
  <si>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t>
    <rPh sb="0" eb="2">
      <t>ヘンコウ</t>
    </rPh>
    <rPh sb="6" eb="8">
      <t>ジコウ</t>
    </rPh>
    <phoneticPr fontId="3"/>
  </si>
  <si>
    <t>サービスの種類</t>
    <rPh sb="5" eb="7">
      <t>シュルイ</t>
    </rPh>
    <phoneticPr fontId="3"/>
  </si>
  <si>
    <t>（郵便番号　　　　　　　―　　　　　　）</t>
    <rPh sb="1" eb="3">
      <t>ユウビン</t>
    </rPh>
    <rPh sb="3" eb="5">
      <t>バンゴウ</t>
    </rPh>
    <phoneticPr fontId="3"/>
  </si>
  <si>
    <t>所在地</t>
    <rPh sb="0" eb="3">
      <t>ショザイチ</t>
    </rPh>
    <phoneticPr fontId="3"/>
  </si>
  <si>
    <t>名　 　　　　　 称</t>
    <rPh sb="0" eb="1">
      <t>メイ</t>
    </rPh>
    <rPh sb="9" eb="10">
      <t>ショウ</t>
    </rPh>
    <phoneticPr fontId="3"/>
  </si>
  <si>
    <t>指定内容を変更した事業所（施設）</t>
    <rPh sb="0" eb="2">
      <t>シテイ</t>
    </rPh>
    <rPh sb="2" eb="4">
      <t>ナイヨウ</t>
    </rPh>
    <rPh sb="5" eb="7">
      <t>ヘンコウ</t>
    </rPh>
    <rPh sb="9" eb="12">
      <t>ジギョウショ</t>
    </rPh>
    <rPh sb="13" eb="15">
      <t>シセツ</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</si>
  <si>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</si>
  <si>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t>
    <rPh sb="0" eb="3">
      <t>ダイヒョウシャ</t>
    </rPh>
    <phoneticPr fontId="3"/>
  </si>
  <si>
    <t>名称</t>
    <rPh sb="0" eb="2">
      <t>メイショウ</t>
    </rPh>
    <phoneticPr fontId="3"/>
  </si>
  <si>
    <t>（施設の設置者）</t>
    <rPh sb="1" eb="3">
      <t>シセツ</t>
    </rPh>
    <rPh sb="4" eb="7">
      <t>セッチシャ</t>
    </rPh>
    <phoneticPr fontId="3"/>
  </si>
  <si>
    <t>事　　業　　者</t>
    <rPh sb="0" eb="1">
      <t>コト</t>
    </rPh>
    <rPh sb="3" eb="4">
      <t>ギョウ</t>
    </rPh>
    <rPh sb="6" eb="7">
      <t>シャ</t>
    </rPh>
    <phoneticPr fontId="3"/>
  </si>
  <si>
    <t>郵便番号　　　　　－　　　　　　）</t>
    <rPh sb="0" eb="2">
      <t>ユウビン</t>
    </rPh>
    <rPh sb="2" eb="4">
      <t>バンゴウ</t>
    </rPh>
    <phoneticPr fontId="3"/>
  </si>
  <si>
    <t>(</t>
    <phoneticPr fontId="3"/>
  </si>
  <si>
    <t>（あて先）　福岡市長</t>
    <rPh sb="3" eb="4">
      <t>サキ</t>
    </rPh>
    <rPh sb="6" eb="8">
      <t>フクオカ</t>
    </rPh>
    <rPh sb="8" eb="10">
      <t>シチョウ</t>
    </rPh>
    <phoneticPr fontId="3"/>
  </si>
  <si>
    <t>年　　　月　　　日　</t>
    <rPh sb="0" eb="1">
      <t>ネン</t>
    </rPh>
    <rPh sb="4" eb="5">
      <t>ツキ</t>
    </rPh>
    <rPh sb="8" eb="9">
      <t>ニチ</t>
    </rPh>
    <phoneticPr fontId="3"/>
  </si>
  <si>
    <t>指定特定相談支援事業者</t>
    <rPh sb="0" eb="2">
      <t>シテイ</t>
    </rPh>
    <rPh sb="2" eb="4">
      <t>トクテイ</t>
    </rPh>
    <rPh sb="4" eb="6">
      <t>ソウダン</t>
    </rPh>
    <rPh sb="6" eb="8">
      <t>シエン</t>
    </rPh>
    <rPh sb="8" eb="11">
      <t>ジギョウシャ</t>
    </rPh>
    <phoneticPr fontId="3"/>
  </si>
  <si>
    <t>指定一般相談支援事業者</t>
    <rPh sb="0" eb="2">
      <t>シテイ</t>
    </rPh>
    <rPh sb="2" eb="4">
      <t>イッパン</t>
    </rPh>
    <rPh sb="4" eb="6">
      <t>ソウダン</t>
    </rPh>
    <rPh sb="6" eb="8">
      <t>シエン</t>
    </rPh>
    <rPh sb="8" eb="11">
      <t>ジギョウシャ</t>
    </rPh>
    <phoneticPr fontId="3"/>
  </si>
  <si>
    <t>変更届出書</t>
    <rPh sb="0" eb="2">
      <t>ヘンコウ</t>
    </rPh>
    <rPh sb="2" eb="5">
      <t>トドケデショ</t>
    </rPh>
    <phoneticPr fontId="3"/>
  </si>
  <si>
    <t>指定障がい者支援施設</t>
    <rPh sb="0" eb="2">
      <t>シテイ</t>
    </rPh>
    <rPh sb="2" eb="3">
      <t>サワ</t>
    </rPh>
    <rPh sb="5" eb="6">
      <t>シャ</t>
    </rPh>
    <rPh sb="6" eb="8">
      <t>シエン</t>
    </rPh>
    <rPh sb="8" eb="10">
      <t>シセツ</t>
    </rPh>
    <phoneticPr fontId="3"/>
  </si>
  <si>
    <t>指定障がい福祉サービス事業者</t>
    <rPh sb="0" eb="2">
      <t>シテイ</t>
    </rPh>
    <rPh sb="2" eb="3">
      <t>サワ</t>
    </rPh>
    <rPh sb="5" eb="7">
      <t>フクシ</t>
    </rPh>
    <rPh sb="11" eb="14">
      <t>ジギョウシャ</t>
    </rPh>
    <phoneticPr fontId="3"/>
  </si>
  <si>
    <t>（様式第７号）</t>
    <rPh sb="1" eb="3">
      <t>ヨウシキ</t>
    </rPh>
    <rPh sb="3" eb="4">
      <t>ダイ</t>
    </rPh>
    <rPh sb="5" eb="6">
      <t>ゴウ</t>
    </rPh>
    <phoneticPr fontId="3"/>
  </si>
  <si>
    <t>変更届出書
（様式第７号）</t>
    <phoneticPr fontId="1"/>
  </si>
  <si>
    <t>支援体制構築未実施</t>
    <rPh sb="0" eb="2">
      <t>シエン</t>
    </rPh>
    <rPh sb="2" eb="4">
      <t>タイセイ</t>
    </rPh>
    <rPh sb="4" eb="6">
      <t>コウチク</t>
    </rPh>
    <rPh sb="6" eb="7">
      <t>ミ</t>
    </rPh>
    <rPh sb="7" eb="9">
      <t>ジッシ</t>
    </rPh>
    <phoneticPr fontId="17"/>
  </si>
  <si>
    <t>虐待防止措置未実施</t>
    <rPh sb="0" eb="2">
      <t>ギャクタイ</t>
    </rPh>
    <rPh sb="2" eb="4">
      <t>ボウシ</t>
    </rPh>
    <rPh sb="4" eb="6">
      <t>ソチ</t>
    </rPh>
    <rPh sb="6" eb="7">
      <t>ミ</t>
    </rPh>
    <rPh sb="7" eb="9">
      <t>ジッシ</t>
    </rPh>
    <phoneticPr fontId="3"/>
  </si>
  <si>
    <t>情報公表未報告</t>
    <phoneticPr fontId="3"/>
  </si>
  <si>
    <t>※１１</t>
    <phoneticPr fontId="3"/>
  </si>
  <si>
    <t>居宅介護について、「特定事業所（経過措置）」欄は、特定事業所が「２．Ⅰ」、「４．Ⅲ」、「５．Ⅳ」の場合に設定する。</t>
    <rPh sb="0" eb="2">
      <t>キョタク</t>
    </rPh>
    <rPh sb="2" eb="4">
      <t>カイゴ</t>
    </rPh>
    <phoneticPr fontId="17"/>
  </si>
  <si>
    <t>行動援護について、「特定事業所（経過措置）」欄は、特定事業所が「２．Ⅰ」、「３．Ⅱ」、「４．Ⅲ」、「５．Ⅳ」の場合に設定する。</t>
    <rPh sb="0" eb="2">
      <t>コウドウ</t>
    </rPh>
    <rPh sb="2" eb="4">
      <t>エンゴ</t>
    </rPh>
    <phoneticPr fontId="17"/>
  </si>
  <si>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</si>
  <si>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17"/>
  </si>
  <si>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</si>
  <si>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17"/>
  </si>
  <si>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</si>
  <si>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17"/>
  </si>
  <si>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</si>
  <si>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7"/>
  </si>
  <si>
    <t>※１６</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</si>
  <si>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17"/>
  </si>
  <si>
    <t>地域生活支援拠点等に係る加算</t>
    <rPh sb="0" eb="2">
      <t>チイキ</t>
    </rPh>
    <rPh sb="2" eb="4">
      <t>セイカツ</t>
    </rPh>
    <rPh sb="4" eb="6">
      <t>シエン</t>
    </rPh>
    <rPh sb="6" eb="8">
      <t>キョテン</t>
    </rPh>
    <rPh sb="8" eb="9">
      <t>トウ</t>
    </rPh>
    <rPh sb="10" eb="11">
      <t>カカ</t>
    </rPh>
    <rPh sb="12" eb="14">
      <t>カサン</t>
    </rPh>
    <phoneticPr fontId="1"/>
  </si>
  <si>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</si>
  <si>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</si>
  <si>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</si>
  <si>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44"/>
  </si>
  <si>
    <t>１　新規　　　　　２　変更　　　　　３　終了</t>
    <rPh sb="2" eb="4">
      <t>シンキ</t>
    </rPh>
    <rPh sb="11" eb="13">
      <t>ヘンコウ</t>
    </rPh>
    <rPh sb="20" eb="22">
      <t>シュウリョウ</t>
    </rPh>
    <phoneticPr fontId="44"/>
  </si>
  <si>
    <t>２　事業所の名称</t>
    <rPh sb="2" eb="4">
      <t>ジギョウ</t>
    </rPh>
    <rPh sb="4" eb="5">
      <t>ジョ</t>
    </rPh>
    <rPh sb="6" eb="8">
      <t>メイショウ</t>
    </rPh>
    <phoneticPr fontId="44"/>
  </si>
  <si>
    <t>３　地域生活支援拠点等
　としての位置付け</t>
    <rPh sb="2" eb="11">
      <t>チイキセイカツシエンキョテントウ</t>
    </rPh>
    <rPh sb="17" eb="20">
      <t>イチヅ</t>
    </rPh>
    <phoneticPr fontId="4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</si>
  <si>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
  </si>
  <si>
    <t>有　　　・　　　無</t>
    <rPh sb="0" eb="1">
      <t>ア</t>
    </rPh>
    <rPh sb="8" eb="9">
      <t>ナ</t>
    </rPh>
    <phoneticPr fontId="1"/>
  </si>
  <si>
    <t>市町村により地域生活支援拠点等として位置付けられた日付</t>
    <rPh sb="25" eb="27">
      <t>ヒヅケ</t>
    </rPh>
    <phoneticPr fontId="1"/>
  </si>
  <si>
    <t>年</t>
    <rPh sb="0" eb="1">
      <t>ネン</t>
    </rPh>
    <phoneticPr fontId="1"/>
  </si>
  <si>
    <t>月</t>
    <rPh sb="0" eb="1">
      <t>ツキ</t>
    </rPh>
    <phoneticPr fontId="1"/>
  </si>
  <si>
    <t>日</t>
    <rPh sb="0" eb="1">
      <t>ヒ</t>
    </rPh>
    <phoneticPr fontId="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</si>
  <si>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
  </si>
  <si>
    <t>※該当者が複数名いる場合は、各々の氏名を記載すること。</t>
    <phoneticPr fontId="1"/>
  </si>
  <si>
    <t>５　当該届出により算定する加算</t>
    <rPh sb="2" eb="4">
      <t>トウガイ</t>
    </rPh>
    <rPh sb="4" eb="6">
      <t>トドケデ</t>
    </rPh>
    <rPh sb="9" eb="11">
      <t>サンテイ</t>
    </rPh>
    <rPh sb="13" eb="15">
      <t>カサン</t>
    </rPh>
    <phoneticPr fontId="1"/>
  </si>
  <si>
    <t>≪緊急時対応加算　地域生活支援拠点等の場合≫</t>
    <rPh sb="9" eb="18">
      <t>チイキセイカツシエンキョテントウ</t>
    </rPh>
    <rPh sb="19" eb="21">
      <t>バアイ</t>
    </rPh>
    <phoneticPr fontId="44"/>
  </si>
  <si>
    <t>対象：訪問系サービス※、
　　　重度障害者等包括支援（訪問系サービスのみ対象）</t>
    <rPh sb="3" eb="5">
      <t>ホウモン</t>
    </rPh>
    <rPh sb="5" eb="6">
      <t>ケイ</t>
    </rPh>
    <rPh sb="27" eb="29">
      <t>ホウモン</t>
    </rPh>
    <rPh sb="29" eb="30">
      <t>ケイ</t>
    </rPh>
    <rPh sb="36" eb="38">
      <t>タイショウ</t>
    </rPh>
    <phoneticPr fontId="1"/>
  </si>
  <si>
    <t>≪緊急時支援加算　地域生活支援拠点等の場合≫</t>
    <phoneticPr fontId="44"/>
  </si>
  <si>
    <t>対象：自立生活援助、地域定着支援、
　　　重度障害者等包括支援（自立生活援助のみ対象）</t>
    <rPh sb="32" eb="38">
      <t>ジリツセイカツエンジョ</t>
    </rPh>
    <rPh sb="40" eb="42">
      <t>タイショウ</t>
    </rPh>
    <phoneticPr fontId="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</si>
  <si>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4"/>
  </si>
  <si>
    <t>対象：短期入所、重度障害者等包括支援</t>
    <phoneticPr fontId="1"/>
  </si>
  <si>
    <t>≪緊急時受入加算≫</t>
    <rPh sb="1" eb="8">
      <t>キンキュウジウケイレカサン</t>
    </rPh>
    <phoneticPr fontId="44"/>
  </si>
  <si>
    <t>対象：日中系サービス※</t>
    <phoneticPr fontId="1"/>
  </si>
  <si>
    <t>≪障害福祉サービスの体験利用加算≫</t>
    <rPh sb="14" eb="16">
      <t>カサン</t>
    </rPh>
    <phoneticPr fontId="44"/>
  </si>
  <si>
    <t>≪体験利用支援加算・体験宿泊加算≫</t>
    <phoneticPr fontId="44"/>
  </si>
  <si>
    <t>対象：地域移行支援</t>
    <phoneticPr fontId="1"/>
  </si>
  <si>
    <t>≪地域移行促進加算（Ⅱ）≫</t>
    <rPh sb="1" eb="3">
      <t>チイキ</t>
    </rPh>
    <rPh sb="3" eb="5">
      <t>イコウ</t>
    </rPh>
    <rPh sb="5" eb="7">
      <t>ソクシン</t>
    </rPh>
    <rPh sb="7" eb="9">
      <t>カサン</t>
    </rPh>
    <phoneticPr fontId="44"/>
  </si>
  <si>
    <t>対象：施設入所支援</t>
    <phoneticPr fontId="1"/>
  </si>
  <si>
    <t>≪地域生活支援拠点等相談強化加算≫</t>
    <phoneticPr fontId="44"/>
  </si>
  <si>
    <t>対象：計画相談支援、障害児相談支援</t>
    <phoneticPr fontId="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</si>
  <si>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
  </si>
  <si>
    <t>・前年度において、就職後42月以上78月未満の期間継続したことが確認できるもの（任意様式。在職証明でも可）</t>
    <rPh sb="1" eb="2">
      <t>ゼン</t>
    </rPh>
    <rPh sb="2" eb="4">
      <t>ネンド</t>
    </rPh>
    <rPh sb="9" eb="12">
      <t>シュウショクゴ</t>
    </rPh>
    <rPh sb="45" eb="47">
      <t>ザイショク</t>
    </rPh>
    <rPh sb="47" eb="49">
      <t>ショウメイ</t>
    </rPh>
    <phoneticPr fontId="1"/>
  </si>
  <si>
    <t>注２　配置する職員は、職場適応援助者養成研修の終了証の写しを添付してください。</t>
    <rPh sb="0" eb="1">
      <t>チュウ</t>
    </rPh>
    <rPh sb="3" eb="5">
      <t>ハイチ</t>
    </rPh>
    <rPh sb="7" eb="9">
      <t>ショクイン</t>
    </rPh>
    <rPh sb="11" eb="13">
      <t>ショクバ</t>
    </rPh>
    <rPh sb="13" eb="15">
      <t>テキオウ</t>
    </rPh>
    <rPh sb="15" eb="18">
      <t>エンジョシャ</t>
    </rPh>
    <rPh sb="18" eb="20">
      <t>ヨウセイ</t>
    </rPh>
    <rPh sb="20" eb="22">
      <t>ケンシュウ</t>
    </rPh>
    <rPh sb="23" eb="26">
      <t>シュウリョウショウ</t>
    </rPh>
    <rPh sb="27" eb="28">
      <t>ウツ</t>
    </rPh>
    <rPh sb="30" eb="32">
      <t>テンプ</t>
    </rPh>
    <phoneticPr fontId="3"/>
  </si>
  <si>
    <r>
      <t>　就労定着支援　</t>
    </r>
    <r>
      <rPr>
        <sz val="10"/>
        <rFont val="ＭＳ Ｐゴシック"/>
        <family val="3"/>
        <charset val="128"/>
        <scheme val="minor"/>
      </rPr>
      <t>★がついている加算は、前年度の実績等に応じて算定する加算です。</t>
    </r>
    <rPh sb="1" eb="3">
      <t>シュウロウ</t>
    </rPh>
    <rPh sb="3" eb="7">
      <t>テイチャクシエン</t>
    </rPh>
    <rPh sb="15" eb="17">
      <t>カサン</t>
    </rPh>
    <rPh sb="19" eb="22">
      <t>ゼンネンド</t>
    </rPh>
    <rPh sb="23" eb="25">
      <t>ジッセキ</t>
    </rPh>
    <rPh sb="25" eb="26">
      <t>トウ</t>
    </rPh>
    <rPh sb="27" eb="28">
      <t>オウ</t>
    </rPh>
    <rPh sb="30" eb="32">
      <t>サンテイ</t>
    </rPh>
    <rPh sb="34" eb="36">
      <t>カサン</t>
    </rPh>
    <phoneticPr fontId="1"/>
  </si>
  <si>
    <t>・運営規程（市HPを参考に、地域生活支援拠点等の機能を担う事務所に関する項目を追加）
※既に変更後の運営規程の提出をしている事業所については届出の提出は不要。</t>
    <rPh sb="1" eb="5">
      <t>ウンエイキテイ</t>
    </rPh>
    <rPh sb="6" eb="7">
      <t>シ</t>
    </rPh>
    <rPh sb="10" eb="12">
      <t>サンコウ</t>
    </rPh>
    <rPh sb="14" eb="16">
      <t>チイキ</t>
    </rPh>
    <rPh sb="16" eb="18">
      <t>セイカツ</t>
    </rPh>
    <rPh sb="18" eb="20">
      <t>シエン</t>
    </rPh>
    <rPh sb="20" eb="22">
      <t>キョテン</t>
    </rPh>
    <rPh sb="22" eb="23">
      <t>トウ</t>
    </rPh>
    <rPh sb="24" eb="26">
      <t>キノウ</t>
    </rPh>
    <rPh sb="27" eb="28">
      <t>ニナ</t>
    </rPh>
    <rPh sb="29" eb="31">
      <t>ジム</t>
    </rPh>
    <rPh sb="31" eb="32">
      <t>ショ</t>
    </rPh>
    <rPh sb="33" eb="34">
      <t>カン</t>
    </rPh>
    <rPh sb="36" eb="38">
      <t>コウモク</t>
    </rPh>
    <rPh sb="39" eb="41">
      <t>ツイカ</t>
    </rPh>
    <rPh sb="44" eb="45">
      <t>スデ</t>
    </rPh>
    <rPh sb="46" eb="49">
      <t>ヘンコウゴ</t>
    </rPh>
    <rPh sb="50" eb="54">
      <t>ウンエイキテイ</t>
    </rPh>
    <rPh sb="55" eb="57">
      <t>テイシュツ</t>
    </rPh>
    <rPh sb="62" eb="65">
      <t>ジギョウショ</t>
    </rPh>
    <rPh sb="70" eb="72">
      <t>トドケデ</t>
    </rPh>
    <rPh sb="73" eb="75">
      <t>テイシュツ</t>
    </rPh>
    <rPh sb="76" eb="78">
      <t>フヨウ</t>
    </rPh>
    <phoneticPr fontId="1"/>
  </si>
  <si>
    <t>（別添36）</t>
    <rPh sb="1" eb="3">
      <t>ベッテン</t>
    </rPh>
    <phoneticPr fontId="1"/>
  </si>
  <si>
    <t>別添52</t>
    <rPh sb="0" eb="2">
      <t>ベッテン</t>
    </rPh>
    <phoneticPr fontId="1"/>
  </si>
  <si>
    <t>（別添52）</t>
    <rPh sb="1" eb="3">
      <t>ベッテン</t>
    </rPh>
    <phoneticPr fontId="1"/>
  </si>
  <si>
    <t>業務継続計画未策定（※15）</t>
    <phoneticPr fontId="3"/>
  </si>
  <si>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</si>
  <si>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</si>
  <si>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１．なし　　２．Ⅰ　　４．Ⅲ　　５．Ⅳ　　６．Ⅴ</t>
    <phoneticPr fontId="3"/>
  </si>
  <si>
    <t>１．Ｖ（１）　　２．Ｖ（２）　　５．Ｖ（５）　　７．Ｖ（７）　　８．Ｖ（８）
１０．Ｖ（１０）　　１１．Ｖ（１１）　　１３．Ｖ（１３）　　１４．Ｖ（１４）</t>
    <phoneticPr fontId="3"/>
  </si>
  <si>
    <t>※３</t>
    <phoneticPr fontId="1"/>
  </si>
  <si>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3"/>
  </si>
  <si>
    <t>「常勤看護職員等配置（看護職員常勤換算員数）」欄は、小数点以下を切り捨てた人数を設定する。</t>
    <rPh sb="23" eb="24">
      <t>ラン</t>
    </rPh>
    <rPh sb="26" eb="29">
      <t>ショウスウテン</t>
    </rPh>
    <rPh sb="37" eb="39">
      <t>ニンズウ</t>
    </rPh>
    <rPh sb="40" eb="42">
      <t>セッテイ</t>
    </rPh>
    <phoneticPr fontId="17"/>
  </si>
  <si>
    <t>「福祉・介護職員等処遇改善加算対象」欄は、令和7年4月1日以降の場合、「６．Ⅴ」を設定しない。</t>
    <rPh sb="15" eb="17">
      <t>タイショウ</t>
    </rPh>
    <phoneticPr fontId="17"/>
  </si>
  <si>
    <t>※１７</t>
    <phoneticPr fontId="1"/>
  </si>
  <si>
    <t xml:space="preserve">「福祉・介護職員等処遇改善加算（Ⅴ）区分」欄は、福祉・介護職員等処遇改善加算対象が「６．Ⅴ」の場合に設定する。
</t>
    <rPh sb="38" eb="40">
      <t>タイショウ</t>
    </rPh>
    <phoneticPr fontId="17"/>
  </si>
  <si>
    <t>※１８</t>
    <phoneticPr fontId="1"/>
  </si>
  <si>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
  </si>
  <si>
    <t>※１９</t>
    <phoneticPr fontId="1"/>
  </si>
  <si>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</si>
  <si>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3"/>
  </si>
  <si>
    <t>１　新規　　２　変更　　３　終了</t>
    <phoneticPr fontId="3"/>
  </si>
  <si>
    <t>注１　前年度における継続期間には、障害者の就労継続期間を月単位で記載すること。
　　　なお、前年度の４月において78月以上就労が継続している者は実績の対象とはならない。
注２　新規指定の事業所は当該加算を算定することができないことに留意。</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6" eb="49">
      <t>ゼンネンド</t>
    </rPh>
    <rPh sb="51" eb="52">
      <t>ガツ</t>
    </rPh>
    <rPh sb="58" eb="59">
      <t>ツキ</t>
    </rPh>
    <rPh sb="59" eb="61">
      <t>イジョウ</t>
    </rPh>
    <rPh sb="61" eb="63">
      <t>シュウロウ</t>
    </rPh>
    <rPh sb="64" eb="66">
      <t>ケイゾク</t>
    </rPh>
    <rPh sb="70" eb="71">
      <t>シャ</t>
    </rPh>
    <rPh sb="72" eb="74">
      <t>ジッセキ</t>
    </rPh>
    <rPh sb="75" eb="77">
      <t>タイショウ</t>
    </rPh>
    <rPh sb="85" eb="86">
      <t>チュウ</t>
    </rPh>
    <rPh sb="88" eb="90">
      <t>シンキ</t>
    </rPh>
    <rPh sb="90" eb="92">
      <t>シテイ</t>
    </rPh>
    <rPh sb="93" eb="96">
      <t>ジギョウショ</t>
    </rPh>
    <rPh sb="97" eb="99">
      <t>トウガイ</t>
    </rPh>
    <rPh sb="99" eb="101">
      <t>カサン</t>
    </rPh>
    <rPh sb="102" eb="104">
      <t>サンテイ</t>
    </rPh>
    <rPh sb="116" eb="118">
      <t>リュウイ</t>
    </rPh>
    <phoneticPr fontId="3"/>
  </si>
  <si>
    <t>（別添29）従業者の勤務の体制及び勤務形態一覧表</t>
    <rPh sb="1" eb="3">
      <t>ベッテン</t>
    </rPh>
    <rPh sb="6" eb="9">
      <t>ジュウギョウシャ</t>
    </rPh>
    <rPh sb="10" eb="12">
      <t>キンム</t>
    </rPh>
    <rPh sb="13" eb="15">
      <t>タイセイ</t>
    </rPh>
    <rPh sb="15" eb="16">
      <t>オヨ</t>
    </rPh>
    <rPh sb="17" eb="19">
      <t>キンム</t>
    </rPh>
    <rPh sb="19" eb="21">
      <t>ケイタイ</t>
    </rPh>
    <rPh sb="21" eb="24">
      <t>イチランヒョウ</t>
    </rPh>
    <phoneticPr fontId="3"/>
  </si>
  <si>
    <t>サービス種別</t>
    <rPh sb="4" eb="6">
      <t>シュベツ</t>
    </rPh>
    <phoneticPr fontId="64"/>
  </si>
  <si>
    <t>月</t>
    <rPh sb="0" eb="1">
      <t>ゲツ</t>
    </rPh>
    <phoneticPr fontId="3"/>
  </si>
  <si>
    <t>事業所名</t>
    <rPh sb="0" eb="3">
      <t>ジギョウショ</t>
    </rPh>
    <rPh sb="3" eb="4">
      <t>メイ</t>
    </rPh>
    <phoneticPr fontId="64"/>
  </si>
  <si>
    <t>(1)記載する期間</t>
    <rPh sb="3" eb="5">
      <t>キサイ</t>
    </rPh>
    <rPh sb="7" eb="9">
      <t>キカン</t>
    </rPh>
    <phoneticPr fontId="3"/>
  </si>
  <si>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</si>
  <si>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4"/>
  </si>
  <si>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</si>
  <si>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</si>
  <si>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</si>
  <si>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</si>
  <si>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</si>
  <si>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</si>
  <si>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</si>
  <si>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</si>
  <si>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</si>
  <si>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</si>
  <si>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</si>
  <si>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第５週</t>
    <rPh sb="0" eb="1">
      <t>ダイ</t>
    </rPh>
    <rPh sb="2" eb="3">
      <t>シュウ</t>
    </rPh>
    <phoneticPr fontId="3"/>
  </si>
  <si>
    <t>サービス管理責任者</t>
    <rPh sb="4" eb="6">
      <t>カンリ</t>
    </rPh>
    <rPh sb="6" eb="9">
      <t>セキニンシャ</t>
    </rPh>
    <phoneticPr fontId="65"/>
  </si>
  <si>
    <t>A</t>
  </si>
  <si>
    <t>B</t>
  </si>
  <si>
    <t>C</t>
  </si>
  <si>
    <t>D</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</si>
  <si>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3"/>
  </si>
  <si>
    <t>計</t>
    <rPh sb="0" eb="1">
      <t>ケイ</t>
    </rPh>
    <phoneticPr fontId="3"/>
  </si>
  <si>
    <t>平均利用者数</t>
    <rPh sb="0" eb="2">
      <t>ヘイキン</t>
    </rPh>
    <rPh sb="2" eb="6">
      <t>リヨウシャスウ</t>
    </rPh>
    <phoneticPr fontId="3"/>
  </si>
  <si>
    <t>利用者延べ数</t>
    <rPh sb="3" eb="4">
      <t>ノ</t>
    </rPh>
    <phoneticPr fontId="3"/>
  </si>
  <si>
    <t>開所日数</t>
    <rPh sb="0" eb="2">
      <t>カイショ</t>
    </rPh>
    <rPh sb="2" eb="4">
      <t>ニッスウ</t>
    </rPh>
    <phoneticPr fontId="66"/>
  </si>
  <si>
    <t>＜人員に関する基準＞</t>
    <rPh sb="1" eb="3">
      <t>ジンイン</t>
    </rPh>
    <rPh sb="4" eb="5">
      <t>カン</t>
    </rPh>
    <rPh sb="7" eb="9">
      <t>キジュン</t>
    </rPh>
    <phoneticPr fontId="3"/>
  </si>
  <si>
    <t>区分</t>
    <rPh sb="0" eb="2">
      <t>クブン</t>
    </rPh>
    <phoneticPr fontId="66"/>
  </si>
  <si>
    <t>就労定着支援員</t>
    <rPh sb="0" eb="4">
      <t>シュウロウテイチャク</t>
    </rPh>
    <rPh sb="4" eb="7">
      <t>シエンイン</t>
    </rPh>
    <phoneticPr fontId="65"/>
  </si>
  <si>
    <t>必要な配置数</t>
    <rPh sb="0" eb="2">
      <t>ヒツヨウ</t>
    </rPh>
    <rPh sb="3" eb="6">
      <t>ハイチスウ</t>
    </rPh>
    <phoneticPr fontId="66"/>
  </si>
  <si>
    <t>＜実人数集計＞</t>
    <rPh sb="1" eb="2">
      <t>ジツ</t>
    </rPh>
    <rPh sb="2" eb="4">
      <t>ニンズウ</t>
    </rPh>
    <rPh sb="4" eb="6">
      <t>シュウケイ</t>
    </rPh>
    <phoneticPr fontId="3"/>
  </si>
  <si>
    <t>専従</t>
    <rPh sb="0" eb="2">
      <t>センジュウ</t>
    </rPh>
    <phoneticPr fontId="66"/>
  </si>
  <si>
    <t>兼務</t>
    <rPh sb="0" eb="2">
      <t>ケンム</t>
    </rPh>
    <phoneticPr fontId="66"/>
  </si>
  <si>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</si>
  <si>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</si>
  <si>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</si>
  <si>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</si>
  <si>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常勤換算数</t>
    <rPh sb="0" eb="5">
      <t>ジョウキンカンサンスウ</t>
    </rPh>
    <phoneticPr fontId="6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</si>
  <si>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4"/>
  </si>
  <si>
    <t>　(1) 「４週」・「暦月」のいずれかを選択してください。</t>
    <rPh sb="7" eb="8">
      <t>シュウ</t>
    </rPh>
    <rPh sb="11" eb="12">
      <t>レキ</t>
    </rPh>
    <rPh sb="12" eb="13">
      <t>ツキ</t>
    </rPh>
    <rPh sb="20" eb="22">
      <t>センタク</t>
    </rPh>
    <phoneticPr fontId="64"/>
  </si>
  <si>
    <t>　(2) 「予定」・「実績」のいずれかを選択してください。</t>
    <rPh sb="6" eb="8">
      <t>ヨテイ</t>
    </rPh>
    <rPh sb="11" eb="13">
      <t>ジッセキ</t>
    </rPh>
    <rPh sb="20" eb="22">
      <t>センタク</t>
    </rPh>
    <phoneticPr fontId="6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</si>
  <si>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4"/>
  </si>
  <si>
    <t>　(4) 従業者の職種を入力してください。</t>
    <rPh sb="5" eb="8">
      <t>ジュウギョウシャ</t>
    </rPh>
    <rPh sb="9" eb="11">
      <t>ショクシュ</t>
    </rPh>
    <rPh sb="12" eb="14">
      <t>ニュウリョク</t>
    </rPh>
    <phoneticPr fontId="64"/>
  </si>
  <si>
    <t xml:space="preserve"> 　　 記入の順序は、職種ごとにまとめてください。</t>
    <rPh sb="4" eb="6">
      <t>キニュウ</t>
    </rPh>
    <rPh sb="7" eb="9">
      <t>ジュンジョ</t>
    </rPh>
    <rPh sb="11" eb="13">
      <t>ショクシュ</t>
    </rPh>
    <phoneticPr fontId="6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</si>
  <si>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</si>
  <si>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64"/>
  </si>
  <si>
    <t>区分</t>
    <rPh sb="0" eb="2">
      <t>クブン</t>
    </rPh>
    <phoneticPr fontId="64"/>
  </si>
  <si>
    <t>常勤で専従</t>
    <rPh sb="0" eb="2">
      <t>ジョウキン</t>
    </rPh>
    <rPh sb="3" eb="5">
      <t>センジュウ</t>
    </rPh>
    <phoneticPr fontId="64"/>
  </si>
  <si>
    <t>常勤で兼務</t>
    <rPh sb="0" eb="2">
      <t>ジョウキン</t>
    </rPh>
    <rPh sb="3" eb="5">
      <t>ケンム</t>
    </rPh>
    <phoneticPr fontId="64"/>
  </si>
  <si>
    <t>非常勤で専従</t>
    <rPh sb="0" eb="3">
      <t>ヒジョウキン</t>
    </rPh>
    <rPh sb="4" eb="6">
      <t>センジュウ</t>
    </rPh>
    <phoneticPr fontId="64"/>
  </si>
  <si>
    <t>非常勤で兼務</t>
    <rPh sb="0" eb="3">
      <t>ヒジョウキン</t>
    </rPh>
    <rPh sb="4" eb="6">
      <t>ケンム</t>
    </rPh>
    <phoneticPr fontId="64"/>
  </si>
  <si>
    <t>（注）常勤・非常勤の区分について</t>
    <rPh sb="1" eb="2">
      <t>チュウ</t>
    </rPh>
    <rPh sb="3" eb="5">
      <t>ジョウキン</t>
    </rPh>
    <rPh sb="6" eb="9">
      <t>ヒジョウキン</t>
    </rPh>
    <rPh sb="10" eb="12">
      <t>クブン</t>
    </rPh>
    <phoneticPr fontId="6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</si>
  <si>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</si>
  <si>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4"/>
  </si>
  <si>
    <t>　(6) 従業者の保有する資格を入力してください。</t>
    <rPh sb="5" eb="8">
      <t>ジュウギョウシャ</t>
    </rPh>
    <rPh sb="9" eb="11">
      <t>ホユウ</t>
    </rPh>
    <rPh sb="13" eb="15">
      <t>シカク</t>
    </rPh>
    <rPh sb="16" eb="18">
      <t>ニュウリョク</t>
    </rPh>
    <phoneticPr fontId="6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</si>
  <si>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</si>
  <si>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4"/>
  </si>
  <si>
    <t>　(7) 従業者の氏名を記入してください。</t>
    <rPh sb="5" eb="8">
      <t>ジュウギョウシャ</t>
    </rPh>
    <rPh sb="9" eb="11">
      <t>シメイ</t>
    </rPh>
    <rPh sb="12" eb="14">
      <t>キニュウ</t>
    </rPh>
    <phoneticPr fontId="6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</si>
  <si>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</si>
  <si>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</si>
  <si>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6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</si>
  <si>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</si>
  <si>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</si>
  <si>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</si>
  <si>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4"/>
  </si>
  <si>
    <t>　　　 その他、特記事項欄としてもご活用ください。</t>
    <rPh sb="6" eb="7">
      <t>タ</t>
    </rPh>
    <rPh sb="8" eb="10">
      <t>トッキ</t>
    </rPh>
    <rPh sb="10" eb="12">
      <t>ジコウ</t>
    </rPh>
    <rPh sb="12" eb="13">
      <t>ラン</t>
    </rPh>
    <rPh sb="18" eb="20">
      <t>カツヨウ</t>
    </rPh>
    <phoneticPr fontId="7"/>
  </si>
  <si>
    <t xml:space="preserve"> （12) 必要項目を満たしていれば、各事業所で使用するシフト表等をもって代替書類として差し支えありません。</t>
  </si>
  <si>
    <r>
      <rPr>
        <u/>
        <sz val="11"/>
        <rFont val="ＭＳ Ｐゴシック"/>
        <family val="3"/>
        <charset val="128"/>
        <scheme val="minor"/>
      </rPr>
      <t>・別添29</t>
    </r>
    <rPh sb="1" eb="3">
      <t>ベッテン</t>
    </rPh>
    <phoneticPr fontId="1"/>
  </si>
  <si>
    <t>就労選択支援</t>
    <rPh sb="0" eb="6">
      <t>シュウロウセンタクシエン</t>
    </rPh>
    <phoneticPr fontId="1"/>
  </si>
  <si>
    <t>（令和７年６月以降）</t>
    <rPh sb="1" eb="3">
      <t>レイワ</t>
    </rPh>
    <rPh sb="4" eb="5">
      <t>ネン</t>
    </rPh>
    <rPh sb="6" eb="9">
      <t>ガツイコウ</t>
    </rPh>
    <rPh sb="7" eb="9">
      <t>イコウ</t>
    </rPh>
    <phoneticPr fontId="3"/>
  </si>
  <si>
    <t>管理者</t>
  </si>
  <si>
    <t>サービス管理責任者</t>
  </si>
  <si>
    <t>就労定着支援員</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</si>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</sst>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Red]\(0\)"/>
    <numFmt numFmtId="178" formatCode="[$-409]d;@"/>
    <numFmt numFmtId="179" formatCode="aaa"/>
    <numFmt numFmtId="180" formatCode="[$-409]d&quot;月&quot;"/>
  </numFmts>
  <fonts count="7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scheme val="minor"/>
    </font>
    <font>
      <sz val="11"/>
      <name val="ＭＳ Ｐゴシック"/>
      <family val="3"/>
      <charset val="128"/>
      <scheme val="minor"/>
    </font>
    <font>
      <sz val="9"/>
      <name val="ＭＳ ゴシック"/>
      <family val="3"/>
      <charset val="128"/>
    </font>
    <font>
      <sz val="11"/>
      <color theme="1"/>
      <name val="ＭＳ Ｐゴシック"/>
      <family val="3"/>
      <charset val="128"/>
      <scheme val="minor"/>
    </font>
    <font>
      <sz val="6"/>
      <name val="ＭＳ Ｐゴシック"/>
      <family val="2"/>
      <charset val="128"/>
      <scheme val="minor"/>
    </font>
    <font>
      <u/>
      <sz val="11"/>
      <color theme="10"/>
      <name val="ＭＳ Ｐゴシック"/>
      <family val="2"/>
      <scheme val="minor"/>
    </font>
    <font>
      <sz val="10"/>
      <name val="ＭＳ 明朝"/>
      <family val="1"/>
      <charset val="128"/>
    </font>
    <font>
      <b/>
      <sz val="11"/>
      <name val="ＭＳ ゴシック"/>
      <family val="3"/>
      <charset val="128"/>
    </font>
    <font>
      <sz val="11"/>
      <color indexed="8"/>
      <name val="ＭＳ Ｐゴシック"/>
      <family val="3"/>
      <charset val="128"/>
      <scheme val="minor"/>
    </font>
    <font>
      <sz val="11"/>
      <name val="ＭＳ Ｐゴシック"/>
      <family val="2"/>
      <scheme val="minor"/>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0"/>
      <color theme="1"/>
      <name val="ＭＳ 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14"/>
      <name val="ＭＳ Ｐゴシック"/>
      <family val="3"/>
      <charset val="128"/>
    </font>
    <font>
      <b/>
      <sz val="11"/>
      <name val="ＭＳ Ｐゴシック"/>
      <family val="3"/>
      <charset val="128"/>
    </font>
    <font>
      <sz val="14"/>
      <color theme="1"/>
      <name val="ＭＳ Ｐゴシック"/>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4"/>
      <name val="ＭＳ Ｐゴシック"/>
      <family val="3"/>
      <charset val="128"/>
      <scheme val="minor"/>
    </font>
    <font>
      <u/>
      <sz val="11"/>
      <name val="ＭＳ Ｐゴシック"/>
      <family val="2"/>
      <scheme val="minor"/>
    </font>
    <font>
      <u/>
      <sz val="11"/>
      <name val="ＭＳ Ｐゴシック"/>
      <family val="3"/>
      <charset val="128"/>
      <scheme val="minor"/>
    </font>
    <font>
      <sz val="11"/>
      <color rgb="FF0000FF"/>
      <name val="ＭＳ ゴシック"/>
      <family val="3"/>
      <charset val="128"/>
    </font>
    <font>
      <sz val="14"/>
      <color theme="1"/>
      <name val="ＭＳ ゴシック"/>
      <family val="3"/>
      <charset val="128"/>
    </font>
    <font>
      <sz val="11"/>
      <color rgb="FF0000FF"/>
      <name val="ＭＳ Ｐゴシック"/>
      <family val="3"/>
      <charset val="128"/>
    </font>
    <font>
      <b/>
      <sz val="12"/>
      <name val="HGｺﾞｼｯｸM"/>
      <family val="3"/>
      <charset val="128"/>
    </font>
    <font>
      <sz val="11"/>
      <name val="HGｺﾞｼｯｸM"/>
      <family val="3"/>
      <charset val="128"/>
    </font>
    <font>
      <sz val="16"/>
      <name val="HGｺﾞｼｯｸM"/>
      <family val="3"/>
      <charset val="128"/>
    </font>
    <font>
      <sz val="10"/>
      <name val="HGｺﾞｼｯｸM"/>
      <family val="3"/>
      <charset val="128"/>
    </font>
    <font>
      <sz val="9"/>
      <name val="HGｺﾞｼｯｸM"/>
      <family val="3"/>
      <charset val="128"/>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double">
        <color indexed="64"/>
      </bottom>
      <diagonal/>
    </border>
    <border>
      <left style="medium">
        <color indexed="64"/>
      </left>
      <right style="medium">
        <color indexed="64"/>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style="thin">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xf numFmtId="0" fontId="2" fillId="0" borderId="0">
      <alignment vertical="center"/>
    </xf>
    <xf numFmtId="0" fontId="2" fillId="0" borderId="0">
      <alignment vertical="center"/>
    </xf>
    <xf numFmtId="0" fontId="2" fillId="0" borderId="0"/>
    <xf numFmtId="9" fontId="2" fillId="0" borderId="0" applyFont="0" applyFill="0" applyBorder="0" applyAlignment="0" applyProtection="0"/>
    <xf numFmtId="0" fontId="2" fillId="0" borderId="0">
      <alignment vertical="center"/>
    </xf>
    <xf numFmtId="0" fontId="2" fillId="0" borderId="0"/>
    <xf numFmtId="0" fontId="16" fillId="0" borderId="0">
      <alignment vertical="center"/>
    </xf>
    <xf numFmtId="0" fontId="18" fillId="0" borderId="0" applyNumberFormat="0" applyFill="0" applyBorder="0" applyAlignment="0" applyProtection="0"/>
    <xf numFmtId="0" fontId="2" fillId="0" borderId="0">
      <alignment vertical="center"/>
    </xf>
    <xf numFmtId="0" fontId="21" fillId="0" borderId="0">
      <alignment vertical="center"/>
    </xf>
    <xf numFmtId="0" fontId="16" fillId="0" borderId="0">
      <alignment vertical="center"/>
    </xf>
    <xf numFmtId="0" fontId="2" fillId="0" borderId="0">
      <alignment vertical="center"/>
    </xf>
    <xf numFmtId="0" fontId="27" fillId="0" borderId="0">
      <alignment vertical="center"/>
    </xf>
    <xf numFmtId="0" fontId="2" fillId="0" borderId="0">
      <alignment vertical="center"/>
    </xf>
  </cellStyleXfs>
  <cellXfs count="677">
    <xf numFmtId="0" fontId="0" fillId="0" borderId="0" xfId="0"/>
    <xf numFmtId="0" fontId="5" fillId="0" borderId="0" xfId="2" applyFont="1" applyAlignment="1">
      <alignment vertical="center"/>
    </xf>
    <xf numFmtId="0" fontId="5" fillId="0" borderId="0" xfId="2" applyFont="1" applyFill="1">
      <alignment vertical="center"/>
    </xf>
    <xf numFmtId="0" fontId="5" fillId="0" borderId="0" xfId="2" applyFont="1" applyAlignment="1">
      <alignment vertical="center" textRotation="255" shrinkToFit="1"/>
    </xf>
    <xf numFmtId="0" fontId="11" fillId="0" borderId="0" xfId="5" applyFont="1">
      <alignment vertical="center"/>
    </xf>
    <xf numFmtId="0" fontId="12" fillId="0" borderId="0" xfId="5" applyFont="1">
      <alignment vertical="center"/>
    </xf>
    <xf numFmtId="0" fontId="2" fillId="0" borderId="0" xfId="5" applyFont="1" applyFill="1">
      <alignment vertical="center"/>
    </xf>
    <xf numFmtId="0" fontId="2" fillId="0" borderId="0" xfId="5" applyFont="1">
      <alignment vertical="center"/>
    </xf>
    <xf numFmtId="0" fontId="11" fillId="0" borderId="0" xfId="5" applyFont="1" applyBorder="1" applyAlignment="1">
      <alignment vertical="center"/>
    </xf>
    <xf numFmtId="0" fontId="2" fillId="0" borderId="45" xfId="5" applyFont="1" applyBorder="1" applyAlignment="1">
      <alignment horizontal="center" vertical="center"/>
    </xf>
    <xf numFmtId="0" fontId="2" fillId="0" borderId="0" xfId="5" applyFont="1" applyBorder="1" applyAlignment="1">
      <alignment vertical="center"/>
    </xf>
    <xf numFmtId="0" fontId="23" fillId="3" borderId="0" xfId="5" applyFont="1" applyFill="1">
      <alignment vertical="center"/>
    </xf>
    <xf numFmtId="0" fontId="24" fillId="3" borderId="0" xfId="5" applyFont="1" applyFill="1">
      <alignment vertical="center"/>
    </xf>
    <xf numFmtId="0" fontId="25" fillId="3" borderId="0" xfId="9" applyFont="1" applyFill="1" applyAlignment="1">
      <alignment vertical="center"/>
    </xf>
    <xf numFmtId="0" fontId="23" fillId="3" borderId="0" xfId="9" applyFont="1" applyFill="1">
      <alignment vertical="center"/>
    </xf>
    <xf numFmtId="0" fontId="12" fillId="3" borderId="11" xfId="9" applyFont="1" applyFill="1" applyBorder="1" applyAlignment="1">
      <alignment vertical="center" shrinkToFit="1"/>
    </xf>
    <xf numFmtId="0" fontId="12" fillId="3" borderId="70" xfId="9" applyFont="1" applyFill="1" applyBorder="1" applyAlignment="1">
      <alignment vertical="center" shrinkToFit="1"/>
    </xf>
    <xf numFmtId="0" fontId="26" fillId="3" borderId="0" xfId="9" applyFont="1" applyFill="1">
      <alignment vertical="center"/>
    </xf>
    <xf numFmtId="0" fontId="27" fillId="3" borderId="0" xfId="9" applyFont="1" applyFill="1">
      <alignment vertical="center"/>
    </xf>
    <xf numFmtId="0" fontId="24" fillId="3" borderId="0" xfId="5" applyFont="1" applyFill="1" applyAlignment="1">
      <alignment vertical="center"/>
    </xf>
    <xf numFmtId="0" fontId="2" fillId="3" borderId="0" xfId="5" applyFont="1" applyFill="1">
      <alignment vertical="center"/>
    </xf>
    <xf numFmtId="0" fontId="22" fillId="0" borderId="0" xfId="0" applyFont="1" applyAlignment="1">
      <alignment horizontal="left"/>
    </xf>
    <xf numFmtId="0" fontId="14" fillId="0" borderId="0" xfId="0" applyFont="1" applyAlignment="1">
      <alignment horizontal="left"/>
    </xf>
    <xf numFmtId="0" fontId="5" fillId="0" borderId="0" xfId="2" applyFont="1" applyAlignment="1">
      <alignment horizontal="left" vertical="center"/>
    </xf>
    <xf numFmtId="0" fontId="20" fillId="0" borderId="0" xfId="2" applyFont="1" applyAlignment="1">
      <alignment horizontal="right" vertical="center"/>
    </xf>
    <xf numFmtId="49" fontId="30" fillId="0" borderId="43" xfId="2" applyNumberFormat="1" applyFont="1" applyBorder="1" applyAlignment="1">
      <alignment horizontal="center" vertical="top" wrapText="1"/>
    </xf>
    <xf numFmtId="0" fontId="11" fillId="0" borderId="0" xfId="5" applyFont="1" applyBorder="1" applyAlignment="1">
      <alignment horizontal="center" vertical="center"/>
    </xf>
    <xf numFmtId="0" fontId="2" fillId="0" borderId="25" xfId="5" applyFont="1" applyBorder="1" applyAlignment="1">
      <alignment horizontal="center" vertical="center"/>
    </xf>
    <xf numFmtId="0" fontId="5" fillId="0" borderId="0" xfId="2" applyFont="1">
      <alignment vertical="center"/>
    </xf>
    <xf numFmtId="0" fontId="2" fillId="0" borderId="0" xfId="5" applyFont="1" applyAlignment="1">
      <alignment horizontal="right" vertical="center"/>
    </xf>
    <xf numFmtId="0" fontId="19" fillId="0" borderId="52" xfId="0" applyFont="1" applyBorder="1" applyAlignment="1">
      <alignment horizontal="left" vertical="center" wrapText="1"/>
    </xf>
    <xf numFmtId="0" fontId="14" fillId="0" borderId="0" xfId="11" applyFont="1">
      <alignment vertical="center"/>
    </xf>
    <xf numFmtId="0" fontId="13" fillId="0" borderId="0" xfId="11" applyFont="1">
      <alignment vertical="center"/>
    </xf>
    <xf numFmtId="0" fontId="2" fillId="0" borderId="0" xfId="6" applyFont="1" applyAlignment="1"/>
    <xf numFmtId="0" fontId="2" fillId="0" borderId="36" xfId="6" applyFont="1" applyBorder="1" applyAlignment="1">
      <alignment vertical="top"/>
    </xf>
    <xf numFmtId="0" fontId="2" fillId="0" borderId="35" xfId="6" applyFont="1" applyBorder="1" applyAlignment="1">
      <alignment vertical="top"/>
    </xf>
    <xf numFmtId="0" fontId="2" fillId="0" borderId="54" xfId="6" applyFont="1" applyBorder="1" applyAlignment="1">
      <alignment vertical="top"/>
    </xf>
    <xf numFmtId="0" fontId="2" fillId="0" borderId="102" xfId="6" applyFont="1" applyBorder="1" applyAlignment="1">
      <alignment horizontal="center" vertical="center"/>
    </xf>
    <xf numFmtId="0" fontId="2" fillId="0" borderId="23" xfId="6" applyFont="1" applyBorder="1" applyAlignment="1">
      <alignment vertical="top"/>
    </xf>
    <xf numFmtId="0" fontId="2" fillId="0" borderId="0" xfId="6" applyFont="1" applyBorder="1" applyAlignment="1">
      <alignment vertical="top"/>
    </xf>
    <xf numFmtId="0" fontId="2" fillId="0" borderId="24" xfId="6" applyFont="1" applyBorder="1" applyAlignment="1">
      <alignment vertical="top"/>
    </xf>
    <xf numFmtId="0" fontId="2" fillId="0" borderId="103" xfId="6" applyFont="1" applyBorder="1" applyAlignment="1">
      <alignment horizontal="center" vertical="center"/>
    </xf>
    <xf numFmtId="0" fontId="2" fillId="0" borderId="109" xfId="6" applyFont="1" applyBorder="1" applyAlignment="1">
      <alignment horizontal="center" vertical="center"/>
    </xf>
    <xf numFmtId="0" fontId="2" fillId="0" borderId="110" xfId="6" applyFont="1" applyBorder="1" applyAlignment="1">
      <alignment horizontal="center" vertical="center"/>
    </xf>
    <xf numFmtId="177" fontId="2" fillId="0" borderId="111" xfId="6" applyNumberFormat="1" applyFont="1" applyBorder="1" applyAlignment="1"/>
    <xf numFmtId="177" fontId="2" fillId="0" borderId="112" xfId="6" applyNumberFormat="1" applyFont="1" applyBorder="1" applyAlignment="1"/>
    <xf numFmtId="177" fontId="2" fillId="0" borderId="113" xfId="6" applyNumberFormat="1" applyFont="1" applyBorder="1" applyAlignment="1"/>
    <xf numFmtId="177" fontId="2" fillId="0" borderId="112" xfId="6" applyNumberFormat="1" applyFont="1" applyBorder="1" applyAlignment="1">
      <alignment horizontal="distributed"/>
    </xf>
    <xf numFmtId="177" fontId="2" fillId="0" borderId="113" xfId="6" applyNumberFormat="1" applyFont="1" applyBorder="1" applyAlignment="1">
      <alignment horizontal="distributed"/>
    </xf>
    <xf numFmtId="177" fontId="2" fillId="0" borderId="114" xfId="6" applyNumberFormat="1" applyFont="1" applyBorder="1" applyAlignment="1">
      <alignment horizontal="distributed"/>
    </xf>
    <xf numFmtId="0" fontId="2" fillId="0" borderId="0" xfId="6" applyFont="1" applyAlignment="1">
      <alignment horizontal="center"/>
    </xf>
    <xf numFmtId="0" fontId="2" fillId="0" borderId="0" xfId="6" applyFont="1" applyAlignment="1">
      <alignment horizontal="left"/>
    </xf>
    <xf numFmtId="0" fontId="2" fillId="0" borderId="0" xfId="6" applyFont="1" applyAlignment="1">
      <alignment horizontal="right"/>
    </xf>
    <xf numFmtId="0" fontId="2" fillId="0" borderId="0" xfId="6" applyFont="1" applyAlignment="1">
      <alignment vertical="center"/>
    </xf>
    <xf numFmtId="0" fontId="37" fillId="0" borderId="0" xfId="6" applyFont="1" applyAlignment="1">
      <alignment horizontal="center"/>
    </xf>
    <xf numFmtId="0" fontId="37" fillId="0" borderId="0" xfId="6" applyFont="1" applyAlignment="1"/>
    <xf numFmtId="0" fontId="38" fillId="0" borderId="0" xfId="6" applyFont="1" applyAlignment="1"/>
    <xf numFmtId="0" fontId="39" fillId="3" borderId="0" xfId="9" applyFont="1" applyFill="1" applyAlignment="1">
      <alignment horizontal="left" vertical="center"/>
    </xf>
    <xf numFmtId="0" fontId="39" fillId="3" borderId="0" xfId="5" applyFont="1" applyFill="1">
      <alignment vertical="center"/>
    </xf>
    <xf numFmtId="0" fontId="39" fillId="3" borderId="0" xfId="5" applyFont="1" applyFill="1" applyAlignment="1">
      <alignment horizontal="left" vertical="center"/>
    </xf>
    <xf numFmtId="0" fontId="39" fillId="3" borderId="0" xfId="9" applyFont="1" applyFill="1" applyAlignment="1">
      <alignment horizontal="left" vertical="top"/>
    </xf>
    <xf numFmtId="0" fontId="24" fillId="3" borderId="0" xfId="5" applyFont="1" applyFill="1" applyAlignment="1">
      <alignment vertical="top"/>
    </xf>
    <xf numFmtId="0" fontId="39" fillId="3" borderId="0" xfId="5" applyFont="1" applyFill="1" applyAlignment="1">
      <alignment vertical="top"/>
    </xf>
    <xf numFmtId="0" fontId="40" fillId="0" borderId="0" xfId="12" applyFont="1" applyFill="1">
      <alignment vertical="center"/>
    </xf>
    <xf numFmtId="0" fontId="41" fillId="0" borderId="0" xfId="12" applyFont="1" applyFill="1" applyBorder="1">
      <alignment vertical="center"/>
    </xf>
    <xf numFmtId="0" fontId="41" fillId="0" borderId="0" xfId="12" applyFont="1" applyFill="1" applyBorder="1" applyAlignment="1">
      <alignment horizontal="right" vertical="center"/>
    </xf>
    <xf numFmtId="0" fontId="41" fillId="0" borderId="0" xfId="12" applyFont="1" applyFill="1" applyBorder="1" applyAlignment="1">
      <alignment vertical="center"/>
    </xf>
    <xf numFmtId="0" fontId="40" fillId="0" borderId="0" xfId="12" applyFont="1" applyFill="1" applyBorder="1">
      <alignment vertical="center"/>
    </xf>
    <xf numFmtId="0" fontId="43" fillId="0" borderId="0" xfId="12" applyFont="1" applyFill="1" applyBorder="1">
      <alignment vertical="center"/>
    </xf>
    <xf numFmtId="0" fontId="43" fillId="0" borderId="0" xfId="12" applyFont="1" applyFill="1" applyBorder="1" applyAlignment="1">
      <alignment vertical="center"/>
    </xf>
    <xf numFmtId="0" fontId="2" fillId="0" borderId="0" xfId="12" applyFont="1" applyFill="1" applyBorder="1">
      <alignment vertical="center"/>
    </xf>
    <xf numFmtId="0" fontId="43" fillId="0" borderId="39" xfId="12" applyFont="1" applyFill="1" applyBorder="1" applyAlignment="1">
      <alignment horizontal="center" vertical="center"/>
    </xf>
    <xf numFmtId="0" fontId="43" fillId="0" borderId="40" xfId="12" applyFont="1" applyFill="1" applyBorder="1" applyAlignment="1">
      <alignment horizontal="center" vertical="center"/>
    </xf>
    <xf numFmtId="0" fontId="43" fillId="0" borderId="17" xfId="12" applyFont="1" applyFill="1" applyBorder="1" applyAlignment="1">
      <alignment horizontal="center" vertical="center"/>
    </xf>
    <xf numFmtId="0" fontId="45" fillId="0" borderId="39" xfId="12" applyFont="1" applyFill="1" applyBorder="1" applyAlignment="1">
      <alignment vertical="center"/>
    </xf>
    <xf numFmtId="0" fontId="45" fillId="0" borderId="40" xfId="12" applyFont="1" applyFill="1" applyBorder="1" applyAlignment="1">
      <alignment vertical="center"/>
    </xf>
    <xf numFmtId="0" fontId="41" fillId="0" borderId="115" xfId="12" applyFont="1" applyBorder="1" applyAlignment="1">
      <alignment horizontal="center" vertical="center" wrapText="1"/>
    </xf>
    <xf numFmtId="0" fontId="45" fillId="0" borderId="39" xfId="12" applyFont="1" applyBorder="1">
      <alignment vertical="center"/>
    </xf>
    <xf numFmtId="0" fontId="45" fillId="0" borderId="40" xfId="12" applyFont="1" applyBorder="1">
      <alignment vertical="center"/>
    </xf>
    <xf numFmtId="0" fontId="41" fillId="0" borderId="39" xfId="12" applyFont="1" applyFill="1" applyBorder="1" applyAlignment="1">
      <alignment horizontal="center" vertical="center" wrapText="1"/>
    </xf>
    <xf numFmtId="0" fontId="45" fillId="0" borderId="50" xfId="12" applyFont="1" applyFill="1" applyBorder="1" applyAlignment="1">
      <alignment horizontal="left" vertical="center"/>
    </xf>
    <xf numFmtId="0" fontId="45" fillId="0" borderId="50" xfId="12" applyFont="1" applyFill="1" applyBorder="1" applyAlignment="1">
      <alignment vertical="center"/>
    </xf>
    <xf numFmtId="0" fontId="45" fillId="0" borderId="55" xfId="12" applyFont="1" applyFill="1" applyBorder="1" applyAlignment="1">
      <alignment horizontal="left" vertical="center"/>
    </xf>
    <xf numFmtId="0" fontId="41" fillId="0" borderId="63" xfId="12" applyFont="1" applyFill="1" applyBorder="1" applyAlignment="1">
      <alignment horizontal="center" vertical="center" wrapText="1"/>
    </xf>
    <xf numFmtId="0" fontId="45" fillId="0" borderId="63" xfId="12" applyFont="1" applyFill="1" applyBorder="1" applyAlignment="1">
      <alignment vertical="center"/>
    </xf>
    <xf numFmtId="0" fontId="45" fillId="0" borderId="116" xfId="12" applyFont="1" applyFill="1" applyBorder="1" applyAlignment="1">
      <alignment vertical="center"/>
    </xf>
    <xf numFmtId="0" fontId="41" fillId="0" borderId="0" xfId="12" applyFont="1" applyFill="1" applyBorder="1" applyAlignment="1">
      <alignment vertical="center" wrapText="1"/>
    </xf>
    <xf numFmtId="0" fontId="46" fillId="0" borderId="0" xfId="12" applyFont="1" applyFill="1" applyBorder="1" applyAlignment="1">
      <alignment vertical="center" wrapText="1"/>
    </xf>
    <xf numFmtId="0" fontId="47" fillId="0" borderId="0" xfId="12" applyFont="1" applyFill="1" applyBorder="1">
      <alignment vertical="center"/>
    </xf>
    <xf numFmtId="0" fontId="48" fillId="0" borderId="0" xfId="12" applyFont="1" applyFill="1" applyBorder="1" applyAlignment="1">
      <alignment vertical="center"/>
    </xf>
    <xf numFmtId="0" fontId="49" fillId="0" borderId="0" xfId="12" applyFont="1" applyFill="1" applyBorder="1">
      <alignment vertical="center"/>
    </xf>
    <xf numFmtId="0" fontId="47" fillId="0" borderId="0" xfId="12" applyFont="1" applyFill="1" applyBorder="1" applyAlignment="1">
      <alignment vertical="center"/>
    </xf>
    <xf numFmtId="0" fontId="43" fillId="0" borderId="0" xfId="12" applyFont="1" applyFill="1" applyBorder="1" applyAlignment="1">
      <alignment horizontal="center" vertical="center"/>
    </xf>
    <xf numFmtId="0" fontId="50" fillId="0" borderId="0" xfId="12" applyFont="1" applyFill="1" applyBorder="1" applyAlignment="1">
      <alignment vertical="center"/>
    </xf>
    <xf numFmtId="0" fontId="43" fillId="0" borderId="0" xfId="12" applyFont="1" applyFill="1" applyBorder="1" applyAlignment="1">
      <alignment horizontal="left" vertical="center"/>
    </xf>
    <xf numFmtId="0" fontId="2" fillId="0" borderId="0" xfId="12" applyFont="1" applyFill="1" applyBorder="1" applyAlignment="1">
      <alignment horizontal="center" vertical="center"/>
    </xf>
    <xf numFmtId="0" fontId="2" fillId="0" borderId="0" xfId="12" applyFont="1" applyFill="1" applyBorder="1" applyAlignment="1">
      <alignment horizontal="left" vertical="center"/>
    </xf>
    <xf numFmtId="0" fontId="51" fillId="0" borderId="0" xfId="12" applyFont="1" applyFill="1" applyBorder="1">
      <alignment vertical="center"/>
    </xf>
    <xf numFmtId="0" fontId="2" fillId="0" borderId="0" xfId="12" applyFont="1" applyFill="1" applyBorder="1" applyAlignment="1">
      <alignment vertical="center"/>
    </xf>
    <xf numFmtId="0" fontId="38" fillId="0" borderId="0" xfId="12" applyFont="1" applyFill="1" applyBorder="1" applyAlignment="1">
      <alignment vertical="center"/>
    </xf>
    <xf numFmtId="0" fontId="19" fillId="0" borderId="0" xfId="0" applyFont="1" applyFill="1" applyBorder="1" applyAlignment="1">
      <alignment horizontal="left" vertical="center" wrapText="1"/>
    </xf>
    <xf numFmtId="0" fontId="52" fillId="0" borderId="0" xfId="0" applyFont="1"/>
    <xf numFmtId="0" fontId="22" fillId="0" borderId="0" xfId="0" applyFont="1"/>
    <xf numFmtId="0" fontId="22" fillId="0" borderId="0" xfId="0" applyFont="1" applyBorder="1"/>
    <xf numFmtId="0" fontId="53" fillId="0" borderId="14" xfId="8" applyFont="1" applyBorder="1" applyAlignment="1">
      <alignment horizontal="justify" vertical="center" wrapText="1"/>
    </xf>
    <xf numFmtId="0" fontId="19" fillId="0" borderId="20" xfId="0" applyFont="1" applyBorder="1" applyAlignment="1">
      <alignment horizontal="justify" vertical="center" wrapText="1"/>
    </xf>
    <xf numFmtId="0" fontId="19" fillId="0" borderId="27" xfId="0" applyFont="1" applyBorder="1" applyAlignment="1">
      <alignment horizontal="justify" vertical="center" wrapText="1"/>
    </xf>
    <xf numFmtId="0" fontId="53" fillId="0" borderId="0" xfId="8" applyFont="1" applyBorder="1" applyAlignment="1">
      <alignment horizontal="center" vertical="center" wrapText="1"/>
    </xf>
    <xf numFmtId="0" fontId="53" fillId="0" borderId="0" xfId="8" applyFont="1" applyBorder="1" applyAlignment="1">
      <alignment horizontal="center" vertical="center"/>
    </xf>
    <xf numFmtId="0" fontId="53" fillId="0" borderId="0" xfId="8" applyFont="1" applyFill="1" applyBorder="1" applyAlignment="1">
      <alignment horizontal="left" vertical="center" wrapText="1"/>
    </xf>
    <xf numFmtId="0" fontId="55" fillId="3" borderId="0" xfId="9" applyFont="1" applyFill="1">
      <alignment vertical="center"/>
    </xf>
    <xf numFmtId="0" fontId="56" fillId="3" borderId="0" xfId="5" applyFont="1" applyFill="1">
      <alignment vertical="center"/>
    </xf>
    <xf numFmtId="0" fontId="57" fillId="3" borderId="0" xfId="5" applyFont="1" applyFill="1" applyAlignment="1">
      <alignment vertical="center"/>
    </xf>
    <xf numFmtId="0" fontId="39" fillId="3" borderId="0" xfId="5" applyFont="1" applyFill="1" applyAlignment="1">
      <alignment vertical="center"/>
    </xf>
    <xf numFmtId="0" fontId="7" fillId="0" borderId="0" xfId="2" applyFont="1" applyAlignment="1">
      <alignment horizontal="left" vertical="center"/>
    </xf>
    <xf numFmtId="0" fontId="14" fillId="0" borderId="0" xfId="11" applyFont="1" applyBorder="1" applyAlignment="1">
      <alignment vertical="center"/>
    </xf>
    <xf numFmtId="0" fontId="58" fillId="0" borderId="0" xfId="11" applyFont="1" applyBorder="1" applyAlignment="1">
      <alignment vertical="center"/>
    </xf>
    <xf numFmtId="0" fontId="59" fillId="0" borderId="0" xfId="11" applyFont="1">
      <alignment vertical="center"/>
    </xf>
    <xf numFmtId="0" fontId="60" fillId="0" borderId="0" xfId="11" applyFont="1" applyAlignment="1">
      <alignment horizontal="center" vertical="center" wrapText="1"/>
    </xf>
    <xf numFmtId="0" fontId="60" fillId="0" borderId="0" xfId="11" applyFont="1" applyAlignment="1">
      <alignment horizontal="center" vertical="center"/>
    </xf>
    <xf numFmtId="0" fontId="61" fillId="0" borderId="0" xfId="11" applyFont="1">
      <alignment vertical="center"/>
    </xf>
    <xf numFmtId="0" fontId="61" fillId="0" borderId="25" xfId="11" applyFont="1" applyBorder="1">
      <alignment vertical="center"/>
    </xf>
    <xf numFmtId="0" fontId="61" fillId="0" borderId="31" xfId="11" applyFont="1" applyBorder="1" applyAlignment="1">
      <alignment horizontal="center" vertical="center" wrapText="1"/>
    </xf>
    <xf numFmtId="56" fontId="61" fillId="0" borderId="31" xfId="11" applyNumberFormat="1" applyFont="1" applyBorder="1" applyAlignment="1">
      <alignment horizontal="center" vertical="center" wrapText="1"/>
    </xf>
    <xf numFmtId="58" fontId="61" fillId="0" borderId="31" xfId="11" applyNumberFormat="1" applyFont="1" applyFill="1" applyBorder="1" applyAlignment="1">
      <alignment horizontal="center" vertical="center"/>
    </xf>
    <xf numFmtId="0" fontId="61" fillId="0" borderId="31" xfId="11" applyFont="1" applyFill="1" applyBorder="1" applyAlignment="1">
      <alignment horizontal="center" vertical="center"/>
    </xf>
    <xf numFmtId="0" fontId="61" fillId="0" borderId="31" xfId="11" applyFont="1" applyFill="1" applyBorder="1" applyAlignment="1">
      <alignment vertical="center"/>
    </xf>
    <xf numFmtId="0" fontId="61" fillId="0" borderId="31" xfId="11" applyFont="1" applyFill="1" applyBorder="1">
      <alignment vertical="center"/>
    </xf>
    <xf numFmtId="0" fontId="20" fillId="0" borderId="0" xfId="2" applyFont="1" applyAlignment="1">
      <alignment horizontal="left" vertical="center"/>
    </xf>
    <xf numFmtId="0" fontId="12" fillId="0" borderId="0" xfId="2" applyFont="1" applyAlignment="1">
      <alignment horizontal="left" vertical="center"/>
    </xf>
    <xf numFmtId="0" fontId="7" fillId="0" borderId="0" xfId="2" applyFont="1">
      <alignment vertical="center"/>
    </xf>
    <xf numFmtId="0" fontId="63" fillId="0" borderId="0" xfId="7" applyFont="1">
      <alignment vertical="center"/>
    </xf>
    <xf numFmtId="0" fontId="7" fillId="0" borderId="0" xfId="2" applyFont="1" applyAlignment="1">
      <alignment horizontal="right" vertical="center"/>
    </xf>
    <xf numFmtId="0" fontId="7" fillId="0" borderId="0" xfId="2" applyFont="1" applyAlignment="1">
      <alignment vertical="center"/>
    </xf>
    <xf numFmtId="0" fontId="7" fillId="0" borderId="0" xfId="2" applyFont="1" applyAlignment="1">
      <alignment horizontal="center" vertical="center"/>
    </xf>
    <xf numFmtId="0" fontId="7" fillId="0" borderId="0" xfId="2" applyFont="1" applyFill="1" applyBorder="1" applyAlignment="1">
      <alignment horizontal="center" vertical="center"/>
    </xf>
    <xf numFmtId="0" fontId="23" fillId="0" borderId="0" xfId="7" applyFont="1">
      <alignment vertical="center"/>
    </xf>
    <xf numFmtId="0" fontId="27" fillId="0" borderId="0" xfId="7" applyFont="1">
      <alignment vertical="center"/>
    </xf>
    <xf numFmtId="0" fontId="27" fillId="0" borderId="0" xfId="7" applyFont="1" applyAlignment="1">
      <alignment horizontal="right" vertical="center"/>
    </xf>
    <xf numFmtId="0" fontId="27" fillId="8" borderId="25" xfId="7" applyFont="1" applyFill="1" applyBorder="1">
      <alignment vertical="center"/>
    </xf>
    <xf numFmtId="0" fontId="15" fillId="0" borderId="0" xfId="2" applyFont="1" applyBorder="1" applyAlignment="1">
      <alignment horizontal="center" vertical="center"/>
    </xf>
    <xf numFmtId="0" fontId="7" fillId="0" borderId="0" xfId="2" applyFont="1" applyBorder="1" applyAlignment="1">
      <alignment horizontal="center" vertical="center"/>
    </xf>
    <xf numFmtId="178" fontId="15" fillId="0" borderId="25" xfId="2" applyNumberFormat="1" applyFont="1" applyBorder="1" applyAlignment="1">
      <alignment vertical="center"/>
    </xf>
    <xf numFmtId="179" fontId="15" fillId="0" borderId="25" xfId="2" applyNumberFormat="1" applyFont="1" applyBorder="1" applyAlignment="1">
      <alignment vertical="center"/>
    </xf>
    <xf numFmtId="0" fontId="7" fillId="0" borderId="25" xfId="2" applyFont="1" applyBorder="1" applyAlignment="1">
      <alignment vertical="center"/>
    </xf>
    <xf numFmtId="0" fontId="15" fillId="5" borderId="25" xfId="2" applyFont="1" applyFill="1" applyBorder="1" applyAlignment="1">
      <alignment horizontal="left" vertical="center"/>
    </xf>
    <xf numFmtId="0" fontId="15" fillId="5" borderId="26" xfId="2" applyFont="1" applyFill="1" applyBorder="1" applyAlignment="1">
      <alignment horizontal="center" vertical="center"/>
    </xf>
    <xf numFmtId="0" fontId="15" fillId="7" borderId="25" xfId="2" applyFont="1" applyFill="1" applyBorder="1" applyAlignment="1">
      <alignment vertical="center"/>
    </xf>
    <xf numFmtId="0" fontId="15" fillId="7" borderId="26" xfId="2" applyFont="1" applyFill="1" applyBorder="1" applyAlignment="1">
      <alignment vertical="center"/>
    </xf>
    <xf numFmtId="0" fontId="15" fillId="6" borderId="25" xfId="2" applyFont="1" applyFill="1" applyBorder="1" applyAlignment="1">
      <alignment horizontal="right" vertical="center"/>
    </xf>
    <xf numFmtId="0" fontId="15" fillId="0" borderId="31" xfId="2" applyFont="1" applyBorder="1" applyAlignment="1">
      <alignment horizontal="right" vertical="center"/>
    </xf>
    <xf numFmtId="176" fontId="15" fillId="0" borderId="25" xfId="2" applyNumberFormat="1" applyFont="1" applyBorder="1" applyAlignment="1">
      <alignment horizontal="right" vertical="center"/>
    </xf>
    <xf numFmtId="0" fontId="15" fillId="0" borderId="25" xfId="2" applyFont="1" applyBorder="1" applyAlignment="1">
      <alignment horizontal="right" vertical="center"/>
    </xf>
    <xf numFmtId="0" fontId="15" fillId="6" borderId="38" xfId="2" applyFont="1" applyFill="1" applyBorder="1" applyAlignment="1">
      <alignment horizontal="right" vertical="center"/>
    </xf>
    <xf numFmtId="0" fontId="15" fillId="0" borderId="123" xfId="2" applyFont="1" applyBorder="1" applyAlignment="1">
      <alignment horizontal="right" vertical="center"/>
    </xf>
    <xf numFmtId="0" fontId="15" fillId="0" borderId="0" xfId="2" applyFont="1" applyFill="1" applyBorder="1" applyAlignment="1">
      <alignment horizontal="center" vertical="center"/>
    </xf>
    <xf numFmtId="0" fontId="15" fillId="0" borderId="0" xfId="2" applyFont="1" applyFill="1" applyBorder="1" applyAlignment="1">
      <alignment vertical="center"/>
    </xf>
    <xf numFmtId="0" fontId="7" fillId="0" borderId="0" xfId="2" applyFont="1" applyFill="1" applyAlignment="1">
      <alignment vertical="center"/>
    </xf>
    <xf numFmtId="0" fontId="7" fillId="0" borderId="0" xfId="2" applyFont="1" applyFill="1" applyBorder="1" applyAlignment="1">
      <alignment horizontal="left" vertical="center"/>
    </xf>
    <xf numFmtId="180" fontId="15" fillId="0" borderId="25" xfId="2" applyNumberFormat="1" applyFont="1" applyFill="1" applyBorder="1" applyAlignment="1">
      <alignment horizontal="center" vertical="center"/>
    </xf>
    <xf numFmtId="0" fontId="15" fillId="0" borderId="25" xfId="2" applyFont="1" applyFill="1" applyBorder="1" applyAlignment="1">
      <alignment horizontal="center" vertical="center" wrapText="1"/>
    </xf>
    <xf numFmtId="0" fontId="16" fillId="0" borderId="0" xfId="7">
      <alignment vertical="center"/>
    </xf>
    <xf numFmtId="0" fontId="15" fillId="0" borderId="0" xfId="2" applyFont="1" applyFill="1" applyBorder="1" applyAlignment="1">
      <alignment horizontal="left" vertical="center"/>
    </xf>
    <xf numFmtId="0" fontId="15" fillId="0" borderId="0" xfId="2" applyFont="1" applyFill="1" applyBorder="1">
      <alignment vertical="center"/>
    </xf>
    <xf numFmtId="0" fontId="67" fillId="0" borderId="0" xfId="2" applyFont="1" applyFill="1" applyBorder="1" applyAlignment="1">
      <alignment vertical="center"/>
    </xf>
    <xf numFmtId="0" fontId="7" fillId="0" borderId="0" xfId="2" applyFont="1" applyBorder="1" applyAlignment="1">
      <alignment horizontal="left" vertical="center"/>
    </xf>
    <xf numFmtId="0" fontId="7" fillId="0" borderId="0" xfId="2" applyFont="1" applyBorder="1" applyAlignment="1">
      <alignment vertical="center"/>
    </xf>
    <xf numFmtId="0" fontId="15" fillId="0" borderId="26" xfId="13" applyFont="1" applyBorder="1" applyAlignment="1">
      <alignment horizontal="center" vertical="center"/>
    </xf>
    <xf numFmtId="0" fontId="15" fillId="0" borderId="25" xfId="13" applyFont="1" applyBorder="1" applyAlignment="1">
      <alignment horizontal="center" vertical="center"/>
    </xf>
    <xf numFmtId="0" fontId="15" fillId="0" borderId="25" xfId="2" applyFont="1" applyBorder="1" applyAlignment="1">
      <alignment horizontal="center" vertical="center"/>
    </xf>
    <xf numFmtId="0" fontId="15" fillId="0" borderId="25" xfId="2" applyFont="1" applyBorder="1" applyAlignment="1">
      <alignment horizontal="center" vertical="center" wrapText="1"/>
    </xf>
    <xf numFmtId="0" fontId="68" fillId="0" borderId="0" xfId="13" applyFont="1" applyBorder="1" applyAlignment="1">
      <alignment horizontal="center" vertical="center"/>
    </xf>
    <xf numFmtId="0" fontId="7" fillId="0" borderId="0" xfId="13" applyFont="1" applyBorder="1" applyAlignment="1">
      <alignment horizontal="center" vertical="center"/>
    </xf>
    <xf numFmtId="0" fontId="15" fillId="0" borderId="0" xfId="2" applyFont="1" applyAlignment="1">
      <alignment vertical="center"/>
    </xf>
    <xf numFmtId="0" fontId="69" fillId="0" borderId="0" xfId="2" applyFont="1" applyBorder="1" applyAlignment="1">
      <alignment horizontal="center" vertical="center"/>
    </xf>
    <xf numFmtId="0" fontId="69" fillId="0" borderId="0" xfId="13" applyFont="1" applyBorder="1" applyAlignment="1">
      <alignment horizontal="center" vertical="center"/>
    </xf>
    <xf numFmtId="0" fontId="69" fillId="0" borderId="0" xfId="2" applyFont="1" applyAlignment="1">
      <alignment vertical="center"/>
    </xf>
    <xf numFmtId="0" fontId="68" fillId="0" borderId="0" xfId="2" applyFont="1" applyBorder="1" applyAlignment="1">
      <alignment vertical="center"/>
    </xf>
    <xf numFmtId="0" fontId="68" fillId="0" borderId="0" xfId="2" applyFont="1" applyBorder="1" applyAlignment="1">
      <alignment horizontal="center" vertical="center"/>
    </xf>
    <xf numFmtId="0" fontId="15" fillId="0" borderId="0" xfId="2" applyFont="1" applyAlignment="1">
      <alignment horizontal="left" vertical="center"/>
    </xf>
    <xf numFmtId="0" fontId="15" fillId="0" borderId="0" xfId="2" applyFont="1">
      <alignment vertical="center"/>
    </xf>
    <xf numFmtId="0" fontId="15" fillId="0" borderId="0" xfId="2" applyFont="1" applyAlignment="1">
      <alignment vertical="center" textRotation="255" shrinkToFit="1"/>
    </xf>
    <xf numFmtId="0" fontId="15" fillId="0" borderId="25" xfId="2" applyFont="1" applyBorder="1" applyAlignment="1">
      <alignment vertical="center" textRotation="255" shrinkToFit="1"/>
    </xf>
    <xf numFmtId="0" fontId="53" fillId="0" borderId="30" xfId="8" applyFont="1" applyBorder="1" applyAlignment="1">
      <alignment horizontal="justify" vertical="center" wrapText="1"/>
    </xf>
    <xf numFmtId="0" fontId="6" fillId="0" borderId="0" xfId="2" applyFont="1" applyAlignment="1">
      <alignment horizontal="center" vertical="center"/>
    </xf>
    <xf numFmtId="0" fontId="5" fillId="0" borderId="0" xfId="2" applyFont="1" applyAlignment="1">
      <alignment horizontal="left" vertical="top" wrapText="1"/>
    </xf>
    <xf numFmtId="0" fontId="2" fillId="0" borderId="0" xfId="14">
      <alignment vertical="center"/>
    </xf>
    <xf numFmtId="49" fontId="2" fillId="0" borderId="0" xfId="14" applyNumberFormat="1">
      <alignment vertical="center"/>
    </xf>
    <xf numFmtId="0" fontId="12" fillId="0" borderId="0" xfId="14" applyFont="1">
      <alignment vertical="center"/>
    </xf>
    <xf numFmtId="0" fontId="8" fillId="0" borderId="0" xfId="14" applyFont="1" applyAlignment="1">
      <alignment horizontal="center" vertical="center"/>
    </xf>
    <xf numFmtId="0" fontId="5" fillId="0" borderId="0" xfId="14" applyFont="1">
      <alignment vertical="center"/>
    </xf>
    <xf numFmtId="0" fontId="10" fillId="0" borderId="0" xfId="14" applyFont="1" applyAlignment="1">
      <alignment horizontal="center" vertical="center"/>
    </xf>
    <xf numFmtId="0" fontId="15" fillId="0" borderId="94" xfId="14" applyFont="1" applyBorder="1">
      <alignment vertical="center"/>
    </xf>
    <xf numFmtId="0" fontId="15" fillId="0" borderId="95" xfId="14" applyFont="1" applyBorder="1">
      <alignment vertical="center"/>
    </xf>
    <xf numFmtId="0" fontId="15" fillId="0" borderId="50" xfId="14" applyFont="1" applyBorder="1">
      <alignment vertical="center"/>
    </xf>
    <xf numFmtId="0" fontId="6" fillId="0" borderId="69" xfId="14" applyFont="1" applyBorder="1">
      <alignment vertical="center"/>
    </xf>
    <xf numFmtId="0" fontId="6" fillId="0" borderId="43" xfId="14" applyFont="1" applyBorder="1">
      <alignment vertical="center"/>
    </xf>
    <xf numFmtId="0" fontId="32" fillId="0" borderId="43" xfId="14" applyFont="1" applyBorder="1" applyAlignment="1">
      <alignment horizontal="right" vertical="center" shrinkToFit="1"/>
    </xf>
    <xf numFmtId="0" fontId="15" fillId="0" borderId="43" xfId="14" applyFont="1" applyBorder="1" applyAlignment="1">
      <alignment horizontal="center" vertical="center"/>
    </xf>
    <xf numFmtId="0" fontId="8" fillId="0" borderId="43" xfId="14" applyFont="1" applyBorder="1" applyAlignment="1">
      <alignment vertical="center" wrapText="1"/>
    </xf>
    <xf numFmtId="0" fontId="12" fillId="0" borderId="43" xfId="14" applyFont="1" applyBorder="1" applyAlignment="1">
      <alignment vertical="center" wrapText="1"/>
    </xf>
    <xf numFmtId="0" fontId="12" fillId="0" borderId="44" xfId="14" applyFont="1" applyBorder="1" applyAlignment="1">
      <alignment vertical="center" wrapText="1"/>
    </xf>
    <xf numFmtId="0" fontId="33" fillId="0" borderId="0" xfId="14" applyFont="1" applyAlignment="1">
      <alignment horizontal="center" vertical="center"/>
    </xf>
    <xf numFmtId="0" fontId="6" fillId="0" borderId="0" xfId="14" applyFont="1" applyAlignment="1">
      <alignment horizontal="center" vertical="center"/>
    </xf>
    <xf numFmtId="0" fontId="31" fillId="0" borderId="0" xfId="14" applyFont="1">
      <alignment vertical="center"/>
    </xf>
    <xf numFmtId="0" fontId="12" fillId="0" borderId="51"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0" xfId="2" applyFont="1" applyAlignment="1">
      <alignment horizontal="center" vertical="center"/>
    </xf>
    <xf numFmtId="0" fontId="12" fillId="0" borderId="54"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0" xfId="2" applyFont="1" applyAlignment="1">
      <alignment horizontal="center" vertical="center" wrapText="1"/>
    </xf>
    <xf numFmtId="0" fontId="12" fillId="0" borderId="23" xfId="2" applyFont="1" applyBorder="1" applyAlignment="1">
      <alignment horizontal="center" vertical="center" wrapText="1"/>
    </xf>
    <xf numFmtId="0" fontId="12" fillId="0" borderId="69" xfId="2" applyFont="1" applyBorder="1" applyAlignment="1">
      <alignment horizontal="center" vertical="center" wrapText="1"/>
    </xf>
    <xf numFmtId="0" fontId="12" fillId="0" borderId="43" xfId="2" applyFont="1" applyBorder="1" applyAlignment="1">
      <alignment horizontal="center" vertical="center" wrapText="1"/>
    </xf>
    <xf numFmtId="0" fontId="12" fillId="0" borderId="72" xfId="2" applyFont="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70" xfId="0" applyFont="1" applyFill="1" applyBorder="1" applyAlignment="1">
      <alignment horizontal="center" vertical="center" wrapText="1"/>
    </xf>
    <xf numFmtId="0" fontId="22" fillId="2" borderId="71"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19" fillId="0" borderId="90" xfId="0" applyFont="1" applyFill="1" applyBorder="1" applyAlignment="1">
      <alignment horizontal="left" vertical="center" wrapText="1"/>
    </xf>
    <xf numFmtId="0" fontId="19" fillId="0" borderId="76"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53" fillId="0" borderId="1" xfId="8" applyFont="1" applyBorder="1" applyAlignment="1">
      <alignment horizontal="center" vertical="center" wrapText="1"/>
    </xf>
    <xf numFmtId="0" fontId="53" fillId="0" borderId="28" xfId="8" applyFont="1" applyBorder="1" applyAlignment="1">
      <alignment horizontal="center" vertical="center" wrapText="1"/>
    </xf>
    <xf numFmtId="0" fontId="53" fillId="0" borderId="7" xfId="8" applyFont="1" applyBorder="1" applyAlignment="1">
      <alignment horizontal="center" vertical="center" wrapText="1"/>
    </xf>
    <xf numFmtId="0" fontId="53" fillId="0" borderId="2" xfId="8" applyFont="1" applyBorder="1" applyAlignment="1">
      <alignment horizontal="center" vertical="center"/>
    </xf>
    <xf numFmtId="0" fontId="53" fillId="0" borderId="29" xfId="8" applyFont="1" applyBorder="1" applyAlignment="1">
      <alignment horizontal="center" vertical="center"/>
    </xf>
    <xf numFmtId="0" fontId="53" fillId="0" borderId="8" xfId="8" applyFont="1" applyBorder="1" applyAlignment="1">
      <alignment horizontal="center" vertical="center"/>
    </xf>
    <xf numFmtId="0" fontId="53" fillId="0" borderId="4" xfId="8" applyFont="1" applyBorder="1" applyAlignment="1">
      <alignment horizontal="center" vertical="center" wrapText="1"/>
    </xf>
    <xf numFmtId="0" fontId="54" fillId="0" borderId="27" xfId="8" applyFont="1" applyBorder="1" applyAlignment="1">
      <alignment horizontal="center" vertical="center" wrapText="1"/>
    </xf>
    <xf numFmtId="0" fontId="54" fillId="0" borderId="9" xfId="8" applyFont="1" applyBorder="1" applyAlignment="1">
      <alignment horizontal="center" vertical="center" wrapText="1"/>
    </xf>
    <xf numFmtId="0" fontId="53" fillId="0" borderId="65" xfId="8" applyFont="1" applyFill="1" applyBorder="1" applyAlignment="1">
      <alignment horizontal="left" vertical="center" wrapText="1"/>
    </xf>
    <xf numFmtId="0" fontId="54" fillId="0" borderId="22" xfId="8" applyFont="1" applyFill="1" applyBorder="1" applyAlignment="1">
      <alignment horizontal="left" vertical="center" wrapText="1"/>
    </xf>
    <xf numFmtId="0" fontId="54" fillId="0" borderId="71" xfId="8"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19" fillId="0" borderId="90" xfId="0" applyFont="1" applyBorder="1" applyAlignment="1">
      <alignment horizontal="left" vertical="center" wrapText="1"/>
    </xf>
    <xf numFmtId="0" fontId="19" fillId="0" borderId="76" xfId="0" applyFont="1" applyBorder="1" applyAlignment="1">
      <alignment horizontal="left" vertical="center" wrapText="1"/>
    </xf>
    <xf numFmtId="0" fontId="53" fillId="0" borderId="50" xfId="8" applyFont="1" applyBorder="1" applyAlignment="1">
      <alignment horizontal="left" vertical="center" wrapText="1"/>
    </xf>
    <xf numFmtId="0" fontId="53" fillId="0" borderId="0" xfId="8" applyFont="1" applyBorder="1" applyAlignment="1">
      <alignment horizontal="left" vertical="center" wrapText="1"/>
    </xf>
    <xf numFmtId="0" fontId="19" fillId="0" borderId="30"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 fillId="0" borderId="0" xfId="6" applyFont="1" applyAlignment="1">
      <alignment horizontal="distributed"/>
    </xf>
    <xf numFmtId="0" fontId="2" fillId="0" borderId="0" xfId="6" applyFont="1" applyAlignment="1"/>
    <xf numFmtId="0" fontId="2" fillId="0" borderId="0" xfId="6" applyFont="1" applyAlignment="1">
      <alignment horizontal="left" vertical="center"/>
    </xf>
    <xf numFmtId="0" fontId="2" fillId="0" borderId="51" xfId="6" applyFont="1" applyBorder="1" applyAlignment="1">
      <alignment horizontal="center" vertical="center"/>
    </xf>
    <xf numFmtId="0" fontId="2" fillId="0" borderId="50" xfId="6" applyFont="1" applyBorder="1" applyAlignment="1">
      <alignment horizontal="center" vertical="center"/>
    </xf>
    <xf numFmtId="0" fontId="2" fillId="0" borderId="47" xfId="6" applyFont="1" applyBorder="1" applyAlignment="1">
      <alignment horizontal="center" vertical="center"/>
    </xf>
    <xf numFmtId="0" fontId="2" fillId="0" borderId="24" xfId="6" applyFont="1" applyBorder="1" applyAlignment="1">
      <alignment horizontal="center" vertical="center"/>
    </xf>
    <xf numFmtId="0" fontId="2" fillId="0" borderId="0" xfId="6" applyFont="1" applyBorder="1" applyAlignment="1">
      <alignment horizontal="center" vertical="center"/>
    </xf>
    <xf numFmtId="0" fontId="2" fillId="0" borderId="23" xfId="6" applyFont="1" applyBorder="1" applyAlignment="1">
      <alignment horizontal="center" vertical="center"/>
    </xf>
    <xf numFmtId="0" fontId="2" fillId="0" borderId="54" xfId="6" applyFont="1" applyBorder="1" applyAlignment="1">
      <alignment horizontal="center" vertical="center"/>
    </xf>
    <xf numFmtId="0" fontId="2" fillId="0" borderId="35" xfId="6" applyFont="1" applyBorder="1" applyAlignment="1">
      <alignment horizontal="center" vertical="center"/>
    </xf>
    <xf numFmtId="0" fontId="2" fillId="0" borderId="36" xfId="6" applyFont="1" applyBorder="1" applyAlignment="1">
      <alignment horizontal="center" vertical="center"/>
    </xf>
    <xf numFmtId="0" fontId="2" fillId="0" borderId="26" xfId="6" applyFont="1" applyBorder="1" applyAlignment="1">
      <alignment horizontal="distributed"/>
    </xf>
    <xf numFmtId="0" fontId="2" fillId="0" borderId="39" xfId="6" applyFont="1" applyBorder="1" applyAlignment="1">
      <alignment horizontal="distributed"/>
    </xf>
    <xf numFmtId="0" fontId="2" fillId="0" borderId="26" xfId="6" applyFont="1" applyBorder="1" applyAlignment="1"/>
    <xf numFmtId="0" fontId="2" fillId="0" borderId="39" xfId="6" applyFont="1" applyBorder="1" applyAlignment="1"/>
    <xf numFmtId="0" fontId="2" fillId="0" borderId="31" xfId="6" applyFont="1" applyBorder="1" applyAlignment="1"/>
    <xf numFmtId="0" fontId="2" fillId="0" borderId="24" xfId="6" applyFont="1" applyBorder="1" applyAlignment="1">
      <alignment horizontal="distributed" vertical="center"/>
    </xf>
    <xf numFmtId="0" fontId="2" fillId="0" borderId="0" xfId="6" applyFont="1" applyBorder="1" applyAlignment="1">
      <alignment horizontal="distributed" vertical="center"/>
    </xf>
    <xf numFmtId="0" fontId="2" fillId="0" borderId="51" xfId="6" applyFont="1" applyBorder="1" applyAlignment="1">
      <alignment horizontal="left" vertical="center"/>
    </xf>
    <xf numFmtId="0" fontId="2" fillId="0" borderId="50" xfId="6" applyFont="1" applyBorder="1" applyAlignment="1">
      <alignment horizontal="left" vertical="center"/>
    </xf>
    <xf numFmtId="0" fontId="2" fillId="0" borderId="47" xfId="6" applyFont="1" applyBorder="1" applyAlignment="1">
      <alignment horizontal="left" vertical="center"/>
    </xf>
    <xf numFmtId="0" fontId="2" fillId="0" borderId="51" xfId="6" applyFont="1" applyBorder="1" applyAlignment="1">
      <alignment horizontal="left" vertical="top"/>
    </xf>
    <xf numFmtId="0" fontId="2" fillId="0" borderId="50" xfId="6" applyFont="1" applyBorder="1" applyAlignment="1">
      <alignment horizontal="left" vertical="top"/>
    </xf>
    <xf numFmtId="0" fontId="2" fillId="0" borderId="47" xfId="6" applyFont="1" applyBorder="1" applyAlignment="1">
      <alignment horizontal="left" vertical="top"/>
    </xf>
    <xf numFmtId="0" fontId="2" fillId="0" borderId="24" xfId="6" applyFont="1" applyBorder="1" applyAlignment="1">
      <alignment horizontal="left" vertical="top"/>
    </xf>
    <xf numFmtId="0" fontId="2" fillId="0" borderId="0" xfId="6" applyFont="1" applyBorder="1" applyAlignment="1">
      <alignment horizontal="left" vertical="top"/>
    </xf>
    <xf numFmtId="0" fontId="2" fillId="0" borderId="23" xfId="6" applyFont="1" applyBorder="1" applyAlignment="1">
      <alignment horizontal="left" vertical="top"/>
    </xf>
    <xf numFmtId="0" fontId="2" fillId="0" borderId="54" xfId="6" applyFont="1" applyBorder="1" applyAlignment="1">
      <alignment horizontal="left" vertical="top"/>
    </xf>
    <xf numFmtId="0" fontId="2" fillId="0" borderId="35" xfId="6" applyFont="1" applyBorder="1" applyAlignment="1">
      <alignment horizontal="left" vertical="top"/>
    </xf>
    <xf numFmtId="0" fontId="2" fillId="0" borderId="36" xfId="6" applyFont="1" applyBorder="1" applyAlignment="1">
      <alignment horizontal="left" vertical="top"/>
    </xf>
    <xf numFmtId="0" fontId="2" fillId="0" borderId="108" xfId="6" applyFont="1" applyBorder="1" applyAlignment="1">
      <alignment horizontal="left" vertical="center"/>
    </xf>
    <xf numFmtId="0" fontId="2" fillId="0" borderId="107" xfId="6" applyFont="1" applyBorder="1" applyAlignment="1">
      <alignment horizontal="left" vertical="center"/>
    </xf>
    <xf numFmtId="0" fontId="2" fillId="0" borderId="54" xfId="6" applyFont="1" applyBorder="1" applyAlignment="1">
      <alignment vertical="center"/>
    </xf>
    <xf numFmtId="0" fontId="2" fillId="0" borderId="35" xfId="6" applyFont="1" applyBorder="1" applyAlignment="1">
      <alignment vertical="center"/>
    </xf>
    <xf numFmtId="0" fontId="2" fillId="0" borderId="36" xfId="6" applyFont="1" applyBorder="1" applyAlignment="1">
      <alignment vertical="center"/>
    </xf>
    <xf numFmtId="0" fontId="2" fillId="0" borderId="31" xfId="6" applyFont="1" applyBorder="1" applyAlignment="1">
      <alignment horizontal="distributed"/>
    </xf>
    <xf numFmtId="0" fontId="2" fillId="0" borderId="25" xfId="6" applyFont="1" applyBorder="1" applyAlignment="1">
      <alignment horizontal="center"/>
    </xf>
    <xf numFmtId="0" fontId="2" fillId="0" borderId="26" xfId="6" applyFont="1" applyBorder="1" applyAlignment="1">
      <alignment horizontal="center"/>
    </xf>
    <xf numFmtId="0" fontId="2" fillId="0" borderId="39" xfId="6" applyFont="1" applyBorder="1" applyAlignment="1">
      <alignment horizontal="center"/>
    </xf>
    <xf numFmtId="0" fontId="2" fillId="0" borderId="31" xfId="6" applyFont="1" applyBorder="1" applyAlignment="1">
      <alignment horizontal="center"/>
    </xf>
    <xf numFmtId="0" fontId="2" fillId="0" borderId="106" xfId="6" applyFont="1" applyBorder="1" applyAlignment="1">
      <alignment horizontal="left" vertical="center" wrapText="1"/>
    </xf>
    <xf numFmtId="0" fontId="2" fillId="0" borderId="105" xfId="6" applyFont="1" applyBorder="1" applyAlignment="1">
      <alignment horizontal="left" vertical="center" wrapText="1"/>
    </xf>
    <xf numFmtId="0" fontId="2" fillId="0" borderId="104" xfId="6" applyFont="1" applyBorder="1" applyAlignment="1">
      <alignment horizontal="left" vertical="center" wrapText="1"/>
    </xf>
    <xf numFmtId="0" fontId="2" fillId="0" borderId="45" xfId="6" applyFont="1" applyBorder="1" applyAlignment="1">
      <alignment horizontal="left" vertical="center"/>
    </xf>
    <xf numFmtId="0" fontId="2" fillId="0" borderId="106" xfId="6" applyFont="1" applyBorder="1" applyAlignment="1">
      <alignment horizontal="left" vertical="center" wrapText="1" shrinkToFit="1"/>
    </xf>
    <xf numFmtId="0" fontId="2" fillId="0" borderId="105" xfId="6" applyFont="1" applyBorder="1" applyAlignment="1">
      <alignment horizontal="left" vertical="center" shrinkToFit="1"/>
    </xf>
    <xf numFmtId="0" fontId="2" fillId="0" borderId="104" xfId="6" applyFont="1" applyBorder="1" applyAlignment="1">
      <alignment horizontal="left" vertical="center" shrinkToFit="1"/>
    </xf>
    <xf numFmtId="0" fontId="2" fillId="0" borderId="101" xfId="6" applyFont="1" applyBorder="1" applyAlignment="1">
      <alignment horizontal="left" vertical="center" wrapText="1"/>
    </xf>
    <xf numFmtId="0" fontId="2" fillId="0" borderId="100" xfId="6" applyFont="1" applyBorder="1" applyAlignment="1">
      <alignment horizontal="left" vertical="center" wrapText="1"/>
    </xf>
    <xf numFmtId="0" fontId="2" fillId="0" borderId="99" xfId="6" applyFont="1" applyBorder="1" applyAlignment="1">
      <alignment horizontal="left" vertical="center" wrapText="1"/>
    </xf>
    <xf numFmtId="0" fontId="12" fillId="0" borderId="28" xfId="2" applyFont="1" applyBorder="1" applyAlignment="1">
      <alignment horizontal="center" vertical="distributed" textRotation="255" indent="2" shrinkToFit="1"/>
    </xf>
    <xf numFmtId="0" fontId="12" fillId="0" borderId="37" xfId="2" applyFont="1" applyBorder="1" applyAlignment="1">
      <alignment horizontal="center" vertical="distributed" textRotation="255" indent="2" shrinkToFit="1"/>
    </xf>
    <xf numFmtId="0" fontId="27" fillId="0" borderId="51" xfId="2" applyFont="1" applyBorder="1" applyAlignment="1">
      <alignment horizontal="distributed" vertical="center" shrinkToFit="1"/>
    </xf>
    <xf numFmtId="0" fontId="27" fillId="0" borderId="50" xfId="2" applyFont="1" applyBorder="1" applyAlignment="1">
      <alignment horizontal="distributed" vertical="center" shrinkToFit="1"/>
    </xf>
    <xf numFmtId="0" fontId="27" fillId="0" borderId="47" xfId="2" applyFont="1" applyBorder="1" applyAlignment="1">
      <alignment horizontal="distributed" vertical="center" shrinkToFit="1"/>
    </xf>
    <xf numFmtId="0" fontId="27" fillId="0" borderId="24" xfId="2" applyFont="1" applyBorder="1" applyAlignment="1">
      <alignment horizontal="distributed" vertical="center" shrinkToFit="1"/>
    </xf>
    <xf numFmtId="0" fontId="27" fillId="0" borderId="0" xfId="2" applyFont="1" applyAlignment="1">
      <alignment horizontal="distributed" vertical="center" shrinkToFit="1"/>
    </xf>
    <xf numFmtId="0" fontId="27" fillId="0" borderId="23" xfId="2" applyFont="1" applyBorder="1" applyAlignment="1">
      <alignment horizontal="distributed" vertical="center" shrinkToFit="1"/>
    </xf>
    <xf numFmtId="0" fontId="27" fillId="0" borderId="54" xfId="2" applyFont="1" applyBorder="1" applyAlignment="1">
      <alignment horizontal="distributed" vertical="center" shrinkToFit="1"/>
    </xf>
    <xf numFmtId="0" fontId="27" fillId="0" borderId="35" xfId="2" applyFont="1" applyBorder="1" applyAlignment="1">
      <alignment horizontal="distributed" vertical="center" shrinkToFit="1"/>
    </xf>
    <xf numFmtId="0" fontId="27" fillId="0" borderId="36" xfId="2" applyFont="1" applyBorder="1" applyAlignment="1">
      <alignment horizontal="distributed" vertical="center" shrinkToFit="1"/>
    </xf>
    <xf numFmtId="0" fontId="7" fillId="0" borderId="65" xfId="2" applyFont="1" applyBorder="1" applyAlignment="1">
      <alignment horizontal="distributed" vertical="center" wrapText="1" shrinkToFit="1"/>
    </xf>
    <xf numFmtId="0" fontId="7" fillId="0" borderId="50" xfId="2" applyFont="1" applyBorder="1" applyAlignment="1">
      <alignment horizontal="distributed" vertical="center" shrinkToFit="1"/>
    </xf>
    <xf numFmtId="0" fontId="7" fillId="0" borderId="47" xfId="2" applyFont="1" applyBorder="1" applyAlignment="1">
      <alignment horizontal="distributed" vertical="center" shrinkToFit="1"/>
    </xf>
    <xf numFmtId="0" fontId="7" fillId="0" borderId="22" xfId="2" applyFont="1" applyBorder="1" applyAlignment="1">
      <alignment horizontal="distributed" vertical="center" shrinkToFit="1"/>
    </xf>
    <xf numFmtId="0" fontId="7" fillId="0" borderId="0" xfId="2" applyFont="1" applyAlignment="1">
      <alignment horizontal="distributed" vertical="center" shrinkToFit="1"/>
    </xf>
    <xf numFmtId="0" fontId="7" fillId="0" borderId="23" xfId="2" applyFont="1" applyBorder="1" applyAlignment="1">
      <alignment horizontal="distributed" vertical="center" shrinkToFit="1"/>
    </xf>
    <xf numFmtId="0" fontId="7" fillId="0" borderId="71" xfId="2" applyFont="1" applyBorder="1" applyAlignment="1">
      <alignment horizontal="distributed" vertical="center" shrinkToFit="1"/>
    </xf>
    <xf numFmtId="0" fontId="7" fillId="0" borderId="43" xfId="2" applyFont="1" applyBorder="1" applyAlignment="1">
      <alignment horizontal="distributed" vertical="center" shrinkToFit="1"/>
    </xf>
    <xf numFmtId="0" fontId="7" fillId="0" borderId="72" xfId="2" applyFont="1" applyBorder="1" applyAlignment="1">
      <alignment horizontal="distributed" vertical="center" shrinkToFit="1"/>
    </xf>
    <xf numFmtId="0" fontId="12" fillId="0" borderId="51"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51" xfId="2" applyFont="1" applyBorder="1" applyAlignment="1">
      <alignment horizontal="center" vertical="center"/>
    </xf>
    <xf numFmtId="0" fontId="12" fillId="0" borderId="50" xfId="2" applyFont="1" applyBorder="1" applyAlignment="1">
      <alignment horizontal="center" vertical="center"/>
    </xf>
    <xf numFmtId="0" fontId="12" fillId="0" borderId="55" xfId="2" applyFont="1" applyBorder="1" applyAlignment="1">
      <alignment horizontal="center" vertical="center"/>
    </xf>
    <xf numFmtId="0" fontId="12" fillId="4" borderId="24" xfId="2" applyFont="1" applyFill="1" applyBorder="1" applyAlignment="1">
      <alignment horizontal="center" vertical="center" wrapText="1"/>
    </xf>
    <xf numFmtId="0" fontId="12" fillId="4" borderId="0" xfId="2" applyFont="1" applyFill="1" applyAlignment="1">
      <alignment horizontal="center" vertical="center" wrapText="1"/>
    </xf>
    <xf numFmtId="0" fontId="12" fillId="4" borderId="23" xfId="2" applyFont="1" applyFill="1" applyBorder="1" applyAlignment="1">
      <alignment horizontal="center" vertical="center" wrapText="1"/>
    </xf>
    <xf numFmtId="0" fontId="12" fillId="0" borderId="24" xfId="2" applyFont="1" applyBorder="1" applyAlignment="1">
      <alignment horizontal="center" vertical="center"/>
    </xf>
    <xf numFmtId="0" fontId="12" fillId="0" borderId="0" xfId="2" applyFont="1" applyAlignment="1">
      <alignment horizontal="left" vertical="center"/>
    </xf>
    <xf numFmtId="0" fontId="12" fillId="0" borderId="23" xfId="2" applyFont="1" applyBorder="1" applyAlignment="1">
      <alignment horizontal="center" vertical="center"/>
    </xf>
    <xf numFmtId="0" fontId="5" fillId="0" borderId="24" xfId="14" applyFont="1" applyBorder="1" applyAlignment="1">
      <alignment horizontal="center" vertical="center"/>
    </xf>
    <xf numFmtId="0" fontId="12" fillId="0" borderId="0" xfId="14" applyFont="1" applyAlignment="1">
      <alignment horizontal="center" vertical="center"/>
    </xf>
    <xf numFmtId="0" fontId="12" fillId="0" borderId="24" xfId="14" applyFont="1" applyBorder="1" applyAlignment="1">
      <alignment horizontal="center" vertical="center"/>
    </xf>
    <xf numFmtId="0" fontId="31" fillId="4" borderId="0" xfId="14" applyFont="1" applyFill="1" applyAlignment="1">
      <alignment horizontal="center" vertical="center"/>
    </xf>
    <xf numFmtId="49" fontId="5" fillId="0" borderId="0" xfId="14" applyNumberFormat="1" applyFont="1">
      <alignment vertical="center"/>
    </xf>
    <xf numFmtId="49" fontId="5" fillId="0" borderId="62" xfId="14" applyNumberFormat="1" applyFont="1" applyBorder="1">
      <alignment vertical="center"/>
    </xf>
    <xf numFmtId="0" fontId="12" fillId="0" borderId="69" xfId="2" applyFont="1" applyBorder="1" applyAlignment="1">
      <alignment horizontal="center" vertical="center"/>
    </xf>
    <xf numFmtId="0" fontId="12" fillId="0" borderId="43" xfId="2" applyFont="1" applyBorder="1" applyAlignment="1">
      <alignment horizontal="center" vertical="center"/>
    </xf>
    <xf numFmtId="0" fontId="12" fillId="0" borderId="72" xfId="2" applyFont="1" applyBorder="1" applyAlignment="1">
      <alignment horizontal="center" vertical="center"/>
    </xf>
    <xf numFmtId="0" fontId="12" fillId="0" borderId="44" xfId="2" applyFont="1" applyBorder="1" applyAlignment="1">
      <alignment horizontal="center" vertical="center"/>
    </xf>
    <xf numFmtId="0" fontId="9" fillId="0" borderId="0" xfId="14" applyFont="1" applyAlignment="1">
      <alignment horizontal="distributed" vertical="center"/>
    </xf>
    <xf numFmtId="0" fontId="10" fillId="0" borderId="0" xfId="14" applyFont="1" applyAlignment="1">
      <alignment horizontal="center" vertical="center"/>
    </xf>
    <xf numFmtId="0" fontId="28" fillId="0" borderId="0" xfId="14" applyFont="1" applyAlignment="1">
      <alignment vertical="center" wrapText="1"/>
    </xf>
    <xf numFmtId="0" fontId="10" fillId="0" borderId="0" xfId="14" applyFont="1" applyAlignment="1">
      <alignment horizontal="left" vertical="center" wrapText="1"/>
    </xf>
    <xf numFmtId="0" fontId="6" fillId="0" borderId="0" xfId="2" applyFont="1" applyAlignment="1">
      <alignment horizontal="center" vertical="center"/>
    </xf>
    <xf numFmtId="0" fontId="5" fillId="0" borderId="0" xfId="14" applyFont="1" applyAlignment="1">
      <alignment horizontal="left" vertical="center" wrapText="1"/>
    </xf>
    <xf numFmtId="0" fontId="2" fillId="0" borderId="0" xfId="14">
      <alignment vertical="center"/>
    </xf>
    <xf numFmtId="0" fontId="8" fillId="4" borderId="0" xfId="14" applyFont="1" applyFill="1" applyAlignment="1">
      <alignment horizontal="center" vertical="center"/>
    </xf>
    <xf numFmtId="49" fontId="8" fillId="4" borderId="0" xfId="14" applyNumberFormat="1" applyFont="1" applyFill="1" applyAlignment="1">
      <alignment horizontal="center" vertical="center"/>
    </xf>
    <xf numFmtId="0" fontId="7" fillId="0" borderId="0" xfId="14" applyFont="1" applyAlignment="1">
      <alignment horizontal="center" vertical="center"/>
    </xf>
    <xf numFmtId="0" fontId="9" fillId="0" borderId="0" xfId="14" applyFont="1" applyAlignment="1">
      <alignment horizontal="distributed" vertical="center" wrapText="1"/>
    </xf>
    <xf numFmtId="0" fontId="5" fillId="0" borderId="0" xfId="2" applyFont="1" applyAlignment="1">
      <alignment horizontal="left" vertical="top" wrapText="1"/>
    </xf>
    <xf numFmtId="0" fontId="5" fillId="0" borderId="5"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49" fontId="29" fillId="0" borderId="91" xfId="2" applyNumberFormat="1" applyFont="1" applyBorder="1" applyAlignment="1">
      <alignment horizontal="center" vertical="top" wrapText="1"/>
    </xf>
    <xf numFmtId="49" fontId="29" fillId="0" borderId="92" xfId="2" applyNumberFormat="1" applyFont="1" applyBorder="1" applyAlignment="1">
      <alignment horizontal="center" vertical="top" wrapText="1"/>
    </xf>
    <xf numFmtId="49" fontId="30" fillId="0" borderId="92" xfId="2" applyNumberFormat="1" applyFont="1" applyBorder="1" applyAlignment="1">
      <alignment horizontal="center" vertical="top" wrapText="1"/>
    </xf>
    <xf numFmtId="0" fontId="15" fillId="0" borderId="65" xfId="14" applyFont="1" applyBorder="1" applyAlignment="1">
      <alignment horizontal="distributed" vertical="center" wrapText="1"/>
    </xf>
    <xf numFmtId="0" fontId="15" fillId="0" borderId="50" xfId="14" applyFont="1" applyBorder="1" applyAlignment="1">
      <alignment horizontal="distributed" vertical="center" wrapText="1"/>
    </xf>
    <xf numFmtId="0" fontId="15" fillId="0" borderId="47" xfId="14" applyFont="1" applyBorder="1" applyAlignment="1">
      <alignment horizontal="distributed" vertical="center" wrapText="1"/>
    </xf>
    <xf numFmtId="0" fontId="15" fillId="0" borderId="22" xfId="14" applyFont="1" applyBorder="1" applyAlignment="1">
      <alignment horizontal="distributed" vertical="center" wrapText="1"/>
    </xf>
    <xf numFmtId="0" fontId="15" fillId="0" borderId="0" xfId="14" applyFont="1" applyAlignment="1">
      <alignment horizontal="distributed" vertical="center" wrapText="1"/>
    </xf>
    <xf numFmtId="0" fontId="15" fillId="0" borderId="23" xfId="14" applyFont="1" applyBorder="1" applyAlignment="1">
      <alignment horizontal="distributed" vertical="center" wrapText="1"/>
    </xf>
    <xf numFmtId="0" fontId="15" fillId="0" borderId="71" xfId="14" applyFont="1" applyBorder="1" applyAlignment="1">
      <alignment horizontal="distributed" vertical="center" wrapText="1"/>
    </xf>
    <xf numFmtId="0" fontId="15" fillId="0" borderId="43" xfId="14" applyFont="1" applyBorder="1" applyAlignment="1">
      <alignment horizontal="distributed" vertical="center" wrapText="1"/>
    </xf>
    <xf numFmtId="0" fontId="15" fillId="0" borderId="72" xfId="14" applyFont="1" applyBorder="1" applyAlignment="1">
      <alignment horizontal="distributed" vertical="center" wrapText="1"/>
    </xf>
    <xf numFmtId="0" fontId="15" fillId="0" borderId="51" xfId="14" applyFont="1" applyBorder="1" applyAlignment="1">
      <alignment horizontal="distributed" vertical="center"/>
    </xf>
    <xf numFmtId="0" fontId="15" fillId="0" borderId="50" xfId="14" applyFont="1" applyBorder="1" applyAlignment="1">
      <alignment horizontal="distributed" vertical="center"/>
    </xf>
    <xf numFmtId="49" fontId="28" fillId="0" borderId="50" xfId="14" applyNumberFormat="1" applyFont="1" applyBorder="1" applyAlignment="1">
      <alignment horizontal="center" vertical="center" shrinkToFit="1"/>
    </xf>
    <xf numFmtId="0" fontId="4" fillId="0" borderId="50" xfId="14" applyFont="1" applyBorder="1">
      <alignment vertical="center"/>
    </xf>
    <xf numFmtId="0" fontId="2" fillId="0" borderId="50" xfId="14" applyBorder="1">
      <alignment vertical="center"/>
    </xf>
    <xf numFmtId="0" fontId="2" fillId="0" borderId="55" xfId="14" applyBorder="1">
      <alignment vertical="center"/>
    </xf>
    <xf numFmtId="0" fontId="2" fillId="0" borderId="62" xfId="14" applyBorder="1">
      <alignment vertical="center"/>
    </xf>
    <xf numFmtId="0" fontId="6" fillId="0" borderId="24" xfId="14" applyFont="1" applyBorder="1" applyAlignment="1">
      <alignment horizontal="left" vertical="center"/>
    </xf>
    <xf numFmtId="0" fontId="6" fillId="0" borderId="0" xfId="14" applyFont="1" applyAlignment="1">
      <alignment horizontal="left" vertical="center"/>
    </xf>
    <xf numFmtId="0" fontId="6" fillId="0" borderId="0" xfId="14" applyFont="1" applyAlignment="1">
      <alignment horizontal="center" vertical="center"/>
    </xf>
    <xf numFmtId="49" fontId="30" fillId="0" borderId="93" xfId="2" applyNumberFormat="1" applyFont="1" applyBorder="1" applyAlignment="1">
      <alignment horizontal="center" vertical="top" wrapText="1"/>
    </xf>
    <xf numFmtId="0" fontId="5" fillId="0" borderId="43" xfId="2" applyFont="1" applyBorder="1" applyAlignment="1">
      <alignment horizontal="left" vertical="top" wrapText="1"/>
    </xf>
    <xf numFmtId="0" fontId="15" fillId="0" borderId="19" xfId="14" applyFont="1" applyBorder="1" applyAlignment="1">
      <alignment horizontal="distributed" vertical="center" wrapText="1"/>
    </xf>
    <xf numFmtId="0" fontId="15" fillId="0" borderId="14" xfId="14" applyFont="1" applyBorder="1" applyAlignment="1">
      <alignment horizontal="distributed" vertical="center"/>
    </xf>
    <xf numFmtId="0" fontId="15" fillId="0" borderId="33" xfId="14" applyFont="1" applyBorder="1" applyAlignment="1">
      <alignment horizontal="distributed" vertical="center"/>
    </xf>
    <xf numFmtId="0" fontId="15" fillId="0" borderId="25" xfId="14" applyFont="1" applyBorder="1" applyAlignment="1">
      <alignment horizontal="distributed" vertical="center"/>
    </xf>
    <xf numFmtId="0" fontId="28" fillId="0" borderId="95" xfId="14" applyFont="1" applyBorder="1">
      <alignment vertical="center"/>
    </xf>
    <xf numFmtId="0" fontId="28" fillId="0" borderId="96" xfId="14" applyFont="1" applyBorder="1">
      <alignment vertical="center"/>
    </xf>
    <xf numFmtId="0" fontId="31" fillId="0" borderId="48" xfId="14" applyFont="1" applyBorder="1" applyAlignment="1">
      <alignment horizontal="left" vertical="center" wrapText="1" indent="3"/>
    </xf>
    <xf numFmtId="0" fontId="31" fillId="0" borderId="97" xfId="14" applyFont="1" applyBorder="1" applyAlignment="1">
      <alignment horizontal="left" vertical="center" wrapText="1" indent="3"/>
    </xf>
    <xf numFmtId="0" fontId="31" fillId="0" borderId="98" xfId="14" applyFont="1" applyBorder="1" applyAlignment="1">
      <alignment horizontal="left" vertical="center" wrapText="1" indent="3"/>
    </xf>
    <xf numFmtId="0" fontId="7" fillId="0" borderId="10" xfId="2" applyFont="1" applyBorder="1" applyAlignment="1">
      <alignment horizontal="distributed" vertical="center" wrapText="1"/>
    </xf>
    <xf numFmtId="0" fontId="7" fillId="0" borderId="11" xfId="2" applyFont="1" applyBorder="1" applyAlignment="1">
      <alignment horizontal="distributed" vertical="center" wrapText="1"/>
    </xf>
    <xf numFmtId="0" fontId="7" fillId="0" borderId="12" xfId="2" applyFont="1" applyBorder="1" applyAlignment="1">
      <alignment horizontal="distributed" vertical="center" wrapText="1"/>
    </xf>
    <xf numFmtId="0" fontId="7" fillId="0" borderId="34" xfId="2" applyFont="1" applyBorder="1" applyAlignment="1">
      <alignment horizontal="distributed" vertical="center" wrapText="1"/>
    </xf>
    <xf numFmtId="0" fontId="7" fillId="0" borderId="35" xfId="2" applyFont="1" applyBorder="1" applyAlignment="1">
      <alignment horizontal="distributed" vertical="center" wrapText="1"/>
    </xf>
    <xf numFmtId="0" fontId="7" fillId="0" borderId="36" xfId="2" applyFont="1" applyBorder="1" applyAlignment="1">
      <alignment horizontal="distributed" vertical="center" wrapText="1"/>
    </xf>
    <xf numFmtId="0" fontId="12" fillId="0" borderId="13"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54"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12" fillId="0" borderId="54" xfId="2" applyFont="1" applyBorder="1" applyAlignment="1">
      <alignment horizontal="center" vertical="center"/>
    </xf>
    <xf numFmtId="0" fontId="12" fillId="0" borderId="35" xfId="2" applyFont="1" applyBorder="1" applyAlignment="1">
      <alignment horizontal="center" vertical="center"/>
    </xf>
    <xf numFmtId="0" fontId="12" fillId="0" borderId="36" xfId="2" applyFont="1" applyBorder="1" applyAlignment="1">
      <alignment horizontal="center" vertical="center"/>
    </xf>
    <xf numFmtId="0" fontId="12" fillId="0" borderId="70" xfId="2" applyFont="1" applyBorder="1" applyAlignment="1">
      <alignment horizontal="center" vertical="center"/>
    </xf>
    <xf numFmtId="0" fontId="12" fillId="0" borderId="61" xfId="2" applyFont="1" applyBorder="1" applyAlignment="1">
      <alignment horizontal="center" vertical="center"/>
    </xf>
    <xf numFmtId="0" fontId="12" fillId="0" borderId="74" xfId="2" applyFont="1" applyBorder="1" applyAlignment="1">
      <alignment horizontal="center" vertical="center" textRotation="255" shrinkToFit="1"/>
    </xf>
    <xf numFmtId="0" fontId="12" fillId="0" borderId="28" xfId="2" applyFont="1" applyBorder="1" applyAlignment="1">
      <alignment horizontal="center" vertical="center" textRotation="255" shrinkToFit="1"/>
    </xf>
    <xf numFmtId="0" fontId="12" fillId="0" borderId="37" xfId="2" applyFont="1" applyBorder="1" applyAlignment="1">
      <alignment horizontal="center" vertical="center" textRotation="255" shrinkToFit="1"/>
    </xf>
    <xf numFmtId="0" fontId="7" fillId="0" borderId="51" xfId="2" applyFont="1" applyBorder="1" applyAlignment="1">
      <alignment horizontal="distributed" vertical="center" shrinkToFit="1"/>
    </xf>
    <xf numFmtId="0" fontId="7" fillId="0" borderId="24" xfId="2" applyFont="1" applyBorder="1" applyAlignment="1">
      <alignment horizontal="distributed" vertical="center" shrinkToFit="1"/>
    </xf>
    <xf numFmtId="0" fontId="7" fillId="0" borderId="54" xfId="2" applyFont="1" applyBorder="1" applyAlignment="1">
      <alignment horizontal="distributed" vertical="center" shrinkToFit="1"/>
    </xf>
    <xf numFmtId="0" fontId="7" fillId="0" borderId="35" xfId="2" applyFont="1" applyBorder="1" applyAlignment="1">
      <alignment horizontal="distributed" vertical="center" shrinkToFit="1"/>
    </xf>
    <xf numFmtId="0" fontId="7" fillId="0" borderId="36" xfId="2" applyFont="1" applyBorder="1" applyAlignment="1">
      <alignment horizontal="distributed" vertical="center" shrinkToFit="1"/>
    </xf>
    <xf numFmtId="0" fontId="12" fillId="0" borderId="0" xfId="2" applyFont="1" applyAlignment="1">
      <alignment horizontal="distributed" vertical="center"/>
    </xf>
    <xf numFmtId="0" fontId="12" fillId="0" borderId="0" xfId="2" applyFont="1" applyAlignment="1">
      <alignment horizontal="center" vertical="center"/>
    </xf>
    <xf numFmtId="0" fontId="7" fillId="0" borderId="34" xfId="2" applyFont="1" applyBorder="1" applyAlignment="1">
      <alignment horizontal="distributed" vertical="center" shrinkToFit="1"/>
    </xf>
    <xf numFmtId="0" fontId="23" fillId="0" borderId="12" xfId="9" applyFont="1" applyFill="1" applyBorder="1" applyAlignment="1">
      <alignment horizontal="center" vertical="center" textRotation="255" shrinkToFit="1"/>
    </xf>
    <xf numFmtId="0" fontId="23" fillId="0" borderId="23" xfId="9" applyFont="1" applyFill="1" applyBorder="1" applyAlignment="1">
      <alignment horizontal="center" vertical="center" textRotation="255" shrinkToFit="1"/>
    </xf>
    <xf numFmtId="0" fontId="23" fillId="0" borderId="72" xfId="9" applyFont="1" applyFill="1" applyBorder="1" applyAlignment="1">
      <alignment horizontal="center" vertical="center" textRotation="255" shrinkToFit="1"/>
    </xf>
    <xf numFmtId="0" fontId="25" fillId="3" borderId="0" xfId="9" applyFont="1" applyFill="1" applyAlignment="1">
      <alignment horizontal="center" vertical="center"/>
    </xf>
    <xf numFmtId="0" fontId="12" fillId="3" borderId="10" xfId="9" applyFont="1" applyFill="1" applyBorder="1" applyAlignment="1">
      <alignment horizontal="center" vertical="center" shrinkToFit="1"/>
    </xf>
    <xf numFmtId="0" fontId="12" fillId="3" borderId="11" xfId="9" applyFont="1" applyFill="1" applyBorder="1" applyAlignment="1">
      <alignment horizontal="center" vertical="center" shrinkToFit="1"/>
    </xf>
    <xf numFmtId="0" fontId="12" fillId="3" borderId="12" xfId="9" applyFont="1" applyFill="1" applyBorder="1" applyAlignment="1">
      <alignment horizontal="center" vertical="center" shrinkToFit="1"/>
    </xf>
    <xf numFmtId="0" fontId="12" fillId="3" borderId="56" xfId="9" applyFont="1" applyFill="1" applyBorder="1" applyAlignment="1">
      <alignment horizontal="center" vertical="center" shrinkToFit="1"/>
    </xf>
    <xf numFmtId="0" fontId="12" fillId="3" borderId="75" xfId="9" applyFont="1" applyFill="1" applyBorder="1" applyAlignment="1">
      <alignment horizontal="center" vertical="center" shrinkToFit="1"/>
    </xf>
    <xf numFmtId="0" fontId="12" fillId="3" borderId="57" xfId="9" applyFont="1" applyFill="1" applyBorder="1" applyAlignment="1">
      <alignment horizontal="center" vertical="center" shrinkToFit="1"/>
    </xf>
    <xf numFmtId="0" fontId="12" fillId="3" borderId="13" xfId="9" applyFont="1" applyFill="1" applyBorder="1" applyAlignment="1">
      <alignment horizontal="center" vertical="center" shrinkToFit="1"/>
    </xf>
    <xf numFmtId="0" fontId="12" fillId="3" borderId="60" xfId="9" applyFont="1" applyFill="1" applyBorder="1" applyAlignment="1">
      <alignment horizontal="center" vertical="center" shrinkToFit="1"/>
    </xf>
    <xf numFmtId="0" fontId="12" fillId="3" borderId="13" xfId="9" applyFont="1" applyFill="1" applyBorder="1" applyAlignment="1">
      <alignment horizontal="center" vertical="center" wrapText="1" shrinkToFit="1"/>
    </xf>
    <xf numFmtId="0" fontId="12" fillId="3" borderId="11" xfId="5" applyFont="1" applyFill="1" applyBorder="1" applyAlignment="1">
      <alignment horizontal="center" vertical="center" shrinkToFit="1"/>
    </xf>
    <xf numFmtId="0" fontId="12" fillId="3" borderId="12" xfId="5" applyFont="1" applyFill="1" applyBorder="1" applyAlignment="1">
      <alignment horizontal="center" vertical="center" shrinkToFit="1"/>
    </xf>
    <xf numFmtId="0" fontId="12" fillId="3" borderId="60" xfId="5" applyFont="1" applyFill="1" applyBorder="1" applyAlignment="1">
      <alignment horizontal="center" vertical="center" shrinkToFit="1"/>
    </xf>
    <xf numFmtId="0" fontId="12" fillId="3" borderId="75" xfId="5" applyFont="1" applyFill="1" applyBorder="1" applyAlignment="1">
      <alignment horizontal="center" vertical="center" shrinkToFit="1"/>
    </xf>
    <xf numFmtId="0" fontId="12" fillId="3" borderId="57" xfId="5" applyFont="1" applyFill="1" applyBorder="1" applyAlignment="1">
      <alignment horizontal="center" vertical="center" shrinkToFit="1"/>
    </xf>
    <xf numFmtId="0" fontId="12" fillId="3" borderId="77" xfId="9" applyFont="1" applyFill="1" applyBorder="1" applyAlignment="1">
      <alignment horizontal="center" vertical="center" shrinkToFit="1"/>
    </xf>
    <xf numFmtId="0" fontId="12" fillId="3" borderId="78" xfId="9" applyFont="1" applyFill="1" applyBorder="1" applyAlignment="1">
      <alignment horizontal="center" vertical="center" shrinkToFit="1"/>
    </xf>
    <xf numFmtId="0" fontId="12" fillId="3" borderId="67" xfId="9" applyFont="1" applyFill="1" applyBorder="1" applyAlignment="1">
      <alignment horizontal="center" vertical="center" shrinkToFit="1"/>
    </xf>
    <xf numFmtId="0" fontId="12" fillId="3" borderId="68" xfId="9" applyFont="1" applyFill="1" applyBorder="1" applyAlignment="1">
      <alignment horizontal="center" vertical="center" shrinkToFit="1"/>
    </xf>
    <xf numFmtId="0" fontId="12" fillId="3" borderId="58" xfId="9" applyFont="1" applyFill="1" applyBorder="1" applyAlignment="1">
      <alignment horizontal="center" vertical="center" shrinkToFit="1"/>
    </xf>
    <xf numFmtId="0" fontId="12" fillId="3" borderId="59" xfId="9" applyFont="1" applyFill="1" applyBorder="1" applyAlignment="1">
      <alignment horizontal="center" vertical="center" shrinkToFit="1"/>
    </xf>
    <xf numFmtId="0" fontId="12" fillId="3" borderId="66" xfId="9" applyFont="1" applyFill="1" applyBorder="1" applyAlignment="1">
      <alignment horizontal="center" vertical="center" shrinkToFit="1"/>
    </xf>
    <xf numFmtId="0" fontId="12" fillId="3" borderId="85" xfId="9" applyFont="1" applyFill="1" applyBorder="1" applyAlignment="1">
      <alignment horizontal="left" vertical="center" wrapText="1"/>
    </xf>
    <xf numFmtId="0" fontId="12" fillId="3" borderId="80" xfId="5" applyFont="1" applyFill="1" applyBorder="1" applyAlignment="1">
      <alignment horizontal="left" vertical="center"/>
    </xf>
    <xf numFmtId="0" fontId="12" fillId="3" borderId="81" xfId="5" applyFont="1" applyFill="1" applyBorder="1" applyAlignment="1">
      <alignment horizontal="left" vertical="center"/>
    </xf>
    <xf numFmtId="0" fontId="12" fillId="3" borderId="85" xfId="9" applyFont="1" applyFill="1" applyBorder="1" applyAlignment="1">
      <alignment horizontal="center" vertical="center" shrinkToFit="1"/>
    </xf>
    <xf numFmtId="0" fontId="12" fillId="3" borderId="80" xfId="9" applyFont="1" applyFill="1" applyBorder="1" applyAlignment="1">
      <alignment horizontal="center" vertical="center" shrinkToFit="1"/>
    </xf>
    <xf numFmtId="0" fontId="12" fillId="3" borderId="86" xfId="9" applyFont="1" applyFill="1" applyBorder="1" applyAlignment="1">
      <alignment horizontal="center" vertical="center" shrinkToFit="1"/>
    </xf>
    <xf numFmtId="0" fontId="12" fillId="3" borderId="79" xfId="2" applyFont="1" applyFill="1" applyBorder="1" applyAlignment="1">
      <alignment horizontal="left" vertical="center" shrinkToFit="1"/>
    </xf>
    <xf numFmtId="0" fontId="12" fillId="3" borderId="80" xfId="2" applyFont="1" applyFill="1" applyBorder="1" applyAlignment="1">
      <alignment horizontal="left" vertical="center" shrinkToFit="1"/>
    </xf>
    <xf numFmtId="0" fontId="12" fillId="3" borderId="81" xfId="2" applyFont="1" applyFill="1" applyBorder="1" applyAlignment="1">
      <alignment horizontal="left" vertical="center" shrinkToFit="1"/>
    </xf>
    <xf numFmtId="0" fontId="12" fillId="3" borderId="82" xfId="9" applyFont="1" applyFill="1" applyBorder="1" applyAlignment="1">
      <alignment horizontal="center" vertical="center" shrinkToFit="1"/>
    </xf>
    <xf numFmtId="0" fontId="12" fillId="3" borderId="83" xfId="9" applyFont="1" applyFill="1" applyBorder="1" applyAlignment="1">
      <alignment horizontal="center" vertical="center" shrinkToFit="1"/>
    </xf>
    <xf numFmtId="0" fontId="12" fillId="3" borderId="84" xfId="9" applyFont="1" applyFill="1" applyBorder="1" applyAlignment="1">
      <alignment horizontal="center" vertical="center" shrinkToFit="1"/>
    </xf>
    <xf numFmtId="0" fontId="12" fillId="3" borderId="82" xfId="5" applyFont="1" applyFill="1" applyBorder="1" applyAlignment="1">
      <alignment horizontal="center" vertical="center" shrinkToFit="1"/>
    </xf>
    <xf numFmtId="0" fontId="12" fillId="3" borderId="83" xfId="5" applyFont="1" applyFill="1" applyBorder="1" applyAlignment="1">
      <alignment horizontal="center" vertical="center" shrinkToFit="1"/>
    </xf>
    <xf numFmtId="0" fontId="12" fillId="3" borderId="84" xfId="5" applyFont="1" applyFill="1" applyBorder="1" applyAlignment="1">
      <alignment horizontal="center" vertical="center" shrinkToFit="1"/>
    </xf>
    <xf numFmtId="0" fontId="12" fillId="3" borderId="85" xfId="9" applyFont="1" applyFill="1" applyBorder="1" applyAlignment="1">
      <alignment horizontal="left" vertical="center" shrinkToFit="1"/>
    </xf>
    <xf numFmtId="0" fontId="12" fillId="3" borderId="80" xfId="9" applyFont="1" applyFill="1" applyBorder="1" applyAlignment="1">
      <alignment horizontal="left" vertical="center" shrinkToFit="1"/>
    </xf>
    <xf numFmtId="0" fontId="12" fillId="3" borderId="81" xfId="9" applyFont="1" applyFill="1" applyBorder="1" applyAlignment="1">
      <alignment horizontal="left" vertical="center" shrinkToFit="1"/>
    </xf>
    <xf numFmtId="0" fontId="23" fillId="0" borderId="13" xfId="9" applyFont="1" applyFill="1" applyBorder="1" applyAlignment="1">
      <alignment horizontal="left" vertical="center" shrinkToFit="1"/>
    </xf>
    <xf numFmtId="0" fontId="23" fillId="0" borderId="11" xfId="9" applyFont="1" applyFill="1" applyBorder="1" applyAlignment="1">
      <alignment horizontal="left" vertical="center" shrinkToFit="1"/>
    </xf>
    <xf numFmtId="0" fontId="23" fillId="0" borderId="12" xfId="9" applyFont="1" applyFill="1" applyBorder="1" applyAlignment="1">
      <alignment horizontal="left" vertical="center" shrinkToFit="1"/>
    </xf>
    <xf numFmtId="0" fontId="23" fillId="0" borderId="24" xfId="9" applyFont="1" applyFill="1" applyBorder="1" applyAlignment="1">
      <alignment horizontal="left" vertical="center" shrinkToFit="1"/>
    </xf>
    <xf numFmtId="0" fontId="23" fillId="0" borderId="0" xfId="9" applyFont="1" applyFill="1" applyBorder="1" applyAlignment="1">
      <alignment horizontal="left" vertical="center" shrinkToFit="1"/>
    </xf>
    <xf numFmtId="0" fontId="23" fillId="0" borderId="23" xfId="9" applyFont="1" applyFill="1" applyBorder="1" applyAlignment="1">
      <alignment horizontal="left" vertical="center" shrinkToFit="1"/>
    </xf>
    <xf numFmtId="0" fontId="23" fillId="0" borderId="69" xfId="9" applyFont="1" applyFill="1" applyBorder="1" applyAlignment="1">
      <alignment horizontal="left" vertical="center" shrinkToFit="1"/>
    </xf>
    <xf numFmtId="0" fontId="23" fillId="0" borderId="43" xfId="9" applyFont="1" applyFill="1" applyBorder="1" applyAlignment="1">
      <alignment horizontal="left" vertical="center" shrinkToFit="1"/>
    </xf>
    <xf numFmtId="0" fontId="23" fillId="0" borderId="72" xfId="9" applyFont="1" applyFill="1" applyBorder="1" applyAlignment="1">
      <alignment horizontal="left" vertical="center" shrinkToFit="1"/>
    </xf>
    <xf numFmtId="0" fontId="23" fillId="0" borderId="117" xfId="9" applyFont="1" applyFill="1" applyBorder="1" applyAlignment="1">
      <alignment horizontal="left" vertical="center" shrinkToFit="1"/>
    </xf>
    <xf numFmtId="0" fontId="23" fillId="0" borderId="118" xfId="9" applyFont="1" applyFill="1" applyBorder="1" applyAlignment="1">
      <alignment horizontal="left" vertical="center" shrinkToFit="1"/>
    </xf>
    <xf numFmtId="0" fontId="23" fillId="0" borderId="119" xfId="9" applyFont="1" applyFill="1" applyBorder="1" applyAlignment="1">
      <alignment horizontal="left" vertical="center" shrinkToFit="1"/>
    </xf>
    <xf numFmtId="0" fontId="23" fillId="0" borderId="87" xfId="9" applyFont="1" applyFill="1" applyBorder="1" applyAlignment="1">
      <alignment horizontal="left" vertical="center" shrinkToFit="1"/>
    </xf>
    <xf numFmtId="0" fontId="23" fillId="0" borderId="88" xfId="9" applyFont="1" applyFill="1" applyBorder="1" applyAlignment="1">
      <alignment horizontal="left" vertical="center" shrinkToFit="1"/>
    </xf>
    <xf numFmtId="0" fontId="23" fillId="0" borderId="89" xfId="9" applyFont="1" applyFill="1" applyBorder="1" applyAlignment="1">
      <alignment horizontal="left" vertical="center" shrinkToFit="1"/>
    </xf>
    <xf numFmtId="0" fontId="23" fillId="0" borderId="120" xfId="0" applyFont="1" applyFill="1" applyBorder="1" applyAlignment="1">
      <alignment horizontal="left" vertical="center" shrinkToFit="1"/>
    </xf>
    <xf numFmtId="0" fontId="23" fillId="0" borderId="121" xfId="0" applyFont="1" applyFill="1" applyBorder="1" applyAlignment="1">
      <alignment horizontal="left" vertical="center" shrinkToFit="1"/>
    </xf>
    <xf numFmtId="0" fontId="23" fillId="0" borderId="122" xfId="0" applyFont="1" applyFill="1" applyBorder="1" applyAlignment="1">
      <alignment horizontal="left" vertical="center" shrinkToFit="1"/>
    </xf>
    <xf numFmtId="0" fontId="23" fillId="0" borderId="118" xfId="5" applyFont="1" applyFill="1" applyBorder="1" applyAlignment="1">
      <alignment horizontal="left" vertical="center" shrinkToFit="1"/>
    </xf>
    <xf numFmtId="0" fontId="23" fillId="0" borderId="119" xfId="5" applyFont="1" applyFill="1" applyBorder="1" applyAlignment="1">
      <alignment horizontal="left" vertical="center" shrinkToFit="1"/>
    </xf>
    <xf numFmtId="0" fontId="23" fillId="0" borderId="88" xfId="5" applyFont="1" applyFill="1" applyBorder="1" applyAlignment="1">
      <alignment horizontal="left" vertical="center" shrinkToFit="1"/>
    </xf>
    <xf numFmtId="0" fontId="23" fillId="0" borderId="89" xfId="5" applyFont="1" applyFill="1" applyBorder="1" applyAlignment="1">
      <alignment horizontal="left" vertical="center" shrinkToFit="1"/>
    </xf>
    <xf numFmtId="0" fontId="23" fillId="0" borderId="117" xfId="9" applyFont="1" applyFill="1" applyBorder="1" applyAlignment="1">
      <alignment horizontal="left" vertical="center" wrapText="1" shrinkToFit="1"/>
    </xf>
    <xf numFmtId="0" fontId="23" fillId="0" borderId="87" xfId="9" applyFont="1" applyFill="1" applyBorder="1" applyAlignment="1">
      <alignment horizontal="left" vertical="center" wrapText="1" shrinkToFit="1"/>
    </xf>
    <xf numFmtId="0" fontId="23" fillId="0" borderId="64" xfId="9" applyFont="1" applyFill="1" applyBorder="1" applyAlignment="1">
      <alignment horizontal="left" vertical="center" shrinkToFit="1"/>
    </xf>
    <xf numFmtId="0" fontId="23" fillId="0" borderId="63" xfId="9" applyFont="1" applyFill="1" applyBorder="1" applyAlignment="1">
      <alignment horizontal="left" vertical="center" shrinkToFit="1"/>
    </xf>
    <xf numFmtId="0" fontId="23" fillId="0" borderId="73" xfId="9" applyFont="1" applyFill="1" applyBorder="1" applyAlignment="1">
      <alignment horizontal="left" vertical="center" shrinkToFit="1"/>
    </xf>
    <xf numFmtId="0" fontId="23" fillId="0" borderId="26" xfId="9" applyFont="1" applyFill="1" applyBorder="1" applyAlignment="1">
      <alignment horizontal="left" vertical="center" shrinkToFit="1"/>
    </xf>
    <xf numFmtId="0" fontId="23" fillId="0" borderId="39" xfId="9" applyFont="1" applyFill="1" applyBorder="1" applyAlignment="1">
      <alignment horizontal="left" vertical="center" shrinkToFit="1"/>
    </xf>
    <xf numFmtId="0" fontId="23" fillId="0" borderId="31" xfId="9" applyFont="1" applyFill="1" applyBorder="1" applyAlignment="1">
      <alignment horizontal="left" vertical="center" shrinkToFit="1"/>
    </xf>
    <xf numFmtId="0" fontId="23" fillId="0" borderId="25" xfId="9" applyFont="1" applyFill="1" applyBorder="1" applyAlignment="1">
      <alignment horizontal="left" vertical="center" shrinkToFit="1"/>
    </xf>
    <xf numFmtId="0" fontId="23" fillId="0" borderId="26" xfId="9" applyFont="1" applyFill="1" applyBorder="1" applyAlignment="1">
      <alignment horizontal="center" vertical="center" shrinkToFit="1"/>
    </xf>
    <xf numFmtId="0" fontId="23" fillId="0" borderId="39" xfId="9" applyFont="1" applyFill="1" applyBorder="1" applyAlignment="1">
      <alignment horizontal="center" vertical="center" shrinkToFit="1"/>
    </xf>
    <xf numFmtId="0" fontId="23" fillId="0" borderId="31" xfId="9" applyFont="1" applyFill="1" applyBorder="1" applyAlignment="1">
      <alignment horizontal="center" vertical="center" shrinkToFit="1"/>
    </xf>
    <xf numFmtId="0" fontId="23" fillId="0" borderId="32" xfId="9" applyFont="1" applyFill="1" applyBorder="1" applyAlignment="1">
      <alignment horizontal="left" vertical="center" shrinkToFit="1"/>
    </xf>
    <xf numFmtId="0" fontId="23" fillId="0" borderId="15" xfId="9" applyFont="1" applyFill="1" applyBorder="1" applyAlignment="1">
      <alignment horizontal="left" vertical="center" shrinkToFit="1"/>
    </xf>
    <xf numFmtId="0" fontId="23" fillId="0" borderId="17" xfId="9" applyFont="1" applyFill="1" applyBorder="1" applyAlignment="1">
      <alignment horizontal="left" vertical="center" shrinkToFit="1"/>
    </xf>
    <xf numFmtId="0" fontId="23" fillId="0" borderId="18" xfId="9" applyFont="1" applyFill="1" applyBorder="1" applyAlignment="1">
      <alignment horizontal="left" vertical="center" shrinkToFit="1"/>
    </xf>
    <xf numFmtId="0" fontId="23" fillId="0" borderId="26" xfId="9" applyFont="1" applyFill="1" applyBorder="1" applyAlignment="1">
      <alignment horizontal="left" vertical="center" wrapText="1" shrinkToFit="1"/>
    </xf>
    <xf numFmtId="0" fontId="23" fillId="0" borderId="39" xfId="9" applyFont="1" applyFill="1" applyBorder="1" applyAlignment="1">
      <alignment horizontal="left" vertical="center" wrapText="1" shrinkToFit="1"/>
    </xf>
    <xf numFmtId="0" fontId="23" fillId="0" borderId="31" xfId="9" applyFont="1" applyFill="1" applyBorder="1" applyAlignment="1">
      <alignment horizontal="left" vertical="center" wrapText="1" shrinkToFit="1"/>
    </xf>
    <xf numFmtId="0" fontId="23" fillId="0" borderId="40" xfId="9" applyFont="1" applyFill="1" applyBorder="1" applyAlignment="1">
      <alignment horizontal="left" vertical="center" shrinkToFit="1"/>
    </xf>
    <xf numFmtId="0" fontId="23" fillId="0" borderId="15" xfId="9" applyFont="1" applyFill="1" applyBorder="1" applyAlignment="1">
      <alignment horizontal="left" vertical="center" wrapText="1" shrinkToFit="1"/>
    </xf>
    <xf numFmtId="0" fontId="23" fillId="0" borderId="17" xfId="9" applyFont="1" applyFill="1" applyBorder="1" applyAlignment="1">
      <alignment horizontal="left" vertical="center" wrapText="1" shrinkToFit="1"/>
    </xf>
    <xf numFmtId="0" fontId="23" fillId="0" borderId="21" xfId="9" applyFont="1" applyFill="1" applyBorder="1" applyAlignment="1">
      <alignment horizontal="left" vertical="center" wrapText="1" shrinkToFit="1"/>
    </xf>
    <xf numFmtId="0" fontId="23" fillId="0" borderId="15" xfId="9" applyFont="1" applyFill="1" applyBorder="1" applyAlignment="1">
      <alignment horizontal="center" vertical="center" shrinkToFit="1"/>
    </xf>
    <xf numFmtId="0" fontId="23" fillId="0" borderId="17" xfId="9" applyFont="1" applyFill="1" applyBorder="1" applyAlignment="1">
      <alignment horizontal="center" vertical="center" shrinkToFit="1"/>
    </xf>
    <xf numFmtId="0" fontId="23" fillId="0" borderId="21" xfId="9" applyFont="1" applyFill="1" applyBorder="1" applyAlignment="1">
      <alignment horizontal="center" vertical="center" shrinkToFit="1"/>
    </xf>
    <xf numFmtId="0" fontId="23" fillId="0" borderId="26" xfId="9" applyFont="1" applyFill="1" applyBorder="1" applyAlignment="1">
      <alignment vertical="center" shrinkToFit="1"/>
    </xf>
    <xf numFmtId="0" fontId="23" fillId="0" borderId="39" xfId="9" applyFont="1" applyFill="1" applyBorder="1" applyAlignment="1">
      <alignment vertical="center" shrinkToFit="1"/>
    </xf>
    <xf numFmtId="0" fontId="23" fillId="0" borderId="40" xfId="9" applyFont="1" applyFill="1" applyBorder="1" applyAlignment="1">
      <alignment vertical="center" shrinkToFit="1"/>
    </xf>
    <xf numFmtId="0" fontId="23" fillId="0" borderId="54" xfId="9" applyFont="1" applyFill="1" applyBorder="1" applyAlignment="1">
      <alignment horizontal="center" vertical="center" shrinkToFit="1"/>
    </xf>
    <xf numFmtId="0" fontId="23" fillId="0" borderId="35" xfId="9" applyFont="1" applyFill="1" applyBorder="1" applyAlignment="1">
      <alignment horizontal="center" vertical="center" shrinkToFit="1"/>
    </xf>
    <xf numFmtId="0" fontId="23" fillId="0" borderId="36" xfId="9" applyFont="1" applyFill="1" applyBorder="1" applyAlignment="1">
      <alignment horizontal="center" vertical="center" shrinkToFit="1"/>
    </xf>
    <xf numFmtId="0" fontId="39" fillId="0" borderId="0" xfId="5" applyFont="1" applyFill="1" applyAlignment="1">
      <alignment horizontal="left" vertical="top" wrapText="1"/>
    </xf>
    <xf numFmtId="0" fontId="39" fillId="3" borderId="0" xfId="5" applyFont="1" applyFill="1" applyAlignment="1">
      <alignment horizontal="left" vertical="top" wrapText="1"/>
    </xf>
    <xf numFmtId="0" fontId="39" fillId="3" borderId="0" xfId="5" applyFont="1" applyFill="1" applyAlignment="1">
      <alignment horizontal="left" vertical="top"/>
    </xf>
    <xf numFmtId="0" fontId="39" fillId="3" borderId="0" xfId="5" applyFont="1" applyFill="1" applyAlignment="1">
      <alignment horizontal="left" vertical="center" wrapText="1"/>
    </xf>
    <xf numFmtId="0" fontId="23" fillId="0" borderId="54" xfId="9" applyFont="1" applyFill="1" applyBorder="1" applyAlignment="1">
      <alignment horizontal="center" vertical="center" wrapText="1" shrinkToFit="1"/>
    </xf>
    <xf numFmtId="0" fontId="23" fillId="0" borderId="42" xfId="9" applyFont="1" applyFill="1" applyBorder="1" applyAlignment="1">
      <alignment horizontal="left" vertical="center" shrinkToFit="1"/>
    </xf>
    <xf numFmtId="0" fontId="23" fillId="0" borderId="42" xfId="5" applyFont="1" applyFill="1" applyBorder="1" applyAlignment="1">
      <alignment horizontal="left" vertical="center" shrinkToFit="1"/>
    </xf>
    <xf numFmtId="0" fontId="23" fillId="0" borderId="41" xfId="5" applyFont="1" applyFill="1" applyBorder="1" applyAlignment="1">
      <alignment horizontal="left" vertical="center" shrinkToFit="1"/>
    </xf>
    <xf numFmtId="0" fontId="23" fillId="0" borderId="64" xfId="9" applyFont="1" applyFill="1" applyBorder="1" applyAlignment="1">
      <alignment horizontal="center" vertical="center" shrinkToFit="1"/>
    </xf>
    <xf numFmtId="0" fontId="23" fillId="0" borderId="63" xfId="9" applyFont="1" applyFill="1" applyBorder="1" applyAlignment="1">
      <alignment horizontal="center" vertical="center" shrinkToFit="1"/>
    </xf>
    <xf numFmtId="0" fontId="23" fillId="0" borderId="73" xfId="9" applyFont="1" applyFill="1" applyBorder="1" applyAlignment="1">
      <alignment horizontal="center" vertical="center" shrinkToFit="1"/>
    </xf>
    <xf numFmtId="0" fontId="7" fillId="5" borderId="25" xfId="2" applyFont="1" applyFill="1" applyBorder="1" applyAlignment="1">
      <alignment horizontal="center" vertical="center" wrapText="1"/>
    </xf>
    <xf numFmtId="0" fontId="7" fillId="6" borderId="35" xfId="2" applyFont="1" applyFill="1" applyBorder="1" applyAlignment="1">
      <alignment horizontal="center" vertical="center"/>
    </xf>
    <xf numFmtId="0" fontId="7" fillId="0" borderId="35" xfId="2" applyFont="1" applyBorder="1" applyAlignment="1">
      <alignment horizontal="center" vertical="center"/>
    </xf>
    <xf numFmtId="0" fontId="7" fillId="7" borderId="25" xfId="2" applyFont="1" applyFill="1" applyBorder="1" applyAlignment="1">
      <alignment horizontal="center" vertical="center"/>
    </xf>
    <xf numFmtId="0" fontId="7" fillId="5" borderId="25" xfId="2" applyFont="1" applyFill="1" applyBorder="1" applyAlignment="1">
      <alignment horizontal="center" vertical="center"/>
    </xf>
    <xf numFmtId="0" fontId="27" fillId="8" borderId="25" xfId="7" applyFont="1" applyFill="1" applyBorder="1">
      <alignment vertical="center"/>
    </xf>
    <xf numFmtId="0" fontId="7" fillId="0" borderId="25" xfId="2" applyFont="1" applyBorder="1" applyAlignment="1">
      <alignment vertical="center"/>
    </xf>
    <xf numFmtId="0" fontId="15" fillId="0" borderId="25" xfId="2" applyFont="1" applyBorder="1" applyAlignment="1">
      <alignment horizontal="center" vertical="center"/>
    </xf>
    <xf numFmtId="0" fontId="15" fillId="0" borderId="51"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54" xfId="2" applyFont="1" applyBorder="1" applyAlignment="1">
      <alignment horizontal="center" vertical="center" wrapText="1"/>
    </xf>
    <xf numFmtId="0" fontId="15" fillId="0" borderId="26" xfId="2" applyFont="1" applyBorder="1" applyAlignment="1">
      <alignment horizontal="center" vertical="center"/>
    </xf>
    <xf numFmtId="49" fontId="15" fillId="0" borderId="25" xfId="2" applyNumberFormat="1" applyFont="1" applyBorder="1" applyAlignment="1">
      <alignment horizontal="center" vertical="center"/>
    </xf>
    <xf numFmtId="0" fontId="15" fillId="0" borderId="31" xfId="2" applyFont="1" applyBorder="1" applyAlignment="1">
      <alignment horizontal="center" vertical="center" wrapText="1"/>
    </xf>
    <xf numFmtId="0" fontId="7" fillId="7" borderId="25" xfId="2" applyFont="1" applyFill="1" applyBorder="1" applyAlignment="1">
      <alignment vertical="center"/>
    </xf>
    <xf numFmtId="0" fontId="15" fillId="0" borderId="25" xfId="2" applyFont="1" applyBorder="1" applyAlignment="1">
      <alignment horizontal="center" vertical="center" wrapText="1"/>
    </xf>
    <xf numFmtId="0" fontId="7" fillId="0" borderId="25" xfId="2" applyFont="1" applyBorder="1" applyAlignment="1">
      <alignment horizontal="center" vertical="center" wrapText="1"/>
    </xf>
    <xf numFmtId="0" fontId="15" fillId="0" borderId="39" xfId="2" applyFont="1" applyBorder="1" applyAlignment="1">
      <alignment horizontal="center" vertical="center"/>
    </xf>
    <xf numFmtId="0" fontId="7" fillId="0" borderId="25" xfId="2" applyFont="1" applyFill="1" applyBorder="1" applyAlignment="1">
      <alignment vertical="center"/>
    </xf>
    <xf numFmtId="0" fontId="15" fillId="0" borderId="31" xfId="2" applyFont="1" applyBorder="1" applyAlignment="1">
      <alignment horizontal="center" vertical="center"/>
    </xf>
    <xf numFmtId="0" fontId="15" fillId="0" borderId="25" xfId="2" applyFont="1" applyFill="1" applyBorder="1" applyAlignment="1">
      <alignment horizontal="center" vertical="center"/>
    </xf>
    <xf numFmtId="180" fontId="15" fillId="0" borderId="25" xfId="2" applyNumberFormat="1" applyFont="1" applyFill="1" applyBorder="1" applyAlignment="1">
      <alignment horizontal="center" vertical="center"/>
    </xf>
    <xf numFmtId="176" fontId="15" fillId="0" borderId="45" xfId="2" applyNumberFormat="1" applyFont="1" applyFill="1" applyBorder="1" applyAlignment="1">
      <alignment vertical="center"/>
    </xf>
    <xf numFmtId="176" fontId="15" fillId="0" borderId="38" xfId="2" applyNumberFormat="1" applyFont="1" applyFill="1" applyBorder="1" applyAlignment="1">
      <alignment vertical="center"/>
    </xf>
    <xf numFmtId="0" fontId="15" fillId="0" borderId="25" xfId="2" applyFont="1" applyFill="1" applyBorder="1" applyAlignment="1">
      <alignment horizontal="left" vertical="center"/>
    </xf>
    <xf numFmtId="0" fontId="15" fillId="6" borderId="25" xfId="2" applyFont="1" applyFill="1" applyBorder="1" applyAlignment="1">
      <alignment horizontal="right" vertical="center"/>
    </xf>
    <xf numFmtId="0" fontId="15" fillId="0" borderId="25" xfId="2" applyFont="1" applyFill="1" applyBorder="1" applyAlignment="1">
      <alignment vertical="center"/>
    </xf>
    <xf numFmtId="0" fontId="15" fillId="0" borderId="26" xfId="13" applyFont="1" applyBorder="1" applyAlignment="1">
      <alignment horizontal="center" vertical="center" wrapText="1"/>
    </xf>
    <xf numFmtId="0" fontId="15" fillId="0" borderId="39" xfId="13" applyFont="1" applyBorder="1" applyAlignment="1">
      <alignment horizontal="center" vertical="center" wrapText="1"/>
    </xf>
    <xf numFmtId="0" fontId="15" fillId="0" borderId="25" xfId="13" applyFont="1" applyBorder="1" applyAlignment="1">
      <alignment horizontal="center" vertical="center" wrapText="1"/>
    </xf>
    <xf numFmtId="0" fontId="15" fillId="0" borderId="31" xfId="13" applyFont="1" applyBorder="1" applyAlignment="1">
      <alignment horizontal="center" vertical="center" wrapText="1"/>
    </xf>
    <xf numFmtId="0" fontId="15" fillId="0" borderId="25" xfId="2" applyFont="1" applyFill="1" applyBorder="1" applyAlignment="1">
      <alignment horizontal="center" vertical="center" wrapText="1"/>
    </xf>
    <xf numFmtId="0" fontId="15" fillId="0" borderId="25" xfId="2" applyFont="1" applyFill="1" applyBorder="1" applyAlignment="1">
      <alignment horizontal="right" vertical="center"/>
    </xf>
    <xf numFmtId="0" fontId="15" fillId="0" borderId="25" xfId="13" applyFont="1" applyBorder="1" applyAlignment="1">
      <alignment horizontal="center" vertical="center"/>
    </xf>
    <xf numFmtId="0" fontId="15" fillId="0" borderId="26" xfId="13" applyFont="1" applyBorder="1" applyAlignment="1">
      <alignment horizontal="center" vertical="center"/>
    </xf>
    <xf numFmtId="0" fontId="15" fillId="0" borderId="39" xfId="13" applyFont="1" applyBorder="1" applyAlignment="1">
      <alignment horizontal="center" vertical="center"/>
    </xf>
    <xf numFmtId="0" fontId="15" fillId="0" borderId="31" xfId="13" applyFont="1" applyBorder="1" applyAlignment="1">
      <alignment horizontal="center" vertical="center"/>
    </xf>
    <xf numFmtId="0" fontId="15" fillId="0" borderId="25" xfId="2" applyFont="1" applyBorder="1">
      <alignment vertical="center"/>
    </xf>
    <xf numFmtId="0" fontId="61" fillId="0" borderId="25" xfId="11" applyFont="1" applyFill="1" applyBorder="1" applyAlignment="1">
      <alignment horizontal="center" vertical="center"/>
    </xf>
    <xf numFmtId="0" fontId="61" fillId="0" borderId="26" xfId="11" applyFont="1" applyFill="1" applyBorder="1" applyAlignment="1">
      <alignment horizontal="center" vertical="center"/>
    </xf>
    <xf numFmtId="58" fontId="61" fillId="0" borderId="25" xfId="11" applyNumberFormat="1" applyFont="1" applyFill="1" applyBorder="1" applyAlignment="1">
      <alignment horizontal="center" vertical="center"/>
    </xf>
    <xf numFmtId="58" fontId="61" fillId="0" borderId="25" xfId="11" applyNumberFormat="1" applyFont="1" applyFill="1" applyBorder="1" applyAlignment="1">
      <alignment horizontal="left" vertical="center"/>
    </xf>
    <xf numFmtId="0" fontId="61" fillId="0" borderId="25" xfId="11" applyFont="1" applyFill="1" applyBorder="1" applyAlignment="1">
      <alignment horizontal="left" vertical="center"/>
    </xf>
    <xf numFmtId="58" fontId="61" fillId="0" borderId="51" xfId="11" applyNumberFormat="1" applyFont="1" applyFill="1" applyBorder="1" applyAlignment="1">
      <alignment horizontal="center" vertical="center"/>
    </xf>
    <xf numFmtId="0" fontId="61" fillId="0" borderId="47" xfId="11" applyFont="1" applyFill="1" applyBorder="1" applyAlignment="1">
      <alignment horizontal="center" vertical="center"/>
    </xf>
    <xf numFmtId="58" fontId="61" fillId="0" borderId="26" xfId="11" applyNumberFormat="1" applyFont="1" applyFill="1" applyBorder="1" applyAlignment="1">
      <alignment horizontal="center" vertical="center"/>
    </xf>
    <xf numFmtId="0" fontId="61" fillId="0" borderId="31" xfId="11" applyNumberFormat="1" applyFont="1" applyFill="1" applyBorder="1" applyAlignment="1">
      <alignment horizontal="center" vertical="center"/>
    </xf>
    <xf numFmtId="0" fontId="61" fillId="0" borderId="31" xfId="11" applyFont="1" applyFill="1" applyBorder="1" applyAlignment="1">
      <alignment horizontal="center" vertical="center"/>
    </xf>
    <xf numFmtId="58" fontId="61" fillId="0" borderId="31" xfId="11" applyNumberFormat="1" applyFont="1" applyFill="1" applyBorder="1" applyAlignment="1">
      <alignment horizontal="center" vertical="center"/>
    </xf>
    <xf numFmtId="0" fontId="61" fillId="0" borderId="39" xfId="11" applyFont="1" applyFill="1" applyBorder="1" applyAlignment="1">
      <alignment horizontal="center" vertical="center"/>
    </xf>
    <xf numFmtId="9" fontId="59" fillId="0" borderId="25" xfId="11" applyNumberFormat="1" applyFont="1" applyBorder="1" applyAlignment="1">
      <alignment horizontal="center" vertical="center"/>
    </xf>
    <xf numFmtId="0" fontId="61" fillId="0" borderId="25" xfId="11" applyFont="1" applyBorder="1" applyAlignment="1">
      <alignment horizontal="left" vertical="center" wrapText="1"/>
    </xf>
    <xf numFmtId="0" fontId="59" fillId="0" borderId="0" xfId="11" applyFont="1" applyAlignment="1">
      <alignment horizontal="right" vertical="center"/>
    </xf>
    <xf numFmtId="0" fontId="60" fillId="0" borderId="0" xfId="11" applyFont="1" applyAlignment="1">
      <alignment horizontal="center" vertical="center" wrapText="1"/>
    </xf>
    <xf numFmtId="0" fontId="60" fillId="0" borderId="0" xfId="11" applyFont="1" applyAlignment="1">
      <alignment horizontal="center" vertical="center"/>
    </xf>
    <xf numFmtId="9" fontId="59" fillId="0" borderId="51" xfId="11" applyNumberFormat="1" applyFont="1" applyBorder="1" applyAlignment="1">
      <alignment horizontal="center" vertical="center"/>
    </xf>
    <xf numFmtId="9" fontId="59" fillId="0" borderId="24" xfId="11" applyNumberFormat="1" applyFont="1" applyBorder="1" applyAlignment="1">
      <alignment horizontal="center" vertical="center"/>
    </xf>
    <xf numFmtId="0" fontId="60" fillId="0" borderId="25" xfId="11" applyFont="1" applyFill="1" applyBorder="1" applyAlignment="1">
      <alignment horizontal="center" vertical="center" wrapText="1"/>
    </xf>
    <xf numFmtId="0" fontId="60" fillId="0" borderId="25" xfId="11" applyFont="1" applyFill="1" applyBorder="1" applyAlignment="1">
      <alignment horizontal="center" vertical="center"/>
    </xf>
    <xf numFmtId="0" fontId="61" fillId="0" borderId="47" xfId="11" applyFont="1" applyBorder="1" applyAlignment="1">
      <alignment horizontal="right" vertical="center"/>
    </xf>
    <xf numFmtId="0" fontId="61" fillId="0" borderId="23" xfId="11" applyFont="1" applyBorder="1" applyAlignment="1">
      <alignment horizontal="right" vertical="center"/>
    </xf>
    <xf numFmtId="0" fontId="61" fillId="0" borderId="25" xfId="11" applyFont="1" applyBorder="1" applyAlignment="1">
      <alignment horizontal="right" vertical="center"/>
    </xf>
    <xf numFmtId="0" fontId="62" fillId="0" borderId="0" xfId="11" applyFont="1" applyAlignment="1">
      <alignment horizontal="left" vertical="center" wrapText="1"/>
    </xf>
    <xf numFmtId="0" fontId="62" fillId="0" borderId="0" xfId="11" applyFont="1" applyAlignment="1">
      <alignment horizontal="left" vertical="center"/>
    </xf>
    <xf numFmtId="0" fontId="61" fillId="0" borderId="36" xfId="11" applyFont="1" applyBorder="1" applyAlignment="1">
      <alignment horizontal="right" vertical="center"/>
    </xf>
    <xf numFmtId="9" fontId="59" fillId="0" borderId="54" xfId="11" applyNumberFormat="1" applyFont="1" applyBorder="1" applyAlignment="1">
      <alignment horizontal="center" vertical="center"/>
    </xf>
    <xf numFmtId="0" fontId="61" fillId="0" borderId="25" xfId="11" applyFont="1" applyBorder="1" applyAlignment="1">
      <alignment horizontal="center" vertical="center"/>
    </xf>
    <xf numFmtId="0" fontId="61" fillId="0" borderId="26" xfId="11" applyFont="1" applyBorder="1" applyAlignment="1">
      <alignment horizontal="center" vertical="center"/>
    </xf>
    <xf numFmtId="0" fontId="61" fillId="0" borderId="25" xfId="11" applyFont="1" applyBorder="1" applyAlignment="1">
      <alignment horizontal="center" vertical="center" wrapText="1"/>
    </xf>
    <xf numFmtId="0" fontId="2" fillId="0" borderId="26" xfId="5" applyFont="1" applyBorder="1" applyAlignment="1">
      <alignment horizontal="center" vertical="center"/>
    </xf>
    <xf numFmtId="0" fontId="2" fillId="0" borderId="39" xfId="5" applyFont="1" applyBorder="1" applyAlignment="1">
      <alignment horizontal="center" vertical="center"/>
    </xf>
    <xf numFmtId="0" fontId="2" fillId="0" borderId="31" xfId="5" applyFont="1" applyBorder="1" applyAlignment="1">
      <alignment horizontal="center" vertical="center"/>
    </xf>
    <xf numFmtId="0" fontId="2" fillId="0" borderId="64" xfId="5" applyFont="1" applyBorder="1" applyAlignment="1">
      <alignment horizontal="center" vertical="center"/>
    </xf>
    <xf numFmtId="0" fontId="2" fillId="0" borderId="63" xfId="5" applyFont="1" applyBorder="1" applyAlignment="1">
      <alignment horizontal="center" vertical="center"/>
    </xf>
    <xf numFmtId="0" fontId="2" fillId="0" borderId="73" xfId="5" applyFont="1" applyBorder="1" applyAlignment="1">
      <alignment horizontal="center" vertical="center"/>
    </xf>
    <xf numFmtId="0" fontId="12" fillId="0" borderId="0" xfId="5" applyFont="1" applyAlignment="1">
      <alignment vertical="center" wrapText="1"/>
    </xf>
    <xf numFmtId="0" fontId="11" fillId="0" borderId="0" xfId="5" applyFont="1" applyBorder="1" applyAlignment="1">
      <alignment horizontal="center" vertical="center"/>
    </xf>
    <xf numFmtId="0" fontId="11" fillId="0" borderId="26" xfId="5" applyFont="1" applyBorder="1" applyAlignment="1">
      <alignment horizontal="center" vertical="center"/>
    </xf>
    <xf numFmtId="0" fontId="11" fillId="0" borderId="39" xfId="5" applyFont="1" applyBorder="1" applyAlignment="1">
      <alignment horizontal="center" vertical="center"/>
    </xf>
    <xf numFmtId="0" fontId="11" fillId="0" borderId="31" xfId="5" applyFont="1" applyBorder="1" applyAlignment="1">
      <alignment horizontal="center" vertical="center"/>
    </xf>
    <xf numFmtId="0" fontId="2" fillId="0" borderId="51" xfId="5" applyFont="1" applyBorder="1" applyAlignment="1">
      <alignment horizontal="center" vertical="center"/>
    </xf>
    <xf numFmtId="0" fontId="2" fillId="0" borderId="50" xfId="5" applyFont="1" applyBorder="1" applyAlignment="1">
      <alignment horizontal="center" vertical="center"/>
    </xf>
    <xf numFmtId="0" fontId="2" fillId="0" borderId="47" xfId="5" applyFont="1" applyBorder="1" applyAlignment="1">
      <alignment horizontal="center" vertical="center"/>
    </xf>
    <xf numFmtId="0" fontId="2" fillId="0" borderId="2" xfId="5" applyFont="1" applyBorder="1" applyAlignment="1">
      <alignment horizontal="center" vertical="center" wrapText="1"/>
    </xf>
    <xf numFmtId="0" fontId="2" fillId="0" borderId="29"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5" xfId="5" applyFont="1" applyBorder="1" applyAlignment="1">
      <alignment horizontal="center" vertical="center"/>
    </xf>
    <xf numFmtId="0" fontId="2" fillId="0" borderId="17" xfId="5" applyFont="1" applyBorder="1" applyAlignment="1">
      <alignment horizontal="center" vertical="center"/>
    </xf>
    <xf numFmtId="0" fontId="2" fillId="0" borderId="21" xfId="5" applyFont="1" applyBorder="1" applyAlignment="1">
      <alignment horizontal="center" vertical="center"/>
    </xf>
    <xf numFmtId="0" fontId="41" fillId="0" borderId="0" xfId="12" applyFont="1" applyFill="1" applyBorder="1" applyAlignment="1">
      <alignment horizontal="right" vertical="center"/>
    </xf>
    <xf numFmtId="0" fontId="42" fillId="0" borderId="0" xfId="12" applyFont="1" applyFill="1" applyBorder="1" applyAlignment="1">
      <alignment horizontal="center" vertical="center" wrapText="1"/>
    </xf>
    <xf numFmtId="0" fontId="42" fillId="0" borderId="0" xfId="12" applyFont="1" applyFill="1" applyBorder="1" applyAlignment="1">
      <alignment horizontal="center" vertical="center"/>
    </xf>
    <xf numFmtId="0" fontId="41" fillId="0" borderId="16" xfId="12" applyFont="1" applyFill="1" applyBorder="1" applyAlignment="1">
      <alignment horizontal="left" vertical="center"/>
    </xf>
    <xf numFmtId="0" fontId="41" fillId="0" borderId="17" xfId="12" applyFont="1" applyFill="1" applyBorder="1" applyAlignment="1">
      <alignment horizontal="left" vertical="center"/>
    </xf>
    <xf numFmtId="0" fontId="41" fillId="0" borderId="21" xfId="12" applyFont="1" applyFill="1" applyBorder="1" applyAlignment="1">
      <alignment horizontal="left" vertical="center"/>
    </xf>
    <xf numFmtId="0" fontId="41" fillId="0" borderId="15" xfId="12" applyFont="1" applyFill="1" applyBorder="1" applyAlignment="1">
      <alignment horizontal="center" vertical="center"/>
    </xf>
    <xf numFmtId="0" fontId="41" fillId="0" borderId="17" xfId="12" applyFont="1" applyFill="1" applyBorder="1" applyAlignment="1">
      <alignment horizontal="center" vertical="center"/>
    </xf>
    <xf numFmtId="0" fontId="41" fillId="0" borderId="18" xfId="12" applyFont="1" applyFill="1" applyBorder="1" applyAlignment="1">
      <alignment horizontal="center" vertical="center"/>
    </xf>
    <xf numFmtId="0" fontId="41" fillId="0" borderId="115" xfId="12" applyFont="1" applyFill="1" applyBorder="1" applyAlignment="1">
      <alignment horizontal="left" vertical="center"/>
    </xf>
    <xf numFmtId="0" fontId="41" fillId="0" borderId="39" xfId="12" applyFont="1" applyFill="1" applyBorder="1" applyAlignment="1">
      <alignment horizontal="left" vertical="center"/>
    </xf>
    <xf numFmtId="0" fontId="41" fillId="0" borderId="31" xfId="12" applyFont="1" applyFill="1" applyBorder="1" applyAlignment="1">
      <alignment horizontal="left" vertical="center"/>
    </xf>
    <xf numFmtId="0" fontId="43" fillId="0" borderId="26" xfId="12" applyFont="1" applyFill="1" applyBorder="1" applyAlignment="1">
      <alignment horizontal="center" vertical="center"/>
    </xf>
    <xf numFmtId="0" fontId="43" fillId="0" borderId="39" xfId="12" applyFont="1" applyFill="1" applyBorder="1" applyAlignment="1">
      <alignment horizontal="center" vertical="center"/>
    </xf>
    <xf numFmtId="0" fontId="43" fillId="0" borderId="40" xfId="12" applyFont="1" applyFill="1" applyBorder="1" applyAlignment="1">
      <alignment horizontal="center" vertical="center"/>
    </xf>
    <xf numFmtId="0" fontId="41" fillId="0" borderId="65" xfId="12" applyFont="1" applyFill="1" applyBorder="1" applyAlignment="1">
      <alignment horizontal="left" vertical="center" wrapText="1"/>
    </xf>
    <xf numFmtId="0" fontId="41" fillId="0" borderId="50" xfId="12" applyFont="1" applyFill="1" applyBorder="1" applyAlignment="1">
      <alignment horizontal="left" vertical="center" wrapText="1"/>
    </xf>
    <xf numFmtId="0" fontId="41" fillId="0" borderId="47" xfId="12" applyFont="1" applyFill="1" applyBorder="1" applyAlignment="1">
      <alignment horizontal="left" vertical="center" wrapText="1"/>
    </xf>
    <xf numFmtId="0" fontId="41" fillId="0" borderId="22" xfId="12" applyFont="1" applyFill="1" applyBorder="1" applyAlignment="1">
      <alignment horizontal="left" vertical="center" wrapText="1"/>
    </xf>
    <xf numFmtId="0" fontId="41" fillId="0" borderId="0" xfId="12" applyFont="1" applyFill="1" applyBorder="1" applyAlignment="1">
      <alignment horizontal="left" vertical="center" wrapText="1"/>
    </xf>
    <xf numFmtId="0" fontId="41" fillId="0" borderId="23" xfId="12" applyFont="1" applyFill="1" applyBorder="1" applyAlignment="1">
      <alignment horizontal="left" vertical="center" wrapText="1"/>
    </xf>
    <xf numFmtId="0" fontId="41" fillId="0" borderId="34" xfId="12" applyFont="1" applyFill="1" applyBorder="1" applyAlignment="1">
      <alignment horizontal="left" vertical="center" wrapText="1"/>
    </xf>
    <xf numFmtId="0" fontId="41" fillId="0" borderId="35" xfId="12" applyFont="1" applyFill="1" applyBorder="1" applyAlignment="1">
      <alignment horizontal="left" vertical="center" wrapText="1"/>
    </xf>
    <xf numFmtId="0" fontId="41" fillId="0" borderId="36" xfId="12" applyFont="1" applyFill="1" applyBorder="1" applyAlignment="1">
      <alignment horizontal="left" vertical="center" wrapText="1"/>
    </xf>
    <xf numFmtId="0" fontId="43" fillId="0" borderId="51" xfId="12" applyFont="1" applyFill="1" applyBorder="1" applyAlignment="1">
      <alignment horizontal="left" vertical="center" wrapText="1"/>
    </xf>
    <xf numFmtId="0" fontId="43" fillId="0" borderId="50" xfId="12" applyFont="1" applyFill="1" applyBorder="1" applyAlignment="1">
      <alignment horizontal="left" vertical="center" wrapText="1"/>
    </xf>
    <xf numFmtId="0" fontId="43" fillId="0" borderId="47" xfId="12" applyFont="1" applyFill="1" applyBorder="1" applyAlignment="1">
      <alignment horizontal="left" vertical="center" wrapText="1"/>
    </xf>
    <xf numFmtId="0" fontId="43" fillId="0" borderId="54" xfId="12" applyFont="1" applyFill="1" applyBorder="1" applyAlignment="1">
      <alignment horizontal="left" vertical="center" wrapText="1"/>
    </xf>
    <xf numFmtId="0" fontId="43" fillId="0" borderId="35" xfId="12" applyFont="1" applyFill="1" applyBorder="1" applyAlignment="1">
      <alignment horizontal="left" vertical="center" wrapText="1"/>
    </xf>
    <xf numFmtId="0" fontId="43" fillId="0" borderId="36" xfId="12" applyFont="1" applyFill="1" applyBorder="1" applyAlignment="1">
      <alignment horizontal="left" vertical="center" wrapText="1"/>
    </xf>
    <xf numFmtId="0" fontId="43" fillId="0" borderId="51" xfId="12" applyFont="1" applyFill="1" applyBorder="1" applyAlignment="1">
      <alignment horizontal="center" vertical="center"/>
    </xf>
    <xf numFmtId="0" fontId="43" fillId="0" borderId="50" xfId="12" applyFont="1" applyFill="1" applyBorder="1" applyAlignment="1">
      <alignment horizontal="center" vertical="center"/>
    </xf>
    <xf numFmtId="0" fontId="43" fillId="0" borderId="55" xfId="12" applyFont="1" applyFill="1" applyBorder="1" applyAlignment="1">
      <alignment horizontal="center" vertical="center"/>
    </xf>
    <xf numFmtId="0" fontId="43" fillId="0" borderId="54" xfId="12" applyFont="1" applyFill="1" applyBorder="1" applyAlignment="1">
      <alignment horizontal="center" vertical="center"/>
    </xf>
    <xf numFmtId="0" fontId="43" fillId="0" borderId="35" xfId="12" applyFont="1" applyFill="1" applyBorder="1" applyAlignment="1">
      <alignment horizontal="center" vertical="center"/>
    </xf>
    <xf numFmtId="0" fontId="43" fillId="0" borderId="61" xfId="12" applyFont="1" applyFill="1" applyBorder="1" applyAlignment="1">
      <alignment horizontal="center" vertical="center"/>
    </xf>
    <xf numFmtId="0" fontId="43" fillId="0" borderId="26" xfId="12" applyFont="1" applyFill="1" applyBorder="1" applyAlignment="1">
      <alignment horizontal="left" vertical="center"/>
    </xf>
    <xf numFmtId="0" fontId="43" fillId="0" borderId="39" xfId="12" applyFont="1" applyFill="1" applyBorder="1" applyAlignment="1">
      <alignment horizontal="left" vertical="center"/>
    </xf>
    <xf numFmtId="0" fontId="43" fillId="0" borderId="31" xfId="12" applyFont="1" applyFill="1" applyBorder="1" applyAlignment="1">
      <alignment horizontal="left" vertical="center"/>
    </xf>
    <xf numFmtId="0" fontId="45" fillId="0" borderId="64" xfId="12" applyFont="1" applyFill="1" applyBorder="1" applyAlignment="1">
      <alignment horizontal="left"/>
    </xf>
    <xf numFmtId="0" fontId="45" fillId="0" borderId="63" xfId="12" applyFont="1" applyFill="1" applyBorder="1" applyAlignment="1">
      <alignment horizontal="left"/>
    </xf>
    <xf numFmtId="0" fontId="45" fillId="0" borderId="116" xfId="12" applyFont="1" applyFill="1" applyBorder="1" applyAlignment="1">
      <alignment horizontal="left"/>
    </xf>
    <xf numFmtId="0" fontId="43" fillId="0" borderId="0" xfId="12" applyFont="1" applyFill="1" applyBorder="1" applyAlignment="1">
      <alignment horizontal="left" vertical="center"/>
    </xf>
    <xf numFmtId="0" fontId="41" fillId="0" borderId="52" xfId="12" applyFont="1" applyFill="1" applyBorder="1" applyAlignment="1">
      <alignment horizontal="center" vertical="center" textRotation="255" wrapText="1"/>
    </xf>
    <xf numFmtId="0" fontId="41" fillId="0" borderId="76" xfId="12" applyFont="1" applyFill="1" applyBorder="1" applyAlignment="1">
      <alignment horizontal="center" vertical="center" textRotation="255" wrapText="1"/>
    </xf>
    <xf numFmtId="0" fontId="41" fillId="0" borderId="53" xfId="12" applyFont="1" applyFill="1" applyBorder="1" applyAlignment="1">
      <alignment horizontal="center" vertical="center" textRotation="255" wrapText="1"/>
    </xf>
    <xf numFmtId="0" fontId="43" fillId="0" borderId="15" xfId="12" applyFont="1" applyFill="1" applyBorder="1" applyAlignment="1">
      <alignment horizontal="left" vertical="center"/>
    </xf>
    <xf numFmtId="0" fontId="43" fillId="0" borderId="17" xfId="12" applyFont="1" applyFill="1" applyBorder="1" applyAlignment="1">
      <alignment horizontal="left" vertical="center"/>
    </xf>
    <xf numFmtId="0" fontId="45" fillId="0" borderId="17" xfId="12" applyFont="1" applyFill="1" applyBorder="1" applyAlignment="1">
      <alignment horizontal="left" vertical="center" wrapText="1"/>
    </xf>
    <xf numFmtId="0" fontId="45" fillId="0" borderId="18" xfId="12" applyFont="1" applyFill="1" applyBorder="1" applyAlignment="1">
      <alignment horizontal="left" vertical="center" wrapText="1"/>
    </xf>
    <xf numFmtId="0" fontId="45" fillId="0" borderId="39" xfId="12" applyFont="1" applyFill="1" applyBorder="1" applyAlignment="1">
      <alignment horizontal="left" vertical="center" wrapText="1"/>
    </xf>
    <xf numFmtId="0" fontId="45" fillId="0" borderId="40" xfId="12" applyFont="1" applyFill="1" applyBorder="1" applyAlignment="1">
      <alignment horizontal="left" vertical="center" wrapText="1"/>
    </xf>
    <xf numFmtId="0" fontId="43" fillId="0" borderId="26" xfId="12" applyFont="1" applyBorder="1" applyAlignment="1">
      <alignment horizontal="left" vertical="center"/>
    </xf>
    <xf numFmtId="0" fontId="43" fillId="0" borderId="39" xfId="12" applyFont="1" applyBorder="1" applyAlignment="1">
      <alignment horizontal="left" vertical="center"/>
    </xf>
    <xf numFmtId="0" fontId="43" fillId="0" borderId="64" xfId="12" applyFont="1" applyFill="1" applyBorder="1" applyAlignment="1">
      <alignment horizontal="left" vertical="center"/>
    </xf>
    <xf numFmtId="0" fontId="43" fillId="0" borderId="63" xfId="12" applyFont="1" applyFill="1" applyBorder="1" applyAlignment="1">
      <alignment horizontal="left" vertical="center"/>
    </xf>
    <xf numFmtId="0" fontId="43" fillId="0" borderId="0" xfId="12" applyFont="1" applyFill="1" applyBorder="1" applyAlignment="1">
      <alignment horizontal="left" vertical="center" wrapText="1" shrinkToFit="1" readingOrder="1"/>
    </xf>
    <xf numFmtId="0" fontId="43" fillId="0" borderId="0" xfId="12" applyFont="1" applyFill="1" applyBorder="1" applyAlignment="1">
      <alignment horizontal="left" vertical="center" wrapText="1"/>
    </xf>
    <xf numFmtId="0" fontId="2" fillId="0" borderId="0" xfId="12" applyFont="1" applyFill="1" applyBorder="1" applyAlignment="1">
      <alignment horizontal="left" vertical="center"/>
    </xf>
  </cellXfs>
  <cellStyles count="15">
    <cellStyle name="パーセント 2" xfId="4" xr:uid="{00000000-0005-0000-0000-000000000000}"/>
    <cellStyle name="ハイパーリンク" xfId="8" builtinId="8"/>
    <cellStyle name="標準" xfId="0" builtinId="0"/>
    <cellStyle name="標準 10" xfId="7" xr:uid="{00000000-0005-0000-0000-000003000000}"/>
    <cellStyle name="標準 10 2" xfId="10" xr:uid="{00000000-0005-0000-0000-000004000000}"/>
    <cellStyle name="標準 2" xfId="1" xr:uid="{00000000-0005-0000-0000-000005000000}"/>
    <cellStyle name="標準 2 2" xfId="6" xr:uid="{00000000-0005-0000-0000-000006000000}"/>
    <cellStyle name="標準 2 2 2" xfId="14" xr:uid="{0EBB4853-5B3B-48B9-8C07-F950F3101AC5}"/>
    <cellStyle name="標準 2 3" xfId="11" xr:uid="{00000000-0005-0000-0000-000007000000}"/>
    <cellStyle name="標準 2 4" xfId="13" xr:uid="{00000000-0005-0000-0000-000008000000}"/>
    <cellStyle name="標準 3" xfId="3" xr:uid="{00000000-0005-0000-0000-000009000000}"/>
    <cellStyle name="標準 3 2" xfId="5" xr:uid="{00000000-0005-0000-0000-00000A000000}"/>
    <cellStyle name="標準_③-２加算様式（就労）" xfId="2" xr:uid="{00000000-0005-0000-0000-00000B000000}"/>
    <cellStyle name="標準_総括表を変更しました（６／２３）" xfId="9" xr:uid="{00000000-0005-0000-0000-00000C000000}"/>
    <cellStyle name="標準_短期入所介護給付費請求書" xfId="12" xr:uid="{00000000-0005-0000-0000-00000D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9525" y="598170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B3305811-588A-49DC-96E9-092F1548C42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DD274FB9-B5F0-493E-AD31-FF70B4F45F4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D762E57E-0559-458C-8E5B-ABCB136FC73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B5CD966C-AB37-4A32-8F9D-CDE115A9F6B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2B50A9B4-1147-46A2-BEE8-9C3F336825C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513E35F8-657E-400E-92AB-B039FD7D99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916366A7-748E-4C86-8DEE-89E133A5009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C75CAC98-773A-4579-B802-ACF07C2069A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1015AE07-748C-4AFE-8860-99684EFF2A5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21945FC-CAA1-467A-A760-94229A902F7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EFCCED6-FB77-430C-878E-3013E19028C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18E5AC73-F131-459B-92CA-58092EC5C14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6" name="AutoShape 1">
          <a:extLst>
            <a:ext uri="{FF2B5EF4-FFF2-40B4-BE49-F238E27FC236}">
              <a16:creationId xmlns:a16="http://schemas.microsoft.com/office/drawing/2014/main" id="{FD62F9FF-D5BD-4BAA-A796-451A199784E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7" name="AutoShape 2">
          <a:extLst>
            <a:ext uri="{FF2B5EF4-FFF2-40B4-BE49-F238E27FC236}">
              <a16:creationId xmlns:a16="http://schemas.microsoft.com/office/drawing/2014/main" id="{EF990BFA-0BFF-4BA2-AAC1-C59228A4F1C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8" name="AutoShape 1">
          <a:extLst>
            <a:ext uri="{FF2B5EF4-FFF2-40B4-BE49-F238E27FC236}">
              <a16:creationId xmlns:a16="http://schemas.microsoft.com/office/drawing/2014/main" id="{80C07D03-982C-429E-ADFE-1BEDE289BD8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9" name="AutoShape 2">
          <a:extLst>
            <a:ext uri="{FF2B5EF4-FFF2-40B4-BE49-F238E27FC236}">
              <a16:creationId xmlns:a16="http://schemas.microsoft.com/office/drawing/2014/main" id="{AD6C4D72-4BF3-4531-8EFC-392E075907D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0" name="AutoShape 1">
          <a:extLst>
            <a:ext uri="{FF2B5EF4-FFF2-40B4-BE49-F238E27FC236}">
              <a16:creationId xmlns:a16="http://schemas.microsoft.com/office/drawing/2014/main" id="{6A95B518-56EB-42BD-A8C0-8A3A74F49BF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1" name="AutoShape 2">
          <a:extLst>
            <a:ext uri="{FF2B5EF4-FFF2-40B4-BE49-F238E27FC236}">
              <a16:creationId xmlns:a16="http://schemas.microsoft.com/office/drawing/2014/main" id="{E9C7C340-0565-43DB-9655-274CAA7CC47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2" name="AutoShape 1">
          <a:extLst>
            <a:ext uri="{FF2B5EF4-FFF2-40B4-BE49-F238E27FC236}">
              <a16:creationId xmlns:a16="http://schemas.microsoft.com/office/drawing/2014/main" id="{2C5E444A-D8DF-4480-A324-1F59C3C6C2D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3" name="AutoShape 2">
          <a:extLst>
            <a:ext uri="{FF2B5EF4-FFF2-40B4-BE49-F238E27FC236}">
              <a16:creationId xmlns:a16="http://schemas.microsoft.com/office/drawing/2014/main" id="{2D3E16B8-3BFC-4E52-8D07-D7411D6B983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4" name="AutoShape 1">
          <a:extLst>
            <a:ext uri="{FF2B5EF4-FFF2-40B4-BE49-F238E27FC236}">
              <a16:creationId xmlns:a16="http://schemas.microsoft.com/office/drawing/2014/main" id="{66E5FBAE-A04D-449C-BF0F-0F317E52EA2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5" name="AutoShape 2">
          <a:extLst>
            <a:ext uri="{FF2B5EF4-FFF2-40B4-BE49-F238E27FC236}">
              <a16:creationId xmlns:a16="http://schemas.microsoft.com/office/drawing/2014/main" id="{FB4B9F6A-39C6-4395-B1ED-C9D6B697D03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6" name="AutoShape 1">
          <a:extLst>
            <a:ext uri="{FF2B5EF4-FFF2-40B4-BE49-F238E27FC236}">
              <a16:creationId xmlns:a16="http://schemas.microsoft.com/office/drawing/2014/main" id="{3D716662-4778-4992-858F-41BAE7901F7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7" name="AutoShape 2">
          <a:extLst>
            <a:ext uri="{FF2B5EF4-FFF2-40B4-BE49-F238E27FC236}">
              <a16:creationId xmlns:a16="http://schemas.microsoft.com/office/drawing/2014/main" id="{92889D94-D41E-4100-B287-CA56AE4E3AF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8" name="AutoShape 1">
          <a:extLst>
            <a:ext uri="{FF2B5EF4-FFF2-40B4-BE49-F238E27FC236}">
              <a16:creationId xmlns:a16="http://schemas.microsoft.com/office/drawing/2014/main" id="{64256130-7291-4EC6-BAF7-335DBE6CA5C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9" name="AutoShape 2">
          <a:extLst>
            <a:ext uri="{FF2B5EF4-FFF2-40B4-BE49-F238E27FC236}">
              <a16:creationId xmlns:a16="http://schemas.microsoft.com/office/drawing/2014/main" id="{61ED5761-7A0B-49DB-AFF9-785CE9E054E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0" name="AutoShape 1">
          <a:extLst>
            <a:ext uri="{FF2B5EF4-FFF2-40B4-BE49-F238E27FC236}">
              <a16:creationId xmlns:a16="http://schemas.microsoft.com/office/drawing/2014/main" id="{5EE10969-EB78-4C25-A127-D39D788038C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1" name="AutoShape 2">
          <a:extLst>
            <a:ext uri="{FF2B5EF4-FFF2-40B4-BE49-F238E27FC236}">
              <a16:creationId xmlns:a16="http://schemas.microsoft.com/office/drawing/2014/main" id="{5E016C1F-141C-45A4-8031-7E832B9816D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2" name="AutoShape 1">
          <a:extLst>
            <a:ext uri="{FF2B5EF4-FFF2-40B4-BE49-F238E27FC236}">
              <a16:creationId xmlns:a16="http://schemas.microsoft.com/office/drawing/2014/main" id="{1DDBE43B-EF73-45CD-B904-CADEA330C84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3" name="AutoShape 2">
          <a:extLst>
            <a:ext uri="{FF2B5EF4-FFF2-40B4-BE49-F238E27FC236}">
              <a16:creationId xmlns:a16="http://schemas.microsoft.com/office/drawing/2014/main" id="{0C59C487-A717-4832-8431-DD396157EC6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4" name="AutoShape 1">
          <a:extLst>
            <a:ext uri="{FF2B5EF4-FFF2-40B4-BE49-F238E27FC236}">
              <a16:creationId xmlns:a16="http://schemas.microsoft.com/office/drawing/2014/main" id="{CBDA82D9-04ED-4C01-9DB0-10AC5F6E0C6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5" name="AutoShape 2">
          <a:extLst>
            <a:ext uri="{FF2B5EF4-FFF2-40B4-BE49-F238E27FC236}">
              <a16:creationId xmlns:a16="http://schemas.microsoft.com/office/drawing/2014/main" id="{3308C0F3-0978-4A8A-8F91-261B5B3F270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6" name="AutoShape 1">
          <a:extLst>
            <a:ext uri="{FF2B5EF4-FFF2-40B4-BE49-F238E27FC236}">
              <a16:creationId xmlns:a16="http://schemas.microsoft.com/office/drawing/2014/main" id="{4733EB0D-C46A-4F59-9738-7A783BD426D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7" name="AutoShape 2">
          <a:extLst>
            <a:ext uri="{FF2B5EF4-FFF2-40B4-BE49-F238E27FC236}">
              <a16:creationId xmlns:a16="http://schemas.microsoft.com/office/drawing/2014/main" id="{93BBB6AF-812F-4A60-8C1F-FDFD1BA60A9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8" name="AutoShape 1">
          <a:extLst>
            <a:ext uri="{FF2B5EF4-FFF2-40B4-BE49-F238E27FC236}">
              <a16:creationId xmlns:a16="http://schemas.microsoft.com/office/drawing/2014/main" id="{5DE4F232-A539-4555-BDDF-13AE2A02AE9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9" name="AutoShape 2">
          <a:extLst>
            <a:ext uri="{FF2B5EF4-FFF2-40B4-BE49-F238E27FC236}">
              <a16:creationId xmlns:a16="http://schemas.microsoft.com/office/drawing/2014/main" id="{3D99B72E-F673-4346-BC6A-BAB3DD8B746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0" name="AutoShape 1">
          <a:extLst>
            <a:ext uri="{FF2B5EF4-FFF2-40B4-BE49-F238E27FC236}">
              <a16:creationId xmlns:a16="http://schemas.microsoft.com/office/drawing/2014/main" id="{443407E7-8FD0-4A95-9DCA-C4A3487EA9E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1" name="AutoShape 2">
          <a:extLst>
            <a:ext uri="{FF2B5EF4-FFF2-40B4-BE49-F238E27FC236}">
              <a16:creationId xmlns:a16="http://schemas.microsoft.com/office/drawing/2014/main" id="{978BF3FB-5CA2-489B-8635-9A0595B9394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2" name="AutoShape 1">
          <a:extLst>
            <a:ext uri="{FF2B5EF4-FFF2-40B4-BE49-F238E27FC236}">
              <a16:creationId xmlns:a16="http://schemas.microsoft.com/office/drawing/2014/main" id="{490CF421-5764-4EC7-AC46-EBAFF34CA20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3" name="AutoShape 2">
          <a:extLst>
            <a:ext uri="{FF2B5EF4-FFF2-40B4-BE49-F238E27FC236}">
              <a16:creationId xmlns:a16="http://schemas.microsoft.com/office/drawing/2014/main" id="{B67D816F-2019-4959-ABCF-C347A4D4EA9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4" name="AutoShape 1">
          <a:extLst>
            <a:ext uri="{FF2B5EF4-FFF2-40B4-BE49-F238E27FC236}">
              <a16:creationId xmlns:a16="http://schemas.microsoft.com/office/drawing/2014/main" id="{D96FF58E-27E8-44F0-A1E4-389E06C3A5A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5" name="AutoShape 2">
          <a:extLst>
            <a:ext uri="{FF2B5EF4-FFF2-40B4-BE49-F238E27FC236}">
              <a16:creationId xmlns:a16="http://schemas.microsoft.com/office/drawing/2014/main" id="{4466AA92-A17F-419A-A438-D4E6B9BB183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6" name="AutoShape 1">
          <a:extLst>
            <a:ext uri="{FF2B5EF4-FFF2-40B4-BE49-F238E27FC236}">
              <a16:creationId xmlns:a16="http://schemas.microsoft.com/office/drawing/2014/main" id="{B0DA1136-AF94-45EF-AB78-8EE31DCCEF4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7" name="AutoShape 2">
          <a:extLst>
            <a:ext uri="{FF2B5EF4-FFF2-40B4-BE49-F238E27FC236}">
              <a16:creationId xmlns:a16="http://schemas.microsoft.com/office/drawing/2014/main" id="{0E8E0FED-FB46-4688-8B42-9281366066F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8" name="AutoShape 1">
          <a:extLst>
            <a:ext uri="{FF2B5EF4-FFF2-40B4-BE49-F238E27FC236}">
              <a16:creationId xmlns:a16="http://schemas.microsoft.com/office/drawing/2014/main" id="{E808B91D-7338-4A00-BA30-3C25574B392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9" name="AutoShape 2">
          <a:extLst>
            <a:ext uri="{FF2B5EF4-FFF2-40B4-BE49-F238E27FC236}">
              <a16:creationId xmlns:a16="http://schemas.microsoft.com/office/drawing/2014/main" id="{FEF56361-1EC7-4459-BFAD-96A16B18DD5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0" name="AutoShape 1">
          <a:extLst>
            <a:ext uri="{FF2B5EF4-FFF2-40B4-BE49-F238E27FC236}">
              <a16:creationId xmlns:a16="http://schemas.microsoft.com/office/drawing/2014/main" id="{326326F3-F6ED-4005-9A7A-165EF87D599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1" name="AutoShape 2">
          <a:extLst>
            <a:ext uri="{FF2B5EF4-FFF2-40B4-BE49-F238E27FC236}">
              <a16:creationId xmlns:a16="http://schemas.microsoft.com/office/drawing/2014/main" id="{3B96B5C5-5E47-4F72-BFFD-76F5299A4A7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2" name="AutoShape 1">
          <a:extLst>
            <a:ext uri="{FF2B5EF4-FFF2-40B4-BE49-F238E27FC236}">
              <a16:creationId xmlns:a16="http://schemas.microsoft.com/office/drawing/2014/main" id="{1E3F5E75-7A07-4B93-A457-4C27E301F83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3" name="AutoShape 2">
          <a:extLst>
            <a:ext uri="{FF2B5EF4-FFF2-40B4-BE49-F238E27FC236}">
              <a16:creationId xmlns:a16="http://schemas.microsoft.com/office/drawing/2014/main" id="{CB50C425-44EF-45C7-87FE-1C08ED567D5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4" name="AutoShape 1">
          <a:extLst>
            <a:ext uri="{FF2B5EF4-FFF2-40B4-BE49-F238E27FC236}">
              <a16:creationId xmlns:a16="http://schemas.microsoft.com/office/drawing/2014/main" id="{860189F1-3DB4-4989-9840-CDEE3FD206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5" name="AutoShape 2">
          <a:extLst>
            <a:ext uri="{FF2B5EF4-FFF2-40B4-BE49-F238E27FC236}">
              <a16:creationId xmlns:a16="http://schemas.microsoft.com/office/drawing/2014/main" id="{4ECEC8D4-B424-4462-B6A1-5AEECC9979B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6" name="AutoShape 1">
          <a:extLst>
            <a:ext uri="{FF2B5EF4-FFF2-40B4-BE49-F238E27FC236}">
              <a16:creationId xmlns:a16="http://schemas.microsoft.com/office/drawing/2014/main" id="{FC1F36E9-E30F-484C-B50F-5416173507F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7" name="AutoShape 2">
          <a:extLst>
            <a:ext uri="{FF2B5EF4-FFF2-40B4-BE49-F238E27FC236}">
              <a16:creationId xmlns:a16="http://schemas.microsoft.com/office/drawing/2014/main" id="{591681B3-7238-46EE-B254-AE89E9EC27F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8" name="AutoShape 1">
          <a:extLst>
            <a:ext uri="{FF2B5EF4-FFF2-40B4-BE49-F238E27FC236}">
              <a16:creationId xmlns:a16="http://schemas.microsoft.com/office/drawing/2014/main" id="{8DC89AA6-9785-43CB-AFB0-3DC670C549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9" name="AutoShape 2">
          <a:extLst>
            <a:ext uri="{FF2B5EF4-FFF2-40B4-BE49-F238E27FC236}">
              <a16:creationId xmlns:a16="http://schemas.microsoft.com/office/drawing/2014/main" id="{768BF2EE-E22A-4358-9FBB-EEE8531E4AF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0" name="AutoShape 1">
          <a:extLst>
            <a:ext uri="{FF2B5EF4-FFF2-40B4-BE49-F238E27FC236}">
              <a16:creationId xmlns:a16="http://schemas.microsoft.com/office/drawing/2014/main" id="{B0C4CA86-C41B-4F47-B664-A6275559EC2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1" name="AutoShape 2">
          <a:extLst>
            <a:ext uri="{FF2B5EF4-FFF2-40B4-BE49-F238E27FC236}">
              <a16:creationId xmlns:a16="http://schemas.microsoft.com/office/drawing/2014/main" id="{FC1ED4B8-C1C8-454C-8375-45451B84D3A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2" name="AutoShape 1">
          <a:extLst>
            <a:ext uri="{FF2B5EF4-FFF2-40B4-BE49-F238E27FC236}">
              <a16:creationId xmlns:a16="http://schemas.microsoft.com/office/drawing/2014/main" id="{A5B7DA75-92FE-4390-A131-3199150B508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3" name="AutoShape 2">
          <a:extLst>
            <a:ext uri="{FF2B5EF4-FFF2-40B4-BE49-F238E27FC236}">
              <a16:creationId xmlns:a16="http://schemas.microsoft.com/office/drawing/2014/main" id="{9D47C8EB-5D63-4142-86AA-52E2D6DB25D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19"/>
  <sheetViews>
    <sheetView showGridLines="0" tabSelected="1" view="pageBreakPreview" zoomScaleNormal="100" zoomScaleSheetLayoutView="100" workbookViewId="0"/>
  </sheetViews>
  <sheetFormatPr defaultColWidth="8.875" defaultRowHeight="13.5" x14ac:dyDescent="0.15"/>
  <cols>
    <col min="1" max="1" width="3.125" style="102" customWidth="1"/>
    <col min="2" max="2" width="11.625" style="102" customWidth="1"/>
    <col min="3" max="4" width="8.875" style="102"/>
    <col min="5" max="5" width="23.875" style="21" bestFit="1" customWidth="1"/>
    <col min="6" max="6" width="7.625" style="102" customWidth="1"/>
    <col min="7" max="7" width="100.625" style="102" customWidth="1"/>
    <col min="8" max="16384" width="8.875" style="102"/>
  </cols>
  <sheetData>
    <row r="1" spans="1:7" ht="18" thickBot="1" x14ac:dyDescent="0.25">
      <c r="A1" s="101" t="s">
        <v>234</v>
      </c>
      <c r="B1" s="101"/>
    </row>
    <row r="2" spans="1:7" ht="13.5" customHeight="1" x14ac:dyDescent="0.15">
      <c r="B2" s="218" t="s">
        <v>76</v>
      </c>
      <c r="C2" s="219"/>
      <c r="D2" s="220"/>
      <c r="E2" s="243" t="s">
        <v>28</v>
      </c>
      <c r="F2" s="239" t="s">
        <v>79</v>
      </c>
      <c r="G2" s="240"/>
    </row>
    <row r="3" spans="1:7" ht="14.25" thickBot="1" x14ac:dyDescent="0.2">
      <c r="A3" s="103"/>
      <c r="B3" s="221"/>
      <c r="C3" s="222"/>
      <c r="D3" s="223"/>
      <c r="E3" s="244"/>
      <c r="F3" s="241"/>
      <c r="G3" s="242"/>
    </row>
    <row r="4" spans="1:7" ht="30" customHeight="1" x14ac:dyDescent="0.15">
      <c r="B4" s="227" t="s">
        <v>182</v>
      </c>
      <c r="C4" s="230" t="s">
        <v>77</v>
      </c>
      <c r="D4" s="233" t="s">
        <v>78</v>
      </c>
      <c r="E4" s="30" t="s">
        <v>123</v>
      </c>
      <c r="F4" s="104" t="s">
        <v>29</v>
      </c>
      <c r="G4" s="105" t="s">
        <v>232</v>
      </c>
    </row>
    <row r="5" spans="1:7" ht="15.2" customHeight="1" x14ac:dyDescent="0.15">
      <c r="B5" s="228"/>
      <c r="C5" s="231"/>
      <c r="D5" s="234"/>
      <c r="E5" s="245" t="s">
        <v>116</v>
      </c>
      <c r="F5" s="247" t="s">
        <v>117</v>
      </c>
      <c r="G5" s="183" t="s">
        <v>327</v>
      </c>
    </row>
    <row r="6" spans="1:7" ht="15.2" customHeight="1" x14ac:dyDescent="0.15">
      <c r="B6" s="228"/>
      <c r="C6" s="231"/>
      <c r="D6" s="234"/>
      <c r="E6" s="246"/>
      <c r="F6" s="248"/>
      <c r="G6" s="106" t="s">
        <v>130</v>
      </c>
    </row>
    <row r="7" spans="1:7" ht="15.4" customHeight="1" x14ac:dyDescent="0.15">
      <c r="B7" s="228"/>
      <c r="C7" s="231"/>
      <c r="D7" s="234"/>
      <c r="E7" s="224" t="s">
        <v>199</v>
      </c>
      <c r="F7" s="236" t="s">
        <v>237</v>
      </c>
      <c r="G7" s="249" t="s">
        <v>235</v>
      </c>
    </row>
    <row r="8" spans="1:7" ht="15.4" customHeight="1" x14ac:dyDescent="0.15">
      <c r="B8" s="228"/>
      <c r="C8" s="231"/>
      <c r="D8" s="234"/>
      <c r="E8" s="225"/>
      <c r="F8" s="237"/>
      <c r="G8" s="250"/>
    </row>
    <row r="9" spans="1:7" ht="15.4" customHeight="1" x14ac:dyDescent="0.15">
      <c r="B9" s="228"/>
      <c r="C9" s="231"/>
      <c r="D9" s="234"/>
      <c r="E9" s="225"/>
      <c r="F9" s="237"/>
      <c r="G9" s="250"/>
    </row>
    <row r="10" spans="1:7" ht="15.4" customHeight="1" thickBot="1" x14ac:dyDescent="0.2">
      <c r="B10" s="229"/>
      <c r="C10" s="232"/>
      <c r="D10" s="235"/>
      <c r="E10" s="226"/>
      <c r="F10" s="238"/>
      <c r="G10" s="251"/>
    </row>
    <row r="11" spans="1:7" ht="15.4" customHeight="1" x14ac:dyDescent="0.15">
      <c r="B11" s="107"/>
      <c r="C11" s="108"/>
      <c r="D11" s="107"/>
      <c r="E11" s="100"/>
      <c r="F11" s="109"/>
      <c r="G11" s="100"/>
    </row>
    <row r="12" spans="1:7" x14ac:dyDescent="0.15">
      <c r="B12" s="22" t="s">
        <v>114</v>
      </c>
    </row>
    <row r="13" spans="1:7" x14ac:dyDescent="0.15">
      <c r="B13" s="22" t="s">
        <v>115</v>
      </c>
    </row>
    <row r="14" spans="1:7" x14ac:dyDescent="0.15">
      <c r="B14" s="22" t="s">
        <v>118</v>
      </c>
    </row>
    <row r="15" spans="1:7" x14ac:dyDescent="0.15">
      <c r="C15" s="22"/>
    </row>
    <row r="16" spans="1:7" x14ac:dyDescent="0.15">
      <c r="C16" s="21"/>
    </row>
    <row r="17" spans="3:3" x14ac:dyDescent="0.15">
      <c r="C17" s="21"/>
    </row>
    <row r="18" spans="3:3" x14ac:dyDescent="0.15">
      <c r="C18" s="21"/>
    </row>
    <row r="19" spans="3:3" x14ac:dyDescent="0.15">
      <c r="C19" s="22"/>
    </row>
  </sheetData>
  <mergeCells count="11">
    <mergeCell ref="F7:F10"/>
    <mergeCell ref="F2:G3"/>
    <mergeCell ref="E2:E3"/>
    <mergeCell ref="E5:E6"/>
    <mergeCell ref="F5:F6"/>
    <mergeCell ref="G7:G10"/>
    <mergeCell ref="B2:D3"/>
    <mergeCell ref="E7:E10"/>
    <mergeCell ref="B4:B10"/>
    <mergeCell ref="C4:C10"/>
    <mergeCell ref="D4:D10"/>
  </mergeCells>
  <phoneticPr fontId="1"/>
  <hyperlinks>
    <hyperlink ref="F5" location="'36就労定着実績体制加算'!A1" display="別添36" xr:uid="{00000000-0004-0000-0000-000000000000}"/>
    <hyperlink ref="F4" location="'36就労定着実績体制加算'!A1" display="別添36" xr:uid="{00000000-0004-0000-0000-000001000000}"/>
    <hyperlink ref="G5" location="'29勤務体制等一覧（就労定着支援）'!Print_Area" display="・別添29" xr:uid="{00000000-0004-0000-0000-000002000000}"/>
    <hyperlink ref="D4:D6" location="'介護給付費等　体制等状況一覧'!A1" display="体制等状況一覧表" xr:uid="{00000000-0004-0000-0000-000003000000}"/>
    <hyperlink ref="C4:C6" location="届出書!A1" display="届出書" xr:uid="{00000000-0004-0000-0000-000004000000}"/>
    <hyperlink ref="F5:F6" location="'37職場適応援助者養成研修修了者配置体制加算'!A1" display="別添37" xr:uid="{00000000-0004-0000-0000-000005000000}"/>
    <hyperlink ref="B4:B6" location="様式第7号!A1" display="様式第7号!A1" xr:uid="{00000000-0004-0000-0000-000006000000}"/>
    <hyperlink ref="F7:F9" location="'49地域生活支援拠点等に関連する加算の届出 '!A1" display="別添49" xr:uid="{00000000-0004-0000-0000-000007000000}"/>
    <hyperlink ref="D4:D9" location="'（R6.4～）介護給付費等　体制等状況一覧'!A1" display="体制等状況一覧表" xr:uid="{00000000-0004-0000-0000-000008000000}"/>
    <hyperlink ref="D4:D10" location="'（R6.6～）介護給付費等　体制等状況一覧'!Print_Area" display="体制等状況一覧表" xr:uid="{00000000-0004-0000-0000-000009000000}"/>
    <hyperlink ref="F7:F10" location="'52地域生活支援拠点等に関連する加算'!A1" display="別添52" xr:uid="{00000000-0004-0000-0000-00000A000000}"/>
  </hyperlinks>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48"/>
  <sheetViews>
    <sheetView showGridLines="0" view="pageBreakPreview" topLeftCell="A7" zoomScaleNormal="100" zoomScaleSheetLayoutView="100" workbookViewId="0">
      <selection sqref="A1:BA1"/>
    </sheetView>
  </sheetViews>
  <sheetFormatPr defaultColWidth="9" defaultRowHeight="13.5" x14ac:dyDescent="0.15"/>
  <cols>
    <col min="1" max="1" width="3.5" style="33" customWidth="1"/>
    <col min="2" max="2" width="16.5" style="33" customWidth="1"/>
    <col min="3" max="3" width="10.75" style="33" customWidth="1"/>
    <col min="4" max="4" width="7.625" style="33" customWidth="1"/>
    <col min="5" max="5" width="5.375" style="33" customWidth="1"/>
    <col min="6" max="6" width="6" style="33" customWidth="1"/>
    <col min="7" max="16" width="4" style="33" customWidth="1"/>
    <col min="17" max="17" width="9" style="33" hidden="1" customWidth="1"/>
    <col min="18" max="16384" width="9" style="33"/>
  </cols>
  <sheetData>
    <row r="1" spans="1:16" x14ac:dyDescent="0.15">
      <c r="A1" s="56" t="s">
        <v>181</v>
      </c>
    </row>
    <row r="3" spans="1:16" x14ac:dyDescent="0.15">
      <c r="C3" s="252" t="s">
        <v>180</v>
      </c>
      <c r="D3" s="252"/>
      <c r="E3" s="252"/>
      <c r="F3" s="252"/>
    </row>
    <row r="4" spans="1:16" ht="13.5" customHeight="1" x14ac:dyDescent="0.2">
      <c r="C4" s="252" t="s">
        <v>179</v>
      </c>
      <c r="D4" s="252"/>
      <c r="E4" s="252"/>
      <c r="F4" s="252"/>
      <c r="G4" s="55"/>
      <c r="H4" s="254" t="s">
        <v>178</v>
      </c>
      <c r="I4" s="254"/>
      <c r="J4" s="254"/>
      <c r="K4" s="254"/>
      <c r="L4" s="254"/>
      <c r="M4" s="53"/>
      <c r="N4" s="53"/>
      <c r="O4" s="53"/>
      <c r="P4" s="53"/>
    </row>
    <row r="5" spans="1:16" ht="13.5" customHeight="1" x14ac:dyDescent="0.2">
      <c r="C5" s="252" t="s">
        <v>177</v>
      </c>
      <c r="D5" s="252"/>
      <c r="E5" s="252"/>
      <c r="F5" s="252"/>
      <c r="G5" s="54"/>
      <c r="H5" s="254"/>
      <c r="I5" s="254"/>
      <c r="J5" s="254"/>
      <c r="K5" s="254"/>
      <c r="L5" s="254"/>
      <c r="M5" s="53"/>
      <c r="N5" s="53"/>
      <c r="O5" s="53"/>
      <c r="P5" s="53"/>
    </row>
    <row r="6" spans="1:16" x14ac:dyDescent="0.15">
      <c r="C6" s="252" t="s">
        <v>176</v>
      </c>
      <c r="D6" s="252"/>
      <c r="E6" s="252"/>
      <c r="F6" s="252"/>
    </row>
    <row r="8" spans="1:16" x14ac:dyDescent="0.15">
      <c r="P8" s="52" t="s">
        <v>175</v>
      </c>
    </row>
    <row r="9" spans="1:16" x14ac:dyDescent="0.15">
      <c r="B9" s="52" t="s">
        <v>174</v>
      </c>
    </row>
    <row r="10" spans="1:16" ht="13.5" customHeight="1" x14ac:dyDescent="0.15">
      <c r="B10" s="52"/>
      <c r="E10" s="52" t="s">
        <v>173</v>
      </c>
      <c r="F10" s="51" t="s">
        <v>172</v>
      </c>
    </row>
    <row r="11" spans="1:16" ht="13.5" customHeight="1" x14ac:dyDescent="0.15">
      <c r="D11" s="50" t="s">
        <v>171</v>
      </c>
      <c r="E11" s="50"/>
      <c r="F11" s="252" t="s">
        <v>164</v>
      </c>
      <c r="G11" s="252"/>
      <c r="I11" s="253"/>
      <c r="J11" s="253"/>
      <c r="K11" s="253"/>
      <c r="L11" s="253"/>
      <c r="M11" s="253"/>
      <c r="N11" s="253"/>
      <c r="O11" s="253"/>
    </row>
    <row r="12" spans="1:16" ht="13.5" customHeight="1" x14ac:dyDescent="0.15">
      <c r="D12" s="50" t="s">
        <v>170</v>
      </c>
      <c r="E12" s="50"/>
      <c r="F12" s="252" t="s">
        <v>169</v>
      </c>
      <c r="G12" s="252"/>
      <c r="I12" s="253"/>
      <c r="J12" s="253"/>
      <c r="K12" s="253"/>
      <c r="L12" s="253"/>
      <c r="M12" s="253"/>
      <c r="N12" s="253"/>
      <c r="O12" s="253"/>
    </row>
    <row r="13" spans="1:16" ht="13.5" customHeight="1" x14ac:dyDescent="0.15">
      <c r="F13" s="252" t="s">
        <v>168</v>
      </c>
      <c r="G13" s="252"/>
      <c r="I13" s="253"/>
      <c r="J13" s="253"/>
      <c r="K13" s="253"/>
      <c r="L13" s="253"/>
      <c r="M13" s="253"/>
      <c r="N13" s="253"/>
      <c r="O13" s="253"/>
    </row>
    <row r="15" spans="1:16" x14ac:dyDescent="0.15">
      <c r="B15" s="33" t="s">
        <v>167</v>
      </c>
    </row>
    <row r="17" spans="1:16" x14ac:dyDescent="0.15">
      <c r="A17" s="255" t="s">
        <v>166</v>
      </c>
      <c r="B17" s="256"/>
      <c r="C17" s="257"/>
      <c r="D17" s="264" t="s">
        <v>16</v>
      </c>
      <c r="E17" s="265"/>
      <c r="F17" s="265"/>
      <c r="G17" s="49"/>
      <c r="H17" s="48"/>
      <c r="I17" s="47"/>
      <c r="J17" s="47"/>
      <c r="K17" s="46"/>
      <c r="L17" s="45"/>
      <c r="M17" s="45"/>
      <c r="N17" s="45"/>
      <c r="O17" s="45"/>
      <c r="P17" s="44"/>
    </row>
    <row r="18" spans="1:16" x14ac:dyDescent="0.15">
      <c r="A18" s="258"/>
      <c r="B18" s="259"/>
      <c r="C18" s="260"/>
      <c r="D18" s="264" t="s">
        <v>165</v>
      </c>
      <c r="E18" s="265"/>
      <c r="F18" s="265"/>
      <c r="G18" s="266"/>
      <c r="H18" s="267"/>
      <c r="I18" s="267"/>
      <c r="J18" s="267"/>
      <c r="K18" s="267"/>
      <c r="L18" s="267"/>
      <c r="M18" s="267"/>
      <c r="N18" s="267"/>
      <c r="O18" s="267"/>
      <c r="P18" s="268"/>
    </row>
    <row r="19" spans="1:16" x14ac:dyDescent="0.15">
      <c r="A19" s="258"/>
      <c r="B19" s="259"/>
      <c r="C19" s="260"/>
      <c r="D19" s="269" t="s">
        <v>164</v>
      </c>
      <c r="E19" s="270"/>
      <c r="F19" s="270"/>
      <c r="G19" s="271" t="s">
        <v>163</v>
      </c>
      <c r="H19" s="272"/>
      <c r="I19" s="272"/>
      <c r="J19" s="272"/>
      <c r="K19" s="272"/>
      <c r="L19" s="272"/>
      <c r="M19" s="272"/>
      <c r="N19" s="272"/>
      <c r="O19" s="272"/>
      <c r="P19" s="273"/>
    </row>
    <row r="20" spans="1:16" x14ac:dyDescent="0.15">
      <c r="A20" s="258"/>
      <c r="B20" s="259"/>
      <c r="C20" s="260"/>
      <c r="D20" s="269"/>
      <c r="E20" s="270"/>
      <c r="F20" s="270"/>
      <c r="G20" s="285"/>
      <c r="H20" s="286"/>
      <c r="I20" s="286"/>
      <c r="J20" s="286"/>
      <c r="K20" s="286"/>
      <c r="L20" s="286"/>
      <c r="M20" s="286"/>
      <c r="N20" s="286"/>
      <c r="O20" s="286"/>
      <c r="P20" s="287"/>
    </row>
    <row r="21" spans="1:16" x14ac:dyDescent="0.15">
      <c r="A21" s="261"/>
      <c r="B21" s="262"/>
      <c r="C21" s="263"/>
      <c r="D21" s="264" t="s">
        <v>162</v>
      </c>
      <c r="E21" s="265"/>
      <c r="F21" s="288"/>
      <c r="G21" s="266"/>
      <c r="H21" s="267"/>
      <c r="I21" s="267"/>
      <c r="J21" s="267"/>
      <c r="K21" s="267"/>
      <c r="L21" s="267"/>
      <c r="M21" s="267"/>
      <c r="N21" s="267"/>
      <c r="O21" s="267"/>
      <c r="P21" s="268"/>
    </row>
    <row r="22" spans="1:16" x14ac:dyDescent="0.15">
      <c r="A22" s="289" t="s">
        <v>161</v>
      </c>
      <c r="B22" s="289"/>
      <c r="C22" s="289"/>
      <c r="D22" s="289"/>
      <c r="E22" s="290" t="s">
        <v>160</v>
      </c>
      <c r="F22" s="291"/>
      <c r="G22" s="291"/>
      <c r="H22" s="291"/>
      <c r="I22" s="291"/>
      <c r="J22" s="291"/>
      <c r="K22" s="291"/>
      <c r="L22" s="291"/>
      <c r="M22" s="291"/>
      <c r="N22" s="291"/>
      <c r="O22" s="291"/>
      <c r="P22" s="292"/>
    </row>
    <row r="23" spans="1:16" x14ac:dyDescent="0.15">
      <c r="A23" s="43">
        <v>1</v>
      </c>
      <c r="B23" s="273" t="s">
        <v>159</v>
      </c>
      <c r="C23" s="296"/>
      <c r="D23" s="296"/>
      <c r="E23" s="274" t="s">
        <v>158</v>
      </c>
      <c r="F23" s="275"/>
      <c r="G23" s="275"/>
      <c r="H23" s="275"/>
      <c r="I23" s="275"/>
      <c r="J23" s="275"/>
      <c r="K23" s="275"/>
      <c r="L23" s="275"/>
      <c r="M23" s="275"/>
      <c r="N23" s="275"/>
      <c r="O23" s="275"/>
      <c r="P23" s="276"/>
    </row>
    <row r="24" spans="1:16" x14ac:dyDescent="0.15">
      <c r="A24" s="42">
        <v>2</v>
      </c>
      <c r="B24" s="283" t="s">
        <v>157</v>
      </c>
      <c r="C24" s="283"/>
      <c r="D24" s="284"/>
      <c r="E24" s="277"/>
      <c r="F24" s="278"/>
      <c r="G24" s="278"/>
      <c r="H24" s="278"/>
      <c r="I24" s="278"/>
      <c r="J24" s="278"/>
      <c r="K24" s="278"/>
      <c r="L24" s="278"/>
      <c r="M24" s="278"/>
      <c r="N24" s="278"/>
      <c r="O24" s="278"/>
      <c r="P24" s="279"/>
    </row>
    <row r="25" spans="1:16" x14ac:dyDescent="0.15">
      <c r="A25" s="41">
        <v>3</v>
      </c>
      <c r="B25" s="283" t="s">
        <v>156</v>
      </c>
      <c r="C25" s="283"/>
      <c r="D25" s="284"/>
      <c r="E25" s="277"/>
      <c r="F25" s="278"/>
      <c r="G25" s="278"/>
      <c r="H25" s="278"/>
      <c r="I25" s="278"/>
      <c r="J25" s="278"/>
      <c r="K25" s="278"/>
      <c r="L25" s="278"/>
      <c r="M25" s="278"/>
      <c r="N25" s="278"/>
      <c r="O25" s="278"/>
      <c r="P25" s="279"/>
    </row>
    <row r="26" spans="1:16" x14ac:dyDescent="0.15">
      <c r="A26" s="41">
        <v>4</v>
      </c>
      <c r="B26" s="283" t="s">
        <v>155</v>
      </c>
      <c r="C26" s="283"/>
      <c r="D26" s="284"/>
      <c r="E26" s="277"/>
      <c r="F26" s="278"/>
      <c r="G26" s="278"/>
      <c r="H26" s="278"/>
      <c r="I26" s="278"/>
      <c r="J26" s="278"/>
      <c r="K26" s="278"/>
      <c r="L26" s="278"/>
      <c r="M26" s="278"/>
      <c r="N26" s="278"/>
      <c r="O26" s="278"/>
      <c r="P26" s="279"/>
    </row>
    <row r="27" spans="1:16" x14ac:dyDescent="0.15">
      <c r="A27" s="41">
        <v>5</v>
      </c>
      <c r="B27" s="283" t="s">
        <v>154</v>
      </c>
      <c r="C27" s="283"/>
      <c r="D27" s="284"/>
      <c r="E27" s="277"/>
      <c r="F27" s="278"/>
      <c r="G27" s="278"/>
      <c r="H27" s="278"/>
      <c r="I27" s="278"/>
      <c r="J27" s="278"/>
      <c r="K27" s="278"/>
      <c r="L27" s="278"/>
      <c r="M27" s="278"/>
      <c r="N27" s="278"/>
      <c r="O27" s="278"/>
      <c r="P27" s="279"/>
    </row>
    <row r="28" spans="1:16" ht="40.5" customHeight="1" x14ac:dyDescent="0.15">
      <c r="A28" s="41">
        <v>6</v>
      </c>
      <c r="B28" s="293" t="s">
        <v>153</v>
      </c>
      <c r="C28" s="294"/>
      <c r="D28" s="295"/>
      <c r="E28" s="277"/>
      <c r="F28" s="278"/>
      <c r="G28" s="278"/>
      <c r="H28" s="278"/>
      <c r="I28" s="278"/>
      <c r="J28" s="278"/>
      <c r="K28" s="278"/>
      <c r="L28" s="278"/>
      <c r="M28" s="278"/>
      <c r="N28" s="278"/>
      <c r="O28" s="278"/>
      <c r="P28" s="279"/>
    </row>
    <row r="29" spans="1:16" x14ac:dyDescent="0.15">
      <c r="A29" s="41">
        <v>7</v>
      </c>
      <c r="B29" s="283" t="s">
        <v>152</v>
      </c>
      <c r="C29" s="283"/>
      <c r="D29" s="284"/>
      <c r="E29" s="277"/>
      <c r="F29" s="278"/>
      <c r="G29" s="278"/>
      <c r="H29" s="278"/>
      <c r="I29" s="278"/>
      <c r="J29" s="278"/>
      <c r="K29" s="278"/>
      <c r="L29" s="278"/>
      <c r="M29" s="278"/>
      <c r="N29" s="278"/>
      <c r="O29" s="278"/>
      <c r="P29" s="279"/>
    </row>
    <row r="30" spans="1:16" ht="30" customHeight="1" x14ac:dyDescent="0.15">
      <c r="A30" s="41">
        <v>8</v>
      </c>
      <c r="B30" s="293" t="s">
        <v>151</v>
      </c>
      <c r="C30" s="294"/>
      <c r="D30" s="295"/>
      <c r="E30" s="277"/>
      <c r="F30" s="278"/>
      <c r="G30" s="278"/>
      <c r="H30" s="278"/>
      <c r="I30" s="278"/>
      <c r="J30" s="278"/>
      <c r="K30" s="278"/>
      <c r="L30" s="278"/>
      <c r="M30" s="278"/>
      <c r="N30" s="278"/>
      <c r="O30" s="278"/>
      <c r="P30" s="279"/>
    </row>
    <row r="31" spans="1:16" ht="43.5" customHeight="1" x14ac:dyDescent="0.15">
      <c r="A31" s="41">
        <v>9</v>
      </c>
      <c r="B31" s="293" t="s">
        <v>150</v>
      </c>
      <c r="C31" s="294"/>
      <c r="D31" s="295"/>
      <c r="E31" s="277"/>
      <c r="F31" s="278"/>
      <c r="G31" s="278"/>
      <c r="H31" s="278"/>
      <c r="I31" s="278"/>
      <c r="J31" s="278"/>
      <c r="K31" s="278"/>
      <c r="L31" s="278"/>
      <c r="M31" s="278"/>
      <c r="N31" s="278"/>
      <c r="O31" s="278"/>
      <c r="P31" s="279"/>
    </row>
    <row r="32" spans="1:16" ht="43.5" customHeight="1" x14ac:dyDescent="0.15">
      <c r="A32" s="41">
        <v>10</v>
      </c>
      <c r="B32" s="293" t="s">
        <v>149</v>
      </c>
      <c r="C32" s="294"/>
      <c r="D32" s="295"/>
      <c r="E32" s="277"/>
      <c r="F32" s="278"/>
      <c r="G32" s="278"/>
      <c r="H32" s="278"/>
      <c r="I32" s="278"/>
      <c r="J32" s="278"/>
      <c r="K32" s="278"/>
      <c r="L32" s="278"/>
      <c r="M32" s="278"/>
      <c r="N32" s="278"/>
      <c r="O32" s="278"/>
      <c r="P32" s="279"/>
    </row>
    <row r="33" spans="1:16" ht="31.5" customHeight="1" x14ac:dyDescent="0.15">
      <c r="A33" s="41">
        <v>11</v>
      </c>
      <c r="B33" s="293" t="s">
        <v>148</v>
      </c>
      <c r="C33" s="294"/>
      <c r="D33" s="295"/>
      <c r="E33" s="277"/>
      <c r="F33" s="278"/>
      <c r="G33" s="278"/>
      <c r="H33" s="278"/>
      <c r="I33" s="278"/>
      <c r="J33" s="278"/>
      <c r="K33" s="278"/>
      <c r="L33" s="278"/>
      <c r="M33" s="278"/>
      <c r="N33" s="278"/>
      <c r="O33" s="278"/>
      <c r="P33" s="279"/>
    </row>
    <row r="34" spans="1:16" x14ac:dyDescent="0.15">
      <c r="A34" s="41">
        <v>12</v>
      </c>
      <c r="B34" s="283" t="s">
        <v>147</v>
      </c>
      <c r="C34" s="283"/>
      <c r="D34" s="284"/>
      <c r="E34" s="280"/>
      <c r="F34" s="281"/>
      <c r="G34" s="281"/>
      <c r="H34" s="281"/>
      <c r="I34" s="281"/>
      <c r="J34" s="281"/>
      <c r="K34" s="281"/>
      <c r="L34" s="281"/>
      <c r="M34" s="281"/>
      <c r="N34" s="281"/>
      <c r="O34" s="281"/>
      <c r="P34" s="282"/>
    </row>
    <row r="35" spans="1:16" x14ac:dyDescent="0.15">
      <c r="A35" s="41">
        <v>13</v>
      </c>
      <c r="B35" s="283" t="s">
        <v>146</v>
      </c>
      <c r="C35" s="283"/>
      <c r="D35" s="284"/>
      <c r="E35" s="40" t="s">
        <v>145</v>
      </c>
      <c r="F35" s="39"/>
      <c r="G35" s="39"/>
      <c r="H35" s="39"/>
      <c r="I35" s="39"/>
      <c r="J35" s="39"/>
      <c r="K35" s="39"/>
      <c r="L35" s="39"/>
      <c r="M35" s="39"/>
      <c r="N35" s="39"/>
      <c r="O35" s="39"/>
      <c r="P35" s="38"/>
    </row>
    <row r="36" spans="1:16" x14ac:dyDescent="0.15">
      <c r="A36" s="41">
        <v>14</v>
      </c>
      <c r="B36" s="293" t="s">
        <v>144</v>
      </c>
      <c r="C36" s="294"/>
      <c r="D36" s="295"/>
      <c r="E36" s="40"/>
      <c r="F36" s="39"/>
      <c r="G36" s="39"/>
      <c r="H36" s="39"/>
      <c r="I36" s="39"/>
      <c r="J36" s="39"/>
      <c r="K36" s="39"/>
      <c r="L36" s="39"/>
      <c r="M36" s="39"/>
      <c r="N36" s="39"/>
      <c r="O36" s="39"/>
      <c r="P36" s="38"/>
    </row>
    <row r="37" spans="1:16" ht="13.5" customHeight="1" x14ac:dyDescent="0.15">
      <c r="A37" s="41">
        <v>15</v>
      </c>
      <c r="B37" s="293" t="s">
        <v>143</v>
      </c>
      <c r="C37" s="294"/>
      <c r="D37" s="295"/>
      <c r="E37" s="40"/>
      <c r="F37" s="39"/>
      <c r="G37" s="39"/>
      <c r="H37" s="39"/>
      <c r="I37" s="39"/>
      <c r="J37" s="39"/>
      <c r="K37" s="39"/>
      <c r="L37" s="39"/>
      <c r="M37" s="39"/>
      <c r="N37" s="39"/>
      <c r="O37" s="39"/>
      <c r="P37" s="38"/>
    </row>
    <row r="38" spans="1:16" ht="28.5" customHeight="1" x14ac:dyDescent="0.15">
      <c r="A38" s="41">
        <v>16</v>
      </c>
      <c r="B38" s="297" t="s">
        <v>142</v>
      </c>
      <c r="C38" s="298"/>
      <c r="D38" s="299"/>
      <c r="E38" s="40"/>
      <c r="F38" s="39"/>
      <c r="G38" s="39"/>
      <c r="H38" s="39"/>
      <c r="I38" s="39"/>
      <c r="J38" s="39"/>
      <c r="K38" s="39"/>
      <c r="L38" s="39"/>
      <c r="M38" s="39"/>
      <c r="N38" s="39"/>
      <c r="O38" s="39"/>
      <c r="P38" s="38"/>
    </row>
    <row r="39" spans="1:16" ht="40.5" customHeight="1" x14ac:dyDescent="0.15">
      <c r="A39" s="41">
        <v>17</v>
      </c>
      <c r="B39" s="293" t="s">
        <v>141</v>
      </c>
      <c r="C39" s="294"/>
      <c r="D39" s="295"/>
      <c r="E39" s="40"/>
      <c r="F39" s="39"/>
      <c r="G39" s="39"/>
      <c r="H39" s="39"/>
      <c r="I39" s="39"/>
      <c r="J39" s="39"/>
      <c r="K39" s="39"/>
      <c r="L39" s="39"/>
      <c r="M39" s="39"/>
      <c r="N39" s="39"/>
      <c r="O39" s="39"/>
      <c r="P39" s="38"/>
    </row>
    <row r="40" spans="1:16" ht="28.5" customHeight="1" x14ac:dyDescent="0.15">
      <c r="A40" s="41">
        <v>18</v>
      </c>
      <c r="B40" s="293" t="s">
        <v>140</v>
      </c>
      <c r="C40" s="294"/>
      <c r="D40" s="295"/>
      <c r="E40" s="40"/>
      <c r="F40" s="39"/>
      <c r="G40" s="39"/>
      <c r="H40" s="39"/>
      <c r="I40" s="39"/>
      <c r="J40" s="39"/>
      <c r="K40" s="39"/>
      <c r="L40" s="39"/>
      <c r="M40" s="39"/>
      <c r="N40" s="39"/>
      <c r="O40" s="39"/>
      <c r="P40" s="38"/>
    </row>
    <row r="41" spans="1:16" ht="43.5" customHeight="1" x14ac:dyDescent="0.15">
      <c r="A41" s="41">
        <v>19</v>
      </c>
      <c r="B41" s="293" t="s">
        <v>139</v>
      </c>
      <c r="C41" s="294"/>
      <c r="D41" s="295"/>
      <c r="E41" s="40"/>
      <c r="F41" s="39"/>
      <c r="G41" s="39"/>
      <c r="H41" s="39"/>
      <c r="I41" s="39"/>
      <c r="J41" s="39"/>
      <c r="K41" s="39"/>
      <c r="L41" s="39"/>
      <c r="M41" s="39"/>
      <c r="N41" s="39"/>
      <c r="O41" s="39"/>
      <c r="P41" s="38"/>
    </row>
    <row r="42" spans="1:16" ht="13.5" customHeight="1" x14ac:dyDescent="0.15">
      <c r="A42" s="41">
        <v>20</v>
      </c>
      <c r="B42" s="293" t="s">
        <v>138</v>
      </c>
      <c r="C42" s="294"/>
      <c r="D42" s="295"/>
      <c r="E42" s="40"/>
      <c r="F42" s="39"/>
      <c r="G42" s="39"/>
      <c r="H42" s="39"/>
      <c r="I42" s="39"/>
      <c r="J42" s="39"/>
      <c r="K42" s="39"/>
      <c r="L42" s="39"/>
      <c r="M42" s="39"/>
      <c r="N42" s="39"/>
      <c r="O42" s="39"/>
      <c r="P42" s="38"/>
    </row>
    <row r="43" spans="1:16" ht="28.5" customHeight="1" x14ac:dyDescent="0.15">
      <c r="A43" s="41">
        <v>21</v>
      </c>
      <c r="B43" s="300" t="s">
        <v>137</v>
      </c>
      <c r="C43" s="301"/>
      <c r="D43" s="302"/>
      <c r="E43" s="40"/>
      <c r="F43" s="39"/>
      <c r="G43" s="39"/>
      <c r="H43" s="39"/>
      <c r="I43" s="39"/>
      <c r="J43" s="39"/>
      <c r="K43" s="39"/>
      <c r="L43" s="39"/>
      <c r="M43" s="39"/>
      <c r="N43" s="39"/>
      <c r="O43" s="39"/>
      <c r="P43" s="38"/>
    </row>
    <row r="44" spans="1:16" ht="29.25" customHeight="1" x14ac:dyDescent="0.15">
      <c r="A44" s="37">
        <v>22</v>
      </c>
      <c r="B44" s="300" t="s">
        <v>136</v>
      </c>
      <c r="C44" s="301"/>
      <c r="D44" s="302"/>
      <c r="E44" s="36"/>
      <c r="F44" s="35"/>
      <c r="G44" s="35"/>
      <c r="H44" s="35"/>
      <c r="I44" s="35"/>
      <c r="J44" s="35"/>
      <c r="K44" s="35"/>
      <c r="L44" s="35"/>
      <c r="M44" s="35"/>
      <c r="N44" s="35"/>
      <c r="O44" s="35"/>
      <c r="P44" s="34"/>
    </row>
    <row r="45" spans="1:16" x14ac:dyDescent="0.15">
      <c r="A45" s="290" t="s">
        <v>135</v>
      </c>
      <c r="B45" s="291"/>
      <c r="C45" s="291"/>
      <c r="D45" s="292"/>
      <c r="E45" s="290" t="s">
        <v>134</v>
      </c>
      <c r="F45" s="291"/>
      <c r="G45" s="291"/>
      <c r="H45" s="291"/>
      <c r="I45" s="291"/>
      <c r="J45" s="291"/>
      <c r="K45" s="291"/>
      <c r="L45" s="291"/>
      <c r="M45" s="291"/>
      <c r="N45" s="291"/>
      <c r="O45" s="291"/>
      <c r="P45" s="292"/>
    </row>
    <row r="46" spans="1:16" x14ac:dyDescent="0.15">
      <c r="A46" s="33" t="s">
        <v>133</v>
      </c>
    </row>
    <row r="47" spans="1:16" x14ac:dyDescent="0.15">
      <c r="A47" s="33" t="s">
        <v>132</v>
      </c>
    </row>
    <row r="48" spans="1:16" x14ac:dyDescent="0.15">
      <c r="A48" s="33" t="s">
        <v>131</v>
      </c>
    </row>
  </sheetData>
  <mergeCells count="47">
    <mergeCell ref="E45:P45"/>
    <mergeCell ref="B39:D39"/>
    <mergeCell ref="B40:D40"/>
    <mergeCell ref="B41:D41"/>
    <mergeCell ref="B42:D42"/>
    <mergeCell ref="B44:D44"/>
    <mergeCell ref="B38:D38"/>
    <mergeCell ref="B36:D36"/>
    <mergeCell ref="B37:D37"/>
    <mergeCell ref="A45:D45"/>
    <mergeCell ref="B43:D43"/>
    <mergeCell ref="B35:D35"/>
    <mergeCell ref="B23:D23"/>
    <mergeCell ref="B27:D27"/>
    <mergeCell ref="B28:D28"/>
    <mergeCell ref="B29:D29"/>
    <mergeCell ref="B30:D30"/>
    <mergeCell ref="B31:D31"/>
    <mergeCell ref="E23:P34"/>
    <mergeCell ref="B24:D24"/>
    <mergeCell ref="B25:D25"/>
    <mergeCell ref="B26:D26"/>
    <mergeCell ref="G20:P20"/>
    <mergeCell ref="D21:F21"/>
    <mergeCell ref="G21:P21"/>
    <mergeCell ref="A22:D22"/>
    <mergeCell ref="E22:P22"/>
    <mergeCell ref="B32:D32"/>
    <mergeCell ref="B33:D33"/>
    <mergeCell ref="B34:D34"/>
    <mergeCell ref="F12:G12"/>
    <mergeCell ref="I12:O12"/>
    <mergeCell ref="F13:G13"/>
    <mergeCell ref="I13:O13"/>
    <mergeCell ref="A17:C21"/>
    <mergeCell ref="D17:F17"/>
    <mergeCell ref="D18:F18"/>
    <mergeCell ref="G18:P18"/>
    <mergeCell ref="D19:F20"/>
    <mergeCell ref="G19:P19"/>
    <mergeCell ref="F11:G11"/>
    <mergeCell ref="I11:O11"/>
    <mergeCell ref="C3:F3"/>
    <mergeCell ref="C4:F4"/>
    <mergeCell ref="H4:L5"/>
    <mergeCell ref="C5:F5"/>
    <mergeCell ref="C6:F6"/>
  </mergeCells>
  <phoneticPr fontId="1"/>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112"/>
  <sheetViews>
    <sheetView showGridLines="0" view="pageBreakPreview" zoomScaleNormal="100" zoomScaleSheetLayoutView="100" workbookViewId="0"/>
  </sheetViews>
  <sheetFormatPr defaultColWidth="9" defaultRowHeight="21.2" customHeight="1" x14ac:dyDescent="0.15"/>
  <cols>
    <col min="1" max="29" width="2.625" style="204" customWidth="1"/>
    <col min="30" max="30" width="2.625" style="190" customWidth="1"/>
    <col min="31" max="32" width="2.625" style="204" customWidth="1"/>
    <col min="33" max="33" width="2.625" style="190" customWidth="1"/>
    <col min="34" max="35" width="2.625" style="204" customWidth="1"/>
    <col min="36" max="36" width="2.625" style="190" customWidth="1"/>
    <col min="37" max="40" width="2.625" style="204" customWidth="1"/>
    <col min="41" max="16384" width="9" style="204"/>
  </cols>
  <sheetData>
    <row r="1" spans="1:40" s="28" customFormat="1" ht="24.95" customHeight="1" x14ac:dyDescent="0.15">
      <c r="A1" s="186"/>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4" t="s">
        <v>329</v>
      </c>
      <c r="AK1" s="23"/>
      <c r="AL1" s="23"/>
      <c r="AM1" s="23"/>
      <c r="AN1" s="23"/>
    </row>
    <row r="2" spans="1:40" s="28" customFormat="1" ht="15.95" customHeight="1" x14ac:dyDescent="0.15">
      <c r="A2" s="349" t="s">
        <v>30</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184"/>
      <c r="AL2" s="184"/>
      <c r="AM2" s="184"/>
      <c r="AN2" s="184"/>
    </row>
    <row r="3" spans="1:40" s="28" customFormat="1" ht="9.1999999999999993" customHeight="1" x14ac:dyDescent="0.15"/>
    <row r="4" spans="1:40" s="186" customFormat="1" ht="15.2" customHeight="1" x14ac:dyDescent="0.15">
      <c r="A4" s="350" t="s">
        <v>80</v>
      </c>
      <c r="B4" s="350"/>
      <c r="C4" s="350"/>
      <c r="D4" s="350"/>
      <c r="E4" s="350"/>
      <c r="F4" s="350"/>
      <c r="G4" s="350"/>
      <c r="H4" s="350"/>
      <c r="I4" s="350"/>
      <c r="J4" s="350"/>
      <c r="K4" s="187"/>
      <c r="L4" s="187"/>
      <c r="M4" s="187"/>
      <c r="N4" s="187"/>
      <c r="O4" s="187"/>
      <c r="P4" s="187"/>
      <c r="Q4" s="187"/>
      <c r="R4" s="187"/>
      <c r="S4" s="187"/>
      <c r="T4" s="187"/>
      <c r="U4" s="187"/>
      <c r="V4" s="187"/>
      <c r="W4" s="187"/>
      <c r="Y4" s="351" t="s">
        <v>81</v>
      </c>
      <c r="Z4" s="351"/>
      <c r="AA4" s="352"/>
      <c r="AB4" s="352"/>
      <c r="AC4" s="187" t="s">
        <v>82</v>
      </c>
      <c r="AD4" s="353"/>
      <c r="AE4" s="353"/>
      <c r="AF4" s="187" t="s">
        <v>15</v>
      </c>
      <c r="AG4" s="353"/>
      <c r="AH4" s="353"/>
      <c r="AI4" s="187" t="s">
        <v>14</v>
      </c>
      <c r="AJ4" s="188"/>
    </row>
    <row r="5" spans="1:40" s="28" customFormat="1" ht="12.75" customHeight="1" x14ac:dyDescent="0.15">
      <c r="A5" s="350"/>
      <c r="B5" s="350"/>
      <c r="C5" s="350"/>
      <c r="D5" s="350"/>
      <c r="E5" s="350"/>
      <c r="F5" s="350"/>
      <c r="G5" s="350"/>
      <c r="H5" s="350"/>
      <c r="I5" s="350"/>
      <c r="J5" s="350"/>
      <c r="Y5" s="189"/>
      <c r="Z5" s="189"/>
      <c r="AA5" s="189"/>
      <c r="AB5" s="189"/>
    </row>
    <row r="6" spans="1:40" s="186" customFormat="1" ht="14.25" customHeight="1" x14ac:dyDescent="0.15">
      <c r="A6" s="350"/>
      <c r="B6" s="350"/>
      <c r="C6" s="350"/>
      <c r="D6" s="350"/>
      <c r="E6" s="350"/>
      <c r="F6" s="350"/>
      <c r="G6" s="350"/>
      <c r="H6" s="350"/>
      <c r="I6" s="350"/>
      <c r="J6" s="350"/>
      <c r="K6" s="190"/>
      <c r="L6" s="190"/>
      <c r="AD6" s="188"/>
      <c r="AG6" s="188"/>
      <c r="AJ6" s="188"/>
    </row>
    <row r="7" spans="1:40" s="186" customFormat="1" ht="12" customHeight="1" x14ac:dyDescent="0.15">
      <c r="A7" s="350"/>
      <c r="B7" s="350"/>
      <c r="C7" s="350"/>
      <c r="D7" s="350"/>
      <c r="E7" s="350"/>
      <c r="F7" s="350"/>
      <c r="G7" s="350"/>
      <c r="H7" s="350"/>
      <c r="I7" s="350"/>
      <c r="J7" s="350"/>
      <c r="K7" s="190"/>
      <c r="L7" s="190"/>
      <c r="M7" s="354" t="s">
        <v>13</v>
      </c>
      <c r="N7" s="354"/>
      <c r="O7" s="354"/>
      <c r="P7" s="355" t="s">
        <v>83</v>
      </c>
      <c r="Q7" s="355"/>
      <c r="R7" s="355"/>
      <c r="S7" s="355"/>
      <c r="T7" s="355"/>
      <c r="U7" s="346" t="s">
        <v>84</v>
      </c>
      <c r="V7" s="347"/>
      <c r="W7" s="347"/>
      <c r="X7" s="347"/>
      <c r="Y7" s="347"/>
      <c r="Z7" s="347"/>
      <c r="AA7" s="347"/>
      <c r="AB7" s="347"/>
      <c r="AC7" s="347"/>
      <c r="AD7" s="347"/>
      <c r="AE7" s="347"/>
      <c r="AF7" s="347"/>
      <c r="AG7" s="347"/>
      <c r="AH7" s="347"/>
      <c r="AI7" s="347"/>
      <c r="AJ7" s="347"/>
    </row>
    <row r="8" spans="1:40" s="186" customFormat="1" ht="12" customHeight="1" x14ac:dyDescent="0.15">
      <c r="A8" s="350"/>
      <c r="B8" s="350"/>
      <c r="C8" s="350"/>
      <c r="D8" s="350"/>
      <c r="E8" s="350"/>
      <c r="F8" s="350"/>
      <c r="G8" s="350"/>
      <c r="H8" s="350"/>
      <c r="I8" s="350"/>
      <c r="J8" s="350"/>
      <c r="K8" s="190"/>
      <c r="L8" s="190"/>
      <c r="M8" s="354"/>
      <c r="N8" s="354"/>
      <c r="O8" s="354"/>
      <c r="P8" s="355"/>
      <c r="Q8" s="355"/>
      <c r="R8" s="355"/>
      <c r="S8" s="355"/>
      <c r="T8" s="355"/>
      <c r="U8" s="346"/>
      <c r="V8" s="347"/>
      <c r="W8" s="347"/>
      <c r="X8" s="347"/>
      <c r="Y8" s="347"/>
      <c r="Z8" s="347"/>
      <c r="AA8" s="347"/>
      <c r="AB8" s="347"/>
      <c r="AC8" s="347"/>
      <c r="AD8" s="347"/>
      <c r="AE8" s="347"/>
      <c r="AF8" s="347"/>
      <c r="AG8" s="347"/>
      <c r="AH8" s="347"/>
      <c r="AI8" s="347"/>
      <c r="AJ8" s="347"/>
    </row>
    <row r="9" spans="1:40" s="186" customFormat="1" ht="12" customHeight="1" x14ac:dyDescent="0.15">
      <c r="M9" s="354"/>
      <c r="N9" s="354"/>
      <c r="O9" s="354"/>
      <c r="P9" s="345" t="s">
        <v>85</v>
      </c>
      <c r="Q9" s="345"/>
      <c r="R9" s="345"/>
      <c r="S9" s="345"/>
      <c r="T9" s="345"/>
      <c r="U9" s="346" t="s">
        <v>84</v>
      </c>
      <c r="V9" s="347"/>
      <c r="W9" s="347"/>
      <c r="X9" s="347"/>
      <c r="Y9" s="347"/>
      <c r="Z9" s="347"/>
      <c r="AA9" s="347"/>
      <c r="AB9" s="347"/>
      <c r="AC9" s="347"/>
      <c r="AD9" s="347"/>
      <c r="AE9" s="347"/>
      <c r="AF9" s="347"/>
      <c r="AG9" s="347"/>
      <c r="AH9" s="347"/>
      <c r="AI9" s="347"/>
      <c r="AJ9" s="347"/>
    </row>
    <row r="10" spans="1:40" s="186" customFormat="1" ht="12" customHeight="1" x14ac:dyDescent="0.15">
      <c r="M10" s="354"/>
      <c r="N10" s="354"/>
      <c r="O10" s="354"/>
      <c r="P10" s="345"/>
      <c r="Q10" s="345"/>
      <c r="R10" s="345"/>
      <c r="S10" s="345"/>
      <c r="T10" s="345"/>
      <c r="U10" s="346"/>
      <c r="V10" s="347"/>
      <c r="W10" s="347"/>
      <c r="X10" s="347"/>
      <c r="Y10" s="347"/>
      <c r="Z10" s="347"/>
      <c r="AA10" s="347"/>
      <c r="AB10" s="347"/>
      <c r="AC10" s="347"/>
      <c r="AD10" s="347"/>
      <c r="AE10" s="347"/>
      <c r="AF10" s="347"/>
      <c r="AG10" s="347"/>
      <c r="AH10" s="347"/>
      <c r="AI10" s="347"/>
      <c r="AJ10" s="347"/>
    </row>
    <row r="11" spans="1:40" s="186" customFormat="1" ht="21.95" customHeight="1" x14ac:dyDescent="0.15">
      <c r="M11" s="354"/>
      <c r="N11" s="354"/>
      <c r="O11" s="354"/>
      <c r="P11" s="345" t="s">
        <v>32</v>
      </c>
      <c r="Q11" s="345"/>
      <c r="R11" s="345"/>
      <c r="S11" s="345"/>
      <c r="T11" s="345"/>
      <c r="U11" s="191" t="s">
        <v>84</v>
      </c>
      <c r="V11" s="347"/>
      <c r="W11" s="347"/>
      <c r="X11" s="347"/>
      <c r="Y11" s="347"/>
      <c r="Z11" s="347"/>
      <c r="AA11" s="347"/>
      <c r="AB11" s="347"/>
      <c r="AC11" s="347"/>
      <c r="AD11" s="347"/>
      <c r="AE11" s="347"/>
      <c r="AF11" s="347"/>
      <c r="AG11" s="347"/>
      <c r="AH11" s="347"/>
      <c r="AI11" s="348"/>
      <c r="AJ11" s="348"/>
    </row>
    <row r="12" spans="1:40" s="186" customFormat="1" ht="14.25" customHeight="1" x14ac:dyDescent="0.15">
      <c r="Q12" s="191"/>
      <c r="R12" s="191"/>
      <c r="S12" s="191"/>
      <c r="T12" s="191"/>
      <c r="U12" s="191"/>
      <c r="V12" s="347"/>
      <c r="W12" s="347"/>
      <c r="X12" s="347"/>
      <c r="Y12" s="347"/>
      <c r="Z12" s="347"/>
      <c r="AA12" s="347"/>
      <c r="AB12" s="347"/>
      <c r="AC12" s="347"/>
      <c r="AD12" s="347"/>
      <c r="AE12" s="347"/>
      <c r="AF12" s="347"/>
      <c r="AG12" s="347"/>
      <c r="AH12" s="347"/>
      <c r="AI12" s="348"/>
      <c r="AJ12" s="348"/>
      <c r="AK12" s="191"/>
    </row>
    <row r="13" spans="1:40" s="186" customFormat="1" ht="14.25" customHeight="1" x14ac:dyDescent="0.15">
      <c r="A13" s="356" t="s">
        <v>31</v>
      </c>
      <c r="B13" s="356"/>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191"/>
    </row>
    <row r="14" spans="1:40" s="28" customFormat="1" ht="10.5" customHeight="1" thickBot="1" x14ac:dyDescent="0.2">
      <c r="A14" s="356"/>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row>
    <row r="15" spans="1:40" s="28" customFormat="1" ht="21.2" customHeight="1" thickBot="1" x14ac:dyDescent="0.2">
      <c r="A15" s="357" t="s">
        <v>16</v>
      </c>
      <c r="B15" s="358"/>
      <c r="C15" s="358"/>
      <c r="D15" s="358"/>
      <c r="E15" s="358"/>
      <c r="F15" s="359"/>
      <c r="G15" s="360"/>
      <c r="H15" s="361"/>
      <c r="I15" s="361"/>
      <c r="J15" s="361"/>
      <c r="K15" s="362"/>
      <c r="L15" s="362"/>
      <c r="M15" s="362"/>
      <c r="N15" s="362"/>
      <c r="O15" s="362"/>
      <c r="P15" s="362"/>
      <c r="Q15" s="362"/>
      <c r="R15" s="362"/>
      <c r="S15" s="362"/>
      <c r="T15" s="362"/>
      <c r="U15" s="362"/>
      <c r="V15" s="362"/>
      <c r="W15" s="362"/>
      <c r="X15" s="362"/>
      <c r="Y15" s="362"/>
      <c r="Z15" s="382"/>
      <c r="AA15" s="25"/>
      <c r="AB15" s="383"/>
      <c r="AC15" s="383"/>
      <c r="AD15" s="185"/>
      <c r="AE15" s="185"/>
      <c r="AF15" s="185"/>
      <c r="AG15" s="185"/>
      <c r="AH15" s="185"/>
      <c r="AI15" s="185"/>
      <c r="AJ15" s="185"/>
    </row>
    <row r="16" spans="1:40" s="186" customFormat="1" ht="15.2" customHeight="1" x14ac:dyDescent="0.15">
      <c r="A16" s="384" t="s">
        <v>86</v>
      </c>
      <c r="B16" s="385"/>
      <c r="C16" s="385"/>
      <c r="D16" s="385"/>
      <c r="E16" s="385"/>
      <c r="F16" s="385"/>
      <c r="G16" s="192" t="s">
        <v>87</v>
      </c>
      <c r="H16" s="193"/>
      <c r="I16" s="193"/>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9"/>
    </row>
    <row r="17" spans="1:36" s="186" customFormat="1" ht="24" customHeight="1" x14ac:dyDescent="0.15">
      <c r="A17" s="386"/>
      <c r="B17" s="387"/>
      <c r="C17" s="387"/>
      <c r="D17" s="387"/>
      <c r="E17" s="387"/>
      <c r="F17" s="387"/>
      <c r="G17" s="390"/>
      <c r="H17" s="391"/>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2"/>
    </row>
    <row r="18" spans="1:36" s="186" customFormat="1" ht="15.2" customHeight="1" x14ac:dyDescent="0.15">
      <c r="A18" s="363" t="s">
        <v>88</v>
      </c>
      <c r="B18" s="364"/>
      <c r="C18" s="364"/>
      <c r="D18" s="364"/>
      <c r="E18" s="364"/>
      <c r="F18" s="365"/>
      <c r="G18" s="372" t="s">
        <v>89</v>
      </c>
      <c r="H18" s="373"/>
      <c r="I18" s="373"/>
      <c r="J18" s="373"/>
      <c r="K18" s="374"/>
      <c r="L18" s="374"/>
      <c r="M18" s="374"/>
      <c r="N18" s="374"/>
      <c r="O18" s="374"/>
      <c r="P18" s="194" t="s">
        <v>90</v>
      </c>
      <c r="Q18" s="375"/>
      <c r="R18" s="376"/>
      <c r="S18" s="376"/>
      <c r="T18" s="376"/>
      <c r="U18" s="376"/>
      <c r="V18" s="376"/>
      <c r="W18" s="376"/>
      <c r="X18" s="376"/>
      <c r="Y18" s="376"/>
      <c r="Z18" s="376"/>
      <c r="AA18" s="376"/>
      <c r="AB18" s="376"/>
      <c r="AC18" s="376"/>
      <c r="AD18" s="376"/>
      <c r="AE18" s="376"/>
      <c r="AF18" s="376"/>
      <c r="AG18" s="376"/>
      <c r="AH18" s="376"/>
      <c r="AI18" s="376"/>
      <c r="AJ18" s="377"/>
    </row>
    <row r="19" spans="1:36" s="186" customFormat="1" ht="15.2" customHeight="1" x14ac:dyDescent="0.15">
      <c r="A19" s="366"/>
      <c r="B19" s="367"/>
      <c r="C19" s="367"/>
      <c r="D19" s="367"/>
      <c r="E19" s="367"/>
      <c r="F19" s="368"/>
      <c r="G19" s="379"/>
      <c r="H19" s="380"/>
      <c r="I19" s="380"/>
      <c r="J19" s="380"/>
      <c r="K19" s="380"/>
      <c r="L19" s="380"/>
      <c r="M19" s="380"/>
      <c r="N19" s="380"/>
      <c r="O19" s="380"/>
      <c r="P19" s="381"/>
      <c r="Q19" s="351"/>
      <c r="R19" s="351"/>
      <c r="S19" s="351"/>
      <c r="T19" s="351"/>
      <c r="U19" s="351"/>
      <c r="V19" s="351"/>
      <c r="W19" s="351"/>
      <c r="X19" s="351"/>
      <c r="Y19" s="351"/>
      <c r="Z19" s="351"/>
      <c r="AA19" s="351"/>
      <c r="AB19" s="351"/>
      <c r="AC19" s="351"/>
      <c r="AD19" s="351"/>
      <c r="AE19" s="351"/>
      <c r="AF19" s="351"/>
      <c r="AG19" s="351"/>
      <c r="AH19" s="351"/>
      <c r="AI19" s="351"/>
      <c r="AJ19" s="378"/>
    </row>
    <row r="20" spans="1:36" s="186" customFormat="1" ht="15.2" customHeight="1" x14ac:dyDescent="0.15">
      <c r="A20" s="366"/>
      <c r="B20" s="367"/>
      <c r="C20" s="367"/>
      <c r="D20" s="367"/>
      <c r="E20" s="367"/>
      <c r="F20" s="368"/>
      <c r="G20" s="379"/>
      <c r="H20" s="380"/>
      <c r="I20" s="380"/>
      <c r="J20" s="380"/>
      <c r="K20" s="380"/>
      <c r="L20" s="380"/>
      <c r="M20" s="380"/>
      <c r="N20" s="380"/>
      <c r="O20" s="380"/>
      <c r="P20" s="381"/>
      <c r="Q20" s="351"/>
      <c r="R20" s="351"/>
      <c r="S20" s="351"/>
      <c r="T20" s="351"/>
      <c r="U20" s="351"/>
      <c r="V20" s="351"/>
      <c r="W20" s="351"/>
      <c r="X20" s="351"/>
      <c r="Y20" s="351"/>
      <c r="Z20" s="351"/>
      <c r="AA20" s="351"/>
      <c r="AB20" s="351"/>
      <c r="AC20" s="351"/>
      <c r="AD20" s="351"/>
      <c r="AE20" s="351"/>
      <c r="AF20" s="351"/>
      <c r="AG20" s="351"/>
      <c r="AH20" s="351"/>
      <c r="AI20" s="351"/>
      <c r="AJ20" s="378"/>
    </row>
    <row r="21" spans="1:36" s="186" customFormat="1" ht="3.95" customHeight="1" thickBot="1" x14ac:dyDescent="0.2">
      <c r="A21" s="369"/>
      <c r="B21" s="370"/>
      <c r="C21" s="370"/>
      <c r="D21" s="370"/>
      <c r="E21" s="370"/>
      <c r="F21" s="371"/>
      <c r="G21" s="195"/>
      <c r="H21" s="196"/>
      <c r="I21" s="196"/>
      <c r="J21" s="196"/>
      <c r="K21" s="196"/>
      <c r="L21" s="197"/>
      <c r="M21" s="197"/>
      <c r="N21" s="197"/>
      <c r="O21" s="197"/>
      <c r="P21" s="197"/>
      <c r="Q21" s="198"/>
      <c r="R21" s="199"/>
      <c r="S21" s="199"/>
      <c r="T21" s="199"/>
      <c r="U21" s="199"/>
      <c r="V21" s="199"/>
      <c r="W21" s="199"/>
      <c r="X21" s="199"/>
      <c r="Y21" s="199"/>
      <c r="Z21" s="199"/>
      <c r="AA21" s="199"/>
      <c r="AB21" s="199"/>
      <c r="AC21" s="199"/>
      <c r="AD21" s="199"/>
      <c r="AE21" s="199"/>
      <c r="AF21" s="200"/>
      <c r="AG21" s="200"/>
      <c r="AH21" s="199"/>
      <c r="AI21" s="199"/>
      <c r="AJ21" s="201"/>
    </row>
    <row r="22" spans="1:36" ht="12" customHeight="1" thickBot="1" x14ac:dyDescent="0.2">
      <c r="A22" s="202"/>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3"/>
      <c r="AG22" s="203"/>
      <c r="AH22" s="202"/>
      <c r="AI22" s="202"/>
      <c r="AJ22" s="203"/>
    </row>
    <row r="23" spans="1:36" ht="20.25" customHeight="1" x14ac:dyDescent="0.15">
      <c r="A23" s="393" t="s">
        <v>91</v>
      </c>
      <c r="B23" s="394"/>
      <c r="C23" s="394"/>
      <c r="D23" s="394"/>
      <c r="E23" s="394"/>
      <c r="F23" s="394"/>
      <c r="G23" s="394"/>
      <c r="H23" s="394"/>
      <c r="I23" s="395"/>
      <c r="J23" s="399" t="s">
        <v>92</v>
      </c>
      <c r="K23" s="400"/>
      <c r="L23" s="400"/>
      <c r="M23" s="399" t="s">
        <v>33</v>
      </c>
      <c r="N23" s="403"/>
      <c r="O23" s="403"/>
      <c r="P23" s="403"/>
      <c r="Q23" s="403"/>
      <c r="R23" s="403"/>
      <c r="S23" s="403"/>
      <c r="T23" s="403"/>
      <c r="U23" s="403"/>
      <c r="V23" s="403"/>
      <c r="W23" s="403"/>
      <c r="X23" s="403"/>
      <c r="Y23" s="404"/>
      <c r="Z23" s="399" t="s">
        <v>34</v>
      </c>
      <c r="AA23" s="403"/>
      <c r="AB23" s="403"/>
      <c r="AC23" s="403"/>
      <c r="AD23" s="403"/>
      <c r="AE23" s="403"/>
      <c r="AF23" s="403"/>
      <c r="AG23" s="403"/>
      <c r="AH23" s="403"/>
      <c r="AI23" s="403"/>
      <c r="AJ23" s="408"/>
    </row>
    <row r="24" spans="1:36" ht="20.25" customHeight="1" x14ac:dyDescent="0.15">
      <c r="A24" s="396"/>
      <c r="B24" s="397"/>
      <c r="C24" s="397"/>
      <c r="D24" s="397"/>
      <c r="E24" s="397"/>
      <c r="F24" s="397"/>
      <c r="G24" s="397"/>
      <c r="H24" s="397"/>
      <c r="I24" s="398"/>
      <c r="J24" s="401"/>
      <c r="K24" s="402"/>
      <c r="L24" s="402"/>
      <c r="M24" s="405"/>
      <c r="N24" s="406"/>
      <c r="O24" s="406"/>
      <c r="P24" s="406"/>
      <c r="Q24" s="406"/>
      <c r="R24" s="406"/>
      <c r="S24" s="406"/>
      <c r="T24" s="406"/>
      <c r="U24" s="406"/>
      <c r="V24" s="406"/>
      <c r="W24" s="406"/>
      <c r="X24" s="406"/>
      <c r="Y24" s="407"/>
      <c r="Z24" s="405"/>
      <c r="AA24" s="406"/>
      <c r="AB24" s="406"/>
      <c r="AC24" s="406"/>
      <c r="AD24" s="406"/>
      <c r="AE24" s="406"/>
      <c r="AF24" s="406"/>
      <c r="AG24" s="406"/>
      <c r="AH24" s="406"/>
      <c r="AI24" s="406"/>
      <c r="AJ24" s="409"/>
    </row>
    <row r="25" spans="1:36" ht="3.2" customHeight="1" x14ac:dyDescent="0.15">
      <c r="A25" s="410" t="s">
        <v>93</v>
      </c>
      <c r="B25" s="413" t="s">
        <v>0</v>
      </c>
      <c r="C25" s="315"/>
      <c r="D25" s="315"/>
      <c r="E25" s="315"/>
      <c r="F25" s="315"/>
      <c r="G25" s="315"/>
      <c r="H25" s="315"/>
      <c r="I25" s="316"/>
      <c r="J25" s="205"/>
      <c r="K25" s="206"/>
      <c r="L25" s="207"/>
      <c r="M25" s="323"/>
      <c r="N25" s="324"/>
      <c r="O25" s="324"/>
      <c r="P25" s="324"/>
      <c r="Q25" s="324"/>
      <c r="R25" s="324"/>
      <c r="S25" s="324"/>
      <c r="T25" s="324"/>
      <c r="U25" s="324"/>
      <c r="V25" s="324"/>
      <c r="W25" s="324"/>
      <c r="X25" s="324"/>
      <c r="Y25" s="325"/>
      <c r="Z25" s="326"/>
      <c r="AA25" s="327"/>
      <c r="AB25" s="327"/>
      <c r="AC25" s="327"/>
      <c r="AD25" s="327"/>
      <c r="AE25" s="327"/>
      <c r="AF25" s="327"/>
      <c r="AG25" s="327"/>
      <c r="AH25" s="327"/>
      <c r="AI25" s="327"/>
      <c r="AJ25" s="328"/>
    </row>
    <row r="26" spans="1:36" ht="9.9499999999999993" customHeight="1" x14ac:dyDescent="0.15">
      <c r="A26" s="411"/>
      <c r="B26" s="414"/>
      <c r="C26" s="318"/>
      <c r="D26" s="318"/>
      <c r="E26" s="318"/>
      <c r="F26" s="318"/>
      <c r="G26" s="318"/>
      <c r="H26" s="318"/>
      <c r="I26" s="319"/>
      <c r="J26" s="329"/>
      <c r="K26" s="330"/>
      <c r="L26" s="331"/>
      <c r="M26" s="332"/>
      <c r="N26" s="418" t="s">
        <v>94</v>
      </c>
      <c r="O26" s="418"/>
      <c r="P26" s="418"/>
      <c r="Q26" s="208"/>
      <c r="R26" s="333" t="s">
        <v>95</v>
      </c>
      <c r="S26" s="333"/>
      <c r="T26" s="333"/>
      <c r="U26" s="208"/>
      <c r="V26" s="333" t="s">
        <v>96</v>
      </c>
      <c r="W26" s="333"/>
      <c r="X26" s="333"/>
      <c r="Y26" s="334"/>
      <c r="Z26" s="335" t="s">
        <v>97</v>
      </c>
      <c r="AA26" s="336"/>
      <c r="AB26" s="338"/>
      <c r="AC26" s="338"/>
      <c r="AD26" s="339" t="s">
        <v>82</v>
      </c>
      <c r="AE26" s="338"/>
      <c r="AF26" s="338"/>
      <c r="AG26" s="339" t="s">
        <v>15</v>
      </c>
      <c r="AH26" s="338"/>
      <c r="AI26" s="338"/>
      <c r="AJ26" s="340" t="s">
        <v>14</v>
      </c>
    </row>
    <row r="27" spans="1:36" ht="9.9499999999999993" customHeight="1" x14ac:dyDescent="0.15">
      <c r="A27" s="411"/>
      <c r="B27" s="414"/>
      <c r="C27" s="318"/>
      <c r="D27" s="318"/>
      <c r="E27" s="318"/>
      <c r="F27" s="318"/>
      <c r="G27" s="318"/>
      <c r="H27" s="318"/>
      <c r="I27" s="319"/>
      <c r="J27" s="329"/>
      <c r="K27" s="330"/>
      <c r="L27" s="331"/>
      <c r="M27" s="332"/>
      <c r="N27" s="418"/>
      <c r="O27" s="418"/>
      <c r="P27" s="418"/>
      <c r="Q27" s="208"/>
      <c r="R27" s="333"/>
      <c r="S27" s="333"/>
      <c r="T27" s="333"/>
      <c r="U27" s="208"/>
      <c r="V27" s="333"/>
      <c r="W27" s="333"/>
      <c r="X27" s="333"/>
      <c r="Y27" s="334"/>
      <c r="Z27" s="337"/>
      <c r="AA27" s="336"/>
      <c r="AB27" s="338"/>
      <c r="AC27" s="338"/>
      <c r="AD27" s="339"/>
      <c r="AE27" s="338"/>
      <c r="AF27" s="338"/>
      <c r="AG27" s="339"/>
      <c r="AH27" s="338"/>
      <c r="AI27" s="338"/>
      <c r="AJ27" s="340"/>
    </row>
    <row r="28" spans="1:36" ht="3.2" customHeight="1" x14ac:dyDescent="0.15">
      <c r="A28" s="411"/>
      <c r="B28" s="415"/>
      <c r="C28" s="416"/>
      <c r="D28" s="416"/>
      <c r="E28" s="416"/>
      <c r="F28" s="416"/>
      <c r="G28" s="416"/>
      <c r="H28" s="416"/>
      <c r="I28" s="417"/>
      <c r="J28" s="209"/>
      <c r="K28" s="210"/>
      <c r="L28" s="211"/>
      <c r="M28" s="405"/>
      <c r="N28" s="406"/>
      <c r="O28" s="406"/>
      <c r="P28" s="406"/>
      <c r="Q28" s="406"/>
      <c r="R28" s="406"/>
      <c r="S28" s="406"/>
      <c r="T28" s="406"/>
      <c r="U28" s="406"/>
      <c r="V28" s="406"/>
      <c r="W28" s="406"/>
      <c r="X28" s="406"/>
      <c r="Y28" s="407"/>
      <c r="Z28" s="405"/>
      <c r="AA28" s="406"/>
      <c r="AB28" s="406"/>
      <c r="AC28" s="406"/>
      <c r="AD28" s="406"/>
      <c r="AE28" s="406"/>
      <c r="AF28" s="406"/>
      <c r="AG28" s="406"/>
      <c r="AH28" s="406"/>
      <c r="AI28" s="406"/>
      <c r="AJ28" s="409"/>
    </row>
    <row r="29" spans="1:36" ht="3.2" customHeight="1" x14ac:dyDescent="0.15">
      <c r="A29" s="411"/>
      <c r="B29" s="413" t="s">
        <v>1</v>
      </c>
      <c r="C29" s="315"/>
      <c r="D29" s="315"/>
      <c r="E29" s="315"/>
      <c r="F29" s="315"/>
      <c r="G29" s="315"/>
      <c r="H29" s="315"/>
      <c r="I29" s="316"/>
      <c r="J29" s="205"/>
      <c r="K29" s="206"/>
      <c r="L29" s="207"/>
      <c r="M29" s="323"/>
      <c r="N29" s="324"/>
      <c r="O29" s="324"/>
      <c r="P29" s="324"/>
      <c r="Q29" s="324"/>
      <c r="R29" s="324"/>
      <c r="S29" s="324"/>
      <c r="T29" s="324"/>
      <c r="U29" s="324"/>
      <c r="V29" s="324"/>
      <c r="W29" s="324"/>
      <c r="X29" s="324"/>
      <c r="Y29" s="325"/>
      <c r="Z29" s="326"/>
      <c r="AA29" s="327"/>
      <c r="AB29" s="327"/>
      <c r="AC29" s="327"/>
      <c r="AD29" s="327"/>
      <c r="AE29" s="327"/>
      <c r="AF29" s="327"/>
      <c r="AG29" s="327"/>
      <c r="AH29" s="327"/>
      <c r="AI29" s="327"/>
      <c r="AJ29" s="328"/>
    </row>
    <row r="30" spans="1:36" ht="9.9499999999999993" customHeight="1" x14ac:dyDescent="0.15">
      <c r="A30" s="411"/>
      <c r="B30" s="414"/>
      <c r="C30" s="318"/>
      <c r="D30" s="318"/>
      <c r="E30" s="318"/>
      <c r="F30" s="318"/>
      <c r="G30" s="318"/>
      <c r="H30" s="318"/>
      <c r="I30" s="319"/>
      <c r="J30" s="329"/>
      <c r="K30" s="330"/>
      <c r="L30" s="331"/>
      <c r="M30" s="332"/>
      <c r="N30" s="333" t="s">
        <v>94</v>
      </c>
      <c r="O30" s="333"/>
      <c r="P30" s="333"/>
      <c r="Q30" s="208"/>
      <c r="R30" s="333" t="s">
        <v>95</v>
      </c>
      <c r="S30" s="333"/>
      <c r="T30" s="333"/>
      <c r="U30" s="208"/>
      <c r="V30" s="333" t="s">
        <v>96</v>
      </c>
      <c r="W30" s="333"/>
      <c r="X30" s="333"/>
      <c r="Y30" s="334"/>
      <c r="Z30" s="335" t="s">
        <v>97</v>
      </c>
      <c r="AA30" s="336"/>
      <c r="AB30" s="338"/>
      <c r="AC30" s="338"/>
      <c r="AD30" s="339" t="s">
        <v>82</v>
      </c>
      <c r="AE30" s="338"/>
      <c r="AF30" s="338"/>
      <c r="AG30" s="339" t="s">
        <v>15</v>
      </c>
      <c r="AH30" s="338"/>
      <c r="AI30" s="338"/>
      <c r="AJ30" s="340" t="s">
        <v>14</v>
      </c>
    </row>
    <row r="31" spans="1:36" ht="9.9499999999999993" customHeight="1" x14ac:dyDescent="0.15">
      <c r="A31" s="411"/>
      <c r="B31" s="414"/>
      <c r="C31" s="318"/>
      <c r="D31" s="318"/>
      <c r="E31" s="318"/>
      <c r="F31" s="318"/>
      <c r="G31" s="318"/>
      <c r="H31" s="318"/>
      <c r="I31" s="319"/>
      <c r="J31" s="329"/>
      <c r="K31" s="330"/>
      <c r="L31" s="331"/>
      <c r="M31" s="332"/>
      <c r="N31" s="333"/>
      <c r="O31" s="333"/>
      <c r="P31" s="333"/>
      <c r="Q31" s="208"/>
      <c r="R31" s="333"/>
      <c r="S31" s="333"/>
      <c r="T31" s="333"/>
      <c r="U31" s="208"/>
      <c r="V31" s="333"/>
      <c r="W31" s="333"/>
      <c r="X31" s="333"/>
      <c r="Y31" s="334"/>
      <c r="Z31" s="337"/>
      <c r="AA31" s="336"/>
      <c r="AB31" s="338"/>
      <c r="AC31" s="338"/>
      <c r="AD31" s="339"/>
      <c r="AE31" s="338"/>
      <c r="AF31" s="338"/>
      <c r="AG31" s="339"/>
      <c r="AH31" s="338"/>
      <c r="AI31" s="338"/>
      <c r="AJ31" s="340"/>
    </row>
    <row r="32" spans="1:36" ht="3.2" customHeight="1" x14ac:dyDescent="0.15">
      <c r="A32" s="411"/>
      <c r="B32" s="415"/>
      <c r="C32" s="416"/>
      <c r="D32" s="416"/>
      <c r="E32" s="416"/>
      <c r="F32" s="416"/>
      <c r="G32" s="416"/>
      <c r="H32" s="416"/>
      <c r="I32" s="417"/>
      <c r="J32" s="209"/>
      <c r="K32" s="210"/>
      <c r="L32" s="211"/>
      <c r="M32" s="405"/>
      <c r="N32" s="406"/>
      <c r="O32" s="406"/>
      <c r="P32" s="406"/>
      <c r="Q32" s="406"/>
      <c r="R32" s="406"/>
      <c r="S32" s="406"/>
      <c r="T32" s="406"/>
      <c r="U32" s="406"/>
      <c r="V32" s="406"/>
      <c r="W32" s="406"/>
      <c r="X32" s="406"/>
      <c r="Y32" s="407"/>
      <c r="Z32" s="405"/>
      <c r="AA32" s="406"/>
      <c r="AB32" s="406"/>
      <c r="AC32" s="406"/>
      <c r="AD32" s="406"/>
      <c r="AE32" s="406"/>
      <c r="AF32" s="406"/>
      <c r="AG32" s="406"/>
      <c r="AH32" s="406"/>
      <c r="AI32" s="406"/>
      <c r="AJ32" s="409"/>
    </row>
    <row r="33" spans="1:36" ht="3.2" customHeight="1" x14ac:dyDescent="0.15">
      <c r="A33" s="411"/>
      <c r="B33" s="413" t="s">
        <v>7</v>
      </c>
      <c r="C33" s="315"/>
      <c r="D33" s="315"/>
      <c r="E33" s="315"/>
      <c r="F33" s="315"/>
      <c r="G33" s="315"/>
      <c r="H33" s="315"/>
      <c r="I33" s="316"/>
      <c r="J33" s="205"/>
      <c r="K33" s="206"/>
      <c r="L33" s="207"/>
      <c r="M33" s="323"/>
      <c r="N33" s="324"/>
      <c r="O33" s="324"/>
      <c r="P33" s="324"/>
      <c r="Q33" s="324"/>
      <c r="R33" s="324"/>
      <c r="S33" s="324"/>
      <c r="T33" s="324"/>
      <c r="U33" s="324"/>
      <c r="V33" s="324"/>
      <c r="W33" s="324"/>
      <c r="X33" s="324"/>
      <c r="Y33" s="325"/>
      <c r="Z33" s="326"/>
      <c r="AA33" s="327"/>
      <c r="AB33" s="327"/>
      <c r="AC33" s="327"/>
      <c r="AD33" s="327"/>
      <c r="AE33" s="327"/>
      <c r="AF33" s="327"/>
      <c r="AG33" s="327"/>
      <c r="AH33" s="327"/>
      <c r="AI33" s="327"/>
      <c r="AJ33" s="328"/>
    </row>
    <row r="34" spans="1:36" ht="9.9499999999999993" customHeight="1" x14ac:dyDescent="0.15">
      <c r="A34" s="411"/>
      <c r="B34" s="414"/>
      <c r="C34" s="318"/>
      <c r="D34" s="318"/>
      <c r="E34" s="318"/>
      <c r="F34" s="318"/>
      <c r="G34" s="318"/>
      <c r="H34" s="318"/>
      <c r="I34" s="319"/>
      <c r="J34" s="329"/>
      <c r="K34" s="330"/>
      <c r="L34" s="331"/>
      <c r="M34" s="332"/>
      <c r="N34" s="333" t="s">
        <v>94</v>
      </c>
      <c r="O34" s="333"/>
      <c r="P34" s="333"/>
      <c r="Q34" s="208"/>
      <c r="R34" s="333" t="s">
        <v>95</v>
      </c>
      <c r="S34" s="333"/>
      <c r="T34" s="333"/>
      <c r="U34" s="208"/>
      <c r="V34" s="333" t="s">
        <v>96</v>
      </c>
      <c r="W34" s="333"/>
      <c r="X34" s="333"/>
      <c r="Y34" s="334"/>
      <c r="Z34" s="335" t="s">
        <v>97</v>
      </c>
      <c r="AA34" s="336"/>
      <c r="AB34" s="338"/>
      <c r="AC34" s="338"/>
      <c r="AD34" s="339" t="s">
        <v>82</v>
      </c>
      <c r="AE34" s="338"/>
      <c r="AF34" s="338"/>
      <c r="AG34" s="339" t="s">
        <v>15</v>
      </c>
      <c r="AH34" s="338"/>
      <c r="AI34" s="338"/>
      <c r="AJ34" s="340" t="s">
        <v>14</v>
      </c>
    </row>
    <row r="35" spans="1:36" ht="9.9499999999999993" customHeight="1" x14ac:dyDescent="0.15">
      <c r="A35" s="411"/>
      <c r="B35" s="414"/>
      <c r="C35" s="318"/>
      <c r="D35" s="318"/>
      <c r="E35" s="318"/>
      <c r="F35" s="318"/>
      <c r="G35" s="318"/>
      <c r="H35" s="318"/>
      <c r="I35" s="319"/>
      <c r="J35" s="329"/>
      <c r="K35" s="330"/>
      <c r="L35" s="331"/>
      <c r="M35" s="332"/>
      <c r="N35" s="333"/>
      <c r="O35" s="333"/>
      <c r="P35" s="333"/>
      <c r="Q35" s="208"/>
      <c r="R35" s="333"/>
      <c r="S35" s="333"/>
      <c r="T35" s="333"/>
      <c r="U35" s="208"/>
      <c r="V35" s="333"/>
      <c r="W35" s="333"/>
      <c r="X35" s="333"/>
      <c r="Y35" s="334"/>
      <c r="Z35" s="337"/>
      <c r="AA35" s="336"/>
      <c r="AB35" s="338"/>
      <c r="AC35" s="338"/>
      <c r="AD35" s="339"/>
      <c r="AE35" s="338"/>
      <c r="AF35" s="338"/>
      <c r="AG35" s="339"/>
      <c r="AH35" s="338"/>
      <c r="AI35" s="338"/>
      <c r="AJ35" s="340"/>
    </row>
    <row r="36" spans="1:36" ht="3.2" customHeight="1" x14ac:dyDescent="0.15">
      <c r="A36" s="411"/>
      <c r="B36" s="415"/>
      <c r="C36" s="416"/>
      <c r="D36" s="416"/>
      <c r="E36" s="416"/>
      <c r="F36" s="416"/>
      <c r="G36" s="416"/>
      <c r="H36" s="416"/>
      <c r="I36" s="417"/>
      <c r="J36" s="209"/>
      <c r="K36" s="210"/>
      <c r="L36" s="211"/>
      <c r="M36" s="405"/>
      <c r="N36" s="406"/>
      <c r="O36" s="406"/>
      <c r="P36" s="406"/>
      <c r="Q36" s="406"/>
      <c r="R36" s="406"/>
      <c r="S36" s="406"/>
      <c r="T36" s="406"/>
      <c r="U36" s="406"/>
      <c r="V36" s="406"/>
      <c r="W36" s="406"/>
      <c r="X36" s="406"/>
      <c r="Y36" s="407"/>
      <c r="Z36" s="405"/>
      <c r="AA36" s="406"/>
      <c r="AB36" s="406"/>
      <c r="AC36" s="406"/>
      <c r="AD36" s="406"/>
      <c r="AE36" s="406"/>
      <c r="AF36" s="406"/>
      <c r="AG36" s="406"/>
      <c r="AH36" s="406"/>
      <c r="AI36" s="406"/>
      <c r="AJ36" s="409"/>
    </row>
    <row r="37" spans="1:36" ht="3.2" customHeight="1" x14ac:dyDescent="0.15">
      <c r="A37" s="411"/>
      <c r="B37" s="413" t="s">
        <v>8</v>
      </c>
      <c r="C37" s="315"/>
      <c r="D37" s="315"/>
      <c r="E37" s="315"/>
      <c r="F37" s="315"/>
      <c r="G37" s="315"/>
      <c r="H37" s="315"/>
      <c r="I37" s="316"/>
      <c r="J37" s="205"/>
      <c r="K37" s="206"/>
      <c r="L37" s="207"/>
      <c r="M37" s="323"/>
      <c r="N37" s="324"/>
      <c r="O37" s="324"/>
      <c r="P37" s="324"/>
      <c r="Q37" s="324"/>
      <c r="R37" s="324"/>
      <c r="S37" s="324"/>
      <c r="T37" s="324"/>
      <c r="U37" s="324"/>
      <c r="V37" s="324"/>
      <c r="W37" s="324"/>
      <c r="X37" s="324"/>
      <c r="Y37" s="325"/>
      <c r="Z37" s="326"/>
      <c r="AA37" s="327"/>
      <c r="AB37" s="327"/>
      <c r="AC37" s="327"/>
      <c r="AD37" s="327"/>
      <c r="AE37" s="327"/>
      <c r="AF37" s="327"/>
      <c r="AG37" s="327"/>
      <c r="AH37" s="327"/>
      <c r="AI37" s="327"/>
      <c r="AJ37" s="328"/>
    </row>
    <row r="38" spans="1:36" ht="9.9499999999999993" customHeight="1" x14ac:dyDescent="0.15">
      <c r="A38" s="411"/>
      <c r="B38" s="414"/>
      <c r="C38" s="318"/>
      <c r="D38" s="318"/>
      <c r="E38" s="318"/>
      <c r="F38" s="318"/>
      <c r="G38" s="318"/>
      <c r="H38" s="318"/>
      <c r="I38" s="319"/>
      <c r="J38" s="329"/>
      <c r="K38" s="330"/>
      <c r="L38" s="331"/>
      <c r="M38" s="332"/>
      <c r="N38" s="333" t="s">
        <v>94</v>
      </c>
      <c r="O38" s="333"/>
      <c r="P38" s="333"/>
      <c r="Q38" s="208"/>
      <c r="R38" s="333" t="s">
        <v>95</v>
      </c>
      <c r="S38" s="333"/>
      <c r="T38" s="333"/>
      <c r="U38" s="208"/>
      <c r="V38" s="333" t="s">
        <v>96</v>
      </c>
      <c r="W38" s="333"/>
      <c r="X38" s="333"/>
      <c r="Y38" s="334"/>
      <c r="Z38" s="335" t="s">
        <v>97</v>
      </c>
      <c r="AA38" s="336"/>
      <c r="AB38" s="338"/>
      <c r="AC38" s="338"/>
      <c r="AD38" s="339" t="s">
        <v>82</v>
      </c>
      <c r="AE38" s="338"/>
      <c r="AF38" s="338"/>
      <c r="AG38" s="339" t="s">
        <v>15</v>
      </c>
      <c r="AH38" s="338"/>
      <c r="AI38" s="338"/>
      <c r="AJ38" s="340" t="s">
        <v>14</v>
      </c>
    </row>
    <row r="39" spans="1:36" ht="9.9499999999999993" customHeight="1" x14ac:dyDescent="0.15">
      <c r="A39" s="411"/>
      <c r="B39" s="414"/>
      <c r="C39" s="318"/>
      <c r="D39" s="318"/>
      <c r="E39" s="318"/>
      <c r="F39" s="318"/>
      <c r="G39" s="318"/>
      <c r="H39" s="318"/>
      <c r="I39" s="319"/>
      <c r="J39" s="329"/>
      <c r="K39" s="330"/>
      <c r="L39" s="331"/>
      <c r="M39" s="332"/>
      <c r="N39" s="333"/>
      <c r="O39" s="333"/>
      <c r="P39" s="333"/>
      <c r="Q39" s="208"/>
      <c r="R39" s="333"/>
      <c r="S39" s="333"/>
      <c r="T39" s="333"/>
      <c r="U39" s="208"/>
      <c r="V39" s="333"/>
      <c r="W39" s="333"/>
      <c r="X39" s="333"/>
      <c r="Y39" s="334"/>
      <c r="Z39" s="337"/>
      <c r="AA39" s="336"/>
      <c r="AB39" s="338"/>
      <c r="AC39" s="338"/>
      <c r="AD39" s="339"/>
      <c r="AE39" s="338"/>
      <c r="AF39" s="338"/>
      <c r="AG39" s="339"/>
      <c r="AH39" s="338"/>
      <c r="AI39" s="338"/>
      <c r="AJ39" s="340"/>
    </row>
    <row r="40" spans="1:36" ht="3.2" customHeight="1" x14ac:dyDescent="0.15">
      <c r="A40" s="411"/>
      <c r="B40" s="415"/>
      <c r="C40" s="416"/>
      <c r="D40" s="416"/>
      <c r="E40" s="416"/>
      <c r="F40" s="416"/>
      <c r="G40" s="416"/>
      <c r="H40" s="416"/>
      <c r="I40" s="417"/>
      <c r="J40" s="209"/>
      <c r="K40" s="210"/>
      <c r="L40" s="211"/>
      <c r="M40" s="405"/>
      <c r="N40" s="406"/>
      <c r="O40" s="406"/>
      <c r="P40" s="406"/>
      <c r="Q40" s="406"/>
      <c r="R40" s="406"/>
      <c r="S40" s="406"/>
      <c r="T40" s="406"/>
      <c r="U40" s="406"/>
      <c r="V40" s="406"/>
      <c r="W40" s="406"/>
      <c r="X40" s="406"/>
      <c r="Y40" s="407"/>
      <c r="Z40" s="405"/>
      <c r="AA40" s="406"/>
      <c r="AB40" s="406"/>
      <c r="AC40" s="406"/>
      <c r="AD40" s="406"/>
      <c r="AE40" s="406"/>
      <c r="AF40" s="406"/>
      <c r="AG40" s="406"/>
      <c r="AH40" s="406"/>
      <c r="AI40" s="406"/>
      <c r="AJ40" s="409"/>
    </row>
    <row r="41" spans="1:36" ht="3.2" customHeight="1" x14ac:dyDescent="0.15">
      <c r="A41" s="411"/>
      <c r="B41" s="413" t="s">
        <v>35</v>
      </c>
      <c r="C41" s="315"/>
      <c r="D41" s="315"/>
      <c r="E41" s="315"/>
      <c r="F41" s="315"/>
      <c r="G41" s="315"/>
      <c r="H41" s="315"/>
      <c r="I41" s="316"/>
      <c r="J41" s="205"/>
      <c r="K41" s="206"/>
      <c r="L41" s="207"/>
      <c r="M41" s="323"/>
      <c r="N41" s="324"/>
      <c r="O41" s="324"/>
      <c r="P41" s="324"/>
      <c r="Q41" s="324"/>
      <c r="R41" s="324"/>
      <c r="S41" s="324"/>
      <c r="T41" s="324"/>
      <c r="U41" s="324"/>
      <c r="V41" s="324"/>
      <c r="W41" s="324"/>
      <c r="X41" s="324"/>
      <c r="Y41" s="325"/>
      <c r="Z41" s="326"/>
      <c r="AA41" s="327"/>
      <c r="AB41" s="327"/>
      <c r="AC41" s="327"/>
      <c r="AD41" s="327"/>
      <c r="AE41" s="327"/>
      <c r="AF41" s="327"/>
      <c r="AG41" s="327"/>
      <c r="AH41" s="327"/>
      <c r="AI41" s="327"/>
      <c r="AJ41" s="328"/>
    </row>
    <row r="42" spans="1:36" ht="9.9499999999999993" customHeight="1" x14ac:dyDescent="0.15">
      <c r="A42" s="411"/>
      <c r="B42" s="414"/>
      <c r="C42" s="318"/>
      <c r="D42" s="318"/>
      <c r="E42" s="318"/>
      <c r="F42" s="318"/>
      <c r="G42" s="318"/>
      <c r="H42" s="318"/>
      <c r="I42" s="319"/>
      <c r="J42" s="329"/>
      <c r="K42" s="330"/>
      <c r="L42" s="331"/>
      <c r="M42" s="332"/>
      <c r="N42" s="333" t="s">
        <v>94</v>
      </c>
      <c r="O42" s="333"/>
      <c r="P42" s="333"/>
      <c r="Q42" s="208"/>
      <c r="R42" s="333" t="s">
        <v>95</v>
      </c>
      <c r="S42" s="333"/>
      <c r="T42" s="333"/>
      <c r="U42" s="208"/>
      <c r="V42" s="333" t="s">
        <v>96</v>
      </c>
      <c r="W42" s="333"/>
      <c r="X42" s="333"/>
      <c r="Y42" s="334"/>
      <c r="Z42" s="335" t="s">
        <v>97</v>
      </c>
      <c r="AA42" s="336"/>
      <c r="AB42" s="338"/>
      <c r="AC42" s="338"/>
      <c r="AD42" s="339" t="s">
        <v>82</v>
      </c>
      <c r="AE42" s="338"/>
      <c r="AF42" s="338"/>
      <c r="AG42" s="339" t="s">
        <v>15</v>
      </c>
      <c r="AH42" s="338"/>
      <c r="AI42" s="338"/>
      <c r="AJ42" s="340" t="s">
        <v>14</v>
      </c>
    </row>
    <row r="43" spans="1:36" ht="9.9499999999999993" customHeight="1" x14ac:dyDescent="0.15">
      <c r="A43" s="411"/>
      <c r="B43" s="414"/>
      <c r="C43" s="318"/>
      <c r="D43" s="318"/>
      <c r="E43" s="318"/>
      <c r="F43" s="318"/>
      <c r="G43" s="318"/>
      <c r="H43" s="318"/>
      <c r="I43" s="319"/>
      <c r="J43" s="329"/>
      <c r="K43" s="330"/>
      <c r="L43" s="331"/>
      <c r="M43" s="332"/>
      <c r="N43" s="333"/>
      <c r="O43" s="333"/>
      <c r="P43" s="333"/>
      <c r="Q43" s="208"/>
      <c r="R43" s="333"/>
      <c r="S43" s="333"/>
      <c r="T43" s="333"/>
      <c r="U43" s="208"/>
      <c r="V43" s="333"/>
      <c r="W43" s="333"/>
      <c r="X43" s="333"/>
      <c r="Y43" s="334"/>
      <c r="Z43" s="337"/>
      <c r="AA43" s="336"/>
      <c r="AB43" s="338"/>
      <c r="AC43" s="338"/>
      <c r="AD43" s="339"/>
      <c r="AE43" s="338"/>
      <c r="AF43" s="338"/>
      <c r="AG43" s="339"/>
      <c r="AH43" s="338"/>
      <c r="AI43" s="338"/>
      <c r="AJ43" s="340"/>
    </row>
    <row r="44" spans="1:36" ht="3.2" customHeight="1" x14ac:dyDescent="0.15">
      <c r="A44" s="411"/>
      <c r="B44" s="415"/>
      <c r="C44" s="416"/>
      <c r="D44" s="416"/>
      <c r="E44" s="416"/>
      <c r="F44" s="416"/>
      <c r="G44" s="416"/>
      <c r="H44" s="416"/>
      <c r="I44" s="417"/>
      <c r="J44" s="209"/>
      <c r="K44" s="210"/>
      <c r="L44" s="211"/>
      <c r="M44" s="405"/>
      <c r="N44" s="406"/>
      <c r="O44" s="406"/>
      <c r="P44" s="406"/>
      <c r="Q44" s="406"/>
      <c r="R44" s="406"/>
      <c r="S44" s="406"/>
      <c r="T44" s="406"/>
      <c r="U44" s="406"/>
      <c r="V44" s="406"/>
      <c r="W44" s="406"/>
      <c r="X44" s="406"/>
      <c r="Y44" s="407"/>
      <c r="Z44" s="405"/>
      <c r="AA44" s="406"/>
      <c r="AB44" s="406"/>
      <c r="AC44" s="406"/>
      <c r="AD44" s="406"/>
      <c r="AE44" s="406"/>
      <c r="AF44" s="406"/>
      <c r="AG44" s="406"/>
      <c r="AH44" s="406"/>
      <c r="AI44" s="406"/>
      <c r="AJ44" s="409"/>
    </row>
    <row r="45" spans="1:36" ht="3.2" customHeight="1" x14ac:dyDescent="0.15">
      <c r="A45" s="411"/>
      <c r="B45" s="413" t="s">
        <v>36</v>
      </c>
      <c r="C45" s="315"/>
      <c r="D45" s="315"/>
      <c r="E45" s="315"/>
      <c r="F45" s="315"/>
      <c r="G45" s="315"/>
      <c r="H45" s="315"/>
      <c r="I45" s="316"/>
      <c r="J45" s="205"/>
      <c r="K45" s="206"/>
      <c r="L45" s="207"/>
      <c r="M45" s="323"/>
      <c r="N45" s="324"/>
      <c r="O45" s="324"/>
      <c r="P45" s="324"/>
      <c r="Q45" s="324"/>
      <c r="R45" s="324"/>
      <c r="S45" s="324"/>
      <c r="T45" s="324"/>
      <c r="U45" s="324"/>
      <c r="V45" s="324"/>
      <c r="W45" s="324"/>
      <c r="X45" s="324"/>
      <c r="Y45" s="325"/>
      <c r="Z45" s="326"/>
      <c r="AA45" s="327"/>
      <c r="AB45" s="327"/>
      <c r="AC45" s="327"/>
      <c r="AD45" s="327"/>
      <c r="AE45" s="327"/>
      <c r="AF45" s="327"/>
      <c r="AG45" s="327"/>
      <c r="AH45" s="327"/>
      <c r="AI45" s="327"/>
      <c r="AJ45" s="328"/>
    </row>
    <row r="46" spans="1:36" ht="9.9499999999999993" customHeight="1" x14ac:dyDescent="0.15">
      <c r="A46" s="411"/>
      <c r="B46" s="414"/>
      <c r="C46" s="318"/>
      <c r="D46" s="318"/>
      <c r="E46" s="318"/>
      <c r="F46" s="318"/>
      <c r="G46" s="318"/>
      <c r="H46" s="318"/>
      <c r="I46" s="319"/>
      <c r="J46" s="329"/>
      <c r="K46" s="330"/>
      <c r="L46" s="331"/>
      <c r="M46" s="332"/>
      <c r="N46" s="333" t="s">
        <v>94</v>
      </c>
      <c r="O46" s="333"/>
      <c r="P46" s="333"/>
      <c r="Q46" s="208"/>
      <c r="R46" s="333" t="s">
        <v>95</v>
      </c>
      <c r="S46" s="333"/>
      <c r="T46" s="333"/>
      <c r="U46" s="208"/>
      <c r="V46" s="333" t="s">
        <v>96</v>
      </c>
      <c r="W46" s="333"/>
      <c r="X46" s="333"/>
      <c r="Y46" s="334"/>
      <c r="Z46" s="335" t="s">
        <v>97</v>
      </c>
      <c r="AA46" s="336"/>
      <c r="AB46" s="338"/>
      <c r="AC46" s="338"/>
      <c r="AD46" s="339" t="s">
        <v>82</v>
      </c>
      <c r="AE46" s="338"/>
      <c r="AF46" s="338"/>
      <c r="AG46" s="339" t="s">
        <v>15</v>
      </c>
      <c r="AH46" s="338"/>
      <c r="AI46" s="338"/>
      <c r="AJ46" s="340" t="s">
        <v>14</v>
      </c>
    </row>
    <row r="47" spans="1:36" ht="9.9499999999999993" customHeight="1" x14ac:dyDescent="0.15">
      <c r="A47" s="411"/>
      <c r="B47" s="414"/>
      <c r="C47" s="318"/>
      <c r="D47" s="318"/>
      <c r="E47" s="318"/>
      <c r="F47" s="318"/>
      <c r="G47" s="318"/>
      <c r="H47" s="318"/>
      <c r="I47" s="319"/>
      <c r="J47" s="329"/>
      <c r="K47" s="330"/>
      <c r="L47" s="331"/>
      <c r="M47" s="332"/>
      <c r="N47" s="333"/>
      <c r="O47" s="333"/>
      <c r="P47" s="333"/>
      <c r="Q47" s="208"/>
      <c r="R47" s="333"/>
      <c r="S47" s="333"/>
      <c r="T47" s="333"/>
      <c r="U47" s="208"/>
      <c r="V47" s="333"/>
      <c r="W47" s="333"/>
      <c r="X47" s="333"/>
      <c r="Y47" s="334"/>
      <c r="Z47" s="337"/>
      <c r="AA47" s="336"/>
      <c r="AB47" s="338"/>
      <c r="AC47" s="338"/>
      <c r="AD47" s="339"/>
      <c r="AE47" s="338"/>
      <c r="AF47" s="338"/>
      <c r="AG47" s="339"/>
      <c r="AH47" s="338"/>
      <c r="AI47" s="338"/>
      <c r="AJ47" s="340"/>
    </row>
    <row r="48" spans="1:36" ht="3.2" customHeight="1" x14ac:dyDescent="0.15">
      <c r="A48" s="411"/>
      <c r="B48" s="415"/>
      <c r="C48" s="416"/>
      <c r="D48" s="416"/>
      <c r="E48" s="416"/>
      <c r="F48" s="416"/>
      <c r="G48" s="416"/>
      <c r="H48" s="416"/>
      <c r="I48" s="417"/>
      <c r="J48" s="209"/>
      <c r="K48" s="210"/>
      <c r="L48" s="211"/>
      <c r="M48" s="405"/>
      <c r="N48" s="406"/>
      <c r="O48" s="406"/>
      <c r="P48" s="406"/>
      <c r="Q48" s="406"/>
      <c r="R48" s="406"/>
      <c r="S48" s="406"/>
      <c r="T48" s="406"/>
      <c r="U48" s="406"/>
      <c r="V48" s="406"/>
      <c r="W48" s="406"/>
      <c r="X48" s="406"/>
      <c r="Y48" s="407"/>
      <c r="Z48" s="405"/>
      <c r="AA48" s="406"/>
      <c r="AB48" s="406"/>
      <c r="AC48" s="406"/>
      <c r="AD48" s="406"/>
      <c r="AE48" s="406"/>
      <c r="AF48" s="406"/>
      <c r="AG48" s="406"/>
      <c r="AH48" s="406"/>
      <c r="AI48" s="406"/>
      <c r="AJ48" s="409"/>
    </row>
    <row r="49" spans="1:36" ht="3.2" customHeight="1" x14ac:dyDescent="0.15">
      <c r="A49" s="411"/>
      <c r="B49" s="413" t="s">
        <v>37</v>
      </c>
      <c r="C49" s="315"/>
      <c r="D49" s="315"/>
      <c r="E49" s="315"/>
      <c r="F49" s="315"/>
      <c r="G49" s="315"/>
      <c r="H49" s="315"/>
      <c r="I49" s="316"/>
      <c r="J49" s="205"/>
      <c r="K49" s="206"/>
      <c r="L49" s="207"/>
      <c r="M49" s="323"/>
      <c r="N49" s="324"/>
      <c r="O49" s="324"/>
      <c r="P49" s="324"/>
      <c r="Q49" s="324"/>
      <c r="R49" s="324"/>
      <c r="S49" s="324"/>
      <c r="T49" s="324"/>
      <c r="U49" s="324"/>
      <c r="V49" s="324"/>
      <c r="W49" s="324"/>
      <c r="X49" s="324"/>
      <c r="Y49" s="325"/>
      <c r="Z49" s="326"/>
      <c r="AA49" s="327"/>
      <c r="AB49" s="327"/>
      <c r="AC49" s="327"/>
      <c r="AD49" s="327"/>
      <c r="AE49" s="327"/>
      <c r="AF49" s="327"/>
      <c r="AG49" s="327"/>
      <c r="AH49" s="327"/>
      <c r="AI49" s="327"/>
      <c r="AJ49" s="328"/>
    </row>
    <row r="50" spans="1:36" ht="9.9499999999999993" customHeight="1" x14ac:dyDescent="0.15">
      <c r="A50" s="411"/>
      <c r="B50" s="414"/>
      <c r="C50" s="318"/>
      <c r="D50" s="318"/>
      <c r="E50" s="318"/>
      <c r="F50" s="318"/>
      <c r="G50" s="318"/>
      <c r="H50" s="318"/>
      <c r="I50" s="319"/>
      <c r="J50" s="329"/>
      <c r="K50" s="330"/>
      <c r="L50" s="331"/>
      <c r="M50" s="332"/>
      <c r="N50" s="333" t="s">
        <v>94</v>
      </c>
      <c r="O50" s="333"/>
      <c r="P50" s="333"/>
      <c r="Q50" s="208"/>
      <c r="R50" s="333" t="s">
        <v>95</v>
      </c>
      <c r="S50" s="333"/>
      <c r="T50" s="333"/>
      <c r="U50" s="208"/>
      <c r="V50" s="333" t="s">
        <v>96</v>
      </c>
      <c r="W50" s="333"/>
      <c r="X50" s="333"/>
      <c r="Y50" s="334"/>
      <c r="Z50" s="335" t="s">
        <v>97</v>
      </c>
      <c r="AA50" s="336"/>
      <c r="AB50" s="338"/>
      <c r="AC50" s="338"/>
      <c r="AD50" s="339" t="s">
        <v>82</v>
      </c>
      <c r="AE50" s="338"/>
      <c r="AF50" s="338"/>
      <c r="AG50" s="339" t="s">
        <v>15</v>
      </c>
      <c r="AH50" s="338"/>
      <c r="AI50" s="338"/>
      <c r="AJ50" s="340" t="s">
        <v>14</v>
      </c>
    </row>
    <row r="51" spans="1:36" ht="9.9499999999999993" customHeight="1" x14ac:dyDescent="0.15">
      <c r="A51" s="411"/>
      <c r="B51" s="414"/>
      <c r="C51" s="318"/>
      <c r="D51" s="318"/>
      <c r="E51" s="318"/>
      <c r="F51" s="318"/>
      <c r="G51" s="318"/>
      <c r="H51" s="318"/>
      <c r="I51" s="319"/>
      <c r="J51" s="329"/>
      <c r="K51" s="330"/>
      <c r="L51" s="331"/>
      <c r="M51" s="332"/>
      <c r="N51" s="333"/>
      <c r="O51" s="333"/>
      <c r="P51" s="333"/>
      <c r="Q51" s="208"/>
      <c r="R51" s="333"/>
      <c r="S51" s="333"/>
      <c r="T51" s="333"/>
      <c r="U51" s="208"/>
      <c r="V51" s="333"/>
      <c r="W51" s="333"/>
      <c r="X51" s="333"/>
      <c r="Y51" s="334"/>
      <c r="Z51" s="337"/>
      <c r="AA51" s="336"/>
      <c r="AB51" s="338"/>
      <c r="AC51" s="338"/>
      <c r="AD51" s="339"/>
      <c r="AE51" s="338"/>
      <c r="AF51" s="338"/>
      <c r="AG51" s="339"/>
      <c r="AH51" s="338"/>
      <c r="AI51" s="338"/>
      <c r="AJ51" s="340"/>
    </row>
    <row r="52" spans="1:36" ht="3.2" customHeight="1" x14ac:dyDescent="0.15">
      <c r="A52" s="411"/>
      <c r="B52" s="415"/>
      <c r="C52" s="416"/>
      <c r="D52" s="416"/>
      <c r="E52" s="416"/>
      <c r="F52" s="416"/>
      <c r="G52" s="416"/>
      <c r="H52" s="416"/>
      <c r="I52" s="417"/>
      <c r="J52" s="209"/>
      <c r="K52" s="210"/>
      <c r="L52" s="211"/>
      <c r="M52" s="405"/>
      <c r="N52" s="406"/>
      <c r="O52" s="406"/>
      <c r="P52" s="406"/>
      <c r="Q52" s="406"/>
      <c r="R52" s="406"/>
      <c r="S52" s="406"/>
      <c r="T52" s="406"/>
      <c r="U52" s="406"/>
      <c r="V52" s="406"/>
      <c r="W52" s="406"/>
      <c r="X52" s="406"/>
      <c r="Y52" s="407"/>
      <c r="Z52" s="405"/>
      <c r="AA52" s="406"/>
      <c r="AB52" s="406"/>
      <c r="AC52" s="406"/>
      <c r="AD52" s="406"/>
      <c r="AE52" s="406"/>
      <c r="AF52" s="406"/>
      <c r="AG52" s="406"/>
      <c r="AH52" s="406"/>
      <c r="AI52" s="406"/>
      <c r="AJ52" s="409"/>
    </row>
    <row r="53" spans="1:36" ht="3.2" customHeight="1" x14ac:dyDescent="0.15">
      <c r="A53" s="411"/>
      <c r="B53" s="413" t="s">
        <v>38</v>
      </c>
      <c r="C53" s="315"/>
      <c r="D53" s="315"/>
      <c r="E53" s="315"/>
      <c r="F53" s="315"/>
      <c r="G53" s="315"/>
      <c r="H53" s="315"/>
      <c r="I53" s="316"/>
      <c r="J53" s="205"/>
      <c r="K53" s="206"/>
      <c r="L53" s="207"/>
      <c r="M53" s="323"/>
      <c r="N53" s="324"/>
      <c r="O53" s="324"/>
      <c r="P53" s="324"/>
      <c r="Q53" s="324"/>
      <c r="R53" s="324"/>
      <c r="S53" s="324"/>
      <c r="T53" s="324"/>
      <c r="U53" s="324"/>
      <c r="V53" s="324"/>
      <c r="W53" s="324"/>
      <c r="X53" s="324"/>
      <c r="Y53" s="325"/>
      <c r="Z53" s="326"/>
      <c r="AA53" s="327"/>
      <c r="AB53" s="327"/>
      <c r="AC53" s="327"/>
      <c r="AD53" s="327"/>
      <c r="AE53" s="327"/>
      <c r="AF53" s="327"/>
      <c r="AG53" s="327"/>
      <c r="AH53" s="327"/>
      <c r="AI53" s="327"/>
      <c r="AJ53" s="328"/>
    </row>
    <row r="54" spans="1:36" ht="9.9499999999999993" customHeight="1" x14ac:dyDescent="0.15">
      <c r="A54" s="411"/>
      <c r="B54" s="414"/>
      <c r="C54" s="318"/>
      <c r="D54" s="318"/>
      <c r="E54" s="318"/>
      <c r="F54" s="318"/>
      <c r="G54" s="318"/>
      <c r="H54" s="318"/>
      <c r="I54" s="319"/>
      <c r="J54" s="329"/>
      <c r="K54" s="330"/>
      <c r="L54" s="331"/>
      <c r="M54" s="332"/>
      <c r="N54" s="333" t="s">
        <v>94</v>
      </c>
      <c r="O54" s="333"/>
      <c r="P54" s="333"/>
      <c r="Q54" s="208"/>
      <c r="R54" s="333" t="s">
        <v>95</v>
      </c>
      <c r="S54" s="333"/>
      <c r="T54" s="333"/>
      <c r="U54" s="208"/>
      <c r="V54" s="333" t="s">
        <v>96</v>
      </c>
      <c r="W54" s="333"/>
      <c r="X54" s="333"/>
      <c r="Y54" s="334"/>
      <c r="Z54" s="335" t="s">
        <v>97</v>
      </c>
      <c r="AA54" s="336"/>
      <c r="AB54" s="338"/>
      <c r="AC54" s="338"/>
      <c r="AD54" s="339" t="s">
        <v>82</v>
      </c>
      <c r="AE54" s="338"/>
      <c r="AF54" s="338"/>
      <c r="AG54" s="339" t="s">
        <v>15</v>
      </c>
      <c r="AH54" s="338"/>
      <c r="AI54" s="338"/>
      <c r="AJ54" s="340" t="s">
        <v>14</v>
      </c>
    </row>
    <row r="55" spans="1:36" ht="9.9499999999999993" customHeight="1" x14ac:dyDescent="0.15">
      <c r="A55" s="411"/>
      <c r="B55" s="414"/>
      <c r="C55" s="318"/>
      <c r="D55" s="318"/>
      <c r="E55" s="318"/>
      <c r="F55" s="318"/>
      <c r="G55" s="318"/>
      <c r="H55" s="318"/>
      <c r="I55" s="319"/>
      <c r="J55" s="329"/>
      <c r="K55" s="330"/>
      <c r="L55" s="331"/>
      <c r="M55" s="332"/>
      <c r="N55" s="333"/>
      <c r="O55" s="333"/>
      <c r="P55" s="333"/>
      <c r="Q55" s="208"/>
      <c r="R55" s="333"/>
      <c r="S55" s="333"/>
      <c r="T55" s="333"/>
      <c r="U55" s="208"/>
      <c r="V55" s="333"/>
      <c r="W55" s="333"/>
      <c r="X55" s="333"/>
      <c r="Y55" s="334"/>
      <c r="Z55" s="337"/>
      <c r="AA55" s="336"/>
      <c r="AB55" s="338"/>
      <c r="AC55" s="338"/>
      <c r="AD55" s="339"/>
      <c r="AE55" s="338"/>
      <c r="AF55" s="338"/>
      <c r="AG55" s="339"/>
      <c r="AH55" s="338"/>
      <c r="AI55" s="338"/>
      <c r="AJ55" s="340"/>
    </row>
    <row r="56" spans="1:36" ht="3.2" customHeight="1" x14ac:dyDescent="0.15">
      <c r="A56" s="411"/>
      <c r="B56" s="415"/>
      <c r="C56" s="416"/>
      <c r="D56" s="416"/>
      <c r="E56" s="416"/>
      <c r="F56" s="416"/>
      <c r="G56" s="416"/>
      <c r="H56" s="416"/>
      <c r="I56" s="417"/>
      <c r="J56" s="209"/>
      <c r="K56" s="210"/>
      <c r="L56" s="211"/>
      <c r="M56" s="405"/>
      <c r="N56" s="406"/>
      <c r="O56" s="406"/>
      <c r="P56" s="406"/>
      <c r="Q56" s="406"/>
      <c r="R56" s="406"/>
      <c r="S56" s="406"/>
      <c r="T56" s="406"/>
      <c r="U56" s="406"/>
      <c r="V56" s="406"/>
      <c r="W56" s="406"/>
      <c r="X56" s="406"/>
      <c r="Y56" s="407"/>
      <c r="Z56" s="405"/>
      <c r="AA56" s="406"/>
      <c r="AB56" s="406"/>
      <c r="AC56" s="406"/>
      <c r="AD56" s="406"/>
      <c r="AE56" s="406"/>
      <c r="AF56" s="406"/>
      <c r="AG56" s="406"/>
      <c r="AH56" s="406"/>
      <c r="AI56" s="406"/>
      <c r="AJ56" s="409"/>
    </row>
    <row r="57" spans="1:36" ht="3.2" customHeight="1" x14ac:dyDescent="0.15">
      <c r="A57" s="411"/>
      <c r="B57" s="413" t="s">
        <v>39</v>
      </c>
      <c r="C57" s="315"/>
      <c r="D57" s="315"/>
      <c r="E57" s="315"/>
      <c r="F57" s="315"/>
      <c r="G57" s="315"/>
      <c r="H57" s="315"/>
      <c r="I57" s="316"/>
      <c r="J57" s="205"/>
      <c r="K57" s="206"/>
      <c r="L57" s="207"/>
      <c r="M57" s="323"/>
      <c r="N57" s="324"/>
      <c r="O57" s="324"/>
      <c r="P57" s="324"/>
      <c r="Q57" s="324"/>
      <c r="R57" s="324"/>
      <c r="S57" s="324"/>
      <c r="T57" s="324"/>
      <c r="U57" s="324"/>
      <c r="V57" s="324"/>
      <c r="W57" s="324"/>
      <c r="X57" s="324"/>
      <c r="Y57" s="325"/>
      <c r="Z57" s="326"/>
      <c r="AA57" s="327"/>
      <c r="AB57" s="327"/>
      <c r="AC57" s="327"/>
      <c r="AD57" s="327"/>
      <c r="AE57" s="327"/>
      <c r="AF57" s="327"/>
      <c r="AG57" s="327"/>
      <c r="AH57" s="327"/>
      <c r="AI57" s="327"/>
      <c r="AJ57" s="328"/>
    </row>
    <row r="58" spans="1:36" ht="9.9499999999999993" customHeight="1" x14ac:dyDescent="0.15">
      <c r="A58" s="411"/>
      <c r="B58" s="414"/>
      <c r="C58" s="318"/>
      <c r="D58" s="318"/>
      <c r="E58" s="318"/>
      <c r="F58" s="318"/>
      <c r="G58" s="318"/>
      <c r="H58" s="318"/>
      <c r="I58" s="319"/>
      <c r="J58" s="329"/>
      <c r="K58" s="330"/>
      <c r="L58" s="331"/>
      <c r="M58" s="332"/>
      <c r="N58" s="333" t="s">
        <v>94</v>
      </c>
      <c r="O58" s="333"/>
      <c r="P58" s="333"/>
      <c r="Q58" s="208"/>
      <c r="R58" s="333" t="s">
        <v>95</v>
      </c>
      <c r="S58" s="333"/>
      <c r="T58" s="333"/>
      <c r="U58" s="208"/>
      <c r="V58" s="333" t="s">
        <v>96</v>
      </c>
      <c r="W58" s="333"/>
      <c r="X58" s="333"/>
      <c r="Y58" s="334"/>
      <c r="Z58" s="335" t="s">
        <v>97</v>
      </c>
      <c r="AA58" s="336"/>
      <c r="AB58" s="338"/>
      <c r="AC58" s="338"/>
      <c r="AD58" s="339" t="s">
        <v>82</v>
      </c>
      <c r="AE58" s="338"/>
      <c r="AF58" s="338"/>
      <c r="AG58" s="339" t="s">
        <v>15</v>
      </c>
      <c r="AH58" s="338"/>
      <c r="AI58" s="338"/>
      <c r="AJ58" s="340" t="s">
        <v>14</v>
      </c>
    </row>
    <row r="59" spans="1:36" ht="9.9499999999999993" customHeight="1" x14ac:dyDescent="0.15">
      <c r="A59" s="411"/>
      <c r="B59" s="414"/>
      <c r="C59" s="318"/>
      <c r="D59" s="318"/>
      <c r="E59" s="318"/>
      <c r="F59" s="318"/>
      <c r="G59" s="318"/>
      <c r="H59" s="318"/>
      <c r="I59" s="319"/>
      <c r="J59" s="329"/>
      <c r="K59" s="330"/>
      <c r="L59" s="331"/>
      <c r="M59" s="332"/>
      <c r="N59" s="333"/>
      <c r="O59" s="333"/>
      <c r="P59" s="333"/>
      <c r="Q59" s="208"/>
      <c r="R59" s="333"/>
      <c r="S59" s="333"/>
      <c r="T59" s="333"/>
      <c r="U59" s="208"/>
      <c r="V59" s="333"/>
      <c r="W59" s="333"/>
      <c r="X59" s="333"/>
      <c r="Y59" s="334"/>
      <c r="Z59" s="337"/>
      <c r="AA59" s="336"/>
      <c r="AB59" s="338"/>
      <c r="AC59" s="338"/>
      <c r="AD59" s="339"/>
      <c r="AE59" s="338"/>
      <c r="AF59" s="338"/>
      <c r="AG59" s="339"/>
      <c r="AH59" s="338"/>
      <c r="AI59" s="338"/>
      <c r="AJ59" s="340"/>
    </row>
    <row r="60" spans="1:36" ht="3.2" customHeight="1" x14ac:dyDescent="0.15">
      <c r="A60" s="412"/>
      <c r="B60" s="415"/>
      <c r="C60" s="416"/>
      <c r="D60" s="416"/>
      <c r="E60" s="416"/>
      <c r="F60" s="416"/>
      <c r="G60" s="416"/>
      <c r="H60" s="416"/>
      <c r="I60" s="417"/>
      <c r="J60" s="209"/>
      <c r="K60" s="210"/>
      <c r="L60" s="211"/>
      <c r="M60" s="405"/>
      <c r="N60" s="406"/>
      <c r="O60" s="406"/>
      <c r="P60" s="406"/>
      <c r="Q60" s="406"/>
      <c r="R60" s="406"/>
      <c r="S60" s="406"/>
      <c r="T60" s="406"/>
      <c r="U60" s="406"/>
      <c r="V60" s="406"/>
      <c r="W60" s="406"/>
      <c r="X60" s="406"/>
      <c r="Y60" s="407"/>
      <c r="Z60" s="405"/>
      <c r="AA60" s="406"/>
      <c r="AB60" s="406"/>
      <c r="AC60" s="406"/>
      <c r="AD60" s="406"/>
      <c r="AE60" s="406"/>
      <c r="AF60" s="406"/>
      <c r="AG60" s="406"/>
      <c r="AH60" s="406"/>
      <c r="AI60" s="406"/>
      <c r="AJ60" s="409"/>
    </row>
    <row r="61" spans="1:36" ht="3.2" customHeight="1" x14ac:dyDescent="0.15">
      <c r="A61" s="303" t="s">
        <v>40</v>
      </c>
      <c r="B61" s="413" t="s">
        <v>72</v>
      </c>
      <c r="C61" s="315"/>
      <c r="D61" s="315"/>
      <c r="E61" s="315"/>
      <c r="F61" s="315"/>
      <c r="G61" s="315"/>
      <c r="H61" s="315"/>
      <c r="I61" s="316"/>
      <c r="J61" s="205"/>
      <c r="K61" s="206"/>
      <c r="L61" s="207"/>
      <c r="M61" s="323"/>
      <c r="N61" s="324"/>
      <c r="O61" s="324"/>
      <c r="P61" s="324"/>
      <c r="Q61" s="324"/>
      <c r="R61" s="324"/>
      <c r="S61" s="324"/>
      <c r="T61" s="324"/>
      <c r="U61" s="324"/>
      <c r="V61" s="324"/>
      <c r="W61" s="324"/>
      <c r="X61" s="324"/>
      <c r="Y61" s="325"/>
      <c r="Z61" s="326"/>
      <c r="AA61" s="327"/>
      <c r="AB61" s="327"/>
      <c r="AC61" s="327"/>
      <c r="AD61" s="327"/>
      <c r="AE61" s="327"/>
      <c r="AF61" s="327"/>
      <c r="AG61" s="327"/>
      <c r="AH61" s="327"/>
      <c r="AI61" s="327"/>
      <c r="AJ61" s="328"/>
    </row>
    <row r="62" spans="1:36" ht="9.9499999999999993" customHeight="1" x14ac:dyDescent="0.15">
      <c r="A62" s="303"/>
      <c r="B62" s="414"/>
      <c r="C62" s="318"/>
      <c r="D62" s="318"/>
      <c r="E62" s="318"/>
      <c r="F62" s="318"/>
      <c r="G62" s="318"/>
      <c r="H62" s="318"/>
      <c r="I62" s="319"/>
      <c r="J62" s="329"/>
      <c r="K62" s="330"/>
      <c r="L62" s="331"/>
      <c r="M62" s="332"/>
      <c r="N62" s="333" t="s">
        <v>94</v>
      </c>
      <c r="O62" s="333"/>
      <c r="P62" s="333"/>
      <c r="Q62" s="208"/>
      <c r="R62" s="333" t="s">
        <v>95</v>
      </c>
      <c r="S62" s="333"/>
      <c r="T62" s="333"/>
      <c r="U62" s="208"/>
      <c r="V62" s="333" t="s">
        <v>96</v>
      </c>
      <c r="W62" s="333"/>
      <c r="X62" s="333"/>
      <c r="Y62" s="334"/>
      <c r="Z62" s="335" t="s">
        <v>97</v>
      </c>
      <c r="AA62" s="336"/>
      <c r="AB62" s="338"/>
      <c r="AC62" s="338"/>
      <c r="AD62" s="339" t="s">
        <v>82</v>
      </c>
      <c r="AE62" s="338"/>
      <c r="AF62" s="338"/>
      <c r="AG62" s="339" t="s">
        <v>15</v>
      </c>
      <c r="AH62" s="338"/>
      <c r="AI62" s="338"/>
      <c r="AJ62" s="340" t="s">
        <v>14</v>
      </c>
    </row>
    <row r="63" spans="1:36" ht="9.9499999999999993" customHeight="1" x14ac:dyDescent="0.15">
      <c r="A63" s="303"/>
      <c r="B63" s="414"/>
      <c r="C63" s="318"/>
      <c r="D63" s="318"/>
      <c r="E63" s="318"/>
      <c r="F63" s="318"/>
      <c r="G63" s="318"/>
      <c r="H63" s="318"/>
      <c r="I63" s="319"/>
      <c r="J63" s="329"/>
      <c r="K63" s="330"/>
      <c r="L63" s="331"/>
      <c r="M63" s="332"/>
      <c r="N63" s="333"/>
      <c r="O63" s="333"/>
      <c r="P63" s="333"/>
      <c r="Q63" s="208"/>
      <c r="R63" s="333"/>
      <c r="S63" s="333"/>
      <c r="T63" s="333"/>
      <c r="U63" s="208"/>
      <c r="V63" s="333"/>
      <c r="W63" s="333"/>
      <c r="X63" s="333"/>
      <c r="Y63" s="334"/>
      <c r="Z63" s="337"/>
      <c r="AA63" s="336"/>
      <c r="AB63" s="338"/>
      <c r="AC63" s="338"/>
      <c r="AD63" s="339"/>
      <c r="AE63" s="338"/>
      <c r="AF63" s="338"/>
      <c r="AG63" s="339"/>
      <c r="AH63" s="338"/>
      <c r="AI63" s="338"/>
      <c r="AJ63" s="340"/>
    </row>
    <row r="64" spans="1:36" ht="3.2" customHeight="1" x14ac:dyDescent="0.15">
      <c r="A64" s="303"/>
      <c r="B64" s="415"/>
      <c r="C64" s="416"/>
      <c r="D64" s="416"/>
      <c r="E64" s="416"/>
      <c r="F64" s="416"/>
      <c r="G64" s="416"/>
      <c r="H64" s="416"/>
      <c r="I64" s="417"/>
      <c r="J64" s="209"/>
      <c r="K64" s="210"/>
      <c r="L64" s="211"/>
      <c r="M64" s="405"/>
      <c r="N64" s="406"/>
      <c r="O64" s="406"/>
      <c r="P64" s="406"/>
      <c r="Q64" s="406"/>
      <c r="R64" s="406"/>
      <c r="S64" s="406"/>
      <c r="T64" s="406"/>
      <c r="U64" s="406"/>
      <c r="V64" s="406"/>
      <c r="W64" s="406"/>
      <c r="X64" s="406"/>
      <c r="Y64" s="407"/>
      <c r="Z64" s="405"/>
      <c r="AA64" s="406"/>
      <c r="AB64" s="406"/>
      <c r="AC64" s="406"/>
      <c r="AD64" s="406"/>
      <c r="AE64" s="406"/>
      <c r="AF64" s="406"/>
      <c r="AG64" s="406"/>
      <c r="AH64" s="406"/>
      <c r="AI64" s="406"/>
      <c r="AJ64" s="409"/>
    </row>
    <row r="65" spans="1:36" ht="3.2" customHeight="1" x14ac:dyDescent="0.15">
      <c r="A65" s="303"/>
      <c r="B65" s="413" t="s">
        <v>98</v>
      </c>
      <c r="C65" s="315"/>
      <c r="D65" s="315"/>
      <c r="E65" s="315"/>
      <c r="F65" s="315"/>
      <c r="G65" s="315"/>
      <c r="H65" s="315"/>
      <c r="I65" s="316"/>
      <c r="J65" s="205"/>
      <c r="K65" s="206"/>
      <c r="L65" s="207"/>
      <c r="M65" s="323"/>
      <c r="N65" s="324"/>
      <c r="O65" s="324"/>
      <c r="P65" s="324"/>
      <c r="Q65" s="324"/>
      <c r="R65" s="324"/>
      <c r="S65" s="324"/>
      <c r="T65" s="324"/>
      <c r="U65" s="324"/>
      <c r="V65" s="324"/>
      <c r="W65" s="324"/>
      <c r="X65" s="324"/>
      <c r="Y65" s="325"/>
      <c r="Z65" s="326"/>
      <c r="AA65" s="327"/>
      <c r="AB65" s="327"/>
      <c r="AC65" s="327"/>
      <c r="AD65" s="327"/>
      <c r="AE65" s="327"/>
      <c r="AF65" s="327"/>
      <c r="AG65" s="327"/>
      <c r="AH65" s="327"/>
      <c r="AI65" s="327"/>
      <c r="AJ65" s="328"/>
    </row>
    <row r="66" spans="1:36" ht="9.9499999999999993" customHeight="1" x14ac:dyDescent="0.15">
      <c r="A66" s="303"/>
      <c r="B66" s="414"/>
      <c r="C66" s="318"/>
      <c r="D66" s="318"/>
      <c r="E66" s="318"/>
      <c r="F66" s="318"/>
      <c r="G66" s="318"/>
      <c r="H66" s="318"/>
      <c r="I66" s="319"/>
      <c r="J66" s="329"/>
      <c r="K66" s="330"/>
      <c r="L66" s="331"/>
      <c r="M66" s="332"/>
      <c r="N66" s="333" t="s">
        <v>94</v>
      </c>
      <c r="O66" s="333"/>
      <c r="P66" s="333"/>
      <c r="Q66" s="208"/>
      <c r="R66" s="333" t="s">
        <v>95</v>
      </c>
      <c r="S66" s="333"/>
      <c r="T66" s="333"/>
      <c r="U66" s="208"/>
      <c r="V66" s="333" t="s">
        <v>96</v>
      </c>
      <c r="W66" s="333"/>
      <c r="X66" s="333"/>
      <c r="Y66" s="334"/>
      <c r="Z66" s="335" t="s">
        <v>97</v>
      </c>
      <c r="AA66" s="336"/>
      <c r="AB66" s="338"/>
      <c r="AC66" s="338"/>
      <c r="AD66" s="339" t="s">
        <v>82</v>
      </c>
      <c r="AE66" s="338"/>
      <c r="AF66" s="338"/>
      <c r="AG66" s="339" t="s">
        <v>15</v>
      </c>
      <c r="AH66" s="338"/>
      <c r="AI66" s="338"/>
      <c r="AJ66" s="340" t="s">
        <v>14</v>
      </c>
    </row>
    <row r="67" spans="1:36" ht="9.9499999999999993" customHeight="1" x14ac:dyDescent="0.15">
      <c r="A67" s="303"/>
      <c r="B67" s="414"/>
      <c r="C67" s="318"/>
      <c r="D67" s="318"/>
      <c r="E67" s="318"/>
      <c r="F67" s="318"/>
      <c r="G67" s="318"/>
      <c r="H67" s="318"/>
      <c r="I67" s="319"/>
      <c r="J67" s="329"/>
      <c r="K67" s="330"/>
      <c r="L67" s="331"/>
      <c r="M67" s="332"/>
      <c r="N67" s="333"/>
      <c r="O67" s="333"/>
      <c r="P67" s="333"/>
      <c r="Q67" s="208"/>
      <c r="R67" s="333"/>
      <c r="S67" s="333"/>
      <c r="T67" s="333"/>
      <c r="U67" s="208"/>
      <c r="V67" s="333"/>
      <c r="W67" s="333"/>
      <c r="X67" s="333"/>
      <c r="Y67" s="334"/>
      <c r="Z67" s="337"/>
      <c r="AA67" s="336"/>
      <c r="AB67" s="338"/>
      <c r="AC67" s="338"/>
      <c r="AD67" s="339"/>
      <c r="AE67" s="338"/>
      <c r="AF67" s="338"/>
      <c r="AG67" s="339"/>
      <c r="AH67" s="338"/>
      <c r="AI67" s="338"/>
      <c r="AJ67" s="340"/>
    </row>
    <row r="68" spans="1:36" ht="3.2" customHeight="1" x14ac:dyDescent="0.15">
      <c r="A68" s="303"/>
      <c r="B68" s="415"/>
      <c r="C68" s="416"/>
      <c r="D68" s="416"/>
      <c r="E68" s="416"/>
      <c r="F68" s="416"/>
      <c r="G68" s="416"/>
      <c r="H68" s="416"/>
      <c r="I68" s="417"/>
      <c r="J68" s="209"/>
      <c r="K68" s="210"/>
      <c r="L68" s="211"/>
      <c r="M68" s="405"/>
      <c r="N68" s="406"/>
      <c r="O68" s="406"/>
      <c r="P68" s="406"/>
      <c r="Q68" s="406"/>
      <c r="R68" s="406"/>
      <c r="S68" s="406"/>
      <c r="T68" s="406"/>
      <c r="U68" s="406"/>
      <c r="V68" s="406"/>
      <c r="W68" s="406"/>
      <c r="X68" s="406"/>
      <c r="Y68" s="407"/>
      <c r="Z68" s="405"/>
      <c r="AA68" s="406"/>
      <c r="AB68" s="406"/>
      <c r="AC68" s="406"/>
      <c r="AD68" s="406"/>
      <c r="AE68" s="406"/>
      <c r="AF68" s="406"/>
      <c r="AG68" s="406"/>
      <c r="AH68" s="406"/>
      <c r="AI68" s="406"/>
      <c r="AJ68" s="409"/>
    </row>
    <row r="69" spans="1:36" ht="3.2" customHeight="1" x14ac:dyDescent="0.15">
      <c r="A69" s="303"/>
      <c r="B69" s="413" t="s">
        <v>71</v>
      </c>
      <c r="C69" s="315"/>
      <c r="D69" s="315"/>
      <c r="E69" s="315"/>
      <c r="F69" s="315"/>
      <c r="G69" s="315"/>
      <c r="H69" s="315"/>
      <c r="I69" s="316"/>
      <c r="J69" s="205"/>
      <c r="K69" s="206"/>
      <c r="L69" s="207"/>
      <c r="M69" s="323"/>
      <c r="N69" s="324"/>
      <c r="O69" s="324"/>
      <c r="P69" s="324"/>
      <c r="Q69" s="324"/>
      <c r="R69" s="324"/>
      <c r="S69" s="324"/>
      <c r="T69" s="324"/>
      <c r="U69" s="324"/>
      <c r="V69" s="324"/>
      <c r="W69" s="324"/>
      <c r="X69" s="324"/>
      <c r="Y69" s="325"/>
      <c r="Z69" s="326"/>
      <c r="AA69" s="327"/>
      <c r="AB69" s="327"/>
      <c r="AC69" s="327"/>
      <c r="AD69" s="327"/>
      <c r="AE69" s="327"/>
      <c r="AF69" s="327"/>
      <c r="AG69" s="327"/>
      <c r="AH69" s="327"/>
      <c r="AI69" s="327"/>
      <c r="AJ69" s="328"/>
    </row>
    <row r="70" spans="1:36" ht="9.9499999999999993" customHeight="1" x14ac:dyDescent="0.15">
      <c r="A70" s="303"/>
      <c r="B70" s="414"/>
      <c r="C70" s="318"/>
      <c r="D70" s="318"/>
      <c r="E70" s="318"/>
      <c r="F70" s="318"/>
      <c r="G70" s="318"/>
      <c r="H70" s="318"/>
      <c r="I70" s="319"/>
      <c r="J70" s="329"/>
      <c r="K70" s="330"/>
      <c r="L70" s="331"/>
      <c r="M70" s="332"/>
      <c r="N70" s="333" t="s">
        <v>94</v>
      </c>
      <c r="O70" s="333"/>
      <c r="P70" s="333"/>
      <c r="Q70" s="208"/>
      <c r="R70" s="333" t="s">
        <v>95</v>
      </c>
      <c r="S70" s="333"/>
      <c r="T70" s="333"/>
      <c r="U70" s="208"/>
      <c r="V70" s="333" t="s">
        <v>96</v>
      </c>
      <c r="W70" s="333"/>
      <c r="X70" s="333"/>
      <c r="Y70" s="334"/>
      <c r="Z70" s="335" t="s">
        <v>97</v>
      </c>
      <c r="AA70" s="336"/>
      <c r="AB70" s="338"/>
      <c r="AC70" s="338"/>
      <c r="AD70" s="339" t="s">
        <v>82</v>
      </c>
      <c r="AE70" s="338"/>
      <c r="AF70" s="338"/>
      <c r="AG70" s="339" t="s">
        <v>15</v>
      </c>
      <c r="AH70" s="338"/>
      <c r="AI70" s="338"/>
      <c r="AJ70" s="340" t="s">
        <v>14</v>
      </c>
    </row>
    <row r="71" spans="1:36" ht="9.9499999999999993" customHeight="1" x14ac:dyDescent="0.15">
      <c r="A71" s="303"/>
      <c r="B71" s="414"/>
      <c r="C71" s="318"/>
      <c r="D71" s="318"/>
      <c r="E71" s="318"/>
      <c r="F71" s="318"/>
      <c r="G71" s="318"/>
      <c r="H71" s="318"/>
      <c r="I71" s="319"/>
      <c r="J71" s="329"/>
      <c r="K71" s="330"/>
      <c r="L71" s="331"/>
      <c r="M71" s="332"/>
      <c r="N71" s="333"/>
      <c r="O71" s="333"/>
      <c r="P71" s="333"/>
      <c r="Q71" s="208"/>
      <c r="R71" s="333"/>
      <c r="S71" s="333"/>
      <c r="T71" s="333"/>
      <c r="U71" s="208"/>
      <c r="V71" s="333"/>
      <c r="W71" s="333"/>
      <c r="X71" s="333"/>
      <c r="Y71" s="334"/>
      <c r="Z71" s="337"/>
      <c r="AA71" s="336"/>
      <c r="AB71" s="338"/>
      <c r="AC71" s="338"/>
      <c r="AD71" s="339"/>
      <c r="AE71" s="338"/>
      <c r="AF71" s="338"/>
      <c r="AG71" s="339"/>
      <c r="AH71" s="338"/>
      <c r="AI71" s="338"/>
      <c r="AJ71" s="340"/>
    </row>
    <row r="72" spans="1:36" ht="3.2" customHeight="1" x14ac:dyDescent="0.15">
      <c r="A72" s="303"/>
      <c r="B72" s="415"/>
      <c r="C72" s="416"/>
      <c r="D72" s="416"/>
      <c r="E72" s="416"/>
      <c r="F72" s="416"/>
      <c r="G72" s="416"/>
      <c r="H72" s="416"/>
      <c r="I72" s="417"/>
      <c r="J72" s="209"/>
      <c r="K72" s="210"/>
      <c r="L72" s="211"/>
      <c r="M72" s="405"/>
      <c r="N72" s="406"/>
      <c r="O72" s="406"/>
      <c r="P72" s="406"/>
      <c r="Q72" s="406"/>
      <c r="R72" s="406"/>
      <c r="S72" s="406"/>
      <c r="T72" s="406"/>
      <c r="U72" s="406"/>
      <c r="V72" s="406"/>
      <c r="W72" s="406"/>
      <c r="X72" s="406"/>
      <c r="Y72" s="407"/>
      <c r="Z72" s="405"/>
      <c r="AA72" s="406"/>
      <c r="AB72" s="406"/>
      <c r="AC72" s="406"/>
      <c r="AD72" s="406"/>
      <c r="AE72" s="406"/>
      <c r="AF72" s="406"/>
      <c r="AG72" s="406"/>
      <c r="AH72" s="406"/>
      <c r="AI72" s="406"/>
      <c r="AJ72" s="409"/>
    </row>
    <row r="73" spans="1:36" ht="3.2" customHeight="1" x14ac:dyDescent="0.15">
      <c r="A73" s="303"/>
      <c r="B73" s="413" t="s">
        <v>328</v>
      </c>
      <c r="C73" s="315"/>
      <c r="D73" s="315"/>
      <c r="E73" s="315"/>
      <c r="F73" s="315"/>
      <c r="G73" s="315"/>
      <c r="H73" s="315"/>
      <c r="I73" s="316"/>
      <c r="J73" s="205"/>
      <c r="K73" s="206"/>
      <c r="L73" s="207"/>
      <c r="M73" s="323"/>
      <c r="N73" s="324"/>
      <c r="O73" s="324"/>
      <c r="P73" s="324"/>
      <c r="Q73" s="324"/>
      <c r="R73" s="324"/>
      <c r="S73" s="324"/>
      <c r="T73" s="324"/>
      <c r="U73" s="324"/>
      <c r="V73" s="324"/>
      <c r="W73" s="324"/>
      <c r="X73" s="324"/>
      <c r="Y73" s="325"/>
      <c r="Z73" s="326"/>
      <c r="AA73" s="327"/>
      <c r="AB73" s="327"/>
      <c r="AC73" s="327"/>
      <c r="AD73" s="327"/>
      <c r="AE73" s="327"/>
      <c r="AF73" s="327"/>
      <c r="AG73" s="327"/>
      <c r="AH73" s="327"/>
      <c r="AI73" s="327"/>
      <c r="AJ73" s="328"/>
    </row>
    <row r="74" spans="1:36" ht="9.9499999999999993" customHeight="1" x14ac:dyDescent="0.15">
      <c r="A74" s="303"/>
      <c r="B74" s="414"/>
      <c r="C74" s="318"/>
      <c r="D74" s="318"/>
      <c r="E74" s="318"/>
      <c r="F74" s="318"/>
      <c r="G74" s="318"/>
      <c r="H74" s="318"/>
      <c r="I74" s="319"/>
      <c r="J74" s="329"/>
      <c r="K74" s="330"/>
      <c r="L74" s="331"/>
      <c r="M74" s="332"/>
      <c r="N74" s="333" t="s">
        <v>94</v>
      </c>
      <c r="O74" s="333"/>
      <c r="P74" s="333"/>
      <c r="Q74" s="208"/>
      <c r="R74" s="333" t="s">
        <v>95</v>
      </c>
      <c r="S74" s="333"/>
      <c r="T74" s="333"/>
      <c r="U74" s="208"/>
      <c r="V74" s="333" t="s">
        <v>96</v>
      </c>
      <c r="W74" s="333"/>
      <c r="X74" s="333"/>
      <c r="Y74" s="334"/>
      <c r="Z74" s="335" t="s">
        <v>97</v>
      </c>
      <c r="AA74" s="336"/>
      <c r="AB74" s="338"/>
      <c r="AC74" s="338"/>
      <c r="AD74" s="339" t="s">
        <v>82</v>
      </c>
      <c r="AE74" s="338"/>
      <c r="AF74" s="338"/>
      <c r="AG74" s="339" t="s">
        <v>15</v>
      </c>
      <c r="AH74" s="338"/>
      <c r="AI74" s="338"/>
      <c r="AJ74" s="340" t="s">
        <v>14</v>
      </c>
    </row>
    <row r="75" spans="1:36" ht="9.9499999999999993" customHeight="1" x14ac:dyDescent="0.15">
      <c r="A75" s="303"/>
      <c r="B75" s="414"/>
      <c r="C75" s="318"/>
      <c r="D75" s="318"/>
      <c r="E75" s="318"/>
      <c r="F75" s="318"/>
      <c r="G75" s="318"/>
      <c r="H75" s="318"/>
      <c r="I75" s="319"/>
      <c r="J75" s="329"/>
      <c r="K75" s="330"/>
      <c r="L75" s="331"/>
      <c r="M75" s="332"/>
      <c r="N75" s="333"/>
      <c r="O75" s="333"/>
      <c r="P75" s="333"/>
      <c r="Q75" s="208"/>
      <c r="R75" s="333"/>
      <c r="S75" s="333"/>
      <c r="T75" s="333"/>
      <c r="U75" s="208"/>
      <c r="V75" s="333"/>
      <c r="W75" s="333"/>
      <c r="X75" s="333"/>
      <c r="Y75" s="334"/>
      <c r="Z75" s="337"/>
      <c r="AA75" s="336"/>
      <c r="AB75" s="338"/>
      <c r="AC75" s="338"/>
      <c r="AD75" s="339"/>
      <c r="AE75" s="338"/>
      <c r="AF75" s="338"/>
      <c r="AG75" s="339"/>
      <c r="AH75" s="338"/>
      <c r="AI75" s="338"/>
      <c r="AJ75" s="340"/>
    </row>
    <row r="76" spans="1:36" ht="3.2" customHeight="1" x14ac:dyDescent="0.15">
      <c r="A76" s="303"/>
      <c r="B76" s="415"/>
      <c r="C76" s="416"/>
      <c r="D76" s="416"/>
      <c r="E76" s="416"/>
      <c r="F76" s="416"/>
      <c r="G76" s="416"/>
      <c r="H76" s="416"/>
      <c r="I76" s="417"/>
      <c r="J76" s="209"/>
      <c r="K76" s="210"/>
      <c r="L76" s="211"/>
      <c r="M76" s="405"/>
      <c r="N76" s="406"/>
      <c r="O76" s="406"/>
      <c r="P76" s="406"/>
      <c r="Q76" s="406"/>
      <c r="R76" s="406"/>
      <c r="S76" s="406"/>
      <c r="T76" s="406"/>
      <c r="U76" s="406"/>
      <c r="V76" s="406"/>
      <c r="W76" s="406"/>
      <c r="X76" s="406"/>
      <c r="Y76" s="407"/>
      <c r="Z76" s="405"/>
      <c r="AA76" s="406"/>
      <c r="AB76" s="406"/>
      <c r="AC76" s="406"/>
      <c r="AD76" s="406"/>
      <c r="AE76" s="406"/>
      <c r="AF76" s="406"/>
      <c r="AG76" s="406"/>
      <c r="AH76" s="406"/>
      <c r="AI76" s="406"/>
      <c r="AJ76" s="409"/>
    </row>
    <row r="77" spans="1:36" ht="3.2" customHeight="1" x14ac:dyDescent="0.15">
      <c r="A77" s="303"/>
      <c r="B77" s="413" t="s">
        <v>41</v>
      </c>
      <c r="C77" s="315"/>
      <c r="D77" s="315"/>
      <c r="E77" s="315"/>
      <c r="F77" s="315"/>
      <c r="G77" s="315"/>
      <c r="H77" s="315"/>
      <c r="I77" s="316"/>
      <c r="J77" s="205"/>
      <c r="K77" s="206"/>
      <c r="L77" s="207"/>
      <c r="M77" s="323"/>
      <c r="N77" s="324"/>
      <c r="O77" s="324"/>
      <c r="P77" s="324"/>
      <c r="Q77" s="324"/>
      <c r="R77" s="324"/>
      <c r="S77" s="324"/>
      <c r="T77" s="324"/>
      <c r="U77" s="324"/>
      <c r="V77" s="324"/>
      <c r="W77" s="324"/>
      <c r="X77" s="324"/>
      <c r="Y77" s="325"/>
      <c r="Z77" s="326"/>
      <c r="AA77" s="327"/>
      <c r="AB77" s="327"/>
      <c r="AC77" s="327"/>
      <c r="AD77" s="327"/>
      <c r="AE77" s="327"/>
      <c r="AF77" s="327"/>
      <c r="AG77" s="327"/>
      <c r="AH77" s="327"/>
      <c r="AI77" s="327"/>
      <c r="AJ77" s="328"/>
    </row>
    <row r="78" spans="1:36" ht="9.9499999999999993" customHeight="1" x14ac:dyDescent="0.15">
      <c r="A78" s="303"/>
      <c r="B78" s="414"/>
      <c r="C78" s="318"/>
      <c r="D78" s="318"/>
      <c r="E78" s="318"/>
      <c r="F78" s="318"/>
      <c r="G78" s="318"/>
      <c r="H78" s="318"/>
      <c r="I78" s="319"/>
      <c r="J78" s="329"/>
      <c r="K78" s="330"/>
      <c r="L78" s="331"/>
      <c r="M78" s="332"/>
      <c r="N78" s="333" t="s">
        <v>94</v>
      </c>
      <c r="O78" s="333"/>
      <c r="P78" s="333"/>
      <c r="Q78" s="208"/>
      <c r="R78" s="333" t="s">
        <v>95</v>
      </c>
      <c r="S78" s="333"/>
      <c r="T78" s="333"/>
      <c r="U78" s="208"/>
      <c r="V78" s="333" t="s">
        <v>96</v>
      </c>
      <c r="W78" s="333"/>
      <c r="X78" s="333"/>
      <c r="Y78" s="334"/>
      <c r="Z78" s="335" t="s">
        <v>97</v>
      </c>
      <c r="AA78" s="336"/>
      <c r="AB78" s="338"/>
      <c r="AC78" s="338"/>
      <c r="AD78" s="339" t="s">
        <v>82</v>
      </c>
      <c r="AE78" s="338"/>
      <c r="AF78" s="338"/>
      <c r="AG78" s="339" t="s">
        <v>15</v>
      </c>
      <c r="AH78" s="338"/>
      <c r="AI78" s="338"/>
      <c r="AJ78" s="340" t="s">
        <v>14</v>
      </c>
    </row>
    <row r="79" spans="1:36" ht="9.9499999999999993" customHeight="1" x14ac:dyDescent="0.15">
      <c r="A79" s="303"/>
      <c r="B79" s="414"/>
      <c r="C79" s="318"/>
      <c r="D79" s="318"/>
      <c r="E79" s="318"/>
      <c r="F79" s="318"/>
      <c r="G79" s="318"/>
      <c r="H79" s="318"/>
      <c r="I79" s="319"/>
      <c r="J79" s="329"/>
      <c r="K79" s="330"/>
      <c r="L79" s="331"/>
      <c r="M79" s="332"/>
      <c r="N79" s="333"/>
      <c r="O79" s="333"/>
      <c r="P79" s="333"/>
      <c r="Q79" s="208"/>
      <c r="R79" s="333"/>
      <c r="S79" s="333"/>
      <c r="T79" s="333"/>
      <c r="U79" s="208"/>
      <c r="V79" s="333"/>
      <c r="W79" s="333"/>
      <c r="X79" s="333"/>
      <c r="Y79" s="334"/>
      <c r="Z79" s="337"/>
      <c r="AA79" s="336"/>
      <c r="AB79" s="338"/>
      <c r="AC79" s="338"/>
      <c r="AD79" s="339"/>
      <c r="AE79" s="338"/>
      <c r="AF79" s="338"/>
      <c r="AG79" s="339"/>
      <c r="AH79" s="338"/>
      <c r="AI79" s="338"/>
      <c r="AJ79" s="340"/>
    </row>
    <row r="80" spans="1:36" ht="3.2" customHeight="1" x14ac:dyDescent="0.15">
      <c r="A80" s="303"/>
      <c r="B80" s="415"/>
      <c r="C80" s="416"/>
      <c r="D80" s="416"/>
      <c r="E80" s="416"/>
      <c r="F80" s="416"/>
      <c r="G80" s="416"/>
      <c r="H80" s="416"/>
      <c r="I80" s="417"/>
      <c r="J80" s="209"/>
      <c r="K80" s="210"/>
      <c r="L80" s="211"/>
      <c r="M80" s="405"/>
      <c r="N80" s="406"/>
      <c r="O80" s="406"/>
      <c r="P80" s="406"/>
      <c r="Q80" s="406"/>
      <c r="R80" s="406"/>
      <c r="S80" s="406"/>
      <c r="T80" s="406"/>
      <c r="U80" s="406"/>
      <c r="V80" s="406"/>
      <c r="W80" s="406"/>
      <c r="X80" s="406"/>
      <c r="Y80" s="407"/>
      <c r="Z80" s="405"/>
      <c r="AA80" s="406"/>
      <c r="AB80" s="406"/>
      <c r="AC80" s="406"/>
      <c r="AD80" s="406"/>
      <c r="AE80" s="406"/>
      <c r="AF80" s="406"/>
      <c r="AG80" s="406"/>
      <c r="AH80" s="406"/>
      <c r="AI80" s="406"/>
      <c r="AJ80" s="409"/>
    </row>
    <row r="81" spans="1:36" ht="3.2" customHeight="1" x14ac:dyDescent="0.15">
      <c r="A81" s="303"/>
      <c r="B81" s="413" t="s">
        <v>99</v>
      </c>
      <c r="C81" s="315"/>
      <c r="D81" s="315"/>
      <c r="E81" s="315"/>
      <c r="F81" s="315"/>
      <c r="G81" s="315"/>
      <c r="H81" s="315"/>
      <c r="I81" s="316"/>
      <c r="J81" s="205"/>
      <c r="K81" s="206"/>
      <c r="L81" s="207"/>
      <c r="M81" s="323"/>
      <c r="N81" s="324"/>
      <c r="O81" s="324"/>
      <c r="P81" s="324"/>
      <c r="Q81" s="324"/>
      <c r="R81" s="324"/>
      <c r="S81" s="324"/>
      <c r="T81" s="324"/>
      <c r="U81" s="324"/>
      <c r="V81" s="324"/>
      <c r="W81" s="324"/>
      <c r="X81" s="324"/>
      <c r="Y81" s="325"/>
      <c r="Z81" s="326"/>
      <c r="AA81" s="327"/>
      <c r="AB81" s="327"/>
      <c r="AC81" s="327"/>
      <c r="AD81" s="327"/>
      <c r="AE81" s="327"/>
      <c r="AF81" s="327"/>
      <c r="AG81" s="327"/>
      <c r="AH81" s="327"/>
      <c r="AI81" s="327"/>
      <c r="AJ81" s="328"/>
    </row>
    <row r="82" spans="1:36" ht="9.9499999999999993" customHeight="1" x14ac:dyDescent="0.15">
      <c r="A82" s="303"/>
      <c r="B82" s="414"/>
      <c r="C82" s="318"/>
      <c r="D82" s="318"/>
      <c r="E82" s="318"/>
      <c r="F82" s="318"/>
      <c r="G82" s="318"/>
      <c r="H82" s="318"/>
      <c r="I82" s="319"/>
      <c r="J82" s="329"/>
      <c r="K82" s="330"/>
      <c r="L82" s="331"/>
      <c r="M82" s="332"/>
      <c r="N82" s="333" t="s">
        <v>94</v>
      </c>
      <c r="O82" s="333"/>
      <c r="P82" s="333"/>
      <c r="Q82" s="208"/>
      <c r="R82" s="333" t="s">
        <v>95</v>
      </c>
      <c r="S82" s="333"/>
      <c r="T82" s="333"/>
      <c r="U82" s="208"/>
      <c r="V82" s="333" t="s">
        <v>96</v>
      </c>
      <c r="W82" s="333"/>
      <c r="X82" s="333"/>
      <c r="Y82" s="334"/>
      <c r="Z82" s="335" t="s">
        <v>97</v>
      </c>
      <c r="AA82" s="336"/>
      <c r="AB82" s="338"/>
      <c r="AC82" s="338"/>
      <c r="AD82" s="339" t="s">
        <v>82</v>
      </c>
      <c r="AE82" s="338"/>
      <c r="AF82" s="338"/>
      <c r="AG82" s="339" t="s">
        <v>15</v>
      </c>
      <c r="AH82" s="338"/>
      <c r="AI82" s="338"/>
      <c r="AJ82" s="340" t="s">
        <v>14</v>
      </c>
    </row>
    <row r="83" spans="1:36" ht="9.9499999999999993" customHeight="1" x14ac:dyDescent="0.15">
      <c r="A83" s="303"/>
      <c r="B83" s="414"/>
      <c r="C83" s="318"/>
      <c r="D83" s="318"/>
      <c r="E83" s="318"/>
      <c r="F83" s="318"/>
      <c r="G83" s="318"/>
      <c r="H83" s="318"/>
      <c r="I83" s="319"/>
      <c r="J83" s="329"/>
      <c r="K83" s="330"/>
      <c r="L83" s="331"/>
      <c r="M83" s="332"/>
      <c r="N83" s="333"/>
      <c r="O83" s="333"/>
      <c r="P83" s="333"/>
      <c r="Q83" s="208"/>
      <c r="R83" s="333"/>
      <c r="S83" s="333"/>
      <c r="T83" s="333"/>
      <c r="U83" s="208"/>
      <c r="V83" s="333"/>
      <c r="W83" s="333"/>
      <c r="X83" s="333"/>
      <c r="Y83" s="334"/>
      <c r="Z83" s="337"/>
      <c r="AA83" s="336"/>
      <c r="AB83" s="338"/>
      <c r="AC83" s="338"/>
      <c r="AD83" s="339"/>
      <c r="AE83" s="338"/>
      <c r="AF83" s="338"/>
      <c r="AG83" s="339"/>
      <c r="AH83" s="338"/>
      <c r="AI83" s="338"/>
      <c r="AJ83" s="340"/>
    </row>
    <row r="84" spans="1:36" ht="3.2" customHeight="1" x14ac:dyDescent="0.15">
      <c r="A84" s="303"/>
      <c r="B84" s="415"/>
      <c r="C84" s="416"/>
      <c r="D84" s="416"/>
      <c r="E84" s="416"/>
      <c r="F84" s="416"/>
      <c r="G84" s="416"/>
      <c r="H84" s="416"/>
      <c r="I84" s="417"/>
      <c r="J84" s="209"/>
      <c r="K84" s="210"/>
      <c r="L84" s="211"/>
      <c r="M84" s="405"/>
      <c r="N84" s="406"/>
      <c r="O84" s="406"/>
      <c r="P84" s="406"/>
      <c r="Q84" s="406"/>
      <c r="R84" s="406"/>
      <c r="S84" s="406"/>
      <c r="T84" s="406"/>
      <c r="U84" s="406"/>
      <c r="V84" s="406"/>
      <c r="W84" s="406"/>
      <c r="X84" s="406"/>
      <c r="Y84" s="407"/>
      <c r="Z84" s="405"/>
      <c r="AA84" s="406"/>
      <c r="AB84" s="406"/>
      <c r="AC84" s="406"/>
      <c r="AD84" s="406"/>
      <c r="AE84" s="406"/>
      <c r="AF84" s="406"/>
      <c r="AG84" s="406"/>
      <c r="AH84" s="406"/>
      <c r="AI84" s="406"/>
      <c r="AJ84" s="409"/>
    </row>
    <row r="85" spans="1:36" ht="3.2" customHeight="1" x14ac:dyDescent="0.15">
      <c r="A85" s="303"/>
      <c r="B85" s="413" t="s">
        <v>100</v>
      </c>
      <c r="C85" s="315"/>
      <c r="D85" s="315"/>
      <c r="E85" s="315"/>
      <c r="F85" s="315"/>
      <c r="G85" s="315"/>
      <c r="H85" s="315"/>
      <c r="I85" s="316"/>
      <c r="J85" s="205"/>
      <c r="K85" s="206"/>
      <c r="L85" s="207"/>
      <c r="M85" s="323"/>
      <c r="N85" s="324"/>
      <c r="O85" s="324"/>
      <c r="P85" s="324"/>
      <c r="Q85" s="324"/>
      <c r="R85" s="324"/>
      <c r="S85" s="324"/>
      <c r="T85" s="324"/>
      <c r="U85" s="324"/>
      <c r="V85" s="324"/>
      <c r="W85" s="324"/>
      <c r="X85" s="324"/>
      <c r="Y85" s="325"/>
      <c r="Z85" s="326"/>
      <c r="AA85" s="327"/>
      <c r="AB85" s="327"/>
      <c r="AC85" s="327"/>
      <c r="AD85" s="327"/>
      <c r="AE85" s="327"/>
      <c r="AF85" s="327"/>
      <c r="AG85" s="327"/>
      <c r="AH85" s="327"/>
      <c r="AI85" s="327"/>
      <c r="AJ85" s="328"/>
    </row>
    <row r="86" spans="1:36" ht="9.9499999999999993" customHeight="1" x14ac:dyDescent="0.15">
      <c r="A86" s="303"/>
      <c r="B86" s="414"/>
      <c r="C86" s="318"/>
      <c r="D86" s="318"/>
      <c r="E86" s="318"/>
      <c r="F86" s="318"/>
      <c r="G86" s="318"/>
      <c r="H86" s="318"/>
      <c r="I86" s="319"/>
      <c r="J86" s="329"/>
      <c r="K86" s="330"/>
      <c r="L86" s="331"/>
      <c r="M86" s="332"/>
      <c r="N86" s="333" t="s">
        <v>94</v>
      </c>
      <c r="O86" s="333"/>
      <c r="P86" s="333"/>
      <c r="Q86" s="208"/>
      <c r="R86" s="333" t="s">
        <v>95</v>
      </c>
      <c r="S86" s="333"/>
      <c r="T86" s="333"/>
      <c r="U86" s="208"/>
      <c r="V86" s="333" t="s">
        <v>96</v>
      </c>
      <c r="W86" s="333"/>
      <c r="X86" s="333"/>
      <c r="Y86" s="334"/>
      <c r="Z86" s="335" t="s">
        <v>97</v>
      </c>
      <c r="AA86" s="336"/>
      <c r="AB86" s="338"/>
      <c r="AC86" s="338"/>
      <c r="AD86" s="339" t="s">
        <v>82</v>
      </c>
      <c r="AE86" s="338"/>
      <c r="AF86" s="338"/>
      <c r="AG86" s="339" t="s">
        <v>15</v>
      </c>
      <c r="AH86" s="338"/>
      <c r="AI86" s="338"/>
      <c r="AJ86" s="340" t="s">
        <v>14</v>
      </c>
    </row>
    <row r="87" spans="1:36" ht="9.9499999999999993" customHeight="1" x14ac:dyDescent="0.15">
      <c r="A87" s="303"/>
      <c r="B87" s="414"/>
      <c r="C87" s="318"/>
      <c r="D87" s="318"/>
      <c r="E87" s="318"/>
      <c r="F87" s="318"/>
      <c r="G87" s="318"/>
      <c r="H87" s="318"/>
      <c r="I87" s="319"/>
      <c r="J87" s="329"/>
      <c r="K87" s="330"/>
      <c r="L87" s="331"/>
      <c r="M87" s="332"/>
      <c r="N87" s="333"/>
      <c r="O87" s="333"/>
      <c r="P87" s="333"/>
      <c r="Q87" s="208"/>
      <c r="R87" s="333"/>
      <c r="S87" s="333"/>
      <c r="T87" s="333"/>
      <c r="U87" s="208"/>
      <c r="V87" s="333"/>
      <c r="W87" s="333"/>
      <c r="X87" s="333"/>
      <c r="Y87" s="334"/>
      <c r="Z87" s="337"/>
      <c r="AA87" s="336"/>
      <c r="AB87" s="338"/>
      <c r="AC87" s="338"/>
      <c r="AD87" s="339"/>
      <c r="AE87" s="338"/>
      <c r="AF87" s="338"/>
      <c r="AG87" s="339"/>
      <c r="AH87" s="338"/>
      <c r="AI87" s="338"/>
      <c r="AJ87" s="340"/>
    </row>
    <row r="88" spans="1:36" ht="3.2" customHeight="1" x14ac:dyDescent="0.15">
      <c r="A88" s="303"/>
      <c r="B88" s="415"/>
      <c r="C88" s="416"/>
      <c r="D88" s="416"/>
      <c r="E88" s="416"/>
      <c r="F88" s="416"/>
      <c r="G88" s="416"/>
      <c r="H88" s="416"/>
      <c r="I88" s="417"/>
      <c r="J88" s="209"/>
      <c r="K88" s="210"/>
      <c r="L88" s="211"/>
      <c r="M88" s="405"/>
      <c r="N88" s="406"/>
      <c r="O88" s="406"/>
      <c r="P88" s="406"/>
      <c r="Q88" s="406"/>
      <c r="R88" s="406"/>
      <c r="S88" s="406"/>
      <c r="T88" s="406"/>
      <c r="U88" s="406"/>
      <c r="V88" s="406"/>
      <c r="W88" s="406"/>
      <c r="X88" s="406"/>
      <c r="Y88" s="407"/>
      <c r="Z88" s="405"/>
      <c r="AA88" s="406"/>
      <c r="AB88" s="406"/>
      <c r="AC88" s="406"/>
      <c r="AD88" s="406"/>
      <c r="AE88" s="406"/>
      <c r="AF88" s="406"/>
      <c r="AG88" s="406"/>
      <c r="AH88" s="406"/>
      <c r="AI88" s="406"/>
      <c r="AJ88" s="409"/>
    </row>
    <row r="89" spans="1:36" ht="3.2" customHeight="1" x14ac:dyDescent="0.15">
      <c r="A89" s="303"/>
      <c r="B89" s="413" t="s">
        <v>43</v>
      </c>
      <c r="C89" s="315"/>
      <c r="D89" s="315"/>
      <c r="E89" s="315"/>
      <c r="F89" s="315"/>
      <c r="G89" s="315"/>
      <c r="H89" s="315"/>
      <c r="I89" s="316"/>
      <c r="J89" s="205"/>
      <c r="K89" s="206"/>
      <c r="L89" s="207"/>
      <c r="M89" s="323"/>
      <c r="N89" s="324"/>
      <c r="O89" s="324"/>
      <c r="P89" s="324"/>
      <c r="Q89" s="324"/>
      <c r="R89" s="324"/>
      <c r="S89" s="324"/>
      <c r="T89" s="324"/>
      <c r="U89" s="324"/>
      <c r="V89" s="324"/>
      <c r="W89" s="324"/>
      <c r="X89" s="324"/>
      <c r="Y89" s="325"/>
      <c r="Z89" s="326"/>
      <c r="AA89" s="327"/>
      <c r="AB89" s="327"/>
      <c r="AC89" s="327"/>
      <c r="AD89" s="327"/>
      <c r="AE89" s="327"/>
      <c r="AF89" s="327"/>
      <c r="AG89" s="327"/>
      <c r="AH89" s="327"/>
      <c r="AI89" s="327"/>
      <c r="AJ89" s="328"/>
    </row>
    <row r="90" spans="1:36" ht="9.9499999999999993" customHeight="1" x14ac:dyDescent="0.15">
      <c r="A90" s="303"/>
      <c r="B90" s="414"/>
      <c r="C90" s="318"/>
      <c r="D90" s="318"/>
      <c r="E90" s="318"/>
      <c r="F90" s="318"/>
      <c r="G90" s="318"/>
      <c r="H90" s="318"/>
      <c r="I90" s="319"/>
      <c r="J90" s="329"/>
      <c r="K90" s="330"/>
      <c r="L90" s="331"/>
      <c r="M90" s="332"/>
      <c r="N90" s="333" t="s">
        <v>94</v>
      </c>
      <c r="O90" s="333"/>
      <c r="P90" s="333"/>
      <c r="Q90" s="208"/>
      <c r="R90" s="333" t="s">
        <v>95</v>
      </c>
      <c r="S90" s="333"/>
      <c r="T90" s="333"/>
      <c r="U90" s="208"/>
      <c r="V90" s="333" t="s">
        <v>96</v>
      </c>
      <c r="W90" s="333"/>
      <c r="X90" s="333"/>
      <c r="Y90" s="334"/>
      <c r="Z90" s="335" t="s">
        <v>97</v>
      </c>
      <c r="AA90" s="336"/>
      <c r="AB90" s="338"/>
      <c r="AC90" s="338"/>
      <c r="AD90" s="339" t="s">
        <v>82</v>
      </c>
      <c r="AE90" s="338"/>
      <c r="AF90" s="338"/>
      <c r="AG90" s="339" t="s">
        <v>15</v>
      </c>
      <c r="AH90" s="338"/>
      <c r="AI90" s="338"/>
      <c r="AJ90" s="340" t="s">
        <v>14</v>
      </c>
    </row>
    <row r="91" spans="1:36" ht="9.9499999999999993" customHeight="1" x14ac:dyDescent="0.15">
      <c r="A91" s="303"/>
      <c r="B91" s="414"/>
      <c r="C91" s="318"/>
      <c r="D91" s="318"/>
      <c r="E91" s="318"/>
      <c r="F91" s="318"/>
      <c r="G91" s="318"/>
      <c r="H91" s="318"/>
      <c r="I91" s="319"/>
      <c r="J91" s="329"/>
      <c r="K91" s="330"/>
      <c r="L91" s="331"/>
      <c r="M91" s="332"/>
      <c r="N91" s="333"/>
      <c r="O91" s="333"/>
      <c r="P91" s="333"/>
      <c r="Q91" s="208"/>
      <c r="R91" s="333"/>
      <c r="S91" s="333"/>
      <c r="T91" s="333"/>
      <c r="U91" s="208"/>
      <c r="V91" s="333"/>
      <c r="W91" s="333"/>
      <c r="X91" s="333"/>
      <c r="Y91" s="334"/>
      <c r="Z91" s="337"/>
      <c r="AA91" s="336"/>
      <c r="AB91" s="338"/>
      <c r="AC91" s="338"/>
      <c r="AD91" s="339"/>
      <c r="AE91" s="338"/>
      <c r="AF91" s="338"/>
      <c r="AG91" s="339"/>
      <c r="AH91" s="338"/>
      <c r="AI91" s="338"/>
      <c r="AJ91" s="340"/>
    </row>
    <row r="92" spans="1:36" ht="3.2" customHeight="1" x14ac:dyDescent="0.15">
      <c r="A92" s="303"/>
      <c r="B92" s="415"/>
      <c r="C92" s="416"/>
      <c r="D92" s="416"/>
      <c r="E92" s="416"/>
      <c r="F92" s="416"/>
      <c r="G92" s="416"/>
      <c r="H92" s="416"/>
      <c r="I92" s="417"/>
      <c r="J92" s="209"/>
      <c r="K92" s="210"/>
      <c r="L92" s="211"/>
      <c r="M92" s="405"/>
      <c r="N92" s="406"/>
      <c r="O92" s="406"/>
      <c r="P92" s="406"/>
      <c r="Q92" s="406"/>
      <c r="R92" s="406"/>
      <c r="S92" s="406"/>
      <c r="T92" s="406"/>
      <c r="U92" s="406"/>
      <c r="V92" s="406"/>
      <c r="W92" s="406"/>
      <c r="X92" s="406"/>
      <c r="Y92" s="407"/>
      <c r="Z92" s="405"/>
      <c r="AA92" s="406"/>
      <c r="AB92" s="406"/>
      <c r="AC92" s="406"/>
      <c r="AD92" s="406"/>
      <c r="AE92" s="406"/>
      <c r="AF92" s="406"/>
      <c r="AG92" s="406"/>
      <c r="AH92" s="406"/>
      <c r="AI92" s="406"/>
      <c r="AJ92" s="409"/>
    </row>
    <row r="93" spans="1:36" ht="3.2" customHeight="1" x14ac:dyDescent="0.15">
      <c r="A93" s="303"/>
      <c r="B93" s="413" t="s">
        <v>44</v>
      </c>
      <c r="C93" s="315"/>
      <c r="D93" s="315"/>
      <c r="E93" s="315"/>
      <c r="F93" s="315"/>
      <c r="G93" s="315"/>
      <c r="H93" s="315"/>
      <c r="I93" s="316"/>
      <c r="J93" s="205"/>
      <c r="K93" s="206"/>
      <c r="L93" s="207"/>
      <c r="M93" s="323"/>
      <c r="N93" s="324"/>
      <c r="O93" s="324"/>
      <c r="P93" s="324"/>
      <c r="Q93" s="324"/>
      <c r="R93" s="324"/>
      <c r="S93" s="324"/>
      <c r="T93" s="324"/>
      <c r="U93" s="324"/>
      <c r="V93" s="324"/>
      <c r="W93" s="324"/>
      <c r="X93" s="324"/>
      <c r="Y93" s="325"/>
      <c r="Z93" s="326"/>
      <c r="AA93" s="327"/>
      <c r="AB93" s="327"/>
      <c r="AC93" s="327"/>
      <c r="AD93" s="327"/>
      <c r="AE93" s="327"/>
      <c r="AF93" s="327"/>
      <c r="AG93" s="327"/>
      <c r="AH93" s="327"/>
      <c r="AI93" s="327"/>
      <c r="AJ93" s="328"/>
    </row>
    <row r="94" spans="1:36" ht="9.9499999999999993" customHeight="1" x14ac:dyDescent="0.15">
      <c r="A94" s="303"/>
      <c r="B94" s="414"/>
      <c r="C94" s="318"/>
      <c r="D94" s="318"/>
      <c r="E94" s="318"/>
      <c r="F94" s="318"/>
      <c r="G94" s="318"/>
      <c r="H94" s="318"/>
      <c r="I94" s="319"/>
      <c r="J94" s="329"/>
      <c r="K94" s="330"/>
      <c r="L94" s="331"/>
      <c r="M94" s="332"/>
      <c r="N94" s="333" t="s">
        <v>94</v>
      </c>
      <c r="O94" s="333"/>
      <c r="P94" s="333"/>
      <c r="Q94" s="208"/>
      <c r="R94" s="333" t="s">
        <v>95</v>
      </c>
      <c r="S94" s="333"/>
      <c r="T94" s="333"/>
      <c r="U94" s="208"/>
      <c r="V94" s="333" t="s">
        <v>96</v>
      </c>
      <c r="W94" s="333"/>
      <c r="X94" s="333"/>
      <c r="Y94" s="334"/>
      <c r="Z94" s="335" t="s">
        <v>97</v>
      </c>
      <c r="AA94" s="336"/>
      <c r="AB94" s="338"/>
      <c r="AC94" s="338"/>
      <c r="AD94" s="339" t="s">
        <v>82</v>
      </c>
      <c r="AE94" s="338"/>
      <c r="AF94" s="338"/>
      <c r="AG94" s="339" t="s">
        <v>15</v>
      </c>
      <c r="AH94" s="338"/>
      <c r="AI94" s="338"/>
      <c r="AJ94" s="340" t="s">
        <v>14</v>
      </c>
    </row>
    <row r="95" spans="1:36" ht="9.9499999999999993" customHeight="1" x14ac:dyDescent="0.15">
      <c r="A95" s="303"/>
      <c r="B95" s="414"/>
      <c r="C95" s="318"/>
      <c r="D95" s="318"/>
      <c r="E95" s="318"/>
      <c r="F95" s="318"/>
      <c r="G95" s="318"/>
      <c r="H95" s="318"/>
      <c r="I95" s="319"/>
      <c r="J95" s="329"/>
      <c r="K95" s="330"/>
      <c r="L95" s="331"/>
      <c r="M95" s="332"/>
      <c r="N95" s="333"/>
      <c r="O95" s="333"/>
      <c r="P95" s="333"/>
      <c r="Q95" s="208"/>
      <c r="R95" s="333"/>
      <c r="S95" s="333"/>
      <c r="T95" s="333"/>
      <c r="U95" s="208"/>
      <c r="V95" s="333"/>
      <c r="W95" s="333"/>
      <c r="X95" s="333"/>
      <c r="Y95" s="334"/>
      <c r="Z95" s="337"/>
      <c r="AA95" s="336"/>
      <c r="AB95" s="338"/>
      <c r="AC95" s="338"/>
      <c r="AD95" s="339"/>
      <c r="AE95" s="338"/>
      <c r="AF95" s="338"/>
      <c r="AG95" s="339"/>
      <c r="AH95" s="338"/>
      <c r="AI95" s="338"/>
      <c r="AJ95" s="340"/>
    </row>
    <row r="96" spans="1:36" ht="3.2" customHeight="1" x14ac:dyDescent="0.15">
      <c r="A96" s="303"/>
      <c r="B96" s="415"/>
      <c r="C96" s="416"/>
      <c r="D96" s="416"/>
      <c r="E96" s="416"/>
      <c r="F96" s="416"/>
      <c r="G96" s="416"/>
      <c r="H96" s="416"/>
      <c r="I96" s="417"/>
      <c r="J96" s="209"/>
      <c r="K96" s="210"/>
      <c r="L96" s="211"/>
      <c r="M96" s="405"/>
      <c r="N96" s="406"/>
      <c r="O96" s="406"/>
      <c r="P96" s="406"/>
      <c r="Q96" s="406"/>
      <c r="R96" s="406"/>
      <c r="S96" s="406"/>
      <c r="T96" s="406"/>
      <c r="U96" s="406"/>
      <c r="V96" s="406"/>
      <c r="W96" s="406"/>
      <c r="X96" s="406"/>
      <c r="Y96" s="407"/>
      <c r="Z96" s="405"/>
      <c r="AA96" s="406"/>
      <c r="AB96" s="406"/>
      <c r="AC96" s="406"/>
      <c r="AD96" s="406"/>
      <c r="AE96" s="406"/>
      <c r="AF96" s="406"/>
      <c r="AG96" s="406"/>
      <c r="AH96" s="406"/>
      <c r="AI96" s="406"/>
      <c r="AJ96" s="409"/>
    </row>
    <row r="97" spans="1:36" ht="3.2" customHeight="1" x14ac:dyDescent="0.15">
      <c r="A97" s="303"/>
      <c r="B97" s="305" t="s">
        <v>42</v>
      </c>
      <c r="C97" s="306"/>
      <c r="D97" s="306"/>
      <c r="E97" s="306"/>
      <c r="F97" s="306"/>
      <c r="G97" s="306"/>
      <c r="H97" s="306"/>
      <c r="I97" s="307"/>
      <c r="J97" s="205"/>
      <c r="K97" s="206"/>
      <c r="L97" s="207"/>
      <c r="M97" s="323"/>
      <c r="N97" s="324"/>
      <c r="O97" s="324"/>
      <c r="P97" s="324"/>
      <c r="Q97" s="324"/>
      <c r="R97" s="324"/>
      <c r="S97" s="324"/>
      <c r="T97" s="324"/>
      <c r="U97" s="324"/>
      <c r="V97" s="324"/>
      <c r="W97" s="324"/>
      <c r="X97" s="324"/>
      <c r="Y97" s="325"/>
      <c r="Z97" s="326"/>
      <c r="AA97" s="327"/>
      <c r="AB97" s="327"/>
      <c r="AC97" s="327"/>
      <c r="AD97" s="327"/>
      <c r="AE97" s="327"/>
      <c r="AF97" s="327"/>
      <c r="AG97" s="327"/>
      <c r="AH97" s="327"/>
      <c r="AI97" s="327"/>
      <c r="AJ97" s="328"/>
    </row>
    <row r="98" spans="1:36" ht="9.9499999999999993" customHeight="1" x14ac:dyDescent="0.15">
      <c r="A98" s="303"/>
      <c r="B98" s="308"/>
      <c r="C98" s="309"/>
      <c r="D98" s="309"/>
      <c r="E98" s="309"/>
      <c r="F98" s="309"/>
      <c r="G98" s="309"/>
      <c r="H98" s="309"/>
      <c r="I98" s="310"/>
      <c r="J98" s="329"/>
      <c r="K98" s="330"/>
      <c r="L98" s="331"/>
      <c r="M98" s="332"/>
      <c r="N98" s="333" t="s">
        <v>94</v>
      </c>
      <c r="O98" s="333"/>
      <c r="P98" s="333"/>
      <c r="Q98" s="208"/>
      <c r="R98" s="333" t="s">
        <v>95</v>
      </c>
      <c r="S98" s="333"/>
      <c r="T98" s="333"/>
      <c r="U98" s="208"/>
      <c r="V98" s="333" t="s">
        <v>96</v>
      </c>
      <c r="W98" s="333"/>
      <c r="X98" s="333"/>
      <c r="Y98" s="334"/>
      <c r="Z98" s="335" t="s">
        <v>97</v>
      </c>
      <c r="AA98" s="336"/>
      <c r="AB98" s="338"/>
      <c r="AC98" s="338"/>
      <c r="AD98" s="339" t="s">
        <v>82</v>
      </c>
      <c r="AE98" s="338"/>
      <c r="AF98" s="338"/>
      <c r="AG98" s="339" t="s">
        <v>15</v>
      </c>
      <c r="AH98" s="338"/>
      <c r="AI98" s="338"/>
      <c r="AJ98" s="340" t="s">
        <v>14</v>
      </c>
    </row>
    <row r="99" spans="1:36" ht="9.9499999999999993" customHeight="1" x14ac:dyDescent="0.15">
      <c r="A99" s="303"/>
      <c r="B99" s="308"/>
      <c r="C99" s="309"/>
      <c r="D99" s="309"/>
      <c r="E99" s="309"/>
      <c r="F99" s="309"/>
      <c r="G99" s="309"/>
      <c r="H99" s="309"/>
      <c r="I99" s="310"/>
      <c r="J99" s="329"/>
      <c r="K99" s="330"/>
      <c r="L99" s="331"/>
      <c r="M99" s="332"/>
      <c r="N99" s="333"/>
      <c r="O99" s="333"/>
      <c r="P99" s="333"/>
      <c r="Q99" s="208"/>
      <c r="R99" s="333"/>
      <c r="S99" s="333"/>
      <c r="T99" s="333"/>
      <c r="U99" s="208"/>
      <c r="V99" s="333"/>
      <c r="W99" s="333"/>
      <c r="X99" s="333"/>
      <c r="Y99" s="334"/>
      <c r="Z99" s="337"/>
      <c r="AA99" s="336"/>
      <c r="AB99" s="338"/>
      <c r="AC99" s="338"/>
      <c r="AD99" s="339"/>
      <c r="AE99" s="338"/>
      <c r="AF99" s="338"/>
      <c r="AG99" s="339"/>
      <c r="AH99" s="338"/>
      <c r="AI99" s="338"/>
      <c r="AJ99" s="340"/>
    </row>
    <row r="100" spans="1:36" ht="3.2" customHeight="1" x14ac:dyDescent="0.15">
      <c r="A100" s="304"/>
      <c r="B100" s="311"/>
      <c r="C100" s="312"/>
      <c r="D100" s="312"/>
      <c r="E100" s="312"/>
      <c r="F100" s="312"/>
      <c r="G100" s="312"/>
      <c r="H100" s="312"/>
      <c r="I100" s="313"/>
      <c r="J100" s="212"/>
      <c r="K100" s="213"/>
      <c r="L100" s="214"/>
      <c r="M100" s="332"/>
      <c r="N100" s="419"/>
      <c r="O100" s="419"/>
      <c r="P100" s="419"/>
      <c r="Q100" s="419"/>
      <c r="R100" s="419"/>
      <c r="S100" s="419"/>
      <c r="T100" s="419"/>
      <c r="U100" s="419"/>
      <c r="V100" s="419"/>
      <c r="W100" s="419"/>
      <c r="X100" s="419"/>
      <c r="Y100" s="334"/>
      <c r="Z100" s="405"/>
      <c r="AA100" s="406"/>
      <c r="AB100" s="406"/>
      <c r="AC100" s="406"/>
      <c r="AD100" s="406"/>
      <c r="AE100" s="406"/>
      <c r="AF100" s="406"/>
      <c r="AG100" s="406"/>
      <c r="AH100" s="406"/>
      <c r="AI100" s="406"/>
      <c r="AJ100" s="409"/>
    </row>
    <row r="101" spans="1:36" ht="3.95" customHeight="1" x14ac:dyDescent="0.15">
      <c r="A101" s="314" t="s">
        <v>101</v>
      </c>
      <c r="B101" s="315"/>
      <c r="C101" s="315"/>
      <c r="D101" s="315"/>
      <c r="E101" s="315"/>
      <c r="F101" s="315"/>
      <c r="G101" s="315"/>
      <c r="H101" s="315"/>
      <c r="I101" s="316"/>
      <c r="J101" s="205"/>
      <c r="K101" s="206"/>
      <c r="L101" s="207"/>
      <c r="M101" s="323"/>
      <c r="N101" s="324"/>
      <c r="O101" s="324"/>
      <c r="P101" s="324"/>
      <c r="Q101" s="324"/>
      <c r="R101" s="324"/>
      <c r="S101" s="324"/>
      <c r="T101" s="324"/>
      <c r="U101" s="324"/>
      <c r="V101" s="324"/>
      <c r="W101" s="324"/>
      <c r="X101" s="324"/>
      <c r="Y101" s="325"/>
      <c r="Z101" s="326"/>
      <c r="AA101" s="327"/>
      <c r="AB101" s="327"/>
      <c r="AC101" s="327"/>
      <c r="AD101" s="327"/>
      <c r="AE101" s="327"/>
      <c r="AF101" s="327"/>
      <c r="AG101" s="327"/>
      <c r="AH101" s="327"/>
      <c r="AI101" s="327"/>
      <c r="AJ101" s="328"/>
    </row>
    <row r="102" spans="1:36" ht="9.9499999999999993" customHeight="1" x14ac:dyDescent="0.15">
      <c r="A102" s="317"/>
      <c r="B102" s="318"/>
      <c r="C102" s="318"/>
      <c r="D102" s="318"/>
      <c r="E102" s="318"/>
      <c r="F102" s="318"/>
      <c r="G102" s="318"/>
      <c r="H102" s="318"/>
      <c r="I102" s="319"/>
      <c r="J102" s="329"/>
      <c r="K102" s="330"/>
      <c r="L102" s="331"/>
      <c r="M102" s="332"/>
      <c r="N102" s="333" t="s">
        <v>94</v>
      </c>
      <c r="O102" s="333"/>
      <c r="P102" s="333"/>
      <c r="Q102" s="208"/>
      <c r="R102" s="333" t="s">
        <v>95</v>
      </c>
      <c r="S102" s="333"/>
      <c r="T102" s="333"/>
      <c r="U102" s="208"/>
      <c r="V102" s="333" t="s">
        <v>96</v>
      </c>
      <c r="W102" s="333"/>
      <c r="X102" s="333"/>
      <c r="Y102" s="334"/>
      <c r="Z102" s="335" t="s">
        <v>97</v>
      </c>
      <c r="AA102" s="336"/>
      <c r="AB102" s="338"/>
      <c r="AC102" s="338"/>
      <c r="AD102" s="339" t="s">
        <v>82</v>
      </c>
      <c r="AE102" s="338"/>
      <c r="AF102" s="338"/>
      <c r="AG102" s="339" t="s">
        <v>15</v>
      </c>
      <c r="AH102" s="338"/>
      <c r="AI102" s="338"/>
      <c r="AJ102" s="340" t="s">
        <v>14</v>
      </c>
    </row>
    <row r="103" spans="1:36" ht="9.9499999999999993" customHeight="1" x14ac:dyDescent="0.15">
      <c r="A103" s="317"/>
      <c r="B103" s="318"/>
      <c r="C103" s="318"/>
      <c r="D103" s="318"/>
      <c r="E103" s="318"/>
      <c r="F103" s="318"/>
      <c r="G103" s="318"/>
      <c r="H103" s="318"/>
      <c r="I103" s="319"/>
      <c r="J103" s="329"/>
      <c r="K103" s="330"/>
      <c r="L103" s="331"/>
      <c r="M103" s="332"/>
      <c r="N103" s="333"/>
      <c r="O103" s="333"/>
      <c r="P103" s="333"/>
      <c r="Q103" s="208"/>
      <c r="R103" s="333"/>
      <c r="S103" s="333"/>
      <c r="T103" s="333"/>
      <c r="U103" s="208"/>
      <c r="V103" s="333"/>
      <c r="W103" s="333"/>
      <c r="X103" s="333"/>
      <c r="Y103" s="334"/>
      <c r="Z103" s="337"/>
      <c r="AA103" s="336"/>
      <c r="AB103" s="338"/>
      <c r="AC103" s="338"/>
      <c r="AD103" s="339"/>
      <c r="AE103" s="338"/>
      <c r="AF103" s="338"/>
      <c r="AG103" s="339"/>
      <c r="AH103" s="338"/>
      <c r="AI103" s="338"/>
      <c r="AJ103" s="340"/>
    </row>
    <row r="104" spans="1:36" ht="3.2" customHeight="1" x14ac:dyDescent="0.15">
      <c r="A104" s="420"/>
      <c r="B104" s="416"/>
      <c r="C104" s="416"/>
      <c r="D104" s="416"/>
      <c r="E104" s="416"/>
      <c r="F104" s="416"/>
      <c r="G104" s="416"/>
      <c r="H104" s="416"/>
      <c r="I104" s="417"/>
      <c r="J104" s="209"/>
      <c r="K104" s="210"/>
      <c r="L104" s="211"/>
      <c r="M104" s="405"/>
      <c r="N104" s="406"/>
      <c r="O104" s="406"/>
      <c r="P104" s="406"/>
      <c r="Q104" s="406"/>
      <c r="R104" s="406"/>
      <c r="S104" s="406"/>
      <c r="T104" s="406"/>
      <c r="U104" s="406"/>
      <c r="V104" s="406"/>
      <c r="W104" s="406"/>
      <c r="X104" s="406"/>
      <c r="Y104" s="407"/>
      <c r="Z104" s="405"/>
      <c r="AA104" s="406"/>
      <c r="AB104" s="406"/>
      <c r="AC104" s="406"/>
      <c r="AD104" s="406"/>
      <c r="AE104" s="406"/>
      <c r="AF104" s="406"/>
      <c r="AG104" s="406"/>
      <c r="AH104" s="406"/>
      <c r="AI104" s="406"/>
      <c r="AJ104" s="409"/>
    </row>
    <row r="105" spans="1:36" ht="3.2" customHeight="1" x14ac:dyDescent="0.15">
      <c r="A105" s="314" t="s">
        <v>102</v>
      </c>
      <c r="B105" s="315"/>
      <c r="C105" s="315"/>
      <c r="D105" s="315"/>
      <c r="E105" s="315"/>
      <c r="F105" s="315"/>
      <c r="G105" s="315"/>
      <c r="H105" s="315"/>
      <c r="I105" s="316"/>
      <c r="J105" s="205"/>
      <c r="K105" s="206"/>
      <c r="L105" s="207"/>
      <c r="M105" s="323"/>
      <c r="N105" s="324"/>
      <c r="O105" s="324"/>
      <c r="P105" s="324"/>
      <c r="Q105" s="324"/>
      <c r="R105" s="324"/>
      <c r="S105" s="324"/>
      <c r="T105" s="324"/>
      <c r="U105" s="324"/>
      <c r="V105" s="324"/>
      <c r="W105" s="324"/>
      <c r="X105" s="324"/>
      <c r="Y105" s="325"/>
      <c r="Z105" s="326"/>
      <c r="AA105" s="327"/>
      <c r="AB105" s="327"/>
      <c r="AC105" s="327"/>
      <c r="AD105" s="327"/>
      <c r="AE105" s="327"/>
      <c r="AF105" s="327"/>
      <c r="AG105" s="327"/>
      <c r="AH105" s="327"/>
      <c r="AI105" s="327"/>
      <c r="AJ105" s="328"/>
    </row>
    <row r="106" spans="1:36" ht="9.9499999999999993" customHeight="1" x14ac:dyDescent="0.15">
      <c r="A106" s="317"/>
      <c r="B106" s="318"/>
      <c r="C106" s="318"/>
      <c r="D106" s="318"/>
      <c r="E106" s="318"/>
      <c r="F106" s="318"/>
      <c r="G106" s="318"/>
      <c r="H106" s="318"/>
      <c r="I106" s="319"/>
      <c r="J106" s="329"/>
      <c r="K106" s="330"/>
      <c r="L106" s="331"/>
      <c r="M106" s="332"/>
      <c r="N106" s="333" t="s">
        <v>94</v>
      </c>
      <c r="O106" s="333"/>
      <c r="P106" s="333"/>
      <c r="Q106" s="208"/>
      <c r="R106" s="333" t="s">
        <v>95</v>
      </c>
      <c r="S106" s="333"/>
      <c r="T106" s="333"/>
      <c r="U106" s="208"/>
      <c r="V106" s="333" t="s">
        <v>96</v>
      </c>
      <c r="W106" s="333"/>
      <c r="X106" s="333"/>
      <c r="Y106" s="334"/>
      <c r="Z106" s="335" t="s">
        <v>97</v>
      </c>
      <c r="AA106" s="336"/>
      <c r="AB106" s="338"/>
      <c r="AC106" s="338"/>
      <c r="AD106" s="339" t="s">
        <v>82</v>
      </c>
      <c r="AE106" s="338"/>
      <c r="AF106" s="338"/>
      <c r="AG106" s="339" t="s">
        <v>15</v>
      </c>
      <c r="AH106" s="338"/>
      <c r="AI106" s="338"/>
      <c r="AJ106" s="340" t="s">
        <v>14</v>
      </c>
    </row>
    <row r="107" spans="1:36" ht="9.9499999999999993" customHeight="1" x14ac:dyDescent="0.15">
      <c r="A107" s="317"/>
      <c r="B107" s="318"/>
      <c r="C107" s="318"/>
      <c r="D107" s="318"/>
      <c r="E107" s="318"/>
      <c r="F107" s="318"/>
      <c r="G107" s="318"/>
      <c r="H107" s="318"/>
      <c r="I107" s="319"/>
      <c r="J107" s="329"/>
      <c r="K107" s="330"/>
      <c r="L107" s="331"/>
      <c r="M107" s="332"/>
      <c r="N107" s="333"/>
      <c r="O107" s="333"/>
      <c r="P107" s="333"/>
      <c r="Q107" s="208"/>
      <c r="R107" s="333"/>
      <c r="S107" s="333"/>
      <c r="T107" s="333"/>
      <c r="U107" s="208"/>
      <c r="V107" s="333"/>
      <c r="W107" s="333"/>
      <c r="X107" s="333"/>
      <c r="Y107" s="334"/>
      <c r="Z107" s="337"/>
      <c r="AA107" s="336"/>
      <c r="AB107" s="338"/>
      <c r="AC107" s="338"/>
      <c r="AD107" s="339"/>
      <c r="AE107" s="338"/>
      <c r="AF107" s="338"/>
      <c r="AG107" s="339"/>
      <c r="AH107" s="338"/>
      <c r="AI107" s="338"/>
      <c r="AJ107" s="340"/>
    </row>
    <row r="108" spans="1:36" ht="4.5" customHeight="1" x14ac:dyDescent="0.15">
      <c r="A108" s="317"/>
      <c r="B108" s="318"/>
      <c r="C108" s="318"/>
      <c r="D108" s="318"/>
      <c r="E108" s="318"/>
      <c r="F108" s="318"/>
      <c r="G108" s="318"/>
      <c r="H108" s="318"/>
      <c r="I108" s="319"/>
      <c r="J108" s="212"/>
      <c r="K108" s="213"/>
      <c r="L108" s="214"/>
      <c r="M108" s="332"/>
      <c r="N108" s="419"/>
      <c r="O108" s="419"/>
      <c r="P108" s="419"/>
      <c r="Q108" s="419"/>
      <c r="R108" s="419"/>
      <c r="S108" s="419"/>
      <c r="T108" s="419"/>
      <c r="U108" s="419"/>
      <c r="V108" s="419"/>
      <c r="W108" s="419"/>
      <c r="X108" s="419"/>
      <c r="Y108" s="334"/>
      <c r="Z108" s="405"/>
      <c r="AA108" s="406"/>
      <c r="AB108" s="406"/>
      <c r="AC108" s="406"/>
      <c r="AD108" s="406"/>
      <c r="AE108" s="406"/>
      <c r="AF108" s="406"/>
      <c r="AG108" s="406"/>
      <c r="AH108" s="406"/>
      <c r="AI108" s="406"/>
      <c r="AJ108" s="409"/>
    </row>
    <row r="109" spans="1:36" ht="3.2" customHeight="1" x14ac:dyDescent="0.15">
      <c r="A109" s="314" t="s">
        <v>45</v>
      </c>
      <c r="B109" s="315"/>
      <c r="C109" s="315"/>
      <c r="D109" s="315"/>
      <c r="E109" s="315"/>
      <c r="F109" s="315"/>
      <c r="G109" s="315"/>
      <c r="H109" s="315"/>
      <c r="I109" s="316"/>
      <c r="J109" s="205"/>
      <c r="K109" s="206"/>
      <c r="L109" s="207"/>
      <c r="M109" s="323"/>
      <c r="N109" s="324"/>
      <c r="O109" s="324"/>
      <c r="P109" s="324"/>
      <c r="Q109" s="324"/>
      <c r="R109" s="324"/>
      <c r="S109" s="324"/>
      <c r="T109" s="324"/>
      <c r="U109" s="324"/>
      <c r="V109" s="324"/>
      <c r="W109" s="324"/>
      <c r="X109" s="324"/>
      <c r="Y109" s="325"/>
      <c r="Z109" s="326"/>
      <c r="AA109" s="327"/>
      <c r="AB109" s="327"/>
      <c r="AC109" s="327"/>
      <c r="AD109" s="327"/>
      <c r="AE109" s="327"/>
      <c r="AF109" s="327"/>
      <c r="AG109" s="327"/>
      <c r="AH109" s="327"/>
      <c r="AI109" s="327"/>
      <c r="AJ109" s="328"/>
    </row>
    <row r="110" spans="1:36" ht="9.9499999999999993" customHeight="1" x14ac:dyDescent="0.15">
      <c r="A110" s="317"/>
      <c r="B110" s="318"/>
      <c r="C110" s="318"/>
      <c r="D110" s="318"/>
      <c r="E110" s="318"/>
      <c r="F110" s="318"/>
      <c r="G110" s="318"/>
      <c r="H110" s="318"/>
      <c r="I110" s="319"/>
      <c r="J110" s="329"/>
      <c r="K110" s="330"/>
      <c r="L110" s="331"/>
      <c r="M110" s="332"/>
      <c r="N110" s="333" t="s">
        <v>94</v>
      </c>
      <c r="O110" s="333"/>
      <c r="P110" s="333"/>
      <c r="Q110" s="208"/>
      <c r="R110" s="333" t="s">
        <v>95</v>
      </c>
      <c r="S110" s="333"/>
      <c r="T110" s="333"/>
      <c r="U110" s="208"/>
      <c r="V110" s="333" t="s">
        <v>96</v>
      </c>
      <c r="W110" s="333"/>
      <c r="X110" s="333"/>
      <c r="Y110" s="334"/>
      <c r="Z110" s="335" t="s">
        <v>97</v>
      </c>
      <c r="AA110" s="336"/>
      <c r="AB110" s="338"/>
      <c r="AC110" s="338"/>
      <c r="AD110" s="339" t="s">
        <v>82</v>
      </c>
      <c r="AE110" s="338"/>
      <c r="AF110" s="338"/>
      <c r="AG110" s="339" t="s">
        <v>15</v>
      </c>
      <c r="AH110" s="338"/>
      <c r="AI110" s="338"/>
      <c r="AJ110" s="340" t="s">
        <v>14</v>
      </c>
    </row>
    <row r="111" spans="1:36" ht="9.9499999999999993" customHeight="1" x14ac:dyDescent="0.15">
      <c r="A111" s="317"/>
      <c r="B111" s="318"/>
      <c r="C111" s="318"/>
      <c r="D111" s="318"/>
      <c r="E111" s="318"/>
      <c r="F111" s="318"/>
      <c r="G111" s="318"/>
      <c r="H111" s="318"/>
      <c r="I111" s="319"/>
      <c r="J111" s="329"/>
      <c r="K111" s="330"/>
      <c r="L111" s="331"/>
      <c r="M111" s="332"/>
      <c r="N111" s="333"/>
      <c r="O111" s="333"/>
      <c r="P111" s="333"/>
      <c r="Q111" s="208"/>
      <c r="R111" s="333"/>
      <c r="S111" s="333"/>
      <c r="T111" s="333"/>
      <c r="U111" s="208"/>
      <c r="V111" s="333"/>
      <c r="W111" s="333"/>
      <c r="X111" s="333"/>
      <c r="Y111" s="334"/>
      <c r="Z111" s="337"/>
      <c r="AA111" s="336"/>
      <c r="AB111" s="338"/>
      <c r="AC111" s="338"/>
      <c r="AD111" s="339"/>
      <c r="AE111" s="338"/>
      <c r="AF111" s="338"/>
      <c r="AG111" s="339"/>
      <c r="AH111" s="338"/>
      <c r="AI111" s="338"/>
      <c r="AJ111" s="340"/>
    </row>
    <row r="112" spans="1:36" ht="3.2" customHeight="1" thickBot="1" x14ac:dyDescent="0.2">
      <c r="A112" s="320"/>
      <c r="B112" s="321"/>
      <c r="C112" s="321"/>
      <c r="D112" s="321"/>
      <c r="E112" s="321"/>
      <c r="F112" s="321"/>
      <c r="G112" s="321"/>
      <c r="H112" s="321"/>
      <c r="I112" s="322"/>
      <c r="J112" s="215"/>
      <c r="K112" s="216"/>
      <c r="L112" s="217"/>
      <c r="M112" s="341"/>
      <c r="N112" s="342"/>
      <c r="O112" s="342"/>
      <c r="P112" s="342"/>
      <c r="Q112" s="342"/>
      <c r="R112" s="342"/>
      <c r="S112" s="342"/>
      <c r="T112" s="342"/>
      <c r="U112" s="342"/>
      <c r="V112" s="342"/>
      <c r="W112" s="342"/>
      <c r="X112" s="342"/>
      <c r="Y112" s="343"/>
      <c r="Z112" s="341"/>
      <c r="AA112" s="342"/>
      <c r="AB112" s="342"/>
      <c r="AC112" s="342"/>
      <c r="AD112" s="342"/>
      <c r="AE112" s="342"/>
      <c r="AF112" s="342"/>
      <c r="AG112" s="342"/>
      <c r="AH112" s="342"/>
      <c r="AI112" s="342"/>
      <c r="AJ112" s="344"/>
    </row>
  </sheetData>
  <mergeCells count="440">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H62:AI63"/>
    <mergeCell ref="AJ62:AJ63"/>
    <mergeCell ref="M64:Y64"/>
    <mergeCell ref="Z64:AJ64"/>
    <mergeCell ref="N62:P63"/>
    <mergeCell ref="R62:T63"/>
    <mergeCell ref="V62:X63"/>
    <mergeCell ref="Y62:Y63"/>
    <mergeCell ref="Z62:AA63"/>
    <mergeCell ref="AB62:AC63"/>
    <mergeCell ref="M62:M63"/>
    <mergeCell ref="Y58:Y59"/>
    <mergeCell ref="Z58:AA59"/>
    <mergeCell ref="AB58:AC59"/>
    <mergeCell ref="AD58:AD59"/>
    <mergeCell ref="AE58:AF59"/>
    <mergeCell ref="AG58:AG59"/>
    <mergeCell ref="AD62:AD63"/>
    <mergeCell ref="AE62:AF63"/>
    <mergeCell ref="AG62:AG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61:A100"/>
    <mergeCell ref="B97:I100"/>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B61:I64"/>
    <mergeCell ref="M61:Y61"/>
    <mergeCell ref="Z61:AJ61"/>
    <mergeCell ref="J62:L63"/>
  </mergeCells>
  <phoneticPr fontId="1"/>
  <dataValidations count="5">
    <dataValidation type="list" imeMode="off" allowBlank="1" showInputMessage="1" showErrorMessage="1" sqref="AL71" xr:uid="{898E4E6C-EAB6-4044-9787-A317073FDCCF}">
      <formula1>"30"</formula1>
    </dataValidation>
    <dataValidation type="list" errorStyle="warning" allowBlank="1" showInputMessage="1" showErrorMessage="1" sqref="J26:L27 J30:L31 J34:L35 J38:L39 J42:L43 J46:L47 J50:L51 J54:L55 J58:L59 J62:L63 J66:L67 J110:L111 J78:L79 J82:L83 J86:L87 J90:L91 J94:L95 J98:L99 J102:L103 J106:L107 J70:L71 J74:L75" xr:uid="{E2753ADB-0BC5-44F5-B0F5-196FC45EA7E6}">
      <formula1>"○"</formula1>
    </dataValidation>
    <dataValidation imeMode="off" allowBlank="1" showInputMessage="1" showErrorMessage="1" sqref="AD4:AE4 AA4:AB4 AG4:AH4" xr:uid="{45AE4670-8777-4DB3-B95C-D8005A7426B2}"/>
    <dataValidation imeMode="halfKatakana" allowBlank="1" showInputMessage="1" showErrorMessage="1" sqref="J16" xr:uid="{CBB3FDD8-07C4-4D19-B99A-C3C7C7678AF8}"/>
    <dataValidation imeMode="fullAlpha" allowBlank="1" showInputMessage="1" showErrorMessage="1" sqref="K18:O18" xr:uid="{1E69015D-3BA3-4927-8801-14A158F17FA0}"/>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F163"/>
  <sheetViews>
    <sheetView view="pageBreakPreview" zoomScale="80" zoomScaleNormal="70" zoomScaleSheetLayoutView="80" workbookViewId="0">
      <selection sqref="A1:BE47"/>
    </sheetView>
  </sheetViews>
  <sheetFormatPr defaultColWidth="9" defaultRowHeight="13.5" x14ac:dyDescent="0.15"/>
  <cols>
    <col min="1" max="1" width="2.625" style="12" customWidth="1"/>
    <col min="2" max="2" width="7.5" style="12" customWidth="1"/>
    <col min="3" max="13" width="2.625" style="12" customWidth="1"/>
    <col min="14" max="14" width="4.625" style="12" customWidth="1"/>
    <col min="15" max="20" width="3.625" style="12" customWidth="1"/>
    <col min="21" max="26" width="3.5" style="12" customWidth="1"/>
    <col min="27" max="31" width="3.375" style="12" customWidth="1"/>
    <col min="32" max="36" width="5" style="12" customWidth="1"/>
    <col min="37" max="37" width="5.875" style="12" customWidth="1"/>
    <col min="38" max="51" width="4.5" style="12" customWidth="1"/>
    <col min="52" max="52" width="18.75" style="12" customWidth="1"/>
    <col min="53" max="54" width="2.625" style="12" customWidth="1"/>
    <col min="55" max="55" width="4.25" style="12" customWidth="1"/>
    <col min="56" max="59" width="2.625" style="12" customWidth="1"/>
    <col min="60" max="60" width="9" style="12" customWidth="1"/>
    <col min="61" max="16384" width="9" style="12"/>
  </cols>
  <sheetData>
    <row r="1" spans="1:58" ht="18"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row>
    <row r="2" spans="1:58"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row>
    <row r="3" spans="1:58" ht="21" x14ac:dyDescent="0.15">
      <c r="A3" s="424" t="s">
        <v>46</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13"/>
    </row>
    <row r="4" spans="1:58" ht="14.25" thickBo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row>
    <row r="5" spans="1:58" ht="21.95" customHeight="1" thickBot="1" x14ac:dyDescent="0.2">
      <c r="A5" s="425" t="s">
        <v>47</v>
      </c>
      <c r="B5" s="426"/>
      <c r="C5" s="426"/>
      <c r="D5" s="426"/>
      <c r="E5" s="426"/>
      <c r="F5" s="426"/>
      <c r="G5" s="426"/>
      <c r="H5" s="426"/>
      <c r="I5" s="426"/>
      <c r="J5" s="427"/>
      <c r="K5" s="431" t="s">
        <v>48</v>
      </c>
      <c r="L5" s="426"/>
      <c r="M5" s="426"/>
      <c r="N5" s="427"/>
      <c r="O5" s="431" t="s">
        <v>49</v>
      </c>
      <c r="P5" s="426"/>
      <c r="Q5" s="426"/>
      <c r="R5" s="426"/>
      <c r="S5" s="426"/>
      <c r="T5" s="427"/>
      <c r="U5" s="433" t="s">
        <v>50</v>
      </c>
      <c r="V5" s="434"/>
      <c r="W5" s="434"/>
      <c r="X5" s="434"/>
      <c r="Y5" s="434"/>
      <c r="Z5" s="435"/>
      <c r="AA5" s="433" t="s">
        <v>51</v>
      </c>
      <c r="AB5" s="426"/>
      <c r="AC5" s="426"/>
      <c r="AD5" s="426"/>
      <c r="AE5" s="426"/>
      <c r="AF5" s="439" t="s">
        <v>52</v>
      </c>
      <c r="AG5" s="440"/>
      <c r="AH5" s="440"/>
      <c r="AI5" s="440"/>
      <c r="AJ5" s="440"/>
      <c r="AK5" s="440"/>
      <c r="AL5" s="440"/>
      <c r="AM5" s="440"/>
      <c r="AN5" s="440"/>
      <c r="AO5" s="440"/>
      <c r="AP5" s="440"/>
      <c r="AQ5" s="440"/>
      <c r="AR5" s="440"/>
      <c r="AS5" s="440"/>
      <c r="AT5" s="440"/>
      <c r="AU5" s="440"/>
      <c r="AV5" s="440"/>
      <c r="AW5" s="440"/>
      <c r="AX5" s="440"/>
      <c r="AY5" s="440"/>
      <c r="AZ5" s="440"/>
      <c r="BA5" s="15"/>
      <c r="BB5" s="15"/>
      <c r="BC5" s="15"/>
      <c r="BD5" s="15"/>
      <c r="BE5" s="16"/>
      <c r="BF5" s="14"/>
    </row>
    <row r="6" spans="1:58" ht="21.95" customHeight="1" thickTop="1" thickBot="1" x14ac:dyDescent="0.2">
      <c r="A6" s="428"/>
      <c r="B6" s="429"/>
      <c r="C6" s="429"/>
      <c r="D6" s="429"/>
      <c r="E6" s="429"/>
      <c r="F6" s="429"/>
      <c r="G6" s="429"/>
      <c r="H6" s="429"/>
      <c r="I6" s="429"/>
      <c r="J6" s="430"/>
      <c r="K6" s="432"/>
      <c r="L6" s="429"/>
      <c r="M6" s="429"/>
      <c r="N6" s="430"/>
      <c r="O6" s="432"/>
      <c r="P6" s="429"/>
      <c r="Q6" s="429"/>
      <c r="R6" s="429"/>
      <c r="S6" s="429"/>
      <c r="T6" s="430"/>
      <c r="U6" s="436"/>
      <c r="V6" s="437"/>
      <c r="W6" s="437"/>
      <c r="X6" s="437"/>
      <c r="Y6" s="437"/>
      <c r="Z6" s="438"/>
      <c r="AA6" s="432"/>
      <c r="AB6" s="429"/>
      <c r="AC6" s="429"/>
      <c r="AD6" s="429"/>
      <c r="AE6" s="429"/>
      <c r="AF6" s="441"/>
      <c r="AG6" s="442"/>
      <c r="AH6" s="442"/>
      <c r="AI6" s="442"/>
      <c r="AJ6" s="442"/>
      <c r="AK6" s="442"/>
      <c r="AL6" s="442"/>
      <c r="AM6" s="442"/>
      <c r="AN6" s="442"/>
      <c r="AO6" s="442"/>
      <c r="AP6" s="442"/>
      <c r="AQ6" s="442"/>
      <c r="AR6" s="442"/>
      <c r="AS6" s="442"/>
      <c r="AT6" s="442"/>
      <c r="AU6" s="442"/>
      <c r="AV6" s="442"/>
      <c r="AW6" s="442"/>
      <c r="AX6" s="442"/>
      <c r="AY6" s="442"/>
      <c r="AZ6" s="442"/>
      <c r="BA6" s="443" t="s">
        <v>53</v>
      </c>
      <c r="BB6" s="444"/>
      <c r="BC6" s="444"/>
      <c r="BD6" s="444"/>
      <c r="BE6" s="445"/>
      <c r="BF6" s="14"/>
    </row>
    <row r="7" spans="1:58" ht="57.75" customHeight="1" thickTop="1" thickBot="1" x14ac:dyDescent="0.2">
      <c r="A7" s="452" t="s">
        <v>54</v>
      </c>
      <c r="B7" s="453"/>
      <c r="C7" s="453"/>
      <c r="D7" s="453"/>
      <c r="E7" s="453"/>
      <c r="F7" s="453"/>
      <c r="G7" s="453"/>
      <c r="H7" s="453"/>
      <c r="I7" s="453"/>
      <c r="J7" s="454"/>
      <c r="K7" s="455"/>
      <c r="L7" s="456"/>
      <c r="M7" s="456"/>
      <c r="N7" s="457"/>
      <c r="O7" s="455"/>
      <c r="P7" s="456"/>
      <c r="Q7" s="456"/>
      <c r="R7" s="456"/>
      <c r="S7" s="456"/>
      <c r="T7" s="457"/>
      <c r="U7" s="458"/>
      <c r="V7" s="459"/>
      <c r="W7" s="459"/>
      <c r="X7" s="459"/>
      <c r="Y7" s="459"/>
      <c r="Z7" s="460"/>
      <c r="AA7" s="455"/>
      <c r="AB7" s="456"/>
      <c r="AC7" s="456"/>
      <c r="AD7" s="456"/>
      <c r="AE7" s="456"/>
      <c r="AF7" s="461" t="s">
        <v>55</v>
      </c>
      <c r="AG7" s="462"/>
      <c r="AH7" s="462"/>
      <c r="AI7" s="462"/>
      <c r="AJ7" s="462"/>
      <c r="AK7" s="463"/>
      <c r="AL7" s="446" t="s">
        <v>56</v>
      </c>
      <c r="AM7" s="447"/>
      <c r="AN7" s="447"/>
      <c r="AO7" s="447"/>
      <c r="AP7" s="447"/>
      <c r="AQ7" s="447"/>
      <c r="AR7" s="447"/>
      <c r="AS7" s="447"/>
      <c r="AT7" s="447"/>
      <c r="AU7" s="447"/>
      <c r="AV7" s="447"/>
      <c r="AW7" s="447"/>
      <c r="AX7" s="447"/>
      <c r="AY7" s="447"/>
      <c r="AZ7" s="448"/>
      <c r="BA7" s="449"/>
      <c r="BB7" s="450"/>
      <c r="BC7" s="450"/>
      <c r="BD7" s="450"/>
      <c r="BE7" s="451"/>
      <c r="BF7" s="17"/>
    </row>
    <row r="8" spans="1:58" ht="21.95" customHeight="1" x14ac:dyDescent="0.15">
      <c r="A8" s="421"/>
      <c r="B8" s="464" t="s">
        <v>43</v>
      </c>
      <c r="C8" s="465"/>
      <c r="D8" s="465"/>
      <c r="E8" s="465"/>
      <c r="F8" s="465"/>
      <c r="G8" s="465"/>
      <c r="H8" s="465"/>
      <c r="I8" s="465"/>
      <c r="J8" s="466"/>
      <c r="K8" s="473"/>
      <c r="L8" s="474"/>
      <c r="M8" s="474"/>
      <c r="N8" s="475"/>
      <c r="O8" s="473"/>
      <c r="P8" s="474"/>
      <c r="Q8" s="474"/>
      <c r="R8" s="474"/>
      <c r="S8" s="474"/>
      <c r="T8" s="475"/>
      <c r="U8" s="473"/>
      <c r="V8" s="482"/>
      <c r="W8" s="482"/>
      <c r="X8" s="482"/>
      <c r="Y8" s="482"/>
      <c r="Z8" s="483"/>
      <c r="AA8" s="486"/>
      <c r="AB8" s="474"/>
      <c r="AC8" s="474"/>
      <c r="AD8" s="474"/>
      <c r="AE8" s="475"/>
      <c r="AF8" s="506" t="s">
        <v>61</v>
      </c>
      <c r="AG8" s="507"/>
      <c r="AH8" s="507"/>
      <c r="AI8" s="507"/>
      <c r="AJ8" s="507"/>
      <c r="AK8" s="508"/>
      <c r="AL8" s="509" t="s">
        <v>62</v>
      </c>
      <c r="AM8" s="510"/>
      <c r="AN8" s="510"/>
      <c r="AO8" s="510"/>
      <c r="AP8" s="510"/>
      <c r="AQ8" s="510"/>
      <c r="AR8" s="510"/>
      <c r="AS8" s="510"/>
      <c r="AT8" s="510"/>
      <c r="AU8" s="510"/>
      <c r="AV8" s="510"/>
      <c r="AW8" s="510"/>
      <c r="AX8" s="510"/>
      <c r="AY8" s="510"/>
      <c r="AZ8" s="511"/>
      <c r="BA8" s="499"/>
      <c r="BB8" s="500"/>
      <c r="BC8" s="500"/>
      <c r="BD8" s="500"/>
      <c r="BE8" s="501"/>
      <c r="BF8" s="110"/>
    </row>
    <row r="9" spans="1:58" ht="99" customHeight="1" x14ac:dyDescent="0.15">
      <c r="A9" s="422"/>
      <c r="B9" s="467"/>
      <c r="C9" s="468"/>
      <c r="D9" s="468"/>
      <c r="E9" s="468"/>
      <c r="F9" s="468"/>
      <c r="G9" s="468"/>
      <c r="H9" s="468"/>
      <c r="I9" s="468"/>
      <c r="J9" s="469"/>
      <c r="K9" s="476"/>
      <c r="L9" s="477"/>
      <c r="M9" s="477"/>
      <c r="N9" s="478"/>
      <c r="O9" s="476"/>
      <c r="P9" s="477"/>
      <c r="Q9" s="477"/>
      <c r="R9" s="477"/>
      <c r="S9" s="477"/>
      <c r="T9" s="478"/>
      <c r="U9" s="476"/>
      <c r="V9" s="484"/>
      <c r="W9" s="484"/>
      <c r="X9" s="484"/>
      <c r="Y9" s="484"/>
      <c r="Z9" s="485"/>
      <c r="AA9" s="487"/>
      <c r="AB9" s="477"/>
      <c r="AC9" s="477"/>
      <c r="AD9" s="477"/>
      <c r="AE9" s="478"/>
      <c r="AF9" s="502" t="s">
        <v>63</v>
      </c>
      <c r="AG9" s="503"/>
      <c r="AH9" s="503"/>
      <c r="AI9" s="503"/>
      <c r="AJ9" s="503"/>
      <c r="AK9" s="504"/>
      <c r="AL9" s="502" t="s">
        <v>75</v>
      </c>
      <c r="AM9" s="503"/>
      <c r="AN9" s="503"/>
      <c r="AO9" s="503"/>
      <c r="AP9" s="503"/>
      <c r="AQ9" s="503"/>
      <c r="AR9" s="503"/>
      <c r="AS9" s="503"/>
      <c r="AT9" s="503"/>
      <c r="AU9" s="503"/>
      <c r="AV9" s="503"/>
      <c r="AW9" s="503"/>
      <c r="AX9" s="503"/>
      <c r="AY9" s="503"/>
      <c r="AZ9" s="504"/>
      <c r="BA9" s="491"/>
      <c r="BB9" s="492"/>
      <c r="BC9" s="492"/>
      <c r="BD9" s="492"/>
      <c r="BE9" s="505"/>
      <c r="BF9" s="17"/>
    </row>
    <row r="10" spans="1:58" ht="21.95" customHeight="1" x14ac:dyDescent="0.15">
      <c r="A10" s="422"/>
      <c r="B10" s="467"/>
      <c r="C10" s="468"/>
      <c r="D10" s="468"/>
      <c r="E10" s="468"/>
      <c r="F10" s="468"/>
      <c r="G10" s="468"/>
      <c r="H10" s="468"/>
      <c r="I10" s="468"/>
      <c r="J10" s="469"/>
      <c r="K10" s="476"/>
      <c r="L10" s="477"/>
      <c r="M10" s="477"/>
      <c r="N10" s="478"/>
      <c r="O10" s="476"/>
      <c r="P10" s="477"/>
      <c r="Q10" s="477"/>
      <c r="R10" s="477"/>
      <c r="S10" s="477"/>
      <c r="T10" s="478"/>
      <c r="U10" s="476"/>
      <c r="V10" s="484"/>
      <c r="W10" s="484"/>
      <c r="X10" s="484"/>
      <c r="Y10" s="484"/>
      <c r="Z10" s="485"/>
      <c r="AA10" s="487"/>
      <c r="AB10" s="477"/>
      <c r="AC10" s="477"/>
      <c r="AD10" s="477"/>
      <c r="AE10" s="478"/>
      <c r="AF10" s="493" t="s">
        <v>59</v>
      </c>
      <c r="AG10" s="494"/>
      <c r="AH10" s="494"/>
      <c r="AI10" s="494"/>
      <c r="AJ10" s="494"/>
      <c r="AK10" s="494"/>
      <c r="AL10" s="495" t="s">
        <v>103</v>
      </c>
      <c r="AM10" s="496"/>
      <c r="AN10" s="496"/>
      <c r="AO10" s="496"/>
      <c r="AP10" s="496"/>
      <c r="AQ10" s="496"/>
      <c r="AR10" s="496"/>
      <c r="AS10" s="496"/>
      <c r="AT10" s="496"/>
      <c r="AU10" s="496"/>
      <c r="AV10" s="496"/>
      <c r="AW10" s="496"/>
      <c r="AX10" s="496"/>
      <c r="AY10" s="496"/>
      <c r="AZ10" s="497"/>
      <c r="BA10" s="494"/>
      <c r="BB10" s="494"/>
      <c r="BC10" s="494"/>
      <c r="BD10" s="494"/>
      <c r="BE10" s="498"/>
      <c r="BF10" s="110"/>
    </row>
    <row r="11" spans="1:58" ht="21.95" customHeight="1" x14ac:dyDescent="0.15">
      <c r="A11" s="422"/>
      <c r="B11" s="467"/>
      <c r="C11" s="468"/>
      <c r="D11" s="468"/>
      <c r="E11" s="468"/>
      <c r="F11" s="468"/>
      <c r="G11" s="468"/>
      <c r="H11" s="468"/>
      <c r="I11" s="468"/>
      <c r="J11" s="469"/>
      <c r="K11" s="476"/>
      <c r="L11" s="477"/>
      <c r="M11" s="477"/>
      <c r="N11" s="478"/>
      <c r="O11" s="476"/>
      <c r="P11" s="477"/>
      <c r="Q11" s="477"/>
      <c r="R11" s="477"/>
      <c r="S11" s="477"/>
      <c r="T11" s="478"/>
      <c r="U11" s="476"/>
      <c r="V11" s="484"/>
      <c r="W11" s="484"/>
      <c r="X11" s="484"/>
      <c r="Y11" s="484"/>
      <c r="Z11" s="485"/>
      <c r="AA11" s="487"/>
      <c r="AB11" s="477"/>
      <c r="AC11" s="477"/>
      <c r="AD11" s="477"/>
      <c r="AE11" s="478"/>
      <c r="AF11" s="493" t="s">
        <v>60</v>
      </c>
      <c r="AG11" s="494"/>
      <c r="AH11" s="494"/>
      <c r="AI11" s="494"/>
      <c r="AJ11" s="494"/>
      <c r="AK11" s="494"/>
      <c r="AL11" s="495" t="s">
        <v>103</v>
      </c>
      <c r="AM11" s="496"/>
      <c r="AN11" s="496"/>
      <c r="AO11" s="496"/>
      <c r="AP11" s="496"/>
      <c r="AQ11" s="496"/>
      <c r="AR11" s="496"/>
      <c r="AS11" s="496"/>
      <c r="AT11" s="496"/>
      <c r="AU11" s="496"/>
      <c r="AV11" s="496"/>
      <c r="AW11" s="496"/>
      <c r="AX11" s="496"/>
      <c r="AY11" s="496"/>
      <c r="AZ11" s="497"/>
      <c r="BA11" s="494"/>
      <c r="BB11" s="494"/>
      <c r="BC11" s="494"/>
      <c r="BD11" s="494"/>
      <c r="BE11" s="498"/>
      <c r="BF11" s="110"/>
    </row>
    <row r="12" spans="1:58" ht="21.95" customHeight="1" x14ac:dyDescent="0.15">
      <c r="A12" s="422"/>
      <c r="B12" s="467"/>
      <c r="C12" s="468"/>
      <c r="D12" s="468"/>
      <c r="E12" s="468"/>
      <c r="F12" s="468"/>
      <c r="G12" s="468"/>
      <c r="H12" s="468"/>
      <c r="I12" s="468"/>
      <c r="J12" s="469"/>
      <c r="K12" s="476"/>
      <c r="L12" s="477"/>
      <c r="M12" s="477"/>
      <c r="N12" s="478"/>
      <c r="O12" s="476"/>
      <c r="P12" s="477"/>
      <c r="Q12" s="477"/>
      <c r="R12" s="477"/>
      <c r="S12" s="477"/>
      <c r="T12" s="478"/>
      <c r="U12" s="476"/>
      <c r="V12" s="484"/>
      <c r="W12" s="484"/>
      <c r="X12" s="484"/>
      <c r="Y12" s="484"/>
      <c r="Z12" s="485"/>
      <c r="AA12" s="487"/>
      <c r="AB12" s="477"/>
      <c r="AC12" s="477"/>
      <c r="AD12" s="477"/>
      <c r="AE12" s="478"/>
      <c r="AF12" s="493" t="s">
        <v>183</v>
      </c>
      <c r="AG12" s="494"/>
      <c r="AH12" s="494"/>
      <c r="AI12" s="494"/>
      <c r="AJ12" s="494"/>
      <c r="AK12" s="494"/>
      <c r="AL12" s="495" t="s">
        <v>103</v>
      </c>
      <c r="AM12" s="496"/>
      <c r="AN12" s="496"/>
      <c r="AO12" s="496"/>
      <c r="AP12" s="496"/>
      <c r="AQ12" s="496"/>
      <c r="AR12" s="496"/>
      <c r="AS12" s="496"/>
      <c r="AT12" s="496"/>
      <c r="AU12" s="496"/>
      <c r="AV12" s="496"/>
      <c r="AW12" s="496"/>
      <c r="AX12" s="496"/>
      <c r="AY12" s="496"/>
      <c r="AZ12" s="497"/>
      <c r="BA12" s="494"/>
      <c r="BB12" s="494"/>
      <c r="BC12" s="494"/>
      <c r="BD12" s="494"/>
      <c r="BE12" s="498"/>
      <c r="BF12" s="110"/>
    </row>
    <row r="13" spans="1:58" ht="21.95" customHeight="1" x14ac:dyDescent="0.15">
      <c r="A13" s="422"/>
      <c r="B13" s="467"/>
      <c r="C13" s="468"/>
      <c r="D13" s="468"/>
      <c r="E13" s="468"/>
      <c r="F13" s="468"/>
      <c r="G13" s="468"/>
      <c r="H13" s="468"/>
      <c r="I13" s="468"/>
      <c r="J13" s="469"/>
      <c r="K13" s="476"/>
      <c r="L13" s="477"/>
      <c r="M13" s="477"/>
      <c r="N13" s="478"/>
      <c r="O13" s="476"/>
      <c r="P13" s="477"/>
      <c r="Q13" s="477"/>
      <c r="R13" s="477"/>
      <c r="S13" s="477"/>
      <c r="T13" s="478"/>
      <c r="U13" s="476"/>
      <c r="V13" s="484"/>
      <c r="W13" s="484"/>
      <c r="X13" s="484"/>
      <c r="Y13" s="484"/>
      <c r="Z13" s="485"/>
      <c r="AA13" s="487"/>
      <c r="AB13" s="477"/>
      <c r="AC13" s="477"/>
      <c r="AD13" s="477"/>
      <c r="AE13" s="478"/>
      <c r="AF13" s="491" t="s">
        <v>184</v>
      </c>
      <c r="AG13" s="492"/>
      <c r="AH13" s="492"/>
      <c r="AI13" s="492"/>
      <c r="AJ13" s="492"/>
      <c r="AK13" s="493"/>
      <c r="AL13" s="495" t="s">
        <v>103</v>
      </c>
      <c r="AM13" s="496"/>
      <c r="AN13" s="496"/>
      <c r="AO13" s="496"/>
      <c r="AP13" s="496"/>
      <c r="AQ13" s="496"/>
      <c r="AR13" s="496"/>
      <c r="AS13" s="496"/>
      <c r="AT13" s="496"/>
      <c r="AU13" s="496"/>
      <c r="AV13" s="496"/>
      <c r="AW13" s="496"/>
      <c r="AX13" s="496"/>
      <c r="AY13" s="496"/>
      <c r="AZ13" s="497"/>
      <c r="BA13" s="512"/>
      <c r="BB13" s="513"/>
      <c r="BC13" s="513"/>
      <c r="BD13" s="513"/>
      <c r="BE13" s="514"/>
      <c r="BF13" s="14"/>
    </row>
    <row r="14" spans="1:58" ht="21.95" customHeight="1" x14ac:dyDescent="0.15">
      <c r="A14" s="422"/>
      <c r="B14" s="467"/>
      <c r="C14" s="468"/>
      <c r="D14" s="468"/>
      <c r="E14" s="468"/>
      <c r="F14" s="468"/>
      <c r="G14" s="468"/>
      <c r="H14" s="468"/>
      <c r="I14" s="468"/>
      <c r="J14" s="469"/>
      <c r="K14" s="476"/>
      <c r="L14" s="477"/>
      <c r="M14" s="477"/>
      <c r="N14" s="478"/>
      <c r="O14" s="476"/>
      <c r="P14" s="477"/>
      <c r="Q14" s="477"/>
      <c r="R14" s="477"/>
      <c r="S14" s="477"/>
      <c r="T14" s="478"/>
      <c r="U14" s="476"/>
      <c r="V14" s="484"/>
      <c r="W14" s="484"/>
      <c r="X14" s="484"/>
      <c r="Y14" s="484"/>
      <c r="Z14" s="485"/>
      <c r="AA14" s="487"/>
      <c r="AB14" s="477"/>
      <c r="AC14" s="477"/>
      <c r="AD14" s="477"/>
      <c r="AE14" s="478"/>
      <c r="AF14" s="492" t="s">
        <v>239</v>
      </c>
      <c r="AG14" s="492"/>
      <c r="AH14" s="492"/>
      <c r="AI14" s="492"/>
      <c r="AJ14" s="492"/>
      <c r="AK14" s="493"/>
      <c r="AL14" s="515" t="s">
        <v>103</v>
      </c>
      <c r="AM14" s="516"/>
      <c r="AN14" s="516"/>
      <c r="AO14" s="516"/>
      <c r="AP14" s="516"/>
      <c r="AQ14" s="516"/>
      <c r="AR14" s="516"/>
      <c r="AS14" s="516"/>
      <c r="AT14" s="516"/>
      <c r="AU14" s="516"/>
      <c r="AV14" s="516"/>
      <c r="AW14" s="516"/>
      <c r="AX14" s="516"/>
      <c r="AY14" s="516"/>
      <c r="AZ14" s="517"/>
      <c r="BA14" s="494"/>
      <c r="BB14" s="494"/>
      <c r="BC14" s="494"/>
      <c r="BD14" s="494"/>
      <c r="BE14" s="498"/>
      <c r="BF14" s="14"/>
    </row>
    <row r="15" spans="1:58" ht="21.95" customHeight="1" x14ac:dyDescent="0.15">
      <c r="A15" s="422"/>
      <c r="B15" s="467"/>
      <c r="C15" s="468"/>
      <c r="D15" s="468"/>
      <c r="E15" s="468"/>
      <c r="F15" s="468"/>
      <c r="G15" s="468"/>
      <c r="H15" s="468"/>
      <c r="I15" s="468"/>
      <c r="J15" s="469"/>
      <c r="K15" s="476"/>
      <c r="L15" s="477"/>
      <c r="M15" s="477"/>
      <c r="N15" s="478"/>
      <c r="O15" s="476"/>
      <c r="P15" s="477"/>
      <c r="Q15" s="477"/>
      <c r="R15" s="477"/>
      <c r="S15" s="477"/>
      <c r="T15" s="478"/>
      <c r="U15" s="476"/>
      <c r="V15" s="484"/>
      <c r="W15" s="484"/>
      <c r="X15" s="484"/>
      <c r="Y15" s="484"/>
      <c r="Z15" s="485"/>
      <c r="AA15" s="487"/>
      <c r="AB15" s="477"/>
      <c r="AC15" s="477"/>
      <c r="AD15" s="477"/>
      <c r="AE15" s="478"/>
      <c r="AF15" s="492" t="s">
        <v>185</v>
      </c>
      <c r="AG15" s="492"/>
      <c r="AH15" s="492"/>
      <c r="AI15" s="492"/>
      <c r="AJ15" s="492"/>
      <c r="AK15" s="493"/>
      <c r="AL15" s="515" t="s">
        <v>103</v>
      </c>
      <c r="AM15" s="516"/>
      <c r="AN15" s="516"/>
      <c r="AO15" s="516"/>
      <c r="AP15" s="516"/>
      <c r="AQ15" s="516"/>
      <c r="AR15" s="516"/>
      <c r="AS15" s="516"/>
      <c r="AT15" s="516"/>
      <c r="AU15" s="516"/>
      <c r="AV15" s="516"/>
      <c r="AW15" s="516"/>
      <c r="AX15" s="516"/>
      <c r="AY15" s="516"/>
      <c r="AZ15" s="517"/>
      <c r="BA15" s="494"/>
      <c r="BB15" s="494"/>
      <c r="BC15" s="494"/>
      <c r="BD15" s="494"/>
      <c r="BE15" s="498"/>
      <c r="BF15" s="14"/>
    </row>
    <row r="16" spans="1:58" ht="21.95" customHeight="1" x14ac:dyDescent="0.15">
      <c r="A16" s="422"/>
      <c r="B16" s="467"/>
      <c r="C16" s="468"/>
      <c r="D16" s="468"/>
      <c r="E16" s="468"/>
      <c r="F16" s="468"/>
      <c r="G16" s="468"/>
      <c r="H16" s="468"/>
      <c r="I16" s="468"/>
      <c r="J16" s="469"/>
      <c r="K16" s="476"/>
      <c r="L16" s="477"/>
      <c r="M16" s="477"/>
      <c r="N16" s="478"/>
      <c r="O16" s="476"/>
      <c r="P16" s="477"/>
      <c r="Q16" s="477"/>
      <c r="R16" s="477"/>
      <c r="S16" s="477"/>
      <c r="T16" s="478"/>
      <c r="U16" s="476"/>
      <c r="V16" s="484"/>
      <c r="W16" s="484"/>
      <c r="X16" s="484"/>
      <c r="Y16" s="484"/>
      <c r="Z16" s="485"/>
      <c r="AA16" s="487"/>
      <c r="AB16" s="477"/>
      <c r="AC16" s="477"/>
      <c r="AD16" s="477"/>
      <c r="AE16" s="478"/>
      <c r="AF16" s="504" t="s">
        <v>104</v>
      </c>
      <c r="AG16" s="494"/>
      <c r="AH16" s="494"/>
      <c r="AI16" s="494"/>
      <c r="AJ16" s="494"/>
      <c r="AK16" s="494"/>
      <c r="AL16" s="495" t="s">
        <v>103</v>
      </c>
      <c r="AM16" s="496"/>
      <c r="AN16" s="496"/>
      <c r="AO16" s="496"/>
      <c r="AP16" s="496"/>
      <c r="AQ16" s="496"/>
      <c r="AR16" s="496"/>
      <c r="AS16" s="496"/>
      <c r="AT16" s="496"/>
      <c r="AU16" s="496"/>
      <c r="AV16" s="496"/>
      <c r="AW16" s="496"/>
      <c r="AX16" s="496"/>
      <c r="AY16" s="496"/>
      <c r="AZ16" s="497"/>
      <c r="BA16" s="494"/>
      <c r="BB16" s="494"/>
      <c r="BC16" s="494"/>
      <c r="BD16" s="494"/>
      <c r="BE16" s="498"/>
      <c r="BF16" s="17"/>
    </row>
    <row r="17" spans="1:58" ht="21.95" customHeight="1" x14ac:dyDescent="0.15">
      <c r="A17" s="422"/>
      <c r="B17" s="467"/>
      <c r="C17" s="468"/>
      <c r="D17" s="468"/>
      <c r="E17" s="468"/>
      <c r="F17" s="468"/>
      <c r="G17" s="468"/>
      <c r="H17" s="468"/>
      <c r="I17" s="468"/>
      <c r="J17" s="469"/>
      <c r="K17" s="476"/>
      <c r="L17" s="477"/>
      <c r="M17" s="477"/>
      <c r="N17" s="478"/>
      <c r="O17" s="476"/>
      <c r="P17" s="477"/>
      <c r="Q17" s="477"/>
      <c r="R17" s="477"/>
      <c r="S17" s="477"/>
      <c r="T17" s="478"/>
      <c r="U17" s="476"/>
      <c r="V17" s="484"/>
      <c r="W17" s="484"/>
      <c r="X17" s="484"/>
      <c r="Y17" s="484"/>
      <c r="Z17" s="485"/>
      <c r="AA17" s="487"/>
      <c r="AB17" s="477"/>
      <c r="AC17" s="477"/>
      <c r="AD17" s="477"/>
      <c r="AE17" s="478"/>
      <c r="AF17" s="491" t="s">
        <v>64</v>
      </c>
      <c r="AG17" s="492"/>
      <c r="AH17" s="492"/>
      <c r="AI17" s="492"/>
      <c r="AJ17" s="492"/>
      <c r="AK17" s="493"/>
      <c r="AL17" s="495" t="s">
        <v>103</v>
      </c>
      <c r="AM17" s="496"/>
      <c r="AN17" s="496"/>
      <c r="AO17" s="496"/>
      <c r="AP17" s="496"/>
      <c r="AQ17" s="496"/>
      <c r="AR17" s="496"/>
      <c r="AS17" s="496"/>
      <c r="AT17" s="496"/>
      <c r="AU17" s="496"/>
      <c r="AV17" s="496"/>
      <c r="AW17" s="496"/>
      <c r="AX17" s="496"/>
      <c r="AY17" s="496"/>
      <c r="AZ17" s="497"/>
      <c r="BA17" s="494"/>
      <c r="BB17" s="494"/>
      <c r="BC17" s="494"/>
      <c r="BD17" s="494"/>
      <c r="BE17" s="498"/>
      <c r="BF17" s="17"/>
    </row>
    <row r="18" spans="1:58" ht="21.95" customHeight="1" x14ac:dyDescent="0.15">
      <c r="A18" s="422"/>
      <c r="B18" s="467"/>
      <c r="C18" s="468"/>
      <c r="D18" s="468"/>
      <c r="E18" s="468"/>
      <c r="F18" s="468"/>
      <c r="G18" s="468"/>
      <c r="H18" s="468"/>
      <c r="I18" s="468"/>
      <c r="J18" s="469"/>
      <c r="K18" s="476"/>
      <c r="L18" s="477"/>
      <c r="M18" s="477"/>
      <c r="N18" s="478"/>
      <c r="O18" s="476"/>
      <c r="P18" s="477"/>
      <c r="Q18" s="477"/>
      <c r="R18" s="477"/>
      <c r="S18" s="477"/>
      <c r="T18" s="478"/>
      <c r="U18" s="476"/>
      <c r="V18" s="484"/>
      <c r="W18" s="484"/>
      <c r="X18" s="484"/>
      <c r="Y18" s="484"/>
      <c r="Z18" s="485"/>
      <c r="AA18" s="487"/>
      <c r="AB18" s="477"/>
      <c r="AC18" s="477"/>
      <c r="AD18" s="477"/>
      <c r="AE18" s="478"/>
      <c r="AF18" s="492" t="s">
        <v>240</v>
      </c>
      <c r="AG18" s="492"/>
      <c r="AH18" s="492"/>
      <c r="AI18" s="492"/>
      <c r="AJ18" s="492"/>
      <c r="AK18" s="493"/>
      <c r="AL18" s="515" t="s">
        <v>242</v>
      </c>
      <c r="AM18" s="516"/>
      <c r="AN18" s="516"/>
      <c r="AO18" s="516"/>
      <c r="AP18" s="516"/>
      <c r="AQ18" s="516"/>
      <c r="AR18" s="516"/>
      <c r="AS18" s="516"/>
      <c r="AT18" s="516"/>
      <c r="AU18" s="516"/>
      <c r="AV18" s="516"/>
      <c r="AW18" s="516"/>
      <c r="AX18" s="516"/>
      <c r="AY18" s="516"/>
      <c r="AZ18" s="517"/>
      <c r="BA18" s="494"/>
      <c r="BB18" s="494"/>
      <c r="BC18" s="494"/>
      <c r="BD18" s="494"/>
      <c r="BE18" s="498"/>
      <c r="BF18" s="17"/>
    </row>
    <row r="19" spans="1:58" ht="44.1" customHeight="1" x14ac:dyDescent="0.15">
      <c r="A19" s="422"/>
      <c r="B19" s="467"/>
      <c r="C19" s="468"/>
      <c r="D19" s="468"/>
      <c r="E19" s="468"/>
      <c r="F19" s="468"/>
      <c r="G19" s="468"/>
      <c r="H19" s="468"/>
      <c r="I19" s="468"/>
      <c r="J19" s="469"/>
      <c r="K19" s="476"/>
      <c r="L19" s="477"/>
      <c r="M19" s="477"/>
      <c r="N19" s="478"/>
      <c r="O19" s="476"/>
      <c r="P19" s="477"/>
      <c r="Q19" s="477"/>
      <c r="R19" s="477"/>
      <c r="S19" s="477"/>
      <c r="T19" s="478"/>
      <c r="U19" s="476"/>
      <c r="V19" s="484"/>
      <c r="W19" s="484"/>
      <c r="X19" s="484"/>
      <c r="Y19" s="484"/>
      <c r="Z19" s="485"/>
      <c r="AA19" s="487"/>
      <c r="AB19" s="477"/>
      <c r="AC19" s="477"/>
      <c r="AD19" s="477"/>
      <c r="AE19" s="478"/>
      <c r="AF19" s="491" t="s">
        <v>241</v>
      </c>
      <c r="AG19" s="492"/>
      <c r="AH19" s="492"/>
      <c r="AI19" s="492"/>
      <c r="AJ19" s="492"/>
      <c r="AK19" s="493"/>
      <c r="AL19" s="522" t="s">
        <v>243</v>
      </c>
      <c r="AM19" s="516"/>
      <c r="AN19" s="516"/>
      <c r="AO19" s="516"/>
      <c r="AP19" s="516"/>
      <c r="AQ19" s="516"/>
      <c r="AR19" s="516"/>
      <c r="AS19" s="516"/>
      <c r="AT19" s="516"/>
      <c r="AU19" s="516"/>
      <c r="AV19" s="516"/>
      <c r="AW19" s="516"/>
      <c r="AX19" s="516"/>
      <c r="AY19" s="516"/>
      <c r="AZ19" s="517"/>
      <c r="BA19" s="491"/>
      <c r="BB19" s="492"/>
      <c r="BC19" s="492"/>
      <c r="BD19" s="492"/>
      <c r="BE19" s="505"/>
      <c r="BF19" s="14"/>
    </row>
    <row r="20" spans="1:58" ht="21.95" customHeight="1" thickBot="1" x14ac:dyDescent="0.2">
      <c r="A20" s="423"/>
      <c r="B20" s="470"/>
      <c r="C20" s="471"/>
      <c r="D20" s="471"/>
      <c r="E20" s="471"/>
      <c r="F20" s="471"/>
      <c r="G20" s="471"/>
      <c r="H20" s="471"/>
      <c r="I20" s="471"/>
      <c r="J20" s="472"/>
      <c r="K20" s="479"/>
      <c r="L20" s="480"/>
      <c r="M20" s="480"/>
      <c r="N20" s="481"/>
      <c r="O20" s="479"/>
      <c r="P20" s="480"/>
      <c r="Q20" s="480"/>
      <c r="R20" s="480"/>
      <c r="S20" s="480"/>
      <c r="T20" s="481"/>
      <c r="U20" s="479"/>
      <c r="V20" s="480"/>
      <c r="W20" s="480"/>
      <c r="X20" s="480"/>
      <c r="Y20" s="480"/>
      <c r="Z20" s="481"/>
      <c r="AA20" s="479"/>
      <c r="AB20" s="480"/>
      <c r="AC20" s="480"/>
      <c r="AD20" s="480"/>
      <c r="AE20" s="481"/>
      <c r="AF20" s="488" t="s">
        <v>58</v>
      </c>
      <c r="AG20" s="489"/>
      <c r="AH20" s="489"/>
      <c r="AI20" s="489"/>
      <c r="AJ20" s="489"/>
      <c r="AK20" s="490"/>
      <c r="AL20" s="526" t="s">
        <v>57</v>
      </c>
      <c r="AM20" s="527"/>
      <c r="AN20" s="527"/>
      <c r="AO20" s="527"/>
      <c r="AP20" s="527"/>
      <c r="AQ20" s="527"/>
      <c r="AR20" s="527"/>
      <c r="AS20" s="527"/>
      <c r="AT20" s="527"/>
      <c r="AU20" s="527"/>
      <c r="AV20" s="527"/>
      <c r="AW20" s="527"/>
      <c r="AX20" s="527"/>
      <c r="AY20" s="527"/>
      <c r="AZ20" s="528"/>
      <c r="BA20" s="523"/>
      <c r="BB20" s="524"/>
      <c r="BC20" s="524"/>
      <c r="BD20" s="524"/>
      <c r="BE20" s="525"/>
      <c r="BF20" s="110"/>
    </row>
    <row r="21" spans="1:58" ht="9" customHeight="1" x14ac:dyDescent="0.15">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row>
    <row r="22" spans="1:58" ht="27" customHeight="1" x14ac:dyDescent="0.15">
      <c r="A22" s="57" t="s">
        <v>105</v>
      </c>
      <c r="B22" s="58"/>
      <c r="C22" s="518" t="s">
        <v>254</v>
      </c>
      <c r="D22" s="51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8"/>
      <c r="AM22" s="518"/>
      <c r="AN22" s="518"/>
      <c r="AO22" s="518"/>
      <c r="AP22" s="518"/>
      <c r="AQ22" s="518"/>
      <c r="AR22" s="518"/>
      <c r="AS22" s="518"/>
      <c r="AT22" s="518"/>
      <c r="AU22" s="518"/>
      <c r="AV22" s="518"/>
      <c r="AW22" s="518"/>
      <c r="AX22" s="518"/>
      <c r="AY22" s="518"/>
      <c r="AZ22" s="518"/>
      <c r="BA22" s="518"/>
      <c r="BB22" s="518"/>
      <c r="BC22" s="518"/>
      <c r="BD22" s="518"/>
      <c r="BE22" s="518"/>
      <c r="BF22" s="19"/>
    </row>
    <row r="23" spans="1:58" ht="248.25" customHeight="1" x14ac:dyDescent="0.15">
      <c r="A23" s="57"/>
      <c r="B23" s="58"/>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8"/>
      <c r="AK23" s="518"/>
      <c r="AL23" s="518"/>
      <c r="AM23" s="518"/>
      <c r="AN23" s="518"/>
      <c r="AO23" s="518"/>
      <c r="AP23" s="518"/>
      <c r="AQ23" s="518"/>
      <c r="AR23" s="518"/>
      <c r="AS23" s="518"/>
      <c r="AT23" s="518"/>
      <c r="AU23" s="518"/>
      <c r="AV23" s="518"/>
      <c r="AW23" s="518"/>
      <c r="AX23" s="518"/>
      <c r="AY23" s="518"/>
      <c r="AZ23" s="518"/>
      <c r="BA23" s="518"/>
      <c r="BB23" s="518"/>
      <c r="BC23" s="518"/>
      <c r="BD23" s="518"/>
      <c r="BE23" s="518"/>
      <c r="BF23" s="112"/>
    </row>
    <row r="24" spans="1:58" ht="26.25" customHeight="1" x14ac:dyDescent="0.15">
      <c r="A24" s="57" t="s">
        <v>106</v>
      </c>
      <c r="B24" s="57"/>
      <c r="C24" s="57" t="s">
        <v>65</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18"/>
    </row>
    <row r="25" spans="1:58" ht="26.25" customHeight="1" x14ac:dyDescent="0.15">
      <c r="A25" s="57" t="s">
        <v>244</v>
      </c>
      <c r="B25" s="58"/>
      <c r="C25" s="113" t="s">
        <v>66</v>
      </c>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row>
    <row r="26" spans="1:58" ht="27.75" customHeight="1" x14ac:dyDescent="0.15">
      <c r="A26" s="57" t="s">
        <v>107</v>
      </c>
      <c r="B26" s="58"/>
      <c r="C26" s="59" t="s">
        <v>67</v>
      </c>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row>
    <row r="27" spans="1:58" ht="27.75" customHeight="1" x14ac:dyDescent="0.15">
      <c r="A27" s="57" t="s">
        <v>108</v>
      </c>
      <c r="B27" s="59"/>
      <c r="C27" s="58" t="s">
        <v>68</v>
      </c>
    </row>
    <row r="28" spans="1:58" ht="27.75" customHeight="1" x14ac:dyDescent="0.15">
      <c r="A28" s="57" t="s">
        <v>109</v>
      </c>
      <c r="B28" s="59"/>
      <c r="C28" s="519" t="s">
        <v>245</v>
      </c>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0"/>
      <c r="AS28" s="520"/>
      <c r="AT28" s="520"/>
      <c r="AU28" s="520"/>
      <c r="AV28" s="520"/>
      <c r="AW28" s="520"/>
      <c r="AX28" s="520"/>
      <c r="AY28" s="520"/>
      <c r="AZ28" s="520"/>
      <c r="BA28" s="520"/>
      <c r="BB28" s="520"/>
      <c r="BC28" s="520"/>
      <c r="BD28" s="520"/>
      <c r="BE28" s="520"/>
    </row>
    <row r="29" spans="1:58" ht="34.5" customHeight="1" x14ac:dyDescent="0.15">
      <c r="A29" s="57"/>
      <c r="B29" s="59"/>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520"/>
      <c r="AT29" s="520"/>
      <c r="AU29" s="520"/>
      <c r="AV29" s="520"/>
      <c r="AW29" s="520"/>
      <c r="AX29" s="520"/>
      <c r="AY29" s="520"/>
      <c r="AZ29" s="520"/>
      <c r="BA29" s="520"/>
      <c r="BB29" s="520"/>
      <c r="BC29" s="520"/>
      <c r="BD29" s="520"/>
      <c r="BE29" s="520"/>
    </row>
    <row r="30" spans="1:58" ht="34.5" customHeight="1" x14ac:dyDescent="0.15">
      <c r="A30" s="57"/>
      <c r="B30" s="59"/>
      <c r="C30" s="520"/>
      <c r="D30" s="520"/>
      <c r="E30" s="520"/>
      <c r="F30" s="520"/>
      <c r="G30" s="520"/>
      <c r="H30" s="520"/>
      <c r="I30" s="520"/>
      <c r="J30" s="520"/>
      <c r="K30" s="520"/>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0"/>
      <c r="AO30" s="520"/>
      <c r="AP30" s="520"/>
      <c r="AQ30" s="520"/>
      <c r="AR30" s="520"/>
      <c r="AS30" s="520"/>
      <c r="AT30" s="520"/>
      <c r="AU30" s="520"/>
      <c r="AV30" s="520"/>
      <c r="AW30" s="520"/>
      <c r="AX30" s="520"/>
      <c r="AY30" s="520"/>
      <c r="AZ30" s="520"/>
      <c r="BA30" s="520"/>
      <c r="BB30" s="520"/>
      <c r="BC30" s="520"/>
      <c r="BD30" s="520"/>
      <c r="BE30" s="520"/>
    </row>
    <row r="31" spans="1:58" ht="22.5" customHeight="1" x14ac:dyDescent="0.15">
      <c r="A31" s="57" t="s">
        <v>110</v>
      </c>
      <c r="B31" s="58"/>
      <c r="C31" s="521" t="s">
        <v>69</v>
      </c>
      <c r="D31" s="521"/>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c r="AT31" s="521"/>
      <c r="AU31" s="521"/>
      <c r="AV31" s="521"/>
      <c r="AW31" s="521"/>
      <c r="AX31" s="521"/>
      <c r="AY31" s="521"/>
      <c r="AZ31" s="521"/>
      <c r="BA31" s="521"/>
      <c r="BB31" s="521"/>
      <c r="BC31" s="521"/>
      <c r="BD31" s="521"/>
      <c r="BE31" s="521"/>
    </row>
    <row r="32" spans="1:58" ht="22.5" customHeight="1" x14ac:dyDescent="0.15">
      <c r="A32" s="57"/>
      <c r="B32" s="58"/>
      <c r="C32" s="521"/>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J32" s="521"/>
      <c r="AK32" s="521"/>
      <c r="AL32" s="521"/>
      <c r="AM32" s="521"/>
      <c r="AN32" s="521"/>
      <c r="AO32" s="521"/>
      <c r="AP32" s="521"/>
      <c r="AQ32" s="521"/>
      <c r="AR32" s="521"/>
      <c r="AS32" s="521"/>
      <c r="AT32" s="521"/>
      <c r="AU32" s="521"/>
      <c r="AV32" s="521"/>
      <c r="AW32" s="521"/>
      <c r="AX32" s="521"/>
      <c r="AY32" s="521"/>
      <c r="AZ32" s="521"/>
      <c r="BA32" s="521"/>
      <c r="BB32" s="521"/>
      <c r="BC32" s="521"/>
      <c r="BD32" s="521"/>
      <c r="BE32" s="521"/>
    </row>
    <row r="33" spans="1:57" ht="27.75" customHeight="1" x14ac:dyDescent="0.15">
      <c r="A33" s="57" t="s">
        <v>111</v>
      </c>
      <c r="B33" s="58"/>
      <c r="C33" s="521" t="s">
        <v>70</v>
      </c>
      <c r="D33" s="521"/>
      <c r="E33" s="521"/>
      <c r="F33" s="521"/>
      <c r="G33" s="521"/>
      <c r="H33" s="521"/>
      <c r="I33" s="521"/>
      <c r="J33" s="521"/>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1"/>
      <c r="AV33" s="521"/>
      <c r="AW33" s="521"/>
      <c r="AX33" s="521"/>
      <c r="AY33" s="521"/>
      <c r="AZ33" s="521"/>
      <c r="BA33" s="521"/>
      <c r="BB33" s="521"/>
      <c r="BC33" s="521"/>
      <c r="BD33" s="521"/>
    </row>
    <row r="34" spans="1:57" ht="26.25" customHeight="1" x14ac:dyDescent="0.15">
      <c r="A34" s="57" t="s">
        <v>112</v>
      </c>
      <c r="C34" s="58" t="s">
        <v>187</v>
      </c>
    </row>
    <row r="35" spans="1:57" ht="26.25" customHeight="1" x14ac:dyDescent="0.15">
      <c r="A35" s="57"/>
      <c r="C35" s="58" t="s">
        <v>188</v>
      </c>
    </row>
    <row r="36" spans="1:57" ht="26.25" customHeight="1" x14ac:dyDescent="0.15">
      <c r="A36" s="57" t="s">
        <v>113</v>
      </c>
      <c r="C36" s="58" t="s">
        <v>190</v>
      </c>
    </row>
    <row r="37" spans="1:57" ht="26.25" customHeight="1" x14ac:dyDescent="0.15">
      <c r="A37" s="57" t="s">
        <v>186</v>
      </c>
      <c r="C37" s="58" t="s">
        <v>192</v>
      </c>
    </row>
    <row r="38" spans="1:57" ht="66.75" customHeight="1" x14ac:dyDescent="0.15">
      <c r="A38" s="60" t="s">
        <v>189</v>
      </c>
      <c r="C38" s="519" t="s">
        <v>194</v>
      </c>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c r="AZ38" s="519"/>
      <c r="BA38" s="519"/>
      <c r="BB38" s="519"/>
      <c r="BC38" s="519"/>
      <c r="BD38" s="519"/>
      <c r="BE38" s="519"/>
    </row>
    <row r="39" spans="1:57" ht="57.75" customHeight="1" x14ac:dyDescent="0.15">
      <c r="A39" s="60" t="s">
        <v>191</v>
      </c>
      <c r="C39" s="519" t="s">
        <v>196</v>
      </c>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0"/>
      <c r="AJ39" s="520"/>
      <c r="AK39" s="520"/>
      <c r="AL39" s="520"/>
      <c r="AM39" s="520"/>
      <c r="AN39" s="520"/>
      <c r="AO39" s="520"/>
      <c r="AP39" s="520"/>
      <c r="AQ39" s="520"/>
      <c r="AR39" s="520"/>
      <c r="AS39" s="520"/>
      <c r="AT39" s="520"/>
      <c r="AU39" s="520"/>
      <c r="AV39" s="520"/>
      <c r="AW39" s="520"/>
      <c r="AX39" s="520"/>
      <c r="AY39" s="520"/>
      <c r="AZ39" s="520"/>
      <c r="BA39" s="520"/>
      <c r="BB39" s="520"/>
      <c r="BC39" s="520"/>
      <c r="BD39" s="520"/>
      <c r="BE39" s="520"/>
    </row>
    <row r="40" spans="1:57" ht="26.25" customHeight="1" x14ac:dyDescent="0.15">
      <c r="A40" s="60" t="s">
        <v>193</v>
      </c>
      <c r="B40" s="61"/>
      <c r="C40" s="62" t="s">
        <v>246</v>
      </c>
      <c r="D40" s="61"/>
    </row>
    <row r="41" spans="1:57" ht="53.25" customHeight="1" x14ac:dyDescent="0.15">
      <c r="A41" s="60" t="s">
        <v>195</v>
      </c>
      <c r="B41" s="61"/>
      <c r="C41" s="519" t="s">
        <v>198</v>
      </c>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c r="AJ41" s="520"/>
      <c r="AK41" s="520"/>
      <c r="AL41" s="520"/>
      <c r="AM41" s="520"/>
      <c r="AN41" s="520"/>
      <c r="AO41" s="520"/>
      <c r="AP41" s="520"/>
      <c r="AQ41" s="520"/>
      <c r="AR41" s="520"/>
      <c r="AS41" s="520"/>
      <c r="AT41" s="520"/>
      <c r="AU41" s="520"/>
      <c r="AV41" s="520"/>
      <c r="AW41" s="520"/>
      <c r="AX41" s="520"/>
      <c r="AY41" s="520"/>
      <c r="AZ41" s="520"/>
      <c r="BA41" s="520"/>
      <c r="BB41" s="520"/>
      <c r="BC41" s="520"/>
      <c r="BD41" s="520"/>
      <c r="BE41" s="520"/>
    </row>
    <row r="42" spans="1:57" ht="26.25" customHeight="1" x14ac:dyDescent="0.15">
      <c r="A42" s="60" t="s">
        <v>197</v>
      </c>
      <c r="C42" s="519" t="s">
        <v>247</v>
      </c>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c r="AC42" s="519"/>
      <c r="AD42" s="519"/>
      <c r="AE42" s="519"/>
      <c r="AF42" s="519"/>
      <c r="AG42" s="519"/>
      <c r="AH42" s="519"/>
      <c r="AI42" s="519"/>
      <c r="AJ42" s="519"/>
      <c r="AK42" s="519"/>
      <c r="AL42" s="519"/>
      <c r="AM42" s="519"/>
      <c r="AN42" s="519"/>
      <c r="AO42" s="519"/>
      <c r="AP42" s="519"/>
      <c r="AQ42" s="519"/>
      <c r="AR42" s="519"/>
      <c r="AS42" s="519"/>
      <c r="AT42" s="519"/>
      <c r="AU42" s="519"/>
      <c r="AV42" s="519"/>
      <c r="AW42" s="519"/>
      <c r="AX42" s="519"/>
      <c r="AY42" s="519"/>
      <c r="AZ42" s="519"/>
      <c r="BA42" s="519"/>
      <c r="BB42" s="519"/>
      <c r="BC42" s="519"/>
      <c r="BD42" s="519"/>
    </row>
    <row r="43" spans="1:57" ht="33.75" customHeight="1" x14ac:dyDescent="0.15">
      <c r="A43" s="62" t="s">
        <v>248</v>
      </c>
      <c r="C43" s="519" t="s">
        <v>249</v>
      </c>
      <c r="D43" s="519"/>
      <c r="E43" s="519"/>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c r="AT43" s="519"/>
      <c r="AU43" s="519"/>
      <c r="AV43" s="519"/>
      <c r="AW43" s="519"/>
      <c r="AX43" s="519"/>
      <c r="AY43" s="519"/>
      <c r="AZ43" s="519"/>
      <c r="BA43" s="519"/>
      <c r="BB43" s="519"/>
      <c r="BC43" s="519"/>
      <c r="BD43" s="519"/>
    </row>
    <row r="44" spans="1:57" ht="47.25" customHeight="1" x14ac:dyDescent="0.15">
      <c r="A44" s="62" t="s">
        <v>250</v>
      </c>
      <c r="C44" s="519" t="s">
        <v>251</v>
      </c>
      <c r="D44" s="519"/>
      <c r="E44" s="519"/>
      <c r="F44" s="519"/>
      <c r="G44" s="519"/>
      <c r="H44" s="519"/>
      <c r="I44" s="519"/>
      <c r="J44" s="519"/>
      <c r="K44" s="519"/>
      <c r="L44" s="519"/>
      <c r="M44" s="519"/>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19"/>
      <c r="AQ44" s="519"/>
      <c r="AR44" s="519"/>
      <c r="AS44" s="519"/>
      <c r="AT44" s="519"/>
      <c r="AU44" s="519"/>
      <c r="AV44" s="519"/>
      <c r="AW44" s="519"/>
      <c r="AX44" s="519"/>
      <c r="AY44" s="519"/>
      <c r="AZ44" s="519"/>
      <c r="BA44" s="519"/>
      <c r="BB44" s="519"/>
      <c r="BC44" s="519"/>
      <c r="BD44" s="519"/>
    </row>
    <row r="45" spans="1:57" ht="65.25" customHeight="1" x14ac:dyDescent="0.15">
      <c r="A45" s="62" t="s">
        <v>252</v>
      </c>
      <c r="C45" s="519" t="s">
        <v>253</v>
      </c>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519"/>
      <c r="AB45" s="519"/>
      <c r="AC45" s="519"/>
      <c r="AD45" s="519"/>
      <c r="AE45" s="519"/>
      <c r="AF45" s="519"/>
      <c r="AG45" s="519"/>
      <c r="AH45" s="519"/>
      <c r="AI45" s="519"/>
      <c r="AJ45" s="519"/>
      <c r="AK45" s="519"/>
      <c r="AL45" s="519"/>
      <c r="AM45" s="519"/>
      <c r="AN45" s="519"/>
      <c r="AO45" s="519"/>
      <c r="AP45" s="519"/>
      <c r="AQ45" s="519"/>
      <c r="AR45" s="519"/>
      <c r="AS45" s="519"/>
      <c r="AT45" s="519"/>
      <c r="AU45" s="519"/>
      <c r="AV45" s="519"/>
      <c r="AW45" s="519"/>
      <c r="AX45" s="519"/>
      <c r="AY45" s="519"/>
      <c r="AZ45" s="519"/>
      <c r="BA45" s="519"/>
      <c r="BB45" s="519"/>
      <c r="BC45" s="519"/>
      <c r="BD45" s="519"/>
    </row>
    <row r="46" spans="1:57" x14ac:dyDescent="0.15">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row>
    <row r="47" spans="1:57" x14ac:dyDescent="0.15">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row>
    <row r="48" spans="1:57"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row>
    <row r="49" spans="3:57"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row>
    <row r="50" spans="3:57"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row>
    <row r="51" spans="3:57"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row>
    <row r="52" spans="3:57"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row>
    <row r="53" spans="3:57"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row>
    <row r="54" spans="3:57"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row>
    <row r="55" spans="3:57"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row>
    <row r="56" spans="3:57"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row>
    <row r="57" spans="3:57"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row>
    <row r="58" spans="3:57"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row>
    <row r="59" spans="3:57"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row>
    <row r="60" spans="3:57"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row>
    <row r="61" spans="3:57"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row>
    <row r="62" spans="3:57"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row>
    <row r="63" spans="3:57"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row>
    <row r="64" spans="3:57"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row>
    <row r="65" spans="3:57"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row>
    <row r="66" spans="3:57"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row>
    <row r="67" spans="3:57"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row>
    <row r="68" spans="3:57"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row>
    <row r="69" spans="3:57"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row>
    <row r="70" spans="3:57"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row>
    <row r="71" spans="3:57"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row>
    <row r="72" spans="3:57"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row>
    <row r="73" spans="3:57"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row>
    <row r="74" spans="3:57"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row>
    <row r="75" spans="3:57"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row>
    <row r="76" spans="3:57"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row>
    <row r="77" spans="3:57"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row>
    <row r="78" spans="3:57"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row>
    <row r="79" spans="3:57"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row>
    <row r="80" spans="3:57"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row>
    <row r="81" spans="3:57"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row>
    <row r="82" spans="3:57"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row>
    <row r="83" spans="3:57"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row>
    <row r="84" spans="3:57"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row>
    <row r="85" spans="3:57"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row>
    <row r="86" spans="3:57"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row>
    <row r="87" spans="3:57"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row>
    <row r="88" spans="3:57"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row>
    <row r="89" spans="3:57"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row>
    <row r="90" spans="3:57"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row>
    <row r="91" spans="3:57"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row>
    <row r="92" spans="3:57"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row>
    <row r="93" spans="3:57"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row>
    <row r="94" spans="3:57"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row>
    <row r="95" spans="3:57"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row>
    <row r="96" spans="3:57"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row>
    <row r="97" spans="3:57"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row>
    <row r="98" spans="3:57"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row>
    <row r="99" spans="3:57"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row>
    <row r="100" spans="3:57"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row>
    <row r="101" spans="3:57"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row>
    <row r="102" spans="3:57"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row>
    <row r="103" spans="3:57"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row>
    <row r="104" spans="3:57"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row>
    <row r="105" spans="3:57"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row>
    <row r="106" spans="3:57" x14ac:dyDescent="0.15">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row>
    <row r="107" spans="3:57" x14ac:dyDescent="0.15">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row>
    <row r="108" spans="3:57" x14ac:dyDescent="0.15">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row>
    <row r="109" spans="3:57" x14ac:dyDescent="0.15">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row>
    <row r="110" spans="3:57" x14ac:dyDescent="0.15">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row>
    <row r="111" spans="3:57" x14ac:dyDescent="0.15">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row>
    <row r="112" spans="3:57" x14ac:dyDescent="0.15">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row>
    <row r="113" spans="3:57" x14ac:dyDescent="0.15">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row>
    <row r="114" spans="3:57" x14ac:dyDescent="0.15">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row>
    <row r="115" spans="3:57" x14ac:dyDescent="0.15">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row>
    <row r="116" spans="3:57" x14ac:dyDescent="0.15">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row>
    <row r="117" spans="3:57" x14ac:dyDescent="0.15">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row>
    <row r="118" spans="3:57" x14ac:dyDescent="0.15">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row>
    <row r="119" spans="3:57" x14ac:dyDescent="0.15">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row>
    <row r="120" spans="3:57" x14ac:dyDescent="0.15">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row>
    <row r="121" spans="3:57" x14ac:dyDescent="0.15">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row>
    <row r="122" spans="3:57" x14ac:dyDescent="0.15">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row>
    <row r="123" spans="3:57" x14ac:dyDescent="0.15">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row>
    <row r="124" spans="3:57" x14ac:dyDescent="0.15">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row>
    <row r="125" spans="3:57" x14ac:dyDescent="0.15">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row>
    <row r="126" spans="3:57" x14ac:dyDescent="0.15">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row>
    <row r="127" spans="3:57" x14ac:dyDescent="0.15">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row>
    <row r="128" spans="3:57" x14ac:dyDescent="0.1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row>
    <row r="129" spans="3:57" x14ac:dyDescent="0.15">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row>
    <row r="130" spans="3:57" x14ac:dyDescent="0.15">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row>
    <row r="131" spans="3:57" x14ac:dyDescent="0.15">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row>
    <row r="132" spans="3:57" x14ac:dyDescent="0.15">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row>
    <row r="133" spans="3:57" x14ac:dyDescent="0.15">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row>
    <row r="134" spans="3:57" x14ac:dyDescent="0.15">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row>
    <row r="135" spans="3:57" x14ac:dyDescent="0.15">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row>
    <row r="136" spans="3:57" x14ac:dyDescent="0.15">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row>
    <row r="137" spans="3:57" x14ac:dyDescent="0.15">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row>
    <row r="138" spans="3:57" x14ac:dyDescent="0.15">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row>
    <row r="139" spans="3:57" x14ac:dyDescent="0.15">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row>
    <row r="140" spans="3:57" x14ac:dyDescent="0.15">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row>
    <row r="141" spans="3:57" x14ac:dyDescent="0.15">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row>
    <row r="142" spans="3:57" x14ac:dyDescent="0.15">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row>
    <row r="143" spans="3:57" x14ac:dyDescent="0.15">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row>
    <row r="144" spans="3:57" x14ac:dyDescent="0.15">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row>
    <row r="145" spans="3:57" x14ac:dyDescent="0.15">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row>
    <row r="146" spans="3:57" x14ac:dyDescent="0.15">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row>
    <row r="147" spans="3:57" x14ac:dyDescent="0.15">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row>
    <row r="148" spans="3:57" x14ac:dyDescent="0.15">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row>
    <row r="149" spans="3:57" x14ac:dyDescent="0.15">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row>
    <row r="150" spans="3:57" x14ac:dyDescent="0.15">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row>
    <row r="151" spans="3:57" x14ac:dyDescent="0.15">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row>
    <row r="152" spans="3:57" x14ac:dyDescent="0.15">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row>
    <row r="153" spans="3:57" x14ac:dyDescent="0.15">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row>
    <row r="154" spans="3:57" x14ac:dyDescent="0.15">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row>
    <row r="155" spans="3:57" x14ac:dyDescent="0.15">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row>
    <row r="156" spans="3:57" x14ac:dyDescent="0.15">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row>
    <row r="157" spans="3:57" x14ac:dyDescent="0.15">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row>
    <row r="158" spans="3:57" x14ac:dyDescent="0.15">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row>
    <row r="159" spans="3:57" x14ac:dyDescent="0.15">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row>
    <row r="160" spans="3:57" x14ac:dyDescent="0.15">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row>
    <row r="161" spans="3:57" x14ac:dyDescent="0.15">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row>
    <row r="162" spans="3:57" x14ac:dyDescent="0.15">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row>
    <row r="163" spans="3:57" x14ac:dyDescent="0.15">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row>
  </sheetData>
  <mergeCells count="72">
    <mergeCell ref="C44:BD44"/>
    <mergeCell ref="C45:BD45"/>
    <mergeCell ref="C33:BD33"/>
    <mergeCell ref="C38:BE38"/>
    <mergeCell ref="C39:BE39"/>
    <mergeCell ref="C41:BE41"/>
    <mergeCell ref="C42:BD42"/>
    <mergeCell ref="C43:BD43"/>
    <mergeCell ref="C22:BE23"/>
    <mergeCell ref="C28:BE30"/>
    <mergeCell ref="C31:BE32"/>
    <mergeCell ref="AF19:AK19"/>
    <mergeCell ref="AL19:AZ19"/>
    <mergeCell ref="BA19:BE19"/>
    <mergeCell ref="BA20:BE20"/>
    <mergeCell ref="AL20:AZ20"/>
    <mergeCell ref="AL17:AZ17"/>
    <mergeCell ref="BA17:BE17"/>
    <mergeCell ref="AF18:AK18"/>
    <mergeCell ref="AL18:AZ18"/>
    <mergeCell ref="BA18:BE18"/>
    <mergeCell ref="AL15:AZ15"/>
    <mergeCell ref="BA15:BE15"/>
    <mergeCell ref="AF16:AK16"/>
    <mergeCell ref="AL16:AZ16"/>
    <mergeCell ref="BA16:BE16"/>
    <mergeCell ref="AL13:AZ13"/>
    <mergeCell ref="BA13:BE13"/>
    <mergeCell ref="AF14:AK14"/>
    <mergeCell ref="AL14:AZ14"/>
    <mergeCell ref="BA14:BE14"/>
    <mergeCell ref="BA8:BE8"/>
    <mergeCell ref="AF9:AK9"/>
    <mergeCell ref="AL9:AZ9"/>
    <mergeCell ref="BA9:BE9"/>
    <mergeCell ref="AF10:AK10"/>
    <mergeCell ref="AL10:AZ10"/>
    <mergeCell ref="BA10:BE10"/>
    <mergeCell ref="AF8:AK8"/>
    <mergeCell ref="AL8:AZ8"/>
    <mergeCell ref="AL11:AZ11"/>
    <mergeCell ref="BA11:BE11"/>
    <mergeCell ref="AF12:AK12"/>
    <mergeCell ref="AL12:AZ12"/>
    <mergeCell ref="BA12:BE12"/>
    <mergeCell ref="AF7:AK7"/>
    <mergeCell ref="B8:J20"/>
    <mergeCell ref="K8:N20"/>
    <mergeCell ref="O8:T20"/>
    <mergeCell ref="U8:Z20"/>
    <mergeCell ref="AA8:AE20"/>
    <mergeCell ref="AF20:AK20"/>
    <mergeCell ref="AF13:AK13"/>
    <mergeCell ref="AF15:AK15"/>
    <mergeCell ref="AF17:AK17"/>
    <mergeCell ref="AF11:AK11"/>
    <mergeCell ref="A8:A20"/>
    <mergeCell ref="A3:BE3"/>
    <mergeCell ref="A5:J6"/>
    <mergeCell ref="K5:N6"/>
    <mergeCell ref="O5:T6"/>
    <mergeCell ref="U5:Z6"/>
    <mergeCell ref="AA5:AE6"/>
    <mergeCell ref="AF5:AZ6"/>
    <mergeCell ref="BA6:BE6"/>
    <mergeCell ref="AL7:AZ7"/>
    <mergeCell ref="BA7:BE7"/>
    <mergeCell ref="A7:J7"/>
    <mergeCell ref="K7:N7"/>
    <mergeCell ref="O7:T7"/>
    <mergeCell ref="U7:Z7"/>
    <mergeCell ref="AA7:AE7"/>
  </mergeCells>
  <phoneticPr fontId="1"/>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2" manualBreakCount="2">
    <brk id="7" max="16383" man="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79"/>
  <sheetViews>
    <sheetView showGridLines="0" view="pageBreakPreview" zoomScaleNormal="100" zoomScaleSheetLayoutView="100" workbookViewId="0"/>
  </sheetViews>
  <sheetFormatPr defaultColWidth="8.25" defaultRowHeight="21" customHeight="1" x14ac:dyDescent="0.15"/>
  <cols>
    <col min="1" max="1" width="2.625" style="28" customWidth="1"/>
    <col min="2" max="2" width="14.75" style="3" customWidth="1"/>
    <col min="3" max="3" width="6.625" style="28" customWidth="1"/>
    <col min="4" max="5" width="7.625" style="28" customWidth="1"/>
    <col min="6" max="36" width="2.625" style="28" customWidth="1"/>
    <col min="37" max="37" width="6.625" style="28" customWidth="1"/>
    <col min="38" max="39" width="7.625" style="28" customWidth="1"/>
    <col min="40" max="40" width="5.625" style="28" customWidth="1"/>
    <col min="41" max="16384" width="8.25" style="28"/>
  </cols>
  <sheetData>
    <row r="1" spans="1:40" ht="20.100000000000001" customHeight="1" x14ac:dyDescent="0.15">
      <c r="A1" s="128" t="s">
        <v>257</v>
      </c>
      <c r="C1" s="129"/>
      <c r="D1" s="129"/>
      <c r="E1" s="129"/>
      <c r="F1" s="129"/>
      <c r="G1" s="129"/>
      <c r="H1" s="129"/>
      <c r="I1" s="129"/>
      <c r="J1" s="129"/>
      <c r="K1" s="129"/>
      <c r="L1" s="129"/>
      <c r="M1" s="129"/>
      <c r="N1" s="129"/>
      <c r="O1" s="129"/>
      <c r="P1" s="129"/>
      <c r="Q1" s="129"/>
      <c r="R1" s="129"/>
      <c r="S1" s="129"/>
      <c r="T1" s="129"/>
      <c r="U1" s="129"/>
      <c r="V1" s="129"/>
      <c r="W1" s="129"/>
      <c r="X1" s="114"/>
      <c r="Y1" s="114"/>
      <c r="Z1" s="130"/>
      <c r="AA1" s="130"/>
      <c r="AB1" s="130"/>
      <c r="AC1" s="130"/>
      <c r="AD1" s="131"/>
      <c r="AE1" s="131"/>
      <c r="AF1" s="131"/>
      <c r="AG1" s="131"/>
      <c r="AH1" s="131"/>
      <c r="AI1" s="132" t="s">
        <v>258</v>
      </c>
      <c r="AJ1" s="132"/>
      <c r="AK1" s="529" t="s">
        <v>43</v>
      </c>
      <c r="AL1" s="529"/>
      <c r="AM1" s="529"/>
      <c r="AN1" s="529"/>
    </row>
    <row r="2" spans="1:40" ht="18" customHeight="1" x14ac:dyDescent="0.15">
      <c r="A2" s="133"/>
      <c r="B2" s="134"/>
      <c r="C2" s="134"/>
      <c r="D2" s="134"/>
      <c r="E2" s="134"/>
      <c r="F2" s="134"/>
      <c r="G2" s="134"/>
      <c r="H2" s="134"/>
      <c r="I2" s="134"/>
      <c r="J2" s="134"/>
      <c r="K2" s="135"/>
      <c r="L2" s="135"/>
      <c r="M2" s="530">
        <v>2024</v>
      </c>
      <c r="N2" s="530"/>
      <c r="O2" s="530"/>
      <c r="P2" s="530"/>
      <c r="Q2" s="531" t="s">
        <v>82</v>
      </c>
      <c r="R2" s="531"/>
      <c r="S2" s="530"/>
      <c r="T2" s="530"/>
      <c r="U2" s="531" t="s">
        <v>259</v>
      </c>
      <c r="V2" s="531"/>
      <c r="W2" s="134"/>
      <c r="X2" s="134"/>
      <c r="Y2" s="134"/>
      <c r="Z2" s="130"/>
      <c r="AA2" s="130"/>
      <c r="AC2" s="132"/>
      <c r="AD2" s="134"/>
      <c r="AE2" s="134"/>
      <c r="AF2" s="134"/>
      <c r="AG2" s="134"/>
      <c r="AH2" s="134"/>
      <c r="AI2" s="132" t="s">
        <v>260</v>
      </c>
      <c r="AJ2" s="132"/>
      <c r="AK2" s="532"/>
      <c r="AL2" s="532"/>
      <c r="AM2" s="532"/>
      <c r="AN2" s="532"/>
    </row>
    <row r="3" spans="1:40" ht="18" customHeight="1" x14ac:dyDescent="0.15">
      <c r="A3" s="136"/>
      <c r="B3" s="136"/>
      <c r="C3" s="136"/>
      <c r="D3" s="136"/>
      <c r="E3" s="136"/>
      <c r="F3" s="136"/>
      <c r="G3" s="136"/>
      <c r="H3" s="136"/>
      <c r="I3" s="136"/>
      <c r="J3" s="136"/>
      <c r="K3" s="136"/>
      <c r="L3" s="136"/>
      <c r="M3" s="136"/>
      <c r="N3" s="136"/>
      <c r="O3" s="136"/>
      <c r="P3" s="136"/>
      <c r="Q3" s="136"/>
      <c r="R3" s="136"/>
      <c r="S3" s="136"/>
      <c r="T3" s="136"/>
      <c r="U3" s="136"/>
      <c r="V3" s="136"/>
      <c r="W3" s="136"/>
      <c r="Y3" s="137"/>
      <c r="Z3" s="137"/>
      <c r="AA3" s="137"/>
      <c r="AB3" s="130"/>
      <c r="AC3" s="137"/>
      <c r="AD3" s="137"/>
      <c r="AE3" s="137"/>
      <c r="AF3" s="137"/>
      <c r="AG3" s="137"/>
      <c r="AH3" s="137"/>
      <c r="AI3" s="138" t="s">
        <v>261</v>
      </c>
      <c r="AJ3" s="132"/>
      <c r="AK3" s="533"/>
      <c r="AL3" s="533"/>
      <c r="AM3" s="533"/>
      <c r="AN3" s="533"/>
    </row>
    <row r="4" spans="1:40" ht="18" customHeight="1" x14ac:dyDescent="0.15">
      <c r="A4" s="136"/>
      <c r="B4" s="136"/>
      <c r="C4" s="136"/>
      <c r="D4" s="136"/>
      <c r="E4" s="136"/>
      <c r="F4" s="136"/>
      <c r="G4" s="136"/>
      <c r="H4" s="136"/>
      <c r="I4" s="136"/>
      <c r="J4" s="136"/>
      <c r="K4" s="136"/>
      <c r="L4" s="136"/>
      <c r="M4" s="136"/>
      <c r="N4" s="136"/>
      <c r="O4" s="136"/>
      <c r="P4" s="136"/>
      <c r="Q4" s="136"/>
      <c r="R4" s="136"/>
      <c r="S4" s="136"/>
      <c r="T4" s="136"/>
      <c r="U4" s="136"/>
      <c r="V4" s="136"/>
      <c r="W4" s="136"/>
      <c r="Y4" s="137"/>
      <c r="Z4" s="137"/>
      <c r="AA4" s="137"/>
      <c r="AB4" s="130"/>
      <c r="AC4" s="137"/>
      <c r="AD4" s="137"/>
      <c r="AE4" s="137"/>
      <c r="AF4" s="137"/>
      <c r="AG4" s="137"/>
      <c r="AH4" s="137"/>
      <c r="AI4" s="138" t="s">
        <v>262</v>
      </c>
      <c r="AJ4" s="132"/>
      <c r="AK4" s="533"/>
      <c r="AL4" s="533"/>
      <c r="AM4" s="533"/>
      <c r="AN4" s="533"/>
    </row>
    <row r="5" spans="1:40" ht="18" customHeight="1" x14ac:dyDescent="0.15">
      <c r="A5" s="136"/>
      <c r="B5" s="136"/>
      <c r="C5" s="136"/>
      <c r="D5" s="136"/>
      <c r="E5" s="136"/>
      <c r="F5" s="136"/>
      <c r="G5" s="136"/>
      <c r="H5" s="136"/>
      <c r="I5" s="136"/>
      <c r="J5" s="136"/>
      <c r="K5" s="136"/>
      <c r="L5" s="136"/>
      <c r="M5" s="136"/>
      <c r="N5" s="136"/>
      <c r="O5" s="136"/>
      <c r="P5" s="136"/>
      <c r="Q5" s="136"/>
      <c r="R5" s="136"/>
      <c r="S5" s="136"/>
      <c r="U5" s="136"/>
      <c r="V5" s="136"/>
      <c r="W5" s="136"/>
      <c r="Y5" s="137"/>
      <c r="Z5" s="137"/>
      <c r="AA5" s="137"/>
      <c r="AB5" s="130"/>
      <c r="AC5" s="137"/>
      <c r="AD5" s="137"/>
      <c r="AE5" s="137"/>
      <c r="AF5" s="137"/>
      <c r="AG5" s="138" t="s">
        <v>263</v>
      </c>
      <c r="AH5" s="534"/>
      <c r="AI5" s="534"/>
      <c r="AJ5" s="534"/>
      <c r="AK5" s="137" t="s">
        <v>264</v>
      </c>
      <c r="AL5" s="139"/>
      <c r="AM5" s="137" t="s">
        <v>265</v>
      </c>
      <c r="AN5" s="130"/>
    </row>
    <row r="6" spans="1:40" ht="9.9499999999999993" customHeight="1" x14ac:dyDescent="0.15">
      <c r="A6" s="133"/>
      <c r="B6" s="140"/>
      <c r="C6" s="140"/>
      <c r="D6" s="140"/>
      <c r="E6" s="140"/>
      <c r="F6" s="140"/>
      <c r="G6" s="140"/>
      <c r="H6" s="140"/>
      <c r="I6" s="140"/>
      <c r="J6" s="140"/>
      <c r="K6" s="140"/>
      <c r="L6" s="140"/>
      <c r="M6" s="140"/>
      <c r="N6" s="140"/>
      <c r="O6" s="140"/>
      <c r="P6" s="140"/>
      <c r="Q6" s="140"/>
      <c r="R6" s="140"/>
      <c r="S6" s="140"/>
      <c r="T6" s="140"/>
      <c r="U6" s="140"/>
      <c r="V6" s="140"/>
      <c r="W6" s="140"/>
      <c r="X6" s="141"/>
      <c r="Y6" s="141"/>
      <c r="Z6" s="141"/>
      <c r="AA6" s="141"/>
      <c r="AB6" s="141"/>
      <c r="AC6" s="141"/>
      <c r="AD6" s="141"/>
      <c r="AE6" s="141"/>
      <c r="AF6" s="141"/>
      <c r="AG6" s="141"/>
      <c r="AH6" s="141"/>
      <c r="AI6" s="141"/>
      <c r="AJ6" s="141"/>
      <c r="AK6" s="141"/>
      <c r="AL6" s="141"/>
      <c r="AM6" s="133"/>
      <c r="AN6" s="130"/>
    </row>
    <row r="7" spans="1:40" ht="15" customHeight="1" x14ac:dyDescent="0.15">
      <c r="A7" s="535" t="s">
        <v>266</v>
      </c>
      <c r="B7" s="536" t="s">
        <v>267</v>
      </c>
      <c r="C7" s="537" t="s">
        <v>268</v>
      </c>
      <c r="D7" s="536" t="s">
        <v>269</v>
      </c>
      <c r="E7" s="540" t="s">
        <v>270</v>
      </c>
      <c r="F7" s="541" t="s">
        <v>271</v>
      </c>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c r="AK7" s="542" t="s">
        <v>272</v>
      </c>
      <c r="AL7" s="544" t="s">
        <v>273</v>
      </c>
      <c r="AM7" s="545" t="s">
        <v>274</v>
      </c>
      <c r="AN7" s="545"/>
    </row>
    <row r="8" spans="1:40" ht="15" customHeight="1" x14ac:dyDescent="0.15">
      <c r="A8" s="535"/>
      <c r="B8" s="536"/>
      <c r="C8" s="538"/>
      <c r="D8" s="536"/>
      <c r="E8" s="540"/>
      <c r="F8" s="536" t="s">
        <v>3</v>
      </c>
      <c r="G8" s="536"/>
      <c r="H8" s="536"/>
      <c r="I8" s="536"/>
      <c r="J8" s="536"/>
      <c r="K8" s="536"/>
      <c r="L8" s="536"/>
      <c r="M8" s="536" t="s">
        <v>4</v>
      </c>
      <c r="N8" s="536"/>
      <c r="O8" s="536"/>
      <c r="P8" s="536"/>
      <c r="Q8" s="536"/>
      <c r="R8" s="536"/>
      <c r="S8" s="536"/>
      <c r="T8" s="536" t="s">
        <v>5</v>
      </c>
      <c r="U8" s="536"/>
      <c r="V8" s="536"/>
      <c r="W8" s="536"/>
      <c r="X8" s="536"/>
      <c r="Y8" s="536"/>
      <c r="Z8" s="536"/>
      <c r="AA8" s="536" t="s">
        <v>6</v>
      </c>
      <c r="AB8" s="536"/>
      <c r="AC8" s="536"/>
      <c r="AD8" s="536"/>
      <c r="AE8" s="536"/>
      <c r="AF8" s="536"/>
      <c r="AG8" s="536"/>
      <c r="AH8" s="536" t="s">
        <v>275</v>
      </c>
      <c r="AI8" s="536"/>
      <c r="AJ8" s="536"/>
      <c r="AK8" s="542"/>
      <c r="AL8" s="544"/>
      <c r="AM8" s="545"/>
      <c r="AN8" s="545"/>
    </row>
    <row r="9" spans="1:40" ht="15" customHeight="1" x14ac:dyDescent="0.15">
      <c r="A9" s="535"/>
      <c r="B9" s="536"/>
      <c r="C9" s="538"/>
      <c r="D9" s="536"/>
      <c r="E9" s="540"/>
      <c r="F9" s="142">
        <f>DATE($M$2,$S$2,1)</f>
        <v>45261</v>
      </c>
      <c r="G9" s="142">
        <f>DATE($M$2,$S$2,2)</f>
        <v>45262</v>
      </c>
      <c r="H9" s="142">
        <f>DATE($M$2,$S$2,3)</f>
        <v>45263</v>
      </c>
      <c r="I9" s="142">
        <f>DATE($M$2,$S$2,4)</f>
        <v>45264</v>
      </c>
      <c r="J9" s="142">
        <f>DATE($M$2,$S$2,5)</f>
        <v>45265</v>
      </c>
      <c r="K9" s="142">
        <f>DATE($M$2,$S$2,6)</f>
        <v>45266</v>
      </c>
      <c r="L9" s="142">
        <f>DATE($M$2,$S$2,7)</f>
        <v>45267</v>
      </c>
      <c r="M9" s="142">
        <f>DATE($M$2,$S$2,8)</f>
        <v>45268</v>
      </c>
      <c r="N9" s="142">
        <f>DATE($M$2,$S$2,9)</f>
        <v>45269</v>
      </c>
      <c r="O9" s="142">
        <f>DATE($M$2,$S$2,10)</f>
        <v>45270</v>
      </c>
      <c r="P9" s="142">
        <f>DATE($M$2,$S$2,11)</f>
        <v>45271</v>
      </c>
      <c r="Q9" s="142">
        <f>DATE($M$2,$S$2,12)</f>
        <v>45272</v>
      </c>
      <c r="R9" s="142">
        <f>DATE($M$2,$S$2,13)</f>
        <v>45273</v>
      </c>
      <c r="S9" s="142">
        <f>DATE($M$2,$S$2,14)</f>
        <v>45274</v>
      </c>
      <c r="T9" s="142">
        <f>DATE($M$2,$S$2,15)</f>
        <v>45275</v>
      </c>
      <c r="U9" s="142">
        <f>DATE($M$2,$S$2,16)</f>
        <v>45276</v>
      </c>
      <c r="V9" s="142">
        <f>DATE($M$2,$S$2,17)</f>
        <v>45277</v>
      </c>
      <c r="W9" s="142">
        <f>DATE($M$2,$S$2,18)</f>
        <v>45278</v>
      </c>
      <c r="X9" s="142">
        <f>DATE($M$2,$S$2,19)</f>
        <v>45279</v>
      </c>
      <c r="Y9" s="142">
        <f>DATE($M$2,$S$2,20)</f>
        <v>45280</v>
      </c>
      <c r="Z9" s="142">
        <f>DATE($M$2,$S$2,21)</f>
        <v>45281</v>
      </c>
      <c r="AA9" s="142">
        <f>DATE($M$2,$S$2,22)</f>
        <v>45282</v>
      </c>
      <c r="AB9" s="142">
        <f>DATE($M$2,$S$2,23)</f>
        <v>45283</v>
      </c>
      <c r="AC9" s="142">
        <f>DATE($M$2,$S$2,24)</f>
        <v>45284</v>
      </c>
      <c r="AD9" s="142">
        <f>DATE($M$2,$S$2,25)</f>
        <v>45285</v>
      </c>
      <c r="AE9" s="142">
        <f>DATE($M$2,$S$2,26)</f>
        <v>45286</v>
      </c>
      <c r="AF9" s="142">
        <f>DATE($M$2,$S$2,27)</f>
        <v>45287</v>
      </c>
      <c r="AG9" s="142">
        <f>DATE($M$2,$S$2,28)</f>
        <v>45288</v>
      </c>
      <c r="AH9" s="142">
        <f>IF(DAY(EOMONTH(F9,0))&lt;29,"",DATE($M$2,$S$2,29))</f>
        <v>45289</v>
      </c>
      <c r="AI9" s="142">
        <f>IF(DAY(EOMONTH(F9,0))&lt;30,"",DATE($M$2,$S$2,30))</f>
        <v>45290</v>
      </c>
      <c r="AJ9" s="142">
        <f>IF(DAY(EOMONTH(F9,0))&lt;31,"",DATE($M$2,$S$2,31))</f>
        <v>45291</v>
      </c>
      <c r="AK9" s="542"/>
      <c r="AL9" s="544"/>
      <c r="AM9" s="545"/>
      <c r="AN9" s="545"/>
    </row>
    <row r="10" spans="1:40" ht="15" customHeight="1" x14ac:dyDescent="0.15">
      <c r="A10" s="535"/>
      <c r="B10" s="536"/>
      <c r="C10" s="539"/>
      <c r="D10" s="536"/>
      <c r="E10" s="540"/>
      <c r="F10" s="143">
        <f>DATE($M$2,$S$2,1)</f>
        <v>45261</v>
      </c>
      <c r="G10" s="143">
        <f>DATE($M$2,$S$2,2)</f>
        <v>45262</v>
      </c>
      <c r="H10" s="143">
        <f>DATE($M$2,$S$2,3)</f>
        <v>45263</v>
      </c>
      <c r="I10" s="143">
        <f>DATE($M$2,$S$2,4)</f>
        <v>45264</v>
      </c>
      <c r="J10" s="143">
        <f>DATE($M$2,$S$2,5)</f>
        <v>45265</v>
      </c>
      <c r="K10" s="143">
        <f>DATE($M$2,$S$2,6)</f>
        <v>45266</v>
      </c>
      <c r="L10" s="143">
        <f>DATE($M$2,$S$2,7)</f>
        <v>45267</v>
      </c>
      <c r="M10" s="143">
        <f>DATE($M$2,$S$2,8)</f>
        <v>45268</v>
      </c>
      <c r="N10" s="143">
        <f>DATE($M$2,$S$2,9)</f>
        <v>45269</v>
      </c>
      <c r="O10" s="143">
        <f>DATE($M$2,$S$2,10)</f>
        <v>45270</v>
      </c>
      <c r="P10" s="143">
        <f>DATE($M$2,$S$2,11)</f>
        <v>45271</v>
      </c>
      <c r="Q10" s="143">
        <f>DATE($M$2,$S$2,12)</f>
        <v>45272</v>
      </c>
      <c r="R10" s="143">
        <f>DATE($M$2,$S$2,13)</f>
        <v>45273</v>
      </c>
      <c r="S10" s="143">
        <f>DATE($M$2,$S$2,14)</f>
        <v>45274</v>
      </c>
      <c r="T10" s="143">
        <f>DATE($M$2,$S$2,15)</f>
        <v>45275</v>
      </c>
      <c r="U10" s="143">
        <f>DATE($M$2,$S$2,16)</f>
        <v>45276</v>
      </c>
      <c r="V10" s="143">
        <f>DATE($M$2,$S$2,17)</f>
        <v>45277</v>
      </c>
      <c r="W10" s="143">
        <f>DATE($M$2,$S$2,18)</f>
        <v>45278</v>
      </c>
      <c r="X10" s="143">
        <f>DATE($M$2,$S$2,19)</f>
        <v>45279</v>
      </c>
      <c r="Y10" s="143">
        <f>DATE($M$2,$S$2,20)</f>
        <v>45280</v>
      </c>
      <c r="Z10" s="143">
        <f>DATE($M$2,$S$2,21)</f>
        <v>45281</v>
      </c>
      <c r="AA10" s="143">
        <f>DATE($M$2,$S$2,22)</f>
        <v>45282</v>
      </c>
      <c r="AB10" s="143">
        <f>DATE($M$2,$S$2,23)</f>
        <v>45283</v>
      </c>
      <c r="AC10" s="143">
        <f>DATE($M$2,$S$2,24)</f>
        <v>45284</v>
      </c>
      <c r="AD10" s="143">
        <f>DATE($M$2,$S$2,25)</f>
        <v>45285</v>
      </c>
      <c r="AE10" s="143">
        <f>DATE($M$2,$S$2,26)</f>
        <v>45286</v>
      </c>
      <c r="AF10" s="143">
        <f>DATE($M$2,$S$2,27)</f>
        <v>45287</v>
      </c>
      <c r="AG10" s="143">
        <f>DATE($M$2,$S$2,28)</f>
        <v>45288</v>
      </c>
      <c r="AH10" s="143">
        <f>IF(DAY(EOMONTH(F10,0))&lt;29,"",DATE($M$2,$S$2,29))</f>
        <v>45289</v>
      </c>
      <c r="AI10" s="143">
        <f>IF(DAY(EOMONTH(F10,0))&lt;30,"",DATE($M$2,$S$2,30))</f>
        <v>45290</v>
      </c>
      <c r="AJ10" s="143">
        <f>IF(DAY(EOMONTH(F10,0))&lt;31,"",DATE($M$2,$S$2,31))</f>
        <v>45291</v>
      </c>
      <c r="AK10" s="542"/>
      <c r="AL10" s="544"/>
      <c r="AM10" s="545"/>
      <c r="AN10" s="545"/>
    </row>
    <row r="11" spans="1:40" ht="18" customHeight="1" x14ac:dyDescent="0.15">
      <c r="A11" s="144">
        <v>1</v>
      </c>
      <c r="B11" s="145"/>
      <c r="C11" s="146"/>
      <c r="D11" s="147"/>
      <c r="E11" s="148"/>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50">
        <f>+SUM(F11:AJ11)</f>
        <v>0</v>
      </c>
      <c r="AL11" s="151">
        <f>IF($AK$3="４週",AK11/4,AK11/(DAY(EOMONTH($F$9,0))/7))</f>
        <v>0</v>
      </c>
      <c r="AM11" s="543"/>
      <c r="AN11" s="543"/>
    </row>
    <row r="12" spans="1:40" ht="18" customHeight="1" x14ac:dyDescent="0.15">
      <c r="A12" s="144">
        <v>2</v>
      </c>
      <c r="B12" s="145"/>
      <c r="C12" s="146"/>
      <c r="D12" s="147"/>
      <c r="E12" s="148"/>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50">
        <f t="shared" ref="AK12:AK31" si="0">+SUM(F12:AJ12)</f>
        <v>0</v>
      </c>
      <c r="AL12" s="151">
        <f>IF($AK$3="４週",AK12/4,AK12/(DAY(EOMONTH($F$9,0))/7))</f>
        <v>0</v>
      </c>
      <c r="AM12" s="543"/>
      <c r="AN12" s="543"/>
    </row>
    <row r="13" spans="1:40" ht="18" customHeight="1" x14ac:dyDescent="0.15">
      <c r="A13" s="144">
        <v>3</v>
      </c>
      <c r="B13" s="145"/>
      <c r="C13" s="146"/>
      <c r="D13" s="147"/>
      <c r="E13" s="148"/>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50">
        <f t="shared" si="0"/>
        <v>0</v>
      </c>
      <c r="AL13" s="151">
        <f>IF($AK$3="４週",AK13/4,AK13/(DAY(EOMONTH($F$9,0))/7))</f>
        <v>0</v>
      </c>
      <c r="AM13" s="543"/>
      <c r="AN13" s="543"/>
    </row>
    <row r="14" spans="1:40" ht="18" customHeight="1" x14ac:dyDescent="0.15">
      <c r="A14" s="144">
        <v>4</v>
      </c>
      <c r="B14" s="145"/>
      <c r="C14" s="146"/>
      <c r="D14" s="147"/>
      <c r="E14" s="148"/>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50">
        <f t="shared" si="0"/>
        <v>0</v>
      </c>
      <c r="AL14" s="151">
        <f>IF($AK$3="４週",AK14/4,AK14/(DAY(EOMONTH($F$9,0))/7))</f>
        <v>0</v>
      </c>
      <c r="AM14" s="543"/>
      <c r="AN14" s="543"/>
    </row>
    <row r="15" spans="1:40" ht="18" customHeight="1" x14ac:dyDescent="0.15">
      <c r="A15" s="144">
        <v>5</v>
      </c>
      <c r="B15" s="145"/>
      <c r="C15" s="146"/>
      <c r="D15" s="147"/>
      <c r="E15" s="148"/>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50">
        <f t="shared" si="0"/>
        <v>0</v>
      </c>
      <c r="AL15" s="151">
        <f t="shared" ref="AL15:AL30" si="1">IF($AK$3="４週",AK15/4,AK15/(DAY(EOMONTH($F$9,0))/7))</f>
        <v>0</v>
      </c>
      <c r="AM15" s="543"/>
      <c r="AN15" s="543"/>
    </row>
    <row r="16" spans="1:40" ht="18" customHeight="1" x14ac:dyDescent="0.15">
      <c r="A16" s="144">
        <v>6</v>
      </c>
      <c r="B16" s="145"/>
      <c r="C16" s="146"/>
      <c r="D16" s="147"/>
      <c r="E16" s="148"/>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50">
        <f t="shared" si="0"/>
        <v>0</v>
      </c>
      <c r="AL16" s="151">
        <f t="shared" si="1"/>
        <v>0</v>
      </c>
      <c r="AM16" s="543"/>
      <c r="AN16" s="543"/>
    </row>
    <row r="17" spans="1:40" ht="18" customHeight="1" x14ac:dyDescent="0.15">
      <c r="A17" s="144">
        <v>7</v>
      </c>
      <c r="B17" s="145"/>
      <c r="C17" s="146"/>
      <c r="D17" s="147"/>
      <c r="E17" s="148"/>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50">
        <f t="shared" si="0"/>
        <v>0</v>
      </c>
      <c r="AL17" s="151">
        <f t="shared" si="1"/>
        <v>0</v>
      </c>
      <c r="AM17" s="543"/>
      <c r="AN17" s="543"/>
    </row>
    <row r="18" spans="1:40" ht="18" customHeight="1" x14ac:dyDescent="0.15">
      <c r="A18" s="144">
        <v>8</v>
      </c>
      <c r="B18" s="145"/>
      <c r="C18" s="146"/>
      <c r="D18" s="147"/>
      <c r="E18" s="148"/>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50">
        <f t="shared" si="0"/>
        <v>0</v>
      </c>
      <c r="AL18" s="151">
        <f t="shared" si="1"/>
        <v>0</v>
      </c>
      <c r="AM18" s="543"/>
      <c r="AN18" s="543"/>
    </row>
    <row r="19" spans="1:40" ht="18" customHeight="1" x14ac:dyDescent="0.15">
      <c r="A19" s="144">
        <v>9</v>
      </c>
      <c r="B19" s="145"/>
      <c r="C19" s="146"/>
      <c r="D19" s="147"/>
      <c r="E19" s="148"/>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50">
        <f t="shared" si="0"/>
        <v>0</v>
      </c>
      <c r="AL19" s="151">
        <f t="shared" si="1"/>
        <v>0</v>
      </c>
      <c r="AM19" s="543"/>
      <c r="AN19" s="543"/>
    </row>
    <row r="20" spans="1:40" ht="18" customHeight="1" x14ac:dyDescent="0.15">
      <c r="A20" s="144">
        <v>10</v>
      </c>
      <c r="B20" s="145"/>
      <c r="C20" s="146"/>
      <c r="D20" s="147"/>
      <c r="E20" s="148"/>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50">
        <f t="shared" si="0"/>
        <v>0</v>
      </c>
      <c r="AL20" s="151">
        <f t="shared" si="1"/>
        <v>0</v>
      </c>
      <c r="AM20" s="543"/>
      <c r="AN20" s="543"/>
    </row>
    <row r="21" spans="1:40" ht="18" customHeight="1" x14ac:dyDescent="0.15">
      <c r="A21" s="144">
        <v>11</v>
      </c>
      <c r="B21" s="145"/>
      <c r="C21" s="146"/>
      <c r="D21" s="147"/>
      <c r="E21" s="148"/>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50">
        <f t="shared" si="0"/>
        <v>0</v>
      </c>
      <c r="AL21" s="151">
        <f t="shared" si="1"/>
        <v>0</v>
      </c>
      <c r="AM21" s="543"/>
      <c r="AN21" s="543"/>
    </row>
    <row r="22" spans="1:40" ht="18" customHeight="1" x14ac:dyDescent="0.15">
      <c r="A22" s="144">
        <v>12</v>
      </c>
      <c r="B22" s="145"/>
      <c r="C22" s="146"/>
      <c r="D22" s="147"/>
      <c r="E22" s="148"/>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50">
        <f t="shared" si="0"/>
        <v>0</v>
      </c>
      <c r="AL22" s="151">
        <f t="shared" si="1"/>
        <v>0</v>
      </c>
      <c r="AM22" s="543"/>
      <c r="AN22" s="543"/>
    </row>
    <row r="23" spans="1:40" ht="18" customHeight="1" x14ac:dyDescent="0.15">
      <c r="A23" s="144">
        <v>13</v>
      </c>
      <c r="B23" s="145"/>
      <c r="C23" s="146"/>
      <c r="D23" s="147"/>
      <c r="E23" s="148"/>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50">
        <f t="shared" si="0"/>
        <v>0</v>
      </c>
      <c r="AL23" s="151">
        <f t="shared" si="1"/>
        <v>0</v>
      </c>
      <c r="AM23" s="543"/>
      <c r="AN23" s="543"/>
    </row>
    <row r="24" spans="1:40" ht="18" customHeight="1" x14ac:dyDescent="0.15">
      <c r="A24" s="144">
        <v>14</v>
      </c>
      <c r="B24" s="145"/>
      <c r="C24" s="146"/>
      <c r="D24" s="147"/>
      <c r="E24" s="148"/>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50">
        <f t="shared" si="0"/>
        <v>0</v>
      </c>
      <c r="AL24" s="151">
        <f t="shared" si="1"/>
        <v>0</v>
      </c>
      <c r="AM24" s="543"/>
      <c r="AN24" s="543"/>
    </row>
    <row r="25" spans="1:40" ht="18" customHeight="1" x14ac:dyDescent="0.15">
      <c r="A25" s="144">
        <v>15</v>
      </c>
      <c r="B25" s="145"/>
      <c r="C25" s="146"/>
      <c r="D25" s="147"/>
      <c r="E25" s="148"/>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50">
        <f t="shared" si="0"/>
        <v>0</v>
      </c>
      <c r="AL25" s="151">
        <f t="shared" si="1"/>
        <v>0</v>
      </c>
      <c r="AM25" s="543"/>
      <c r="AN25" s="543"/>
    </row>
    <row r="26" spans="1:40" ht="18" customHeight="1" x14ac:dyDescent="0.15">
      <c r="A26" s="144">
        <v>16</v>
      </c>
      <c r="B26" s="145"/>
      <c r="C26" s="146"/>
      <c r="D26" s="147"/>
      <c r="E26" s="148"/>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50">
        <f t="shared" si="0"/>
        <v>0</v>
      </c>
      <c r="AL26" s="151">
        <f t="shared" si="1"/>
        <v>0</v>
      </c>
      <c r="AM26" s="543"/>
      <c r="AN26" s="543"/>
    </row>
    <row r="27" spans="1:40" ht="18" customHeight="1" x14ac:dyDescent="0.15">
      <c r="A27" s="144">
        <v>17</v>
      </c>
      <c r="B27" s="145"/>
      <c r="C27" s="146"/>
      <c r="D27" s="147"/>
      <c r="E27" s="148"/>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50">
        <f t="shared" si="0"/>
        <v>0</v>
      </c>
      <c r="AL27" s="151">
        <f t="shared" si="1"/>
        <v>0</v>
      </c>
      <c r="AM27" s="543"/>
      <c r="AN27" s="543"/>
    </row>
    <row r="28" spans="1:40" ht="18" customHeight="1" x14ac:dyDescent="0.15">
      <c r="A28" s="144">
        <v>18</v>
      </c>
      <c r="B28" s="145"/>
      <c r="C28" s="146"/>
      <c r="D28" s="147"/>
      <c r="E28" s="148"/>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50">
        <f t="shared" si="0"/>
        <v>0</v>
      </c>
      <c r="AL28" s="151">
        <f t="shared" si="1"/>
        <v>0</v>
      </c>
      <c r="AM28" s="543"/>
      <c r="AN28" s="543"/>
    </row>
    <row r="29" spans="1:40" ht="18" customHeight="1" x14ac:dyDescent="0.15">
      <c r="A29" s="144">
        <v>19</v>
      </c>
      <c r="B29" s="145"/>
      <c r="C29" s="146"/>
      <c r="D29" s="147"/>
      <c r="E29" s="148"/>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50">
        <f t="shared" si="0"/>
        <v>0</v>
      </c>
      <c r="AL29" s="151">
        <f t="shared" si="1"/>
        <v>0</v>
      </c>
      <c r="AM29" s="543"/>
      <c r="AN29" s="543"/>
    </row>
    <row r="30" spans="1:40" ht="18" customHeight="1" x14ac:dyDescent="0.15">
      <c r="A30" s="144">
        <v>20</v>
      </c>
      <c r="B30" s="145"/>
      <c r="C30" s="146"/>
      <c r="D30" s="147"/>
      <c r="E30" s="148"/>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50">
        <f t="shared" si="0"/>
        <v>0</v>
      </c>
      <c r="AL30" s="151">
        <f t="shared" si="1"/>
        <v>0</v>
      </c>
      <c r="AM30" s="543"/>
      <c r="AN30" s="543"/>
    </row>
    <row r="31" spans="1:40" ht="18" customHeight="1" x14ac:dyDescent="0.15">
      <c r="A31" s="540" t="s">
        <v>9</v>
      </c>
      <c r="B31" s="546"/>
      <c r="C31" s="546"/>
      <c r="D31" s="546"/>
      <c r="E31" s="546"/>
      <c r="F31" s="152">
        <f>+SUM(F11:F30)</f>
        <v>0</v>
      </c>
      <c r="G31" s="152">
        <f t="shared" ref="G31:AJ31" si="2">+SUM(G11:G30)</f>
        <v>0</v>
      </c>
      <c r="H31" s="152">
        <f t="shared" si="2"/>
        <v>0</v>
      </c>
      <c r="I31" s="152">
        <f t="shared" si="2"/>
        <v>0</v>
      </c>
      <c r="J31" s="152">
        <f t="shared" si="2"/>
        <v>0</v>
      </c>
      <c r="K31" s="152">
        <f t="shared" si="2"/>
        <v>0</v>
      </c>
      <c r="L31" s="152">
        <f t="shared" si="2"/>
        <v>0</v>
      </c>
      <c r="M31" s="152">
        <f t="shared" si="2"/>
        <v>0</v>
      </c>
      <c r="N31" s="152">
        <f t="shared" si="2"/>
        <v>0</v>
      </c>
      <c r="O31" s="152">
        <f t="shared" si="2"/>
        <v>0</v>
      </c>
      <c r="P31" s="152">
        <f t="shared" si="2"/>
        <v>0</v>
      </c>
      <c r="Q31" s="152">
        <f t="shared" si="2"/>
        <v>0</v>
      </c>
      <c r="R31" s="152">
        <f t="shared" si="2"/>
        <v>0</v>
      </c>
      <c r="S31" s="152">
        <f t="shared" si="2"/>
        <v>0</v>
      </c>
      <c r="T31" s="152">
        <f t="shared" si="2"/>
        <v>0</v>
      </c>
      <c r="U31" s="152">
        <f t="shared" si="2"/>
        <v>0</v>
      </c>
      <c r="V31" s="152">
        <f t="shared" si="2"/>
        <v>0</v>
      </c>
      <c r="W31" s="152">
        <f t="shared" si="2"/>
        <v>0</v>
      </c>
      <c r="X31" s="152">
        <f t="shared" si="2"/>
        <v>0</v>
      </c>
      <c r="Y31" s="152">
        <f t="shared" si="2"/>
        <v>0</v>
      </c>
      <c r="Z31" s="152">
        <f t="shared" si="2"/>
        <v>0</v>
      </c>
      <c r="AA31" s="152">
        <f t="shared" si="2"/>
        <v>0</v>
      </c>
      <c r="AB31" s="152">
        <f t="shared" si="2"/>
        <v>0</v>
      </c>
      <c r="AC31" s="152">
        <f t="shared" si="2"/>
        <v>0</v>
      </c>
      <c r="AD31" s="152">
        <f t="shared" si="2"/>
        <v>0</v>
      </c>
      <c r="AE31" s="152">
        <f t="shared" si="2"/>
        <v>0</v>
      </c>
      <c r="AF31" s="152">
        <f t="shared" si="2"/>
        <v>0</v>
      </c>
      <c r="AG31" s="152">
        <f t="shared" si="2"/>
        <v>0</v>
      </c>
      <c r="AH31" s="152">
        <f t="shared" si="2"/>
        <v>0</v>
      </c>
      <c r="AI31" s="152">
        <f t="shared" si="2"/>
        <v>0</v>
      </c>
      <c r="AJ31" s="152">
        <f t="shared" si="2"/>
        <v>0</v>
      </c>
      <c r="AK31" s="150">
        <f t="shared" si="0"/>
        <v>0</v>
      </c>
      <c r="AL31" s="151">
        <f>IF($AK$3="４週",AK31/4,AK31/(DAY(EOMONTH($F$9,0))/7))</f>
        <v>0</v>
      </c>
      <c r="AM31" s="547"/>
      <c r="AN31" s="547"/>
    </row>
    <row r="32" spans="1:40" ht="18" customHeight="1" x14ac:dyDescent="0.15">
      <c r="A32" s="546" t="s">
        <v>10</v>
      </c>
      <c r="B32" s="546"/>
      <c r="C32" s="546"/>
      <c r="D32" s="546"/>
      <c r="E32" s="548"/>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2"/>
      <c r="AL32" s="154"/>
      <c r="AM32" s="547"/>
      <c r="AN32" s="547"/>
    </row>
    <row r="33" spans="1:43" s="2" customFormat="1" ht="15" customHeight="1" x14ac:dyDescent="0.15">
      <c r="A33" s="155"/>
      <c r="B33" s="155"/>
      <c r="C33" s="155"/>
      <c r="D33" s="155"/>
      <c r="E33" s="155"/>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5"/>
      <c r="AL33" s="155"/>
      <c r="AM33" s="157"/>
    </row>
    <row r="34" spans="1:43" s="2" customFormat="1" ht="15" customHeight="1" x14ac:dyDescent="0.15">
      <c r="A34" s="155"/>
      <c r="B34" s="155"/>
      <c r="C34" s="155"/>
      <c r="D34" s="155"/>
      <c r="E34" s="155"/>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5"/>
      <c r="AL34" s="155"/>
      <c r="AM34" s="157"/>
    </row>
    <row r="35" spans="1:43" s="2" customFormat="1" ht="15" customHeight="1" x14ac:dyDescent="0.15">
      <c r="A35" s="155"/>
      <c r="B35" s="155"/>
      <c r="C35" s="155"/>
      <c r="D35" s="155"/>
      <c r="E35" s="155"/>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5"/>
      <c r="AL35" s="155"/>
      <c r="AM35" s="157"/>
    </row>
    <row r="36" spans="1:43" s="2" customFormat="1" ht="21" customHeight="1" x14ac:dyDescent="0.15">
      <c r="A36" s="158" t="s">
        <v>281</v>
      </c>
      <c r="B36" s="155"/>
      <c r="C36" s="155"/>
      <c r="D36" s="155"/>
      <c r="E36" s="155"/>
      <c r="F36" s="155"/>
      <c r="G36" s="156"/>
      <c r="H36" s="156"/>
      <c r="I36" s="156"/>
      <c r="J36" s="156"/>
      <c r="K36" s="156"/>
      <c r="L36" s="156"/>
      <c r="M36" s="156"/>
      <c r="N36" s="156"/>
      <c r="O36" s="156"/>
      <c r="AM36" s="155"/>
      <c r="AN36" s="157"/>
    </row>
    <row r="37" spans="1:43" s="2" customFormat="1" ht="24.95" customHeight="1" x14ac:dyDescent="0.15">
      <c r="A37" s="549"/>
      <c r="B37" s="549"/>
      <c r="C37" s="549"/>
      <c r="D37" s="159">
        <v>4</v>
      </c>
      <c r="E37" s="159">
        <v>5</v>
      </c>
      <c r="F37" s="550">
        <v>6</v>
      </c>
      <c r="G37" s="550"/>
      <c r="H37" s="550"/>
      <c r="I37" s="550">
        <v>7</v>
      </c>
      <c r="J37" s="550"/>
      <c r="K37" s="550"/>
      <c r="L37" s="550">
        <v>8</v>
      </c>
      <c r="M37" s="550"/>
      <c r="N37" s="550"/>
      <c r="O37" s="550">
        <v>9</v>
      </c>
      <c r="P37" s="550"/>
      <c r="Q37" s="550"/>
      <c r="R37" s="550">
        <v>10</v>
      </c>
      <c r="S37" s="550"/>
      <c r="T37" s="550"/>
      <c r="U37" s="550">
        <v>11</v>
      </c>
      <c r="V37" s="550"/>
      <c r="W37" s="550"/>
      <c r="X37" s="550">
        <v>12</v>
      </c>
      <c r="Y37" s="550"/>
      <c r="Z37" s="550"/>
      <c r="AA37" s="550">
        <v>1</v>
      </c>
      <c r="AB37" s="550"/>
      <c r="AC37" s="550"/>
      <c r="AD37" s="550">
        <v>2</v>
      </c>
      <c r="AE37" s="550"/>
      <c r="AF37" s="550"/>
      <c r="AG37" s="550">
        <v>3</v>
      </c>
      <c r="AH37" s="550"/>
      <c r="AI37" s="550"/>
      <c r="AJ37" s="549" t="s">
        <v>282</v>
      </c>
      <c r="AK37" s="549"/>
      <c r="AL37" s="160" t="s">
        <v>283</v>
      </c>
      <c r="AM37" s="161"/>
      <c r="AN37" s="161"/>
      <c r="AO37" s="161"/>
      <c r="AP37" s="161"/>
      <c r="AQ37" s="161"/>
    </row>
    <row r="38" spans="1:43" s="2" customFormat="1" ht="18" customHeight="1" x14ac:dyDescent="0.15">
      <c r="A38" s="553" t="s">
        <v>284</v>
      </c>
      <c r="B38" s="553"/>
      <c r="C38" s="553"/>
      <c r="D38" s="149"/>
      <c r="E38" s="149"/>
      <c r="F38" s="554"/>
      <c r="G38" s="554"/>
      <c r="H38" s="554"/>
      <c r="I38" s="554"/>
      <c r="J38" s="554"/>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554"/>
      <c r="AI38" s="554"/>
      <c r="AJ38" s="555">
        <f>SUM(D38:AI38)</f>
        <v>0</v>
      </c>
      <c r="AK38" s="555"/>
      <c r="AL38" s="551" t="e">
        <f>ROUNDUP(AJ38/AJ39,1)</f>
        <v>#DIV/0!</v>
      </c>
      <c r="AM38" s="161"/>
      <c r="AN38" s="161"/>
      <c r="AO38" s="161"/>
      <c r="AP38" s="161"/>
      <c r="AQ38" s="161"/>
    </row>
    <row r="39" spans="1:43" s="2" customFormat="1" ht="18" customHeight="1" x14ac:dyDescent="0.15">
      <c r="A39" s="553" t="s">
        <v>285</v>
      </c>
      <c r="B39" s="553"/>
      <c r="C39" s="553"/>
      <c r="D39" s="149"/>
      <c r="E39" s="149"/>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554"/>
      <c r="AI39" s="554"/>
      <c r="AJ39" s="555">
        <f>+SUM(D39:AI39)</f>
        <v>0</v>
      </c>
      <c r="AK39" s="555"/>
      <c r="AL39" s="552"/>
      <c r="AM39" s="161"/>
      <c r="AN39" s="161"/>
      <c r="AO39" s="161"/>
      <c r="AP39" s="161"/>
      <c r="AQ39" s="161"/>
    </row>
    <row r="40" spans="1:43" s="2" customFormat="1" ht="5.0999999999999996" customHeight="1" x14ac:dyDescent="0.15">
      <c r="A40" s="162"/>
      <c r="B40" s="162"/>
      <c r="C40" s="162"/>
      <c r="D40" s="161"/>
      <c r="E40" s="161"/>
      <c r="F40" s="161"/>
      <c r="G40" s="161"/>
      <c r="H40" s="161"/>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63"/>
      <c r="AH40" s="163"/>
      <c r="AI40" s="163"/>
      <c r="AJ40" s="164"/>
      <c r="AK40" s="156"/>
      <c r="AL40" s="155"/>
      <c r="AM40" s="155"/>
      <c r="AN40" s="157"/>
    </row>
    <row r="41" spans="1:43" s="2" customFormat="1" ht="18" customHeight="1" x14ac:dyDescent="0.15">
      <c r="A41" s="158" t="s">
        <v>286</v>
      </c>
      <c r="B41" s="156"/>
      <c r="D41" s="156"/>
      <c r="E41" s="156"/>
      <c r="F41" s="156"/>
      <c r="G41" s="156"/>
      <c r="H41" s="156"/>
      <c r="I41" s="161"/>
      <c r="J41" s="161"/>
      <c r="K41" s="161"/>
      <c r="L41" s="161"/>
      <c r="M41" s="161"/>
      <c r="N41" s="161"/>
      <c r="O41" s="156"/>
      <c r="P41" s="156"/>
      <c r="Q41" s="156"/>
      <c r="R41" s="156"/>
      <c r="S41" s="156"/>
      <c r="T41" s="156"/>
      <c r="U41" s="156"/>
      <c r="V41" s="156"/>
      <c r="W41" s="155"/>
      <c r="X41" s="156"/>
      <c r="Y41" s="156"/>
      <c r="Z41" s="156"/>
      <c r="AA41" s="156"/>
      <c r="AB41" s="156"/>
      <c r="AC41" s="156"/>
      <c r="AD41" s="156"/>
      <c r="AE41" s="156"/>
      <c r="AF41" s="156"/>
      <c r="AG41" s="163"/>
      <c r="AH41" s="163"/>
      <c r="AI41" s="163"/>
      <c r="AJ41" s="164"/>
      <c r="AK41" s="156"/>
      <c r="AL41" s="155"/>
      <c r="AM41" s="155"/>
      <c r="AN41" s="157"/>
    </row>
    <row r="42" spans="1:43" s="2" customFormat="1" ht="24.95" customHeight="1" x14ac:dyDescent="0.15">
      <c r="A42" s="549" t="s">
        <v>287</v>
      </c>
      <c r="B42" s="549"/>
      <c r="C42" s="549" t="s">
        <v>276</v>
      </c>
      <c r="D42" s="549"/>
      <c r="E42" s="560" t="s">
        <v>288</v>
      </c>
      <c r="F42" s="560"/>
      <c r="G42" s="560"/>
      <c r="H42" s="560"/>
      <c r="I42" s="161"/>
      <c r="J42" s="161"/>
      <c r="K42" s="161"/>
      <c r="L42" s="161"/>
      <c r="M42" s="161"/>
      <c r="N42" s="161"/>
      <c r="O42" s="161"/>
      <c r="P42" s="161"/>
      <c r="Q42" s="161"/>
      <c r="R42" s="161"/>
      <c r="S42" s="161"/>
      <c r="T42" s="161"/>
      <c r="U42" s="161"/>
      <c r="W42" s="155"/>
      <c r="X42" s="156"/>
      <c r="Y42" s="156"/>
      <c r="Z42" s="156"/>
      <c r="AA42" s="156"/>
      <c r="AB42" s="156"/>
      <c r="AC42" s="156"/>
      <c r="AD42" s="156"/>
      <c r="AE42" s="156"/>
      <c r="AF42" s="156"/>
      <c r="AG42" s="163"/>
      <c r="AH42" s="163"/>
      <c r="AI42" s="163"/>
      <c r="AJ42" s="164"/>
      <c r="AK42" s="156"/>
      <c r="AL42" s="155"/>
      <c r="AM42" s="155"/>
      <c r="AN42" s="157"/>
    </row>
    <row r="43" spans="1:43" s="2" customFormat="1" ht="18" customHeight="1" x14ac:dyDescent="0.15">
      <c r="A43" s="560" t="s">
        <v>289</v>
      </c>
      <c r="B43" s="560"/>
      <c r="C43" s="561" t="e">
        <f>ROUNDDOWN(IF(AL38&lt;=60,1,1+ROUNDUP((AL38-60)/40,0)),1)</f>
        <v>#DIV/0!</v>
      </c>
      <c r="D43" s="561"/>
      <c r="E43" s="561" t="e">
        <f>ROUNDDOWN(AL38/40,1)</f>
        <v>#DIV/0!</v>
      </c>
      <c r="F43" s="561"/>
      <c r="G43" s="561"/>
      <c r="H43" s="561"/>
      <c r="I43" s="161"/>
      <c r="J43" s="161"/>
      <c r="K43" s="161"/>
      <c r="L43" s="161"/>
      <c r="M43" s="161"/>
      <c r="N43" s="161"/>
      <c r="O43" s="161"/>
      <c r="P43" s="161"/>
      <c r="Q43" s="161"/>
      <c r="R43" s="161"/>
      <c r="S43" s="161"/>
      <c r="T43" s="161"/>
      <c r="U43" s="161"/>
      <c r="W43" s="155"/>
      <c r="X43" s="156"/>
      <c r="Y43" s="156"/>
      <c r="Z43" s="156"/>
      <c r="AA43" s="156"/>
      <c r="AB43" s="156"/>
      <c r="AC43" s="156"/>
      <c r="AD43" s="156"/>
      <c r="AE43" s="156"/>
      <c r="AF43" s="156"/>
      <c r="AG43" s="163"/>
      <c r="AH43" s="163"/>
      <c r="AI43" s="163"/>
      <c r="AJ43" s="164"/>
      <c r="AK43" s="156"/>
      <c r="AL43" s="155"/>
      <c r="AM43" s="155"/>
      <c r="AN43" s="157"/>
    </row>
    <row r="44" spans="1:43" s="2" customFormat="1" ht="5.0999999999999996" customHeight="1" x14ac:dyDescent="0.15">
      <c r="A44" s="162"/>
      <c r="B44" s="162"/>
      <c r="C44" s="162"/>
      <c r="D44" s="162"/>
      <c r="E44" s="162"/>
      <c r="F44" s="162"/>
      <c r="G44" s="162"/>
      <c r="H44" s="162"/>
      <c r="I44" s="162"/>
      <c r="J44" s="163"/>
      <c r="K44" s="163"/>
      <c r="L44" s="163"/>
      <c r="M44" s="164"/>
      <c r="N44" s="156"/>
      <c r="O44" s="156"/>
      <c r="P44" s="156"/>
      <c r="Q44" s="161"/>
      <c r="W44" s="155"/>
      <c r="X44" s="156"/>
      <c r="Y44" s="156"/>
      <c r="Z44" s="156"/>
      <c r="AA44" s="156"/>
      <c r="AB44" s="156"/>
      <c r="AC44" s="156"/>
      <c r="AD44" s="156"/>
      <c r="AE44" s="156"/>
      <c r="AF44" s="156"/>
      <c r="AG44" s="163"/>
      <c r="AH44" s="163"/>
      <c r="AI44" s="163"/>
      <c r="AJ44" s="164"/>
      <c r="AK44" s="156"/>
      <c r="AL44" s="155"/>
      <c r="AM44" s="155"/>
      <c r="AN44" s="157"/>
    </row>
    <row r="45" spans="1:43" ht="21" customHeight="1" x14ac:dyDescent="0.15">
      <c r="A45" s="165" t="s">
        <v>290</v>
      </c>
      <c r="B45" s="28"/>
      <c r="C45" s="141"/>
      <c r="D45" s="141"/>
      <c r="E45" s="141"/>
      <c r="F45" s="141"/>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41"/>
      <c r="AM45" s="141"/>
      <c r="AN45" s="133"/>
    </row>
    <row r="46" spans="1:43" ht="24.95" customHeight="1" x14ac:dyDescent="0.15">
      <c r="A46" s="133"/>
      <c r="B46" s="140"/>
      <c r="C46" s="556" t="s">
        <v>330</v>
      </c>
      <c r="D46" s="557"/>
      <c r="E46" s="558" t="s">
        <v>331</v>
      </c>
      <c r="F46" s="558"/>
      <c r="G46" s="558"/>
      <c r="H46" s="558"/>
      <c r="I46" s="556" t="s">
        <v>332</v>
      </c>
      <c r="J46" s="557"/>
      <c r="K46" s="557"/>
      <c r="L46" s="557"/>
      <c r="M46" s="557"/>
      <c r="N46" s="559"/>
      <c r="O46" s="556" t="s">
        <v>333</v>
      </c>
      <c r="P46" s="557"/>
      <c r="Q46" s="557"/>
      <c r="R46" s="557"/>
      <c r="S46" s="557"/>
      <c r="T46" s="559"/>
      <c r="U46" s="556" t="s">
        <v>333</v>
      </c>
      <c r="V46" s="557"/>
      <c r="W46" s="557"/>
      <c r="X46" s="557"/>
      <c r="Y46" s="557"/>
      <c r="Z46" s="559"/>
      <c r="AA46" s="556" t="s">
        <v>333</v>
      </c>
      <c r="AB46" s="557"/>
      <c r="AC46" s="557"/>
      <c r="AD46" s="557"/>
      <c r="AE46" s="557"/>
      <c r="AF46" s="559"/>
      <c r="AG46" s="558" t="s">
        <v>333</v>
      </c>
      <c r="AH46" s="558"/>
      <c r="AI46" s="558"/>
      <c r="AJ46" s="558"/>
      <c r="AK46" s="558"/>
      <c r="AL46" s="558" t="s">
        <v>333</v>
      </c>
      <c r="AM46" s="558"/>
      <c r="AN46" s="133"/>
    </row>
    <row r="47" spans="1:43" ht="18" customHeight="1" x14ac:dyDescent="0.15">
      <c r="A47" s="133"/>
      <c r="B47" s="140"/>
      <c r="C47" s="167" t="s">
        <v>291</v>
      </c>
      <c r="D47" s="167" t="s">
        <v>292</v>
      </c>
      <c r="E47" s="168" t="s">
        <v>291</v>
      </c>
      <c r="F47" s="562" t="s">
        <v>292</v>
      </c>
      <c r="G47" s="562"/>
      <c r="H47" s="562"/>
      <c r="I47" s="563" t="s">
        <v>291</v>
      </c>
      <c r="J47" s="564"/>
      <c r="K47" s="565"/>
      <c r="L47" s="563" t="s">
        <v>292</v>
      </c>
      <c r="M47" s="564"/>
      <c r="N47" s="565"/>
      <c r="O47" s="563" t="s">
        <v>291</v>
      </c>
      <c r="P47" s="564"/>
      <c r="Q47" s="565"/>
      <c r="R47" s="563" t="s">
        <v>292</v>
      </c>
      <c r="S47" s="564"/>
      <c r="T47" s="565"/>
      <c r="U47" s="563" t="s">
        <v>291</v>
      </c>
      <c r="V47" s="564"/>
      <c r="W47" s="565"/>
      <c r="X47" s="563" t="s">
        <v>292</v>
      </c>
      <c r="Y47" s="564"/>
      <c r="Z47" s="565"/>
      <c r="AA47" s="563" t="s">
        <v>291</v>
      </c>
      <c r="AB47" s="564"/>
      <c r="AC47" s="565"/>
      <c r="AD47" s="563" t="s">
        <v>292</v>
      </c>
      <c r="AE47" s="564"/>
      <c r="AF47" s="565"/>
      <c r="AG47" s="563" t="s">
        <v>291</v>
      </c>
      <c r="AH47" s="564"/>
      <c r="AI47" s="565"/>
      <c r="AJ47" s="563" t="s">
        <v>292</v>
      </c>
      <c r="AK47" s="565"/>
      <c r="AL47" s="168" t="s">
        <v>293</v>
      </c>
      <c r="AM47" s="168" t="s">
        <v>294</v>
      </c>
      <c r="AN47" s="133"/>
    </row>
    <row r="48" spans="1:43" ht="18" customHeight="1" x14ac:dyDescent="0.15">
      <c r="A48" s="133"/>
      <c r="B48" s="169" t="s">
        <v>295</v>
      </c>
      <c r="C48" s="168">
        <f>COUNTIFS($B$11:$B$30,C$46,$C$11:$C$30,"A",$E$11:$E$30,"*")</f>
        <v>0</v>
      </c>
      <c r="D48" s="168">
        <f>COUNTIFS($B$11:$B$30,C$46,$C$11:$C$30,"B",$E$11:$E$30,"*")</f>
        <v>0</v>
      </c>
      <c r="E48" s="168">
        <f>COUNTIFS($B$11:$B$30,E$46,$C$11:$C$30,"A",$E$11:$E$30,"*")</f>
        <v>0</v>
      </c>
      <c r="F48" s="563">
        <f>COUNTIFS($B$11:$B$30,E$46,$C$11:$C$30,"B",$E$11:$E$30,"*")</f>
        <v>0</v>
      </c>
      <c r="G48" s="564"/>
      <c r="H48" s="565"/>
      <c r="I48" s="563">
        <f>COUNTIFS($B$11:$B$30,I$46,$C$11:$C$30,"A",$E$11:$E$30,"*")</f>
        <v>0</v>
      </c>
      <c r="J48" s="564"/>
      <c r="K48" s="565"/>
      <c r="L48" s="563">
        <f>COUNTIFS($B$11:$B$30,I$46,$C$11:$C$30,"B",$E$11:$E$30,"*")</f>
        <v>0</v>
      </c>
      <c r="M48" s="564"/>
      <c r="N48" s="565"/>
      <c r="O48" s="563">
        <f>COUNTIFS($B$11:$B$30,O$46,$C$11:$C$30,"A",$E$11:$E$30,"*")</f>
        <v>0</v>
      </c>
      <c r="P48" s="564"/>
      <c r="Q48" s="565"/>
      <c r="R48" s="563">
        <f>COUNTIFS($B$11:$B$30,O$46,$C$11:$C$30,"B",$E$11:$E$30,"*")</f>
        <v>0</v>
      </c>
      <c r="S48" s="564"/>
      <c r="T48" s="565"/>
      <c r="U48" s="563">
        <f>COUNTIFS($B$11:$B$30,U$46,$C$11:$C$30,"A",$E$11:$E$30,"*")</f>
        <v>0</v>
      </c>
      <c r="V48" s="564"/>
      <c r="W48" s="565"/>
      <c r="X48" s="563">
        <f>COUNTIFS($B$11:$B$30,U$46,$C$11:$C$30,"B",$E$11:$E$30,"*")</f>
        <v>0</v>
      </c>
      <c r="Y48" s="564"/>
      <c r="Z48" s="565"/>
      <c r="AA48" s="563">
        <f>COUNTIFS($B$11:$B$30,AA$46,$C$11:$C$30,"A",$E$11:$E$30,"*")</f>
        <v>0</v>
      </c>
      <c r="AB48" s="564"/>
      <c r="AC48" s="565"/>
      <c r="AD48" s="563">
        <f>COUNTIFS($B$11:$B$30,AA$46,$C$11:$C$30,"B",$E$11:$E$30,"*")</f>
        <v>0</v>
      </c>
      <c r="AE48" s="564"/>
      <c r="AF48" s="565"/>
      <c r="AG48" s="563">
        <f>COUNTIFS($B$11:$B$30,AG$46,$C$11:$C$30,"A",$E$11:$E$30,"*")</f>
        <v>0</v>
      </c>
      <c r="AH48" s="564"/>
      <c r="AI48" s="565"/>
      <c r="AJ48" s="563">
        <f>COUNTIFS($B$11:$B$30,AG$46,$C$11:$C$30,"B",$E$11:$E$30,"*")</f>
        <v>0</v>
      </c>
      <c r="AK48" s="565"/>
      <c r="AL48" s="168">
        <f>COUNTIFS($B$11:$B$30,AL$46,$C$11:$C$30,"A",$E$11:$E$30,"*")</f>
        <v>0</v>
      </c>
      <c r="AM48" s="168">
        <f>COUNTIFS($B$11:$B$30,AL$46,$C$11:$C$30,"B",$E$11:$E$30,"*")</f>
        <v>0</v>
      </c>
      <c r="AN48" s="133"/>
    </row>
    <row r="49" spans="1:40" ht="18" customHeight="1" x14ac:dyDescent="0.15">
      <c r="A49" s="133"/>
      <c r="B49" s="170" t="s">
        <v>296</v>
      </c>
      <c r="C49" s="168">
        <f>COUNTIFS($B$11:$B$30,C$46,$C$11:$C$30,"C",$E$11:$E$30,"*")</f>
        <v>0</v>
      </c>
      <c r="D49" s="168">
        <f>COUNTIFS($B$11:$B$30,C$46,$C$11:$C$30,"D",$E$11:$E$30,"*")</f>
        <v>0</v>
      </c>
      <c r="E49" s="168">
        <f>COUNTIFS($B$11:$B$30,E$46,$C$11:$C$30,"C",$E$11:$E$30,"*")</f>
        <v>0</v>
      </c>
      <c r="F49" s="563">
        <f>COUNTIFS($B$11:$B$30,E$46,$C$11:$C$30,"D",$E$11:$E$30,"*")</f>
        <v>0</v>
      </c>
      <c r="G49" s="564"/>
      <c r="H49" s="565"/>
      <c r="I49" s="563">
        <f>COUNTIFS($B$11:$B$30,I$46,$C$11:$C$30,"C",$E$11:$E$30,"*")</f>
        <v>0</v>
      </c>
      <c r="J49" s="564"/>
      <c r="K49" s="565"/>
      <c r="L49" s="563">
        <f>COUNTIFS($B$11:$B$30,I$46,$C$11:$C$30,"D",$E$11:$E$30,"*")</f>
        <v>0</v>
      </c>
      <c r="M49" s="564"/>
      <c r="N49" s="565"/>
      <c r="O49" s="563">
        <f>COUNTIFS($B$11:$B$30,O$46,$C$11:$C$30,"C",$E$11:$E$30,"*")</f>
        <v>0</v>
      </c>
      <c r="P49" s="564"/>
      <c r="Q49" s="565"/>
      <c r="R49" s="563">
        <f>COUNTIFS($B$11:$B$30,O$46,$C$11:$C$30,"D",$E$11:$E$30,"*")</f>
        <v>0</v>
      </c>
      <c r="S49" s="564"/>
      <c r="T49" s="565"/>
      <c r="U49" s="563">
        <f>COUNTIFS($B$11:$B$30,U$46,$C$11:$C$30,"C",$E$11:$E$30,"*")</f>
        <v>0</v>
      </c>
      <c r="V49" s="564"/>
      <c r="W49" s="565"/>
      <c r="X49" s="563">
        <f>COUNTIFS($B$11:$B$30,U$46,$C$11:$C$30,"D",$E$11:$E$30,"*")</f>
        <v>0</v>
      </c>
      <c r="Y49" s="564"/>
      <c r="Z49" s="565"/>
      <c r="AA49" s="563">
        <f>COUNTIFS($B$11:$B$30,AA$46,$C$11:$C$30,"C",$E$11:$E$30,"*")</f>
        <v>0</v>
      </c>
      <c r="AB49" s="564"/>
      <c r="AC49" s="565"/>
      <c r="AD49" s="563">
        <f>COUNTIFS($B$11:$B$30,AA$46,$C$11:$C$30,"D",$E$11:$E$30,"*")</f>
        <v>0</v>
      </c>
      <c r="AE49" s="564"/>
      <c r="AF49" s="565"/>
      <c r="AG49" s="563">
        <f>COUNTIFS($B$11:$B$30,AG$46,$C$11:$C$30,"C",$E$11:$E$30,"*")</f>
        <v>0</v>
      </c>
      <c r="AH49" s="564"/>
      <c r="AI49" s="565"/>
      <c r="AJ49" s="563">
        <f>COUNTIFS($B$11:$B$30,AG$46,$C$11:$C$30,"D",$E$11:$E$30,"*")</f>
        <v>0</v>
      </c>
      <c r="AK49" s="565"/>
      <c r="AL49" s="168">
        <f>COUNTIFS($B$11:$B$30,AL$46,$C$11:$C$30,"C",$E$11:$E$30,"*")</f>
        <v>0</v>
      </c>
      <c r="AM49" s="168">
        <f>COUNTIFS($B$11:$B$30,AL$46,$C$11:$C$30,"D",$E$11:$E$30,"*")</f>
        <v>0</v>
      </c>
      <c r="AN49" s="133"/>
    </row>
    <row r="50" spans="1:40" ht="24.95" customHeight="1" x14ac:dyDescent="0.15">
      <c r="A50" s="133"/>
      <c r="B50" s="170" t="s">
        <v>297</v>
      </c>
      <c r="C50" s="556" t="str">
        <f>IF($AK$3="４週",SUMIFS($AK$11:$AK$30,$B$11:$B$30,C46)/4/$AH$5,IF($AK$3="歴月",SUMIFS($AK$11:$AK$30,$B$11:$B$30,C46)/$AL$5,"記載する期間を選択してください"))</f>
        <v>記載する期間を選択してください</v>
      </c>
      <c r="D50" s="559"/>
      <c r="E50" s="556" t="str">
        <f>IF($AK$3="４週",SUMIFS($AK$11:$AK$30,$B$11:$B$30,E46)/4/$AH$5,IF($AK$3="歴月",SUMIFS($AK$11:$AK$30,$B$11:$B$30,E46)/$AL$5,"記載する期間を選択してください"))</f>
        <v>記載する期間を選択してください</v>
      </c>
      <c r="F50" s="557"/>
      <c r="G50" s="557"/>
      <c r="H50" s="559"/>
      <c r="I50" s="556" t="str">
        <f>IF($AK$3="４週",SUMIFS($AK$11:$AK$30,$B$11:$B$30,I46)/4/$AH$5,IF($AK$3="歴月",SUMIFS($AK$11:$AK$30,$B$11:$B$30,I46)/$AL$5,"記載する期間を選択してください"))</f>
        <v>記載する期間を選択してください</v>
      </c>
      <c r="J50" s="557"/>
      <c r="K50" s="557"/>
      <c r="L50" s="557"/>
      <c r="M50" s="557"/>
      <c r="N50" s="559"/>
      <c r="O50" s="556" t="str">
        <f>IF($AK$3="４週",SUMIFS($AK$11:$AK$30,$B$11:$B$30,O46)/4/$AH$5,IF($AK$3="歴月",SUMIFS($AK$11:$AK$30,$B$11:$B$30,O46)/$AL$5,"記載する期間を選択してください"))</f>
        <v>記載する期間を選択してください</v>
      </c>
      <c r="P50" s="557"/>
      <c r="Q50" s="557"/>
      <c r="R50" s="557"/>
      <c r="S50" s="557"/>
      <c r="T50" s="559"/>
      <c r="U50" s="556" t="str">
        <f>IF($AK$3="４週",SUMIFS($AK$11:$AK$30,$B$11:$B$30,U46)/4/$AH$5,IF($AK$3="歴月",SUMIFS($AK$11:$AK$30,$B$11:$B$30,U46)/$AL$5,"記載する期間を選択してください"))</f>
        <v>記載する期間を選択してください</v>
      </c>
      <c r="V50" s="557"/>
      <c r="W50" s="557"/>
      <c r="X50" s="557"/>
      <c r="Y50" s="557"/>
      <c r="Z50" s="559"/>
      <c r="AA50" s="556" t="str">
        <f>IF($AK$3="４週",SUMIFS($AK$11:$AK$30,$B$11:$B$30,AA46)/4/$AH$5,IF($AK$3="歴月",SUMIFS($AK$11:$AK$30,$B$11:$B$30,AA46)/$AL$5,"記載する期間を選択してください"))</f>
        <v>記載する期間を選択してください</v>
      </c>
      <c r="AB50" s="557"/>
      <c r="AC50" s="557"/>
      <c r="AD50" s="557"/>
      <c r="AE50" s="557"/>
      <c r="AF50" s="559"/>
      <c r="AG50" s="556" t="str">
        <f>IF($AK$3="４週",SUMIFS($AK$11:$AK$30,$B$11:$B$30,AG46)/4/$AH$5,IF($AK$3="歴月",SUMIFS($AK$11:$AK$30,$B$11:$B$30,AG46)/$AL$5,"記載する期間を選択してください"))</f>
        <v>記載する期間を選択してください</v>
      </c>
      <c r="AH50" s="557"/>
      <c r="AI50" s="557"/>
      <c r="AJ50" s="557"/>
      <c r="AK50" s="559"/>
      <c r="AL50" s="556" t="str">
        <f>IF($AK$3="４週",SUMIFS($AK$11:$AK$30,$B$11:$B$30,AL46)/4/$AH$5,IF($AK$3="歴月",SUMIFS($AK$11:$AK$30,$B$11:$B$30,AL46)/$AL$5,"記載する期間を選択してください"))</f>
        <v>記載する期間を選択してください</v>
      </c>
      <c r="AM50" s="559"/>
      <c r="AN50" s="133"/>
    </row>
    <row r="51" spans="1:40" ht="6" customHeight="1" x14ac:dyDescent="0.15">
      <c r="A51" s="133"/>
      <c r="B51" s="28"/>
      <c r="C51" s="171">
        <v>2</v>
      </c>
      <c r="D51" s="171"/>
      <c r="E51" s="171">
        <v>3</v>
      </c>
      <c r="F51" s="171"/>
      <c r="G51" s="171"/>
      <c r="H51" s="171"/>
      <c r="I51" s="171">
        <v>4</v>
      </c>
      <c r="J51" s="171"/>
      <c r="K51" s="171"/>
      <c r="L51" s="171"/>
      <c r="M51" s="171"/>
      <c r="N51" s="171"/>
      <c r="O51" s="171">
        <v>5</v>
      </c>
      <c r="P51" s="171"/>
      <c r="Q51" s="171"/>
      <c r="R51" s="171"/>
      <c r="S51" s="171"/>
      <c r="T51" s="171"/>
      <c r="U51" s="171">
        <v>6</v>
      </c>
      <c r="V51" s="171"/>
      <c r="W51" s="171"/>
      <c r="X51" s="171"/>
      <c r="Y51" s="171"/>
      <c r="Z51" s="171"/>
      <c r="AA51" s="171">
        <v>7</v>
      </c>
      <c r="AB51" s="171"/>
      <c r="AC51" s="171"/>
      <c r="AD51" s="171"/>
      <c r="AE51" s="171"/>
      <c r="AF51" s="171"/>
      <c r="AG51" s="171">
        <v>8</v>
      </c>
      <c r="AH51" s="171"/>
      <c r="AI51" s="171"/>
      <c r="AJ51" s="171"/>
      <c r="AK51" s="171"/>
      <c r="AL51" s="171">
        <v>9</v>
      </c>
      <c r="AM51" s="172"/>
      <c r="AN51" s="133"/>
    </row>
    <row r="52" spans="1:40" ht="15" customHeight="1" x14ac:dyDescent="0.15">
      <c r="A52" s="173" t="s">
        <v>298</v>
      </c>
      <c r="B52" s="174"/>
      <c r="C52" s="175"/>
      <c r="D52" s="175"/>
      <c r="E52" s="175"/>
      <c r="F52" s="176"/>
      <c r="G52" s="175"/>
      <c r="H52" s="171"/>
      <c r="I52" s="171"/>
      <c r="J52" s="171"/>
      <c r="K52" s="171"/>
      <c r="L52" s="171"/>
      <c r="M52" s="171"/>
      <c r="N52" s="171"/>
      <c r="O52" s="171"/>
      <c r="P52" s="171"/>
      <c r="Q52" s="171"/>
      <c r="R52" s="171">
        <v>6</v>
      </c>
      <c r="S52" s="171"/>
      <c r="T52" s="171"/>
      <c r="U52" s="171"/>
      <c r="V52" s="171"/>
      <c r="W52" s="171"/>
      <c r="X52" s="171">
        <v>7</v>
      </c>
      <c r="Y52" s="171"/>
      <c r="Z52" s="171"/>
      <c r="AA52" s="171"/>
      <c r="AB52" s="171"/>
      <c r="AC52" s="171"/>
      <c r="AD52" s="171">
        <v>8</v>
      </c>
      <c r="AE52" s="171"/>
      <c r="AF52" s="171"/>
      <c r="AG52" s="177"/>
      <c r="AH52" s="177"/>
      <c r="AI52" s="177"/>
      <c r="AJ52" s="177">
        <v>9</v>
      </c>
      <c r="AK52" s="178"/>
      <c r="AL52" s="178"/>
      <c r="AM52" s="133"/>
    </row>
    <row r="53" spans="1:40" s="180" customFormat="1" ht="15" customHeight="1" x14ac:dyDescent="0.15">
      <c r="A53" s="173" t="s">
        <v>299</v>
      </c>
      <c r="B53" s="179"/>
      <c r="C53" s="179"/>
      <c r="D53" s="179"/>
      <c r="E53" s="179"/>
      <c r="F53" s="179"/>
      <c r="G53" s="179"/>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row>
    <row r="54" spans="1:40" s="180" customFormat="1" ht="15" customHeight="1" x14ac:dyDescent="0.15">
      <c r="A54" s="173" t="s">
        <v>300</v>
      </c>
      <c r="B54" s="179"/>
      <c r="C54" s="179"/>
      <c r="D54" s="179"/>
      <c r="E54" s="179"/>
      <c r="F54" s="179"/>
      <c r="G54" s="179"/>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row>
    <row r="55" spans="1:40" s="180" customFormat="1" ht="15" customHeight="1" x14ac:dyDescent="0.15">
      <c r="A55" s="173" t="s">
        <v>301</v>
      </c>
      <c r="B55" s="179"/>
      <c r="C55" s="179"/>
      <c r="D55" s="179"/>
      <c r="E55" s="179"/>
      <c r="F55" s="179"/>
      <c r="G55" s="179"/>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row>
    <row r="56" spans="1:40" s="180" customFormat="1" ht="15" customHeight="1" x14ac:dyDescent="0.15">
      <c r="A56" s="173" t="s">
        <v>302</v>
      </c>
      <c r="B56" s="179"/>
      <c r="C56" s="179"/>
      <c r="D56" s="179"/>
      <c r="E56" s="179"/>
      <c r="F56" s="179"/>
      <c r="G56" s="179"/>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row>
    <row r="57" spans="1:40" ht="15" customHeight="1" x14ac:dyDescent="0.15">
      <c r="A57" s="180" t="s">
        <v>303</v>
      </c>
      <c r="B57" s="181"/>
      <c r="C57" s="180"/>
      <c r="D57" s="180"/>
      <c r="E57" s="180"/>
      <c r="F57" s="180"/>
      <c r="G57" s="180"/>
    </row>
    <row r="58" spans="1:40" ht="15" customHeight="1" x14ac:dyDescent="0.15">
      <c r="A58" s="180" t="s">
        <v>304</v>
      </c>
      <c r="B58" s="181"/>
      <c r="C58" s="180"/>
      <c r="D58" s="180"/>
      <c r="E58" s="180"/>
      <c r="F58" s="180"/>
      <c r="G58" s="180"/>
    </row>
    <row r="59" spans="1:40" ht="15" customHeight="1" x14ac:dyDescent="0.15">
      <c r="A59" s="180"/>
      <c r="B59" s="169" t="s">
        <v>305</v>
      </c>
      <c r="C59" s="536" t="s">
        <v>306</v>
      </c>
      <c r="D59" s="536"/>
      <c r="E59" s="536"/>
      <c r="F59" s="180"/>
      <c r="G59" s="180"/>
    </row>
    <row r="60" spans="1:40" ht="15" customHeight="1" x14ac:dyDescent="0.15">
      <c r="A60" s="180"/>
      <c r="B60" s="182" t="s">
        <v>277</v>
      </c>
      <c r="C60" s="566" t="s">
        <v>307</v>
      </c>
      <c r="D60" s="566"/>
      <c r="E60" s="566"/>
      <c r="F60" s="180"/>
      <c r="G60" s="180"/>
    </row>
    <row r="61" spans="1:40" ht="15" customHeight="1" x14ac:dyDescent="0.15">
      <c r="A61" s="180"/>
      <c r="B61" s="182" t="s">
        <v>278</v>
      </c>
      <c r="C61" s="566" t="s">
        <v>308</v>
      </c>
      <c r="D61" s="566"/>
      <c r="E61" s="566"/>
      <c r="F61" s="180"/>
      <c r="G61" s="180"/>
    </row>
    <row r="62" spans="1:40" ht="15" customHeight="1" x14ac:dyDescent="0.15">
      <c r="A62" s="180"/>
      <c r="B62" s="182" t="s">
        <v>279</v>
      </c>
      <c r="C62" s="566" t="s">
        <v>309</v>
      </c>
      <c r="D62" s="566"/>
      <c r="E62" s="566"/>
      <c r="F62" s="180"/>
      <c r="G62" s="180"/>
    </row>
    <row r="63" spans="1:40" ht="15" customHeight="1" x14ac:dyDescent="0.15">
      <c r="A63" s="180"/>
      <c r="B63" s="182" t="s">
        <v>280</v>
      </c>
      <c r="C63" s="566" t="s">
        <v>310</v>
      </c>
      <c r="D63" s="566"/>
      <c r="E63" s="566"/>
      <c r="F63" s="180"/>
      <c r="G63" s="180"/>
    </row>
    <row r="64" spans="1:40" ht="15" customHeight="1" x14ac:dyDescent="0.15">
      <c r="A64" s="180"/>
      <c r="B64" s="173" t="s">
        <v>311</v>
      </c>
      <c r="C64" s="180"/>
      <c r="D64" s="180"/>
      <c r="E64" s="180"/>
      <c r="F64" s="180"/>
      <c r="G64" s="180"/>
    </row>
    <row r="65" spans="1:7" ht="15" customHeight="1" x14ac:dyDescent="0.15">
      <c r="A65" s="180"/>
      <c r="B65" s="173" t="s">
        <v>312</v>
      </c>
      <c r="C65" s="180"/>
      <c r="D65" s="180"/>
      <c r="E65" s="180"/>
      <c r="F65" s="180"/>
      <c r="G65" s="180"/>
    </row>
    <row r="66" spans="1:7" ht="15" customHeight="1" x14ac:dyDescent="0.15">
      <c r="A66" s="180"/>
      <c r="B66" s="173" t="s">
        <v>313</v>
      </c>
      <c r="C66" s="180"/>
      <c r="D66" s="180"/>
      <c r="E66" s="180"/>
      <c r="F66" s="180"/>
      <c r="G66" s="180"/>
    </row>
    <row r="67" spans="1:7" ht="15" customHeight="1" x14ac:dyDescent="0.15">
      <c r="A67" s="180" t="s">
        <v>314</v>
      </c>
      <c r="B67" s="181"/>
      <c r="C67" s="180"/>
      <c r="D67" s="180"/>
      <c r="E67" s="180"/>
      <c r="F67" s="180"/>
      <c r="G67" s="180"/>
    </row>
    <row r="68" spans="1:7" ht="15" customHeight="1" x14ac:dyDescent="0.15">
      <c r="A68" s="180" t="s">
        <v>315</v>
      </c>
      <c r="B68" s="181"/>
      <c r="C68" s="180"/>
      <c r="D68" s="180"/>
      <c r="E68" s="180"/>
      <c r="F68" s="180"/>
      <c r="G68" s="180"/>
    </row>
    <row r="69" spans="1:7" ht="15" customHeight="1" x14ac:dyDescent="0.15">
      <c r="A69" s="180" t="s">
        <v>316</v>
      </c>
      <c r="B69" s="181"/>
      <c r="C69" s="180"/>
      <c r="D69" s="180"/>
      <c r="E69" s="180"/>
      <c r="F69" s="180"/>
      <c r="G69" s="180"/>
    </row>
    <row r="70" spans="1:7" ht="15" customHeight="1" x14ac:dyDescent="0.15">
      <c r="A70" s="180" t="s">
        <v>317</v>
      </c>
      <c r="B70" s="181"/>
      <c r="C70" s="180"/>
      <c r="D70" s="180"/>
      <c r="E70" s="180"/>
      <c r="F70" s="180"/>
      <c r="G70" s="180"/>
    </row>
    <row r="71" spans="1:7" ht="15" customHeight="1" x14ac:dyDescent="0.15">
      <c r="A71" s="180" t="s">
        <v>318</v>
      </c>
      <c r="B71" s="181"/>
      <c r="C71" s="180"/>
      <c r="D71" s="180"/>
      <c r="E71" s="180"/>
      <c r="F71" s="180"/>
      <c r="G71" s="180"/>
    </row>
    <row r="72" spans="1:7" ht="15" customHeight="1" x14ac:dyDescent="0.15">
      <c r="A72" s="180" t="s">
        <v>319</v>
      </c>
      <c r="B72" s="181"/>
      <c r="C72" s="180"/>
      <c r="D72" s="180"/>
      <c r="E72" s="180"/>
      <c r="F72" s="180"/>
      <c r="G72" s="180"/>
    </row>
    <row r="73" spans="1:7" ht="15" customHeight="1" x14ac:dyDescent="0.15">
      <c r="A73" s="180" t="s">
        <v>320</v>
      </c>
      <c r="B73" s="181"/>
      <c r="C73" s="180"/>
      <c r="D73" s="180"/>
      <c r="E73" s="180"/>
      <c r="F73" s="180"/>
      <c r="G73" s="180"/>
    </row>
    <row r="74" spans="1:7" ht="15" customHeight="1" x14ac:dyDescent="0.15">
      <c r="A74" s="180" t="s">
        <v>321</v>
      </c>
      <c r="B74" s="181"/>
      <c r="C74" s="180"/>
      <c r="D74" s="180"/>
      <c r="E74" s="180"/>
      <c r="F74" s="180"/>
      <c r="G74" s="180"/>
    </row>
    <row r="75" spans="1:7" ht="15" customHeight="1" x14ac:dyDescent="0.15">
      <c r="A75" s="180" t="s">
        <v>322</v>
      </c>
      <c r="B75" s="181"/>
      <c r="C75" s="180"/>
      <c r="D75" s="180"/>
      <c r="E75" s="180"/>
      <c r="F75" s="180"/>
      <c r="G75" s="180"/>
    </row>
    <row r="76" spans="1:7" ht="15" customHeight="1" x14ac:dyDescent="0.15">
      <c r="A76" s="180" t="s">
        <v>323</v>
      </c>
      <c r="B76" s="181"/>
      <c r="C76" s="180"/>
      <c r="D76" s="180"/>
      <c r="E76" s="180"/>
      <c r="F76" s="180"/>
      <c r="G76" s="180"/>
    </row>
    <row r="77" spans="1:7" ht="15" customHeight="1" x14ac:dyDescent="0.15">
      <c r="A77" s="180" t="s">
        <v>324</v>
      </c>
      <c r="B77" s="181"/>
      <c r="C77" s="180"/>
      <c r="D77" s="180"/>
      <c r="E77" s="180"/>
      <c r="F77" s="180"/>
      <c r="G77" s="180"/>
    </row>
    <row r="78" spans="1:7" ht="15" customHeight="1" x14ac:dyDescent="0.15">
      <c r="A78" s="180" t="s">
        <v>325</v>
      </c>
      <c r="B78" s="181"/>
      <c r="C78" s="180"/>
      <c r="D78" s="180"/>
      <c r="E78" s="180"/>
      <c r="F78" s="180"/>
      <c r="G78" s="180"/>
    </row>
    <row r="79" spans="1:7" ht="15" customHeight="1" x14ac:dyDescent="0.15">
      <c r="A79" s="180" t="s">
        <v>326</v>
      </c>
      <c r="B79" s="181"/>
      <c r="C79" s="180"/>
      <c r="D79" s="180"/>
      <c r="E79" s="180"/>
      <c r="F79" s="180"/>
      <c r="G79" s="180"/>
    </row>
  </sheetData>
  <mergeCells count="143">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1"/>
  <dataValidations count="6">
    <dataValidation type="list" allowBlank="1" showInputMessage="1" showErrorMessage="1" sqref="B11:B30" xr:uid="{00000000-0002-0000-0400-000000000000}">
      <formula1>INDIRECT($AK$1)</formula1>
    </dataValidation>
    <dataValidation type="list" allowBlank="1" showInputMessage="1" showErrorMessage="1" sqref="AK3:AN3" xr:uid="{00000000-0002-0000-0400-000001000000}">
      <formula1>"４週,歴月"</formula1>
    </dataValidation>
    <dataValidation type="list" allowBlank="1" showInputMessage="1" showErrorMessage="1" sqref="AK4:AN4" xr:uid="{00000000-0002-0000-0400-000002000000}">
      <formula1>"予定,実績"</formula1>
    </dataValidation>
    <dataValidation type="list" allowBlank="1" showInputMessage="1" showErrorMessage="1" sqref="C11:C30" xr:uid="{00000000-0002-0000-0400-000003000000}">
      <formula1>"A,B,C,D"</formula1>
    </dataValidation>
    <dataValidation operator="greaterThanOrEqual" allowBlank="1" showInputMessage="1" showErrorMessage="1" sqref="I44 AJ38:AJ39 AL38 L40 L44 I40" xr:uid="{00000000-0002-0000-0400-000004000000}"/>
    <dataValidation type="whole" operator="greaterThanOrEqual" allowBlank="1" showInputMessage="1" showErrorMessage="1" sqref="I38:I39 D38:F39 AG38:AG39 AD38:AD39 AA38:AA39 X38:X39 U38:U39 R38:R39 O38:O39 L38:L39" xr:uid="{00000000-0002-0000-0400-000005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0" fitToWidth="0" fitToHeight="0" orientation="landscape" r:id="rId1"/>
  <headerFooter alignWithMargins="0"/>
  <rowBreaks count="1" manualBreakCount="1">
    <brk id="35"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0"/>
  <sheetViews>
    <sheetView showGridLines="0" view="pageBreakPreview" zoomScaleNormal="100" zoomScaleSheetLayoutView="100" workbookViewId="0"/>
  </sheetViews>
  <sheetFormatPr defaultRowHeight="13.5" x14ac:dyDescent="0.15"/>
  <cols>
    <col min="1" max="1" width="5.25" style="31" customWidth="1"/>
    <col min="2" max="5" width="7.875" style="31" customWidth="1"/>
    <col min="6" max="6" width="11.25" style="31" customWidth="1"/>
    <col min="7" max="8" width="7.875" style="31" customWidth="1"/>
    <col min="9" max="9" width="10" style="31" customWidth="1"/>
    <col min="10" max="10" width="15.75" style="31" customWidth="1"/>
    <col min="11" max="11" width="13.25" style="31" customWidth="1"/>
    <col min="12" max="256" width="9" style="31"/>
    <col min="257" max="257" width="5.25" style="31" customWidth="1"/>
    <col min="258" max="261" width="7.875" style="31" customWidth="1"/>
    <col min="262" max="262" width="11.25" style="31" customWidth="1"/>
    <col min="263" max="265" width="7.875" style="31" customWidth="1"/>
    <col min="266" max="266" width="15.75" style="31" customWidth="1"/>
    <col min="267" max="267" width="13.25" style="31" customWidth="1"/>
    <col min="268" max="512" width="9" style="31"/>
    <col min="513" max="513" width="5.25" style="31" customWidth="1"/>
    <col min="514" max="517" width="7.875" style="31" customWidth="1"/>
    <col min="518" max="518" width="11.25" style="31" customWidth="1"/>
    <col min="519" max="521" width="7.875" style="31" customWidth="1"/>
    <col min="522" max="522" width="15.75" style="31" customWidth="1"/>
    <col min="523" max="523" width="13.25" style="31" customWidth="1"/>
    <col min="524" max="768" width="9" style="31"/>
    <col min="769" max="769" width="5.25" style="31" customWidth="1"/>
    <col min="770" max="773" width="7.875" style="31" customWidth="1"/>
    <col min="774" max="774" width="11.25" style="31" customWidth="1"/>
    <col min="775" max="777" width="7.875" style="31" customWidth="1"/>
    <col min="778" max="778" width="15.75" style="31" customWidth="1"/>
    <col min="779" max="779" width="13.25" style="31" customWidth="1"/>
    <col min="780" max="1024" width="9" style="31"/>
    <col min="1025" max="1025" width="5.25" style="31" customWidth="1"/>
    <col min="1026" max="1029" width="7.875" style="31" customWidth="1"/>
    <col min="1030" max="1030" width="11.25" style="31" customWidth="1"/>
    <col min="1031" max="1033" width="7.875" style="31" customWidth="1"/>
    <col min="1034" max="1034" width="15.75" style="31" customWidth="1"/>
    <col min="1035" max="1035" width="13.25" style="31" customWidth="1"/>
    <col min="1036" max="1280" width="9" style="31"/>
    <col min="1281" max="1281" width="5.25" style="31" customWidth="1"/>
    <col min="1282" max="1285" width="7.875" style="31" customWidth="1"/>
    <col min="1286" max="1286" width="11.25" style="31" customWidth="1"/>
    <col min="1287" max="1289" width="7.875" style="31" customWidth="1"/>
    <col min="1290" max="1290" width="15.75" style="31" customWidth="1"/>
    <col min="1291" max="1291" width="13.25" style="31" customWidth="1"/>
    <col min="1292" max="1536" width="9" style="31"/>
    <col min="1537" max="1537" width="5.25" style="31" customWidth="1"/>
    <col min="1538" max="1541" width="7.875" style="31" customWidth="1"/>
    <col min="1542" max="1542" width="11.25" style="31" customWidth="1"/>
    <col min="1543" max="1545" width="7.875" style="31" customWidth="1"/>
    <col min="1546" max="1546" width="15.75" style="31" customWidth="1"/>
    <col min="1547" max="1547" width="13.25" style="31" customWidth="1"/>
    <col min="1548" max="1792" width="9" style="31"/>
    <col min="1793" max="1793" width="5.25" style="31" customWidth="1"/>
    <col min="1794" max="1797" width="7.875" style="31" customWidth="1"/>
    <col min="1798" max="1798" width="11.25" style="31" customWidth="1"/>
    <col min="1799" max="1801" width="7.875" style="31" customWidth="1"/>
    <col min="1802" max="1802" width="15.75" style="31" customWidth="1"/>
    <col min="1803" max="1803" width="13.25" style="31" customWidth="1"/>
    <col min="1804" max="2048" width="9" style="31"/>
    <col min="2049" max="2049" width="5.25" style="31" customWidth="1"/>
    <col min="2050" max="2053" width="7.875" style="31" customWidth="1"/>
    <col min="2054" max="2054" width="11.25" style="31" customWidth="1"/>
    <col min="2055" max="2057" width="7.875" style="31" customWidth="1"/>
    <col min="2058" max="2058" width="15.75" style="31" customWidth="1"/>
    <col min="2059" max="2059" width="13.25" style="31" customWidth="1"/>
    <col min="2060" max="2304" width="9" style="31"/>
    <col min="2305" max="2305" width="5.25" style="31" customWidth="1"/>
    <col min="2306" max="2309" width="7.875" style="31" customWidth="1"/>
    <col min="2310" max="2310" width="11.25" style="31" customWidth="1"/>
    <col min="2311" max="2313" width="7.875" style="31" customWidth="1"/>
    <col min="2314" max="2314" width="15.75" style="31" customWidth="1"/>
    <col min="2315" max="2315" width="13.25" style="31" customWidth="1"/>
    <col min="2316" max="2560" width="9" style="31"/>
    <col min="2561" max="2561" width="5.25" style="31" customWidth="1"/>
    <col min="2562" max="2565" width="7.875" style="31" customWidth="1"/>
    <col min="2566" max="2566" width="11.25" style="31" customWidth="1"/>
    <col min="2567" max="2569" width="7.875" style="31" customWidth="1"/>
    <col min="2570" max="2570" width="15.75" style="31" customWidth="1"/>
    <col min="2571" max="2571" width="13.25" style="31" customWidth="1"/>
    <col min="2572" max="2816" width="9" style="31"/>
    <col min="2817" max="2817" width="5.25" style="31" customWidth="1"/>
    <col min="2818" max="2821" width="7.875" style="31" customWidth="1"/>
    <col min="2822" max="2822" width="11.25" style="31" customWidth="1"/>
    <col min="2823" max="2825" width="7.875" style="31" customWidth="1"/>
    <col min="2826" max="2826" width="15.75" style="31" customWidth="1"/>
    <col min="2827" max="2827" width="13.25" style="31" customWidth="1"/>
    <col min="2828" max="3072" width="9" style="31"/>
    <col min="3073" max="3073" width="5.25" style="31" customWidth="1"/>
    <col min="3074" max="3077" width="7.875" style="31" customWidth="1"/>
    <col min="3078" max="3078" width="11.25" style="31" customWidth="1"/>
    <col min="3079" max="3081" width="7.875" style="31" customWidth="1"/>
    <col min="3082" max="3082" width="15.75" style="31" customWidth="1"/>
    <col min="3083" max="3083" width="13.25" style="31" customWidth="1"/>
    <col min="3084" max="3328" width="9" style="31"/>
    <col min="3329" max="3329" width="5.25" style="31" customWidth="1"/>
    <col min="3330" max="3333" width="7.875" style="31" customWidth="1"/>
    <col min="3334" max="3334" width="11.25" style="31" customWidth="1"/>
    <col min="3335" max="3337" width="7.875" style="31" customWidth="1"/>
    <col min="3338" max="3338" width="15.75" style="31" customWidth="1"/>
    <col min="3339" max="3339" width="13.25" style="31" customWidth="1"/>
    <col min="3340" max="3584" width="9" style="31"/>
    <col min="3585" max="3585" width="5.25" style="31" customWidth="1"/>
    <col min="3586" max="3589" width="7.875" style="31" customWidth="1"/>
    <col min="3590" max="3590" width="11.25" style="31" customWidth="1"/>
    <col min="3591" max="3593" width="7.875" style="31" customWidth="1"/>
    <col min="3594" max="3594" width="15.75" style="31" customWidth="1"/>
    <col min="3595" max="3595" width="13.25" style="31" customWidth="1"/>
    <col min="3596" max="3840" width="9" style="31"/>
    <col min="3841" max="3841" width="5.25" style="31" customWidth="1"/>
    <col min="3842" max="3845" width="7.875" style="31" customWidth="1"/>
    <col min="3846" max="3846" width="11.25" style="31" customWidth="1"/>
    <col min="3847" max="3849" width="7.875" style="31" customWidth="1"/>
    <col min="3850" max="3850" width="15.75" style="31" customWidth="1"/>
    <col min="3851" max="3851" width="13.25" style="31" customWidth="1"/>
    <col min="3852" max="4096" width="9" style="31"/>
    <col min="4097" max="4097" width="5.25" style="31" customWidth="1"/>
    <col min="4098" max="4101" width="7.875" style="31" customWidth="1"/>
    <col min="4102" max="4102" width="11.25" style="31" customWidth="1"/>
    <col min="4103" max="4105" width="7.875" style="31" customWidth="1"/>
    <col min="4106" max="4106" width="15.75" style="31" customWidth="1"/>
    <col min="4107" max="4107" width="13.25" style="31" customWidth="1"/>
    <col min="4108" max="4352" width="9" style="31"/>
    <col min="4353" max="4353" width="5.25" style="31" customWidth="1"/>
    <col min="4354" max="4357" width="7.875" style="31" customWidth="1"/>
    <col min="4358" max="4358" width="11.25" style="31" customWidth="1"/>
    <col min="4359" max="4361" width="7.875" style="31" customWidth="1"/>
    <col min="4362" max="4362" width="15.75" style="31" customWidth="1"/>
    <col min="4363" max="4363" width="13.25" style="31" customWidth="1"/>
    <col min="4364" max="4608" width="9" style="31"/>
    <col min="4609" max="4609" width="5.25" style="31" customWidth="1"/>
    <col min="4610" max="4613" width="7.875" style="31" customWidth="1"/>
    <col min="4614" max="4614" width="11.25" style="31" customWidth="1"/>
    <col min="4615" max="4617" width="7.875" style="31" customWidth="1"/>
    <col min="4618" max="4618" width="15.75" style="31" customWidth="1"/>
    <col min="4619" max="4619" width="13.25" style="31" customWidth="1"/>
    <col min="4620" max="4864" width="9" style="31"/>
    <col min="4865" max="4865" width="5.25" style="31" customWidth="1"/>
    <col min="4866" max="4869" width="7.875" style="31" customWidth="1"/>
    <col min="4870" max="4870" width="11.25" style="31" customWidth="1"/>
    <col min="4871" max="4873" width="7.875" style="31" customWidth="1"/>
    <col min="4874" max="4874" width="15.75" style="31" customWidth="1"/>
    <col min="4875" max="4875" width="13.25" style="31" customWidth="1"/>
    <col min="4876" max="5120" width="9" style="31"/>
    <col min="5121" max="5121" width="5.25" style="31" customWidth="1"/>
    <col min="5122" max="5125" width="7.875" style="31" customWidth="1"/>
    <col min="5126" max="5126" width="11.25" style="31" customWidth="1"/>
    <col min="5127" max="5129" width="7.875" style="31" customWidth="1"/>
    <col min="5130" max="5130" width="15.75" style="31" customWidth="1"/>
    <col min="5131" max="5131" width="13.25" style="31" customWidth="1"/>
    <col min="5132" max="5376" width="9" style="31"/>
    <col min="5377" max="5377" width="5.25" style="31" customWidth="1"/>
    <col min="5378" max="5381" width="7.875" style="31" customWidth="1"/>
    <col min="5382" max="5382" width="11.25" style="31" customWidth="1"/>
    <col min="5383" max="5385" width="7.875" style="31" customWidth="1"/>
    <col min="5386" max="5386" width="15.75" style="31" customWidth="1"/>
    <col min="5387" max="5387" width="13.25" style="31" customWidth="1"/>
    <col min="5388" max="5632" width="9" style="31"/>
    <col min="5633" max="5633" width="5.25" style="31" customWidth="1"/>
    <col min="5634" max="5637" width="7.875" style="31" customWidth="1"/>
    <col min="5638" max="5638" width="11.25" style="31" customWidth="1"/>
    <col min="5639" max="5641" width="7.875" style="31" customWidth="1"/>
    <col min="5642" max="5642" width="15.75" style="31" customWidth="1"/>
    <col min="5643" max="5643" width="13.25" style="31" customWidth="1"/>
    <col min="5644" max="5888" width="9" style="31"/>
    <col min="5889" max="5889" width="5.25" style="31" customWidth="1"/>
    <col min="5890" max="5893" width="7.875" style="31" customWidth="1"/>
    <col min="5894" max="5894" width="11.25" style="31" customWidth="1"/>
    <col min="5895" max="5897" width="7.875" style="31" customWidth="1"/>
    <col min="5898" max="5898" width="15.75" style="31" customWidth="1"/>
    <col min="5899" max="5899" width="13.25" style="31" customWidth="1"/>
    <col min="5900" max="6144" width="9" style="31"/>
    <col min="6145" max="6145" width="5.25" style="31" customWidth="1"/>
    <col min="6146" max="6149" width="7.875" style="31" customWidth="1"/>
    <col min="6150" max="6150" width="11.25" style="31" customWidth="1"/>
    <col min="6151" max="6153" width="7.875" style="31" customWidth="1"/>
    <col min="6154" max="6154" width="15.75" style="31" customWidth="1"/>
    <col min="6155" max="6155" width="13.25" style="31" customWidth="1"/>
    <col min="6156" max="6400" width="9" style="31"/>
    <col min="6401" max="6401" width="5.25" style="31" customWidth="1"/>
    <col min="6402" max="6405" width="7.875" style="31" customWidth="1"/>
    <col min="6406" max="6406" width="11.25" style="31" customWidth="1"/>
    <col min="6407" max="6409" width="7.875" style="31" customWidth="1"/>
    <col min="6410" max="6410" width="15.75" style="31" customWidth="1"/>
    <col min="6411" max="6411" width="13.25" style="31" customWidth="1"/>
    <col min="6412" max="6656" width="9" style="31"/>
    <col min="6657" max="6657" width="5.25" style="31" customWidth="1"/>
    <col min="6658" max="6661" width="7.875" style="31" customWidth="1"/>
    <col min="6662" max="6662" width="11.25" style="31" customWidth="1"/>
    <col min="6663" max="6665" width="7.875" style="31" customWidth="1"/>
    <col min="6666" max="6666" width="15.75" style="31" customWidth="1"/>
    <col min="6667" max="6667" width="13.25" style="31" customWidth="1"/>
    <col min="6668" max="6912" width="9" style="31"/>
    <col min="6913" max="6913" width="5.25" style="31" customWidth="1"/>
    <col min="6914" max="6917" width="7.875" style="31" customWidth="1"/>
    <col min="6918" max="6918" width="11.25" style="31" customWidth="1"/>
    <col min="6919" max="6921" width="7.875" style="31" customWidth="1"/>
    <col min="6922" max="6922" width="15.75" style="31" customWidth="1"/>
    <col min="6923" max="6923" width="13.25" style="31" customWidth="1"/>
    <col min="6924" max="7168" width="9" style="31"/>
    <col min="7169" max="7169" width="5.25" style="31" customWidth="1"/>
    <col min="7170" max="7173" width="7.875" style="31" customWidth="1"/>
    <col min="7174" max="7174" width="11.25" style="31" customWidth="1"/>
    <col min="7175" max="7177" width="7.875" style="31" customWidth="1"/>
    <col min="7178" max="7178" width="15.75" style="31" customWidth="1"/>
    <col min="7179" max="7179" width="13.25" style="31" customWidth="1"/>
    <col min="7180" max="7424" width="9" style="31"/>
    <col min="7425" max="7425" width="5.25" style="31" customWidth="1"/>
    <col min="7426" max="7429" width="7.875" style="31" customWidth="1"/>
    <col min="7430" max="7430" width="11.25" style="31" customWidth="1"/>
    <col min="7431" max="7433" width="7.875" style="31" customWidth="1"/>
    <col min="7434" max="7434" width="15.75" style="31" customWidth="1"/>
    <col min="7435" max="7435" width="13.25" style="31" customWidth="1"/>
    <col min="7436" max="7680" width="9" style="31"/>
    <col min="7681" max="7681" width="5.25" style="31" customWidth="1"/>
    <col min="7682" max="7685" width="7.875" style="31" customWidth="1"/>
    <col min="7686" max="7686" width="11.25" style="31" customWidth="1"/>
    <col min="7687" max="7689" width="7.875" style="31" customWidth="1"/>
    <col min="7690" max="7690" width="15.75" style="31" customWidth="1"/>
    <col min="7691" max="7691" width="13.25" style="31" customWidth="1"/>
    <col min="7692" max="7936" width="9" style="31"/>
    <col min="7937" max="7937" width="5.25" style="31" customWidth="1"/>
    <col min="7938" max="7941" width="7.875" style="31" customWidth="1"/>
    <col min="7942" max="7942" width="11.25" style="31" customWidth="1"/>
    <col min="7943" max="7945" width="7.875" style="31" customWidth="1"/>
    <col min="7946" max="7946" width="15.75" style="31" customWidth="1"/>
    <col min="7947" max="7947" width="13.25" style="31" customWidth="1"/>
    <col min="7948" max="8192" width="9" style="31"/>
    <col min="8193" max="8193" width="5.25" style="31" customWidth="1"/>
    <col min="8194" max="8197" width="7.875" style="31" customWidth="1"/>
    <col min="8198" max="8198" width="11.25" style="31" customWidth="1"/>
    <col min="8199" max="8201" width="7.875" style="31" customWidth="1"/>
    <col min="8202" max="8202" width="15.75" style="31" customWidth="1"/>
    <col min="8203" max="8203" width="13.25" style="31" customWidth="1"/>
    <col min="8204" max="8448" width="9" style="31"/>
    <col min="8449" max="8449" width="5.25" style="31" customWidth="1"/>
    <col min="8450" max="8453" width="7.875" style="31" customWidth="1"/>
    <col min="8454" max="8454" width="11.25" style="31" customWidth="1"/>
    <col min="8455" max="8457" width="7.875" style="31" customWidth="1"/>
    <col min="8458" max="8458" width="15.75" style="31" customWidth="1"/>
    <col min="8459" max="8459" width="13.25" style="31" customWidth="1"/>
    <col min="8460" max="8704" width="9" style="31"/>
    <col min="8705" max="8705" width="5.25" style="31" customWidth="1"/>
    <col min="8706" max="8709" width="7.875" style="31" customWidth="1"/>
    <col min="8710" max="8710" width="11.25" style="31" customWidth="1"/>
    <col min="8711" max="8713" width="7.875" style="31" customWidth="1"/>
    <col min="8714" max="8714" width="15.75" style="31" customWidth="1"/>
    <col min="8715" max="8715" width="13.25" style="31" customWidth="1"/>
    <col min="8716" max="8960" width="9" style="31"/>
    <col min="8961" max="8961" width="5.25" style="31" customWidth="1"/>
    <col min="8962" max="8965" width="7.875" style="31" customWidth="1"/>
    <col min="8966" max="8966" width="11.25" style="31" customWidth="1"/>
    <col min="8967" max="8969" width="7.875" style="31" customWidth="1"/>
    <col min="8970" max="8970" width="15.75" style="31" customWidth="1"/>
    <col min="8971" max="8971" width="13.25" style="31" customWidth="1"/>
    <col min="8972" max="9216" width="9" style="31"/>
    <col min="9217" max="9217" width="5.25" style="31" customWidth="1"/>
    <col min="9218" max="9221" width="7.875" style="31" customWidth="1"/>
    <col min="9222" max="9222" width="11.25" style="31" customWidth="1"/>
    <col min="9223" max="9225" width="7.875" style="31" customWidth="1"/>
    <col min="9226" max="9226" width="15.75" style="31" customWidth="1"/>
    <col min="9227" max="9227" width="13.25" style="31" customWidth="1"/>
    <col min="9228" max="9472" width="9" style="31"/>
    <col min="9473" max="9473" width="5.25" style="31" customWidth="1"/>
    <col min="9474" max="9477" width="7.875" style="31" customWidth="1"/>
    <col min="9478" max="9478" width="11.25" style="31" customWidth="1"/>
    <col min="9479" max="9481" width="7.875" style="31" customWidth="1"/>
    <col min="9482" max="9482" width="15.75" style="31" customWidth="1"/>
    <col min="9483" max="9483" width="13.25" style="31" customWidth="1"/>
    <col min="9484" max="9728" width="9" style="31"/>
    <col min="9729" max="9729" width="5.25" style="31" customWidth="1"/>
    <col min="9730" max="9733" width="7.875" style="31" customWidth="1"/>
    <col min="9734" max="9734" width="11.25" style="31" customWidth="1"/>
    <col min="9735" max="9737" width="7.875" style="31" customWidth="1"/>
    <col min="9738" max="9738" width="15.75" style="31" customWidth="1"/>
    <col min="9739" max="9739" width="13.25" style="31" customWidth="1"/>
    <col min="9740" max="9984" width="9" style="31"/>
    <col min="9985" max="9985" width="5.25" style="31" customWidth="1"/>
    <col min="9986" max="9989" width="7.875" style="31" customWidth="1"/>
    <col min="9990" max="9990" width="11.25" style="31" customWidth="1"/>
    <col min="9991" max="9993" width="7.875" style="31" customWidth="1"/>
    <col min="9994" max="9994" width="15.75" style="31" customWidth="1"/>
    <col min="9995" max="9995" width="13.25" style="31" customWidth="1"/>
    <col min="9996" max="10240" width="9" style="31"/>
    <col min="10241" max="10241" width="5.25" style="31" customWidth="1"/>
    <col min="10242" max="10245" width="7.875" style="31" customWidth="1"/>
    <col min="10246" max="10246" width="11.25" style="31" customWidth="1"/>
    <col min="10247" max="10249" width="7.875" style="31" customWidth="1"/>
    <col min="10250" max="10250" width="15.75" style="31" customWidth="1"/>
    <col min="10251" max="10251" width="13.25" style="31" customWidth="1"/>
    <col min="10252" max="10496" width="9" style="31"/>
    <col min="10497" max="10497" width="5.25" style="31" customWidth="1"/>
    <col min="10498" max="10501" width="7.875" style="31" customWidth="1"/>
    <col min="10502" max="10502" width="11.25" style="31" customWidth="1"/>
    <col min="10503" max="10505" width="7.875" style="31" customWidth="1"/>
    <col min="10506" max="10506" width="15.75" style="31" customWidth="1"/>
    <col min="10507" max="10507" width="13.25" style="31" customWidth="1"/>
    <col min="10508" max="10752" width="9" style="31"/>
    <col min="10753" max="10753" width="5.25" style="31" customWidth="1"/>
    <col min="10754" max="10757" width="7.875" style="31" customWidth="1"/>
    <col min="10758" max="10758" width="11.25" style="31" customWidth="1"/>
    <col min="10759" max="10761" width="7.875" style="31" customWidth="1"/>
    <col min="10762" max="10762" width="15.75" style="31" customWidth="1"/>
    <col min="10763" max="10763" width="13.25" style="31" customWidth="1"/>
    <col min="10764" max="11008" width="9" style="31"/>
    <col min="11009" max="11009" width="5.25" style="31" customWidth="1"/>
    <col min="11010" max="11013" width="7.875" style="31" customWidth="1"/>
    <col min="11014" max="11014" width="11.25" style="31" customWidth="1"/>
    <col min="11015" max="11017" width="7.875" style="31" customWidth="1"/>
    <col min="11018" max="11018" width="15.75" style="31" customWidth="1"/>
    <col min="11019" max="11019" width="13.25" style="31" customWidth="1"/>
    <col min="11020" max="11264" width="9" style="31"/>
    <col min="11265" max="11265" width="5.25" style="31" customWidth="1"/>
    <col min="11266" max="11269" width="7.875" style="31" customWidth="1"/>
    <col min="11270" max="11270" width="11.25" style="31" customWidth="1"/>
    <col min="11271" max="11273" width="7.875" style="31" customWidth="1"/>
    <col min="11274" max="11274" width="15.75" style="31" customWidth="1"/>
    <col min="11275" max="11275" width="13.25" style="31" customWidth="1"/>
    <col min="11276" max="11520" width="9" style="31"/>
    <col min="11521" max="11521" width="5.25" style="31" customWidth="1"/>
    <col min="11522" max="11525" width="7.875" style="31" customWidth="1"/>
    <col min="11526" max="11526" width="11.25" style="31" customWidth="1"/>
    <col min="11527" max="11529" width="7.875" style="31" customWidth="1"/>
    <col min="11530" max="11530" width="15.75" style="31" customWidth="1"/>
    <col min="11531" max="11531" width="13.25" style="31" customWidth="1"/>
    <col min="11532" max="11776" width="9" style="31"/>
    <col min="11777" max="11777" width="5.25" style="31" customWidth="1"/>
    <col min="11778" max="11781" width="7.875" style="31" customWidth="1"/>
    <col min="11782" max="11782" width="11.25" style="31" customWidth="1"/>
    <col min="11783" max="11785" width="7.875" style="31" customWidth="1"/>
    <col min="11786" max="11786" width="15.75" style="31" customWidth="1"/>
    <col min="11787" max="11787" width="13.25" style="31" customWidth="1"/>
    <col min="11788" max="12032" width="9" style="31"/>
    <col min="12033" max="12033" width="5.25" style="31" customWidth="1"/>
    <col min="12034" max="12037" width="7.875" style="31" customWidth="1"/>
    <col min="12038" max="12038" width="11.25" style="31" customWidth="1"/>
    <col min="12039" max="12041" width="7.875" style="31" customWidth="1"/>
    <col min="12042" max="12042" width="15.75" style="31" customWidth="1"/>
    <col min="12043" max="12043" width="13.25" style="31" customWidth="1"/>
    <col min="12044" max="12288" width="9" style="31"/>
    <col min="12289" max="12289" width="5.25" style="31" customWidth="1"/>
    <col min="12290" max="12293" width="7.875" style="31" customWidth="1"/>
    <col min="12294" max="12294" width="11.25" style="31" customWidth="1"/>
    <col min="12295" max="12297" width="7.875" style="31" customWidth="1"/>
    <col min="12298" max="12298" width="15.75" style="31" customWidth="1"/>
    <col min="12299" max="12299" width="13.25" style="31" customWidth="1"/>
    <col min="12300" max="12544" width="9" style="31"/>
    <col min="12545" max="12545" width="5.25" style="31" customWidth="1"/>
    <col min="12546" max="12549" width="7.875" style="31" customWidth="1"/>
    <col min="12550" max="12550" width="11.25" style="31" customWidth="1"/>
    <col min="12551" max="12553" width="7.875" style="31" customWidth="1"/>
    <col min="12554" max="12554" width="15.75" style="31" customWidth="1"/>
    <col min="12555" max="12555" width="13.25" style="31" customWidth="1"/>
    <col min="12556" max="12800" width="9" style="31"/>
    <col min="12801" max="12801" width="5.25" style="31" customWidth="1"/>
    <col min="12802" max="12805" width="7.875" style="31" customWidth="1"/>
    <col min="12806" max="12806" width="11.25" style="31" customWidth="1"/>
    <col min="12807" max="12809" width="7.875" style="31" customWidth="1"/>
    <col min="12810" max="12810" width="15.75" style="31" customWidth="1"/>
    <col min="12811" max="12811" width="13.25" style="31" customWidth="1"/>
    <col min="12812" max="13056" width="9" style="31"/>
    <col min="13057" max="13057" width="5.25" style="31" customWidth="1"/>
    <col min="13058" max="13061" width="7.875" style="31" customWidth="1"/>
    <col min="13062" max="13062" width="11.25" style="31" customWidth="1"/>
    <col min="13063" max="13065" width="7.875" style="31" customWidth="1"/>
    <col min="13066" max="13066" width="15.75" style="31" customWidth="1"/>
    <col min="13067" max="13067" width="13.25" style="31" customWidth="1"/>
    <col min="13068" max="13312" width="9" style="31"/>
    <col min="13313" max="13313" width="5.25" style="31" customWidth="1"/>
    <col min="13314" max="13317" width="7.875" style="31" customWidth="1"/>
    <col min="13318" max="13318" width="11.25" style="31" customWidth="1"/>
    <col min="13319" max="13321" width="7.875" style="31" customWidth="1"/>
    <col min="13322" max="13322" width="15.75" style="31" customWidth="1"/>
    <col min="13323" max="13323" width="13.25" style="31" customWidth="1"/>
    <col min="13324" max="13568" width="9" style="31"/>
    <col min="13569" max="13569" width="5.25" style="31" customWidth="1"/>
    <col min="13570" max="13573" width="7.875" style="31" customWidth="1"/>
    <col min="13574" max="13574" width="11.25" style="31" customWidth="1"/>
    <col min="13575" max="13577" width="7.875" style="31" customWidth="1"/>
    <col min="13578" max="13578" width="15.75" style="31" customWidth="1"/>
    <col min="13579" max="13579" width="13.25" style="31" customWidth="1"/>
    <col min="13580" max="13824" width="9" style="31"/>
    <col min="13825" max="13825" width="5.25" style="31" customWidth="1"/>
    <col min="13826" max="13829" width="7.875" style="31" customWidth="1"/>
    <col min="13830" max="13830" width="11.25" style="31" customWidth="1"/>
    <col min="13831" max="13833" width="7.875" style="31" customWidth="1"/>
    <col min="13834" max="13834" width="15.75" style="31" customWidth="1"/>
    <col min="13835" max="13835" width="13.25" style="31" customWidth="1"/>
    <col min="13836" max="14080" width="9" style="31"/>
    <col min="14081" max="14081" width="5.25" style="31" customWidth="1"/>
    <col min="14082" max="14085" width="7.875" style="31" customWidth="1"/>
    <col min="14086" max="14086" width="11.25" style="31" customWidth="1"/>
    <col min="14087" max="14089" width="7.875" style="31" customWidth="1"/>
    <col min="14090" max="14090" width="15.75" style="31" customWidth="1"/>
    <col min="14091" max="14091" width="13.25" style="31" customWidth="1"/>
    <col min="14092" max="14336" width="9" style="31"/>
    <col min="14337" max="14337" width="5.25" style="31" customWidth="1"/>
    <col min="14338" max="14341" width="7.875" style="31" customWidth="1"/>
    <col min="14342" max="14342" width="11.25" style="31" customWidth="1"/>
    <col min="14343" max="14345" width="7.875" style="31" customWidth="1"/>
    <col min="14346" max="14346" width="15.75" style="31" customWidth="1"/>
    <col min="14347" max="14347" width="13.25" style="31" customWidth="1"/>
    <col min="14348" max="14592" width="9" style="31"/>
    <col min="14593" max="14593" width="5.25" style="31" customWidth="1"/>
    <col min="14594" max="14597" width="7.875" style="31" customWidth="1"/>
    <col min="14598" max="14598" width="11.25" style="31" customWidth="1"/>
    <col min="14599" max="14601" width="7.875" style="31" customWidth="1"/>
    <col min="14602" max="14602" width="15.75" style="31" customWidth="1"/>
    <col min="14603" max="14603" width="13.25" style="31" customWidth="1"/>
    <col min="14604" max="14848" width="9" style="31"/>
    <col min="14849" max="14849" width="5.25" style="31" customWidth="1"/>
    <col min="14850" max="14853" width="7.875" style="31" customWidth="1"/>
    <col min="14854" max="14854" width="11.25" style="31" customWidth="1"/>
    <col min="14855" max="14857" width="7.875" style="31" customWidth="1"/>
    <col min="14858" max="14858" width="15.75" style="31" customWidth="1"/>
    <col min="14859" max="14859" width="13.25" style="31" customWidth="1"/>
    <col min="14860" max="15104" width="9" style="31"/>
    <col min="15105" max="15105" width="5.25" style="31" customWidth="1"/>
    <col min="15106" max="15109" width="7.875" style="31" customWidth="1"/>
    <col min="15110" max="15110" width="11.25" style="31" customWidth="1"/>
    <col min="15111" max="15113" width="7.875" style="31" customWidth="1"/>
    <col min="15114" max="15114" width="15.75" style="31" customWidth="1"/>
    <col min="15115" max="15115" width="13.25" style="31" customWidth="1"/>
    <col min="15116" max="15360" width="9" style="31"/>
    <col min="15361" max="15361" width="5.25" style="31" customWidth="1"/>
    <col min="15362" max="15365" width="7.875" style="31" customWidth="1"/>
    <col min="15366" max="15366" width="11.25" style="31" customWidth="1"/>
    <col min="15367" max="15369" width="7.875" style="31" customWidth="1"/>
    <col min="15370" max="15370" width="15.75" style="31" customWidth="1"/>
    <col min="15371" max="15371" width="13.25" style="31" customWidth="1"/>
    <col min="15372" max="15616" width="9" style="31"/>
    <col min="15617" max="15617" width="5.25" style="31" customWidth="1"/>
    <col min="15618" max="15621" width="7.875" style="31" customWidth="1"/>
    <col min="15622" max="15622" width="11.25" style="31" customWidth="1"/>
    <col min="15623" max="15625" width="7.875" style="31" customWidth="1"/>
    <col min="15626" max="15626" width="15.75" style="31" customWidth="1"/>
    <col min="15627" max="15627" width="13.25" style="31" customWidth="1"/>
    <col min="15628" max="15872" width="9" style="31"/>
    <col min="15873" max="15873" width="5.25" style="31" customWidth="1"/>
    <col min="15874" max="15877" width="7.875" style="31" customWidth="1"/>
    <col min="15878" max="15878" width="11.25" style="31" customWidth="1"/>
    <col min="15879" max="15881" width="7.875" style="31" customWidth="1"/>
    <col min="15882" max="15882" width="15.75" style="31" customWidth="1"/>
    <col min="15883" max="15883" width="13.25" style="31" customWidth="1"/>
    <col min="15884" max="16128" width="9" style="31"/>
    <col min="16129" max="16129" width="5.25" style="31" customWidth="1"/>
    <col min="16130" max="16133" width="7.875" style="31" customWidth="1"/>
    <col min="16134" max="16134" width="11.25" style="31" customWidth="1"/>
    <col min="16135" max="16137" width="7.875" style="31" customWidth="1"/>
    <col min="16138" max="16138" width="15.75" style="31" customWidth="1"/>
    <col min="16139" max="16139" width="13.25" style="31" customWidth="1"/>
    <col min="16140" max="16384" width="9" style="31"/>
  </cols>
  <sheetData>
    <row r="1" spans="1:11" ht="27.75" customHeight="1" x14ac:dyDescent="0.15">
      <c r="A1" s="115" t="s">
        <v>236</v>
      </c>
      <c r="B1" s="116"/>
      <c r="C1" s="117"/>
      <c r="D1" s="117"/>
      <c r="E1" s="117"/>
      <c r="F1" s="117"/>
      <c r="G1" s="581" t="s">
        <v>27</v>
      </c>
      <c r="H1" s="581"/>
      <c r="I1" s="581"/>
      <c r="J1" s="581"/>
      <c r="K1" s="581"/>
    </row>
    <row r="2" spans="1:11" ht="60" customHeight="1" x14ac:dyDescent="0.15">
      <c r="A2" s="582" t="s">
        <v>20</v>
      </c>
      <c r="B2" s="583"/>
      <c r="C2" s="583"/>
      <c r="D2" s="583"/>
      <c r="E2" s="583"/>
      <c r="F2" s="583"/>
      <c r="G2" s="583"/>
      <c r="H2" s="583"/>
      <c r="I2" s="583"/>
      <c r="J2" s="583"/>
      <c r="K2" s="583"/>
    </row>
    <row r="3" spans="1:11" ht="16.5" customHeight="1" x14ac:dyDescent="0.15">
      <c r="A3" s="118"/>
      <c r="B3" s="119"/>
      <c r="C3" s="119"/>
      <c r="D3" s="119"/>
      <c r="E3" s="119"/>
      <c r="F3" s="119"/>
      <c r="G3" s="119"/>
      <c r="H3" s="119"/>
      <c r="I3" s="119"/>
      <c r="J3" s="119"/>
      <c r="K3" s="119"/>
    </row>
    <row r="4" spans="1:11" ht="30" customHeight="1" x14ac:dyDescent="0.15">
      <c r="A4" s="586" t="s">
        <v>11</v>
      </c>
      <c r="B4" s="586"/>
      <c r="C4" s="586"/>
      <c r="D4" s="586"/>
      <c r="E4" s="586"/>
      <c r="F4" s="587"/>
      <c r="G4" s="587"/>
      <c r="H4" s="587"/>
      <c r="I4" s="587"/>
      <c r="J4" s="587"/>
      <c r="K4" s="587"/>
    </row>
    <row r="5" spans="1:11" ht="30" customHeight="1" x14ac:dyDescent="0.15">
      <c r="A5" s="586" t="s">
        <v>17</v>
      </c>
      <c r="B5" s="586"/>
      <c r="C5" s="586"/>
      <c r="D5" s="586"/>
      <c r="E5" s="586"/>
      <c r="F5" s="587" t="s">
        <v>255</v>
      </c>
      <c r="G5" s="587"/>
      <c r="H5" s="587"/>
      <c r="I5" s="587"/>
      <c r="J5" s="587"/>
      <c r="K5" s="587"/>
    </row>
    <row r="6" spans="1:11" ht="16.5" customHeight="1" x14ac:dyDescent="0.15">
      <c r="A6" s="118"/>
      <c r="B6" s="119"/>
      <c r="C6" s="119"/>
      <c r="D6" s="119"/>
      <c r="E6" s="119"/>
      <c r="F6" s="119"/>
      <c r="G6" s="119"/>
      <c r="H6" s="119"/>
      <c r="I6" s="119"/>
      <c r="J6" s="119"/>
      <c r="K6" s="119"/>
    </row>
    <row r="7" spans="1:11" ht="16.5" customHeight="1" x14ac:dyDescent="0.15">
      <c r="A7" s="117"/>
      <c r="B7" s="117"/>
      <c r="C7" s="117"/>
      <c r="D7" s="117"/>
      <c r="E7" s="117"/>
      <c r="F7" s="584" t="s">
        <v>21</v>
      </c>
      <c r="G7" s="580" t="s">
        <v>22</v>
      </c>
      <c r="H7" s="580"/>
      <c r="I7" s="580"/>
      <c r="J7" s="580"/>
      <c r="K7" s="588" t="s">
        <v>18</v>
      </c>
    </row>
    <row r="8" spans="1:11" ht="16.5" customHeight="1" x14ac:dyDescent="0.15">
      <c r="A8" s="117"/>
      <c r="B8" s="117"/>
      <c r="C8" s="117"/>
      <c r="D8" s="117"/>
      <c r="E8" s="117"/>
      <c r="F8" s="585"/>
      <c r="G8" s="580"/>
      <c r="H8" s="580"/>
      <c r="I8" s="580"/>
      <c r="J8" s="580"/>
      <c r="K8" s="589"/>
    </row>
    <row r="9" spans="1:11" ht="16.5" customHeight="1" x14ac:dyDescent="0.15">
      <c r="A9" s="117"/>
      <c r="B9" s="117"/>
      <c r="C9" s="117"/>
      <c r="D9" s="117"/>
      <c r="E9" s="117"/>
      <c r="F9" s="585"/>
      <c r="G9" s="580"/>
      <c r="H9" s="580"/>
      <c r="I9" s="580"/>
      <c r="J9" s="580"/>
      <c r="K9" s="589"/>
    </row>
    <row r="10" spans="1:11" ht="16.5" customHeight="1" x14ac:dyDescent="0.15">
      <c r="A10" s="117"/>
      <c r="B10" s="117"/>
      <c r="C10" s="117"/>
      <c r="D10" s="117"/>
      <c r="E10" s="117"/>
      <c r="F10" s="579" t="s">
        <v>124</v>
      </c>
      <c r="G10" s="580" t="s">
        <v>23</v>
      </c>
      <c r="H10" s="580"/>
      <c r="I10" s="580"/>
      <c r="J10" s="580"/>
      <c r="K10" s="590" t="s">
        <v>18</v>
      </c>
    </row>
    <row r="11" spans="1:11" ht="16.5" customHeight="1" x14ac:dyDescent="0.15">
      <c r="A11" s="117"/>
      <c r="B11" s="117"/>
      <c r="C11" s="117"/>
      <c r="D11" s="117"/>
      <c r="E11" s="117"/>
      <c r="F11" s="579"/>
      <c r="G11" s="580"/>
      <c r="H11" s="580"/>
      <c r="I11" s="580"/>
      <c r="J11" s="580"/>
      <c r="K11" s="590"/>
    </row>
    <row r="12" spans="1:11" ht="16.5" customHeight="1" x14ac:dyDescent="0.15">
      <c r="A12" s="117"/>
      <c r="B12" s="117"/>
      <c r="C12" s="117"/>
      <c r="D12" s="117"/>
      <c r="E12" s="117"/>
      <c r="F12" s="579"/>
      <c r="G12" s="580"/>
      <c r="H12" s="580"/>
      <c r="I12" s="580"/>
      <c r="J12" s="580"/>
      <c r="K12" s="590"/>
    </row>
    <row r="13" spans="1:11" ht="18.75" customHeight="1" x14ac:dyDescent="0.15">
      <c r="A13" s="117"/>
      <c r="B13" s="117"/>
      <c r="C13" s="117"/>
      <c r="D13" s="117"/>
      <c r="E13" s="117"/>
      <c r="F13" s="585" t="s">
        <v>125</v>
      </c>
      <c r="G13" s="580" t="s">
        <v>24</v>
      </c>
      <c r="H13" s="580"/>
      <c r="I13" s="580"/>
      <c r="J13" s="580"/>
      <c r="K13" s="589" t="s">
        <v>126</v>
      </c>
    </row>
    <row r="14" spans="1:11" ht="18.75" customHeight="1" x14ac:dyDescent="0.15">
      <c r="A14" s="117"/>
      <c r="B14" s="117"/>
      <c r="C14" s="117"/>
      <c r="D14" s="117"/>
      <c r="E14" s="117"/>
      <c r="F14" s="585"/>
      <c r="G14" s="580"/>
      <c r="H14" s="580"/>
      <c r="I14" s="580"/>
      <c r="J14" s="580"/>
      <c r="K14" s="589"/>
    </row>
    <row r="15" spans="1:11" ht="18.75" customHeight="1" x14ac:dyDescent="0.15">
      <c r="A15" s="117"/>
      <c r="B15" s="117"/>
      <c r="C15" s="117"/>
      <c r="D15" s="117"/>
      <c r="E15" s="117"/>
      <c r="F15" s="594"/>
      <c r="G15" s="580"/>
      <c r="H15" s="580"/>
      <c r="I15" s="580"/>
      <c r="J15" s="580"/>
      <c r="K15" s="593"/>
    </row>
    <row r="16" spans="1:11" ht="15.75" customHeight="1" x14ac:dyDescent="0.15">
      <c r="A16" s="117"/>
      <c r="B16" s="117"/>
      <c r="C16" s="117"/>
      <c r="D16" s="117"/>
      <c r="E16" s="117"/>
      <c r="F16" s="117"/>
      <c r="G16" s="117"/>
      <c r="H16" s="117"/>
      <c r="I16" s="117"/>
      <c r="J16" s="117"/>
      <c r="K16" s="117"/>
    </row>
    <row r="17" spans="1:11" ht="15.75" customHeight="1" x14ac:dyDescent="0.15">
      <c r="A17" s="120" t="s">
        <v>25</v>
      </c>
      <c r="B17" s="120"/>
      <c r="C17" s="120"/>
      <c r="D17" s="120"/>
      <c r="E17" s="120"/>
      <c r="F17" s="120"/>
      <c r="G17" s="120"/>
      <c r="H17" s="120"/>
      <c r="I17" s="120"/>
      <c r="J17" s="120"/>
      <c r="K17" s="120"/>
    </row>
    <row r="18" spans="1:11" s="32" customFormat="1" ht="30" customHeight="1" x14ac:dyDescent="0.15">
      <c r="A18" s="121"/>
      <c r="B18" s="595" t="s">
        <v>2</v>
      </c>
      <c r="C18" s="595"/>
      <c r="D18" s="595" t="s">
        <v>127</v>
      </c>
      <c r="E18" s="595"/>
      <c r="F18" s="595" t="s">
        <v>19</v>
      </c>
      <c r="G18" s="596"/>
      <c r="H18" s="597" t="s">
        <v>128</v>
      </c>
      <c r="I18" s="595"/>
      <c r="J18" s="122" t="s">
        <v>129</v>
      </c>
      <c r="K18" s="123" t="s">
        <v>26</v>
      </c>
    </row>
    <row r="19" spans="1:11" s="32" customFormat="1" ht="17.25" customHeight="1" x14ac:dyDescent="0.15">
      <c r="A19" s="121">
        <v>1</v>
      </c>
      <c r="B19" s="567"/>
      <c r="C19" s="567"/>
      <c r="D19" s="572"/>
      <c r="E19" s="573"/>
      <c r="F19" s="567"/>
      <c r="G19" s="568"/>
      <c r="H19" s="569"/>
      <c r="I19" s="569"/>
      <c r="J19" s="124"/>
      <c r="K19" s="125"/>
    </row>
    <row r="20" spans="1:11" s="32" customFormat="1" ht="17.25" customHeight="1" x14ac:dyDescent="0.15">
      <c r="A20" s="121">
        <v>2</v>
      </c>
      <c r="B20" s="567"/>
      <c r="C20" s="567"/>
      <c r="D20" s="572"/>
      <c r="E20" s="573"/>
      <c r="F20" s="567"/>
      <c r="G20" s="568"/>
      <c r="H20" s="569"/>
      <c r="I20" s="569"/>
      <c r="J20" s="124"/>
      <c r="K20" s="125"/>
    </row>
    <row r="21" spans="1:11" s="32" customFormat="1" ht="17.25" customHeight="1" x14ac:dyDescent="0.15">
      <c r="A21" s="121">
        <v>3</v>
      </c>
      <c r="B21" s="568"/>
      <c r="C21" s="576"/>
      <c r="D21" s="574"/>
      <c r="E21" s="577"/>
      <c r="F21" s="568"/>
      <c r="G21" s="578"/>
      <c r="H21" s="569"/>
      <c r="I21" s="569"/>
      <c r="J21" s="124"/>
      <c r="K21" s="125"/>
    </row>
    <row r="22" spans="1:11" s="32" customFormat="1" ht="17.25" customHeight="1" x14ac:dyDescent="0.15">
      <c r="A22" s="121">
        <v>4</v>
      </c>
      <c r="B22" s="568"/>
      <c r="C22" s="576"/>
      <c r="D22" s="574"/>
      <c r="E22" s="577"/>
      <c r="F22" s="568"/>
      <c r="G22" s="578"/>
      <c r="H22" s="569"/>
      <c r="I22" s="569"/>
      <c r="J22" s="124"/>
      <c r="K22" s="125"/>
    </row>
    <row r="23" spans="1:11" s="32" customFormat="1" ht="17.25" customHeight="1" x14ac:dyDescent="0.15">
      <c r="A23" s="121">
        <v>5</v>
      </c>
      <c r="B23" s="568"/>
      <c r="C23" s="576"/>
      <c r="D23" s="574"/>
      <c r="E23" s="577"/>
      <c r="F23" s="568"/>
      <c r="G23" s="578"/>
      <c r="H23" s="569"/>
      <c r="I23" s="569"/>
      <c r="J23" s="124"/>
      <c r="K23" s="125"/>
    </row>
    <row r="24" spans="1:11" s="32" customFormat="1" ht="17.25" customHeight="1" x14ac:dyDescent="0.15">
      <c r="A24" s="121">
        <v>6</v>
      </c>
      <c r="B24" s="568"/>
      <c r="C24" s="576"/>
      <c r="D24" s="574"/>
      <c r="E24" s="577"/>
      <c r="F24" s="568"/>
      <c r="G24" s="578"/>
      <c r="H24" s="569"/>
      <c r="I24" s="569"/>
      <c r="J24" s="124"/>
      <c r="K24" s="126"/>
    </row>
    <row r="25" spans="1:11" s="32" customFormat="1" ht="17.25" customHeight="1" x14ac:dyDescent="0.15">
      <c r="A25" s="121">
        <v>7</v>
      </c>
      <c r="B25" s="567"/>
      <c r="C25" s="567"/>
      <c r="D25" s="567"/>
      <c r="E25" s="567"/>
      <c r="F25" s="567"/>
      <c r="G25" s="568"/>
      <c r="H25" s="567"/>
      <c r="I25" s="567"/>
      <c r="J25" s="125"/>
      <c r="K25" s="127"/>
    </row>
    <row r="26" spans="1:11" s="32" customFormat="1" ht="17.25" customHeight="1" x14ac:dyDescent="0.15">
      <c r="A26" s="121">
        <v>8</v>
      </c>
      <c r="B26" s="567"/>
      <c r="C26" s="567"/>
      <c r="D26" s="567"/>
      <c r="E26" s="567"/>
      <c r="F26" s="567"/>
      <c r="G26" s="568"/>
      <c r="H26" s="567"/>
      <c r="I26" s="567"/>
      <c r="J26" s="125"/>
      <c r="K26" s="126"/>
    </row>
    <row r="27" spans="1:11" s="32" customFormat="1" ht="17.25" customHeight="1" x14ac:dyDescent="0.15">
      <c r="A27" s="121">
        <v>9</v>
      </c>
      <c r="B27" s="567"/>
      <c r="C27" s="567"/>
      <c r="D27" s="567"/>
      <c r="E27" s="567"/>
      <c r="F27" s="567"/>
      <c r="G27" s="568"/>
      <c r="H27" s="567"/>
      <c r="I27" s="567"/>
      <c r="J27" s="125"/>
      <c r="K27" s="126"/>
    </row>
    <row r="28" spans="1:11" s="32" customFormat="1" ht="17.25" customHeight="1" x14ac:dyDescent="0.15">
      <c r="A28" s="121">
        <v>10</v>
      </c>
      <c r="B28" s="567"/>
      <c r="C28" s="567"/>
      <c r="D28" s="567"/>
      <c r="E28" s="567"/>
      <c r="F28" s="567"/>
      <c r="G28" s="568"/>
      <c r="H28" s="567"/>
      <c r="I28" s="567"/>
      <c r="J28" s="125"/>
      <c r="K28" s="126"/>
    </row>
    <row r="29" spans="1:11" s="32" customFormat="1" ht="17.25" customHeight="1" x14ac:dyDescent="0.15">
      <c r="A29" s="121">
        <v>11</v>
      </c>
      <c r="B29" s="568"/>
      <c r="C29" s="576"/>
      <c r="D29" s="574"/>
      <c r="E29" s="577"/>
      <c r="F29" s="567"/>
      <c r="G29" s="568"/>
      <c r="H29" s="569"/>
      <c r="I29" s="569"/>
      <c r="J29" s="124"/>
      <c r="K29" s="125"/>
    </row>
    <row r="30" spans="1:11" s="32" customFormat="1" ht="17.25" customHeight="1" x14ac:dyDescent="0.15">
      <c r="A30" s="121">
        <v>12</v>
      </c>
      <c r="B30" s="567"/>
      <c r="C30" s="567"/>
      <c r="D30" s="572"/>
      <c r="E30" s="573"/>
      <c r="F30" s="567"/>
      <c r="G30" s="568"/>
      <c r="H30" s="569"/>
      <c r="I30" s="569"/>
      <c r="J30" s="124"/>
      <c r="K30" s="125"/>
    </row>
    <row r="31" spans="1:11" s="32" customFormat="1" ht="17.25" customHeight="1" x14ac:dyDescent="0.15">
      <c r="A31" s="121">
        <v>13</v>
      </c>
      <c r="B31" s="568"/>
      <c r="C31" s="576"/>
      <c r="D31" s="574"/>
      <c r="E31" s="577"/>
      <c r="F31" s="568"/>
      <c r="G31" s="578"/>
      <c r="H31" s="569"/>
      <c r="I31" s="569"/>
      <c r="J31" s="124"/>
      <c r="K31" s="125"/>
    </row>
    <row r="32" spans="1:11" s="32" customFormat="1" ht="17.25" customHeight="1" x14ac:dyDescent="0.15">
      <c r="A32" s="121">
        <v>14</v>
      </c>
      <c r="B32" s="567"/>
      <c r="C32" s="567"/>
      <c r="D32" s="572"/>
      <c r="E32" s="573"/>
      <c r="F32" s="567"/>
      <c r="G32" s="568"/>
      <c r="H32" s="569"/>
      <c r="I32" s="569"/>
      <c r="J32" s="124"/>
      <c r="K32" s="125"/>
    </row>
    <row r="33" spans="1:11" s="32" customFormat="1" ht="17.25" customHeight="1" x14ac:dyDescent="0.15">
      <c r="A33" s="121">
        <v>15</v>
      </c>
      <c r="B33" s="567"/>
      <c r="C33" s="567"/>
      <c r="D33" s="574"/>
      <c r="E33" s="575"/>
      <c r="F33" s="567"/>
      <c r="G33" s="568"/>
      <c r="H33" s="569"/>
      <c r="I33" s="569"/>
      <c r="J33" s="124"/>
      <c r="K33" s="126"/>
    </row>
    <row r="34" spans="1:11" s="32" customFormat="1" ht="17.25" customHeight="1" x14ac:dyDescent="0.15">
      <c r="A34" s="121">
        <v>16</v>
      </c>
      <c r="B34" s="567"/>
      <c r="C34" s="567"/>
      <c r="D34" s="569"/>
      <c r="E34" s="567"/>
      <c r="F34" s="567"/>
      <c r="G34" s="568"/>
      <c r="H34" s="569"/>
      <c r="I34" s="569"/>
      <c r="J34" s="124"/>
      <c r="K34" s="126"/>
    </row>
    <row r="35" spans="1:11" s="32" customFormat="1" ht="17.25" customHeight="1" x14ac:dyDescent="0.15">
      <c r="A35" s="121">
        <v>17</v>
      </c>
      <c r="B35" s="567"/>
      <c r="C35" s="567"/>
      <c r="D35" s="567"/>
      <c r="E35" s="567"/>
      <c r="F35" s="567"/>
      <c r="G35" s="568"/>
      <c r="H35" s="569"/>
      <c r="I35" s="569"/>
      <c r="J35" s="124"/>
      <c r="K35" s="126"/>
    </row>
    <row r="36" spans="1:11" s="32" customFormat="1" ht="17.25" customHeight="1" x14ac:dyDescent="0.15">
      <c r="A36" s="121">
        <v>18</v>
      </c>
      <c r="B36" s="567"/>
      <c r="C36" s="567"/>
      <c r="D36" s="567"/>
      <c r="E36" s="567"/>
      <c r="F36" s="567"/>
      <c r="G36" s="568"/>
      <c r="H36" s="569"/>
      <c r="I36" s="569"/>
      <c r="J36" s="124"/>
      <c r="K36" s="126"/>
    </row>
    <row r="37" spans="1:11" s="32" customFormat="1" ht="17.25" customHeight="1" x14ac:dyDescent="0.15">
      <c r="A37" s="121">
        <v>19</v>
      </c>
      <c r="B37" s="567"/>
      <c r="C37" s="567"/>
      <c r="D37" s="567"/>
      <c r="E37" s="567"/>
      <c r="F37" s="567"/>
      <c r="G37" s="568"/>
      <c r="H37" s="569"/>
      <c r="I37" s="569"/>
      <c r="J37" s="124"/>
      <c r="K37" s="126"/>
    </row>
    <row r="38" spans="1:11" s="32" customFormat="1" ht="17.25" customHeight="1" x14ac:dyDescent="0.15">
      <c r="A38" s="121">
        <v>20</v>
      </c>
      <c r="B38" s="567"/>
      <c r="C38" s="567"/>
      <c r="D38" s="567"/>
      <c r="E38" s="567"/>
      <c r="F38" s="567"/>
      <c r="G38" s="568"/>
      <c r="H38" s="569"/>
      <c r="I38" s="569"/>
      <c r="J38" s="124"/>
      <c r="K38" s="126"/>
    </row>
    <row r="39" spans="1:11" s="32" customFormat="1" ht="17.25" customHeight="1" x14ac:dyDescent="0.15">
      <c r="A39" s="121">
        <v>21</v>
      </c>
      <c r="B39" s="567"/>
      <c r="C39" s="567"/>
      <c r="D39" s="570"/>
      <c r="E39" s="571"/>
      <c r="F39" s="567"/>
      <c r="G39" s="568"/>
      <c r="H39" s="569"/>
      <c r="I39" s="569"/>
      <c r="J39" s="124"/>
      <c r="K39" s="125"/>
    </row>
    <row r="40" spans="1:11" s="32" customFormat="1" ht="17.25" customHeight="1" x14ac:dyDescent="0.15">
      <c r="A40" s="121">
        <v>22</v>
      </c>
      <c r="B40" s="567"/>
      <c r="C40" s="567"/>
      <c r="D40" s="570"/>
      <c r="E40" s="571"/>
      <c r="F40" s="567"/>
      <c r="G40" s="568"/>
      <c r="H40" s="569"/>
      <c r="I40" s="569"/>
      <c r="J40" s="124"/>
      <c r="K40" s="125"/>
    </row>
    <row r="41" spans="1:11" s="32" customFormat="1" ht="17.25" customHeight="1" x14ac:dyDescent="0.15">
      <c r="A41" s="121">
        <v>23</v>
      </c>
      <c r="B41" s="567"/>
      <c r="C41" s="567"/>
      <c r="D41" s="570"/>
      <c r="E41" s="571"/>
      <c r="F41" s="567"/>
      <c r="G41" s="568"/>
      <c r="H41" s="569"/>
      <c r="I41" s="569"/>
      <c r="J41" s="124"/>
      <c r="K41" s="125"/>
    </row>
    <row r="42" spans="1:11" s="32" customFormat="1" ht="17.25" customHeight="1" x14ac:dyDescent="0.15">
      <c r="A42" s="121">
        <v>24</v>
      </c>
      <c r="B42" s="567"/>
      <c r="C42" s="567"/>
      <c r="D42" s="570"/>
      <c r="E42" s="571"/>
      <c r="F42" s="567"/>
      <c r="G42" s="568"/>
      <c r="H42" s="569"/>
      <c r="I42" s="569"/>
      <c r="J42" s="124"/>
      <c r="K42" s="126"/>
    </row>
    <row r="43" spans="1:11" s="32" customFormat="1" ht="17.25" customHeight="1" x14ac:dyDescent="0.15">
      <c r="A43" s="121">
        <v>25</v>
      </c>
      <c r="B43" s="567"/>
      <c r="C43" s="567"/>
      <c r="D43" s="570"/>
      <c r="E43" s="571"/>
      <c r="F43" s="567"/>
      <c r="G43" s="568"/>
      <c r="H43" s="569"/>
      <c r="I43" s="569"/>
      <c r="J43" s="124"/>
      <c r="K43" s="126"/>
    </row>
    <row r="44" spans="1:11" s="32" customFormat="1" ht="17.25" customHeight="1" x14ac:dyDescent="0.15">
      <c r="A44" s="121">
        <v>26</v>
      </c>
      <c r="B44" s="567"/>
      <c r="C44" s="567"/>
      <c r="D44" s="567"/>
      <c r="E44" s="567"/>
      <c r="F44" s="567"/>
      <c r="G44" s="568"/>
      <c r="H44" s="569"/>
      <c r="I44" s="569"/>
      <c r="J44" s="124"/>
      <c r="K44" s="126"/>
    </row>
    <row r="45" spans="1:11" s="32" customFormat="1" ht="17.25" customHeight="1" x14ac:dyDescent="0.15">
      <c r="A45" s="121">
        <v>27</v>
      </c>
      <c r="B45" s="567"/>
      <c r="C45" s="567"/>
      <c r="D45" s="567"/>
      <c r="E45" s="567"/>
      <c r="F45" s="567"/>
      <c r="G45" s="568"/>
      <c r="H45" s="569"/>
      <c r="I45" s="569"/>
      <c r="J45" s="124"/>
      <c r="K45" s="126"/>
    </row>
    <row r="46" spans="1:11" s="32" customFormat="1" ht="17.25" customHeight="1" x14ac:dyDescent="0.15">
      <c r="A46" s="121">
        <v>28</v>
      </c>
      <c r="B46" s="567"/>
      <c r="C46" s="567"/>
      <c r="D46" s="567"/>
      <c r="E46" s="567"/>
      <c r="F46" s="567"/>
      <c r="G46" s="568"/>
      <c r="H46" s="569"/>
      <c r="I46" s="569"/>
      <c r="J46" s="124"/>
      <c r="K46" s="126"/>
    </row>
    <row r="47" spans="1:11" s="32" customFormat="1" ht="17.25" customHeight="1" x14ac:dyDescent="0.15">
      <c r="A47" s="121">
        <v>29</v>
      </c>
      <c r="B47" s="567"/>
      <c r="C47" s="567"/>
      <c r="D47" s="567"/>
      <c r="E47" s="567"/>
      <c r="F47" s="567"/>
      <c r="G47" s="568"/>
      <c r="H47" s="569"/>
      <c r="I47" s="569"/>
      <c r="J47" s="124"/>
      <c r="K47" s="126"/>
    </row>
    <row r="48" spans="1:11" s="32" customFormat="1" ht="17.25" customHeight="1" x14ac:dyDescent="0.15">
      <c r="A48" s="121">
        <v>30</v>
      </c>
      <c r="B48" s="567"/>
      <c r="C48" s="567"/>
      <c r="D48" s="567"/>
      <c r="E48" s="567"/>
      <c r="F48" s="567"/>
      <c r="G48" s="568"/>
      <c r="H48" s="569"/>
      <c r="I48" s="569"/>
      <c r="J48" s="124"/>
      <c r="K48" s="126"/>
    </row>
    <row r="49" spans="1:11" ht="30" customHeight="1" x14ac:dyDescent="0.15">
      <c r="A49" s="591" t="s">
        <v>256</v>
      </c>
      <c r="B49" s="592"/>
      <c r="C49" s="592"/>
      <c r="D49" s="592"/>
      <c r="E49" s="592"/>
      <c r="F49" s="592"/>
      <c r="G49" s="592"/>
      <c r="H49" s="592"/>
      <c r="I49" s="592"/>
      <c r="J49" s="592"/>
      <c r="K49" s="592"/>
    </row>
    <row r="50" spans="1:11" ht="30" customHeight="1" x14ac:dyDescent="0.15">
      <c r="A50" s="592"/>
      <c r="B50" s="592"/>
      <c r="C50" s="592"/>
      <c r="D50" s="592"/>
      <c r="E50" s="592"/>
      <c r="F50" s="592"/>
      <c r="G50" s="592"/>
      <c r="H50" s="592"/>
      <c r="I50" s="592"/>
      <c r="J50" s="592"/>
      <c r="K50" s="592"/>
    </row>
  </sheetData>
  <mergeCells count="140">
    <mergeCell ref="K10:K12"/>
    <mergeCell ref="B48:C48"/>
    <mergeCell ref="D48:E48"/>
    <mergeCell ref="F48:G48"/>
    <mergeCell ref="H48:I48"/>
    <mergeCell ref="A49:K50"/>
    <mergeCell ref="K13:K15"/>
    <mergeCell ref="B46:C46"/>
    <mergeCell ref="D46:E46"/>
    <mergeCell ref="F46:G46"/>
    <mergeCell ref="H46:I46"/>
    <mergeCell ref="B47:C47"/>
    <mergeCell ref="D47:E47"/>
    <mergeCell ref="F47:G47"/>
    <mergeCell ref="H47:I47"/>
    <mergeCell ref="F13:F15"/>
    <mergeCell ref="G13:J15"/>
    <mergeCell ref="B18:C18"/>
    <mergeCell ref="D18:E18"/>
    <mergeCell ref="F18:G18"/>
    <mergeCell ref="H18:I18"/>
    <mergeCell ref="B19:C19"/>
    <mergeCell ref="D19:E19"/>
    <mergeCell ref="F19:G19"/>
    <mergeCell ref="G1:K1"/>
    <mergeCell ref="A2:K2"/>
    <mergeCell ref="F7:F9"/>
    <mergeCell ref="A4:E4"/>
    <mergeCell ref="F4:K4"/>
    <mergeCell ref="A5:E5"/>
    <mergeCell ref="F5:K5"/>
    <mergeCell ref="G7:J9"/>
    <mergeCell ref="K7:K9"/>
    <mergeCell ref="B20:C20"/>
    <mergeCell ref="D20:E20"/>
    <mergeCell ref="F20:G20"/>
    <mergeCell ref="H20:I20"/>
    <mergeCell ref="B21:C21"/>
    <mergeCell ref="D21:E21"/>
    <mergeCell ref="F21:G21"/>
    <mergeCell ref="H21:I21"/>
    <mergeCell ref="F10:F12"/>
    <mergeCell ref="G10:J12"/>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s>
  <phoneticPr fontId="1"/>
  <pageMargins left="0.7" right="0.7"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5"/>
  <sheetViews>
    <sheetView view="pageBreakPreview" topLeftCell="A4" zoomScale="85" zoomScaleNormal="100" zoomScaleSheetLayoutView="85" workbookViewId="0">
      <selection activeCell="C10" sqref="C10:H10"/>
    </sheetView>
  </sheetViews>
  <sheetFormatPr defaultColWidth="9" defaultRowHeight="13.5" x14ac:dyDescent="0.15"/>
  <cols>
    <col min="1" max="1" width="3.75" style="7" customWidth="1"/>
    <col min="2" max="2" width="20.375" style="7" customWidth="1"/>
    <col min="3" max="3" width="3.875" style="7" bestFit="1" customWidth="1"/>
    <col min="4" max="7" width="16.375" style="7" customWidth="1"/>
    <col min="8" max="8" width="3.75" style="7" customWidth="1"/>
    <col min="9" max="9" width="2.5" style="7" customWidth="1"/>
    <col min="10" max="16384" width="9" style="7"/>
  </cols>
  <sheetData>
    <row r="1" spans="1:9" ht="17.25" x14ac:dyDescent="0.15">
      <c r="A1" s="4"/>
      <c r="B1" s="1" t="s">
        <v>122</v>
      </c>
    </row>
    <row r="2" spans="1:9" ht="35.1" customHeight="1" x14ac:dyDescent="0.15">
      <c r="A2" s="4"/>
      <c r="H2" s="29" t="s">
        <v>12</v>
      </c>
    </row>
    <row r="3" spans="1:9" ht="35.1" customHeight="1" x14ac:dyDescent="0.15">
      <c r="A3" s="8"/>
      <c r="B3" s="605" t="s">
        <v>121</v>
      </c>
      <c r="C3" s="605"/>
      <c r="D3" s="605"/>
      <c r="E3" s="605"/>
      <c r="F3" s="605"/>
      <c r="G3" s="605"/>
      <c r="H3" s="605"/>
    </row>
    <row r="4" spans="1:9" ht="35.1" customHeight="1" x14ac:dyDescent="0.15">
      <c r="A4" s="26"/>
      <c r="B4" s="26"/>
      <c r="C4" s="26"/>
      <c r="D4" s="26"/>
      <c r="E4" s="26"/>
      <c r="F4" s="26"/>
      <c r="G4" s="26"/>
    </row>
    <row r="5" spans="1:9" ht="35.1" customHeight="1" x14ac:dyDescent="0.15">
      <c r="A5" s="26"/>
      <c r="B5" s="27" t="s">
        <v>16</v>
      </c>
      <c r="C5" s="606"/>
      <c r="D5" s="607"/>
      <c r="E5" s="607"/>
      <c r="F5" s="607"/>
      <c r="G5" s="607"/>
      <c r="H5" s="608"/>
    </row>
    <row r="6" spans="1:9" ht="35.1" customHeight="1" x14ac:dyDescent="0.15">
      <c r="A6" s="26"/>
      <c r="B6" s="27" t="s">
        <v>11</v>
      </c>
      <c r="C6" s="606"/>
      <c r="D6" s="607"/>
      <c r="E6" s="607"/>
      <c r="F6" s="607"/>
      <c r="G6" s="607"/>
      <c r="H6" s="608"/>
    </row>
    <row r="7" spans="1:9" ht="35.1" customHeight="1" x14ac:dyDescent="0.15">
      <c r="A7" s="26"/>
      <c r="B7" s="27" t="s">
        <v>73</v>
      </c>
      <c r="C7" s="606"/>
      <c r="D7" s="607"/>
      <c r="E7" s="607"/>
      <c r="F7" s="607"/>
      <c r="G7" s="607"/>
      <c r="H7" s="608"/>
    </row>
    <row r="8" spans="1:9" ht="35.1" customHeight="1" thickBot="1" x14ac:dyDescent="0.2">
      <c r="B8" s="9" t="s">
        <v>17</v>
      </c>
      <c r="C8" s="609" t="s">
        <v>120</v>
      </c>
      <c r="D8" s="610"/>
      <c r="E8" s="610"/>
      <c r="F8" s="610"/>
      <c r="G8" s="610"/>
      <c r="H8" s="611"/>
      <c r="I8" s="10"/>
    </row>
    <row r="9" spans="1:9" ht="35.1" customHeight="1" x14ac:dyDescent="0.15">
      <c r="B9" s="612" t="s">
        <v>119</v>
      </c>
      <c r="C9" s="615"/>
      <c r="D9" s="616"/>
      <c r="E9" s="616"/>
      <c r="F9" s="616"/>
      <c r="G9" s="616"/>
      <c r="H9" s="617"/>
    </row>
    <row r="10" spans="1:9" ht="35.1" customHeight="1" x14ac:dyDescent="0.15">
      <c r="B10" s="613"/>
      <c r="C10" s="598"/>
      <c r="D10" s="599"/>
      <c r="E10" s="599"/>
      <c r="F10" s="599"/>
      <c r="G10" s="599"/>
      <c r="H10" s="600"/>
    </row>
    <row r="11" spans="1:9" ht="35.1" customHeight="1" x14ac:dyDescent="0.15">
      <c r="B11" s="613"/>
      <c r="C11" s="598"/>
      <c r="D11" s="599"/>
      <c r="E11" s="599"/>
      <c r="F11" s="599"/>
      <c r="G11" s="599"/>
      <c r="H11" s="600"/>
    </row>
    <row r="12" spans="1:9" ht="35.1" customHeight="1" thickBot="1" x14ac:dyDescent="0.2">
      <c r="B12" s="614"/>
      <c r="C12" s="601"/>
      <c r="D12" s="602"/>
      <c r="E12" s="602"/>
      <c r="F12" s="602"/>
      <c r="G12" s="602"/>
      <c r="H12" s="603"/>
    </row>
    <row r="13" spans="1:9" ht="50.25" customHeight="1" x14ac:dyDescent="0.15">
      <c r="B13" s="5" t="s">
        <v>74</v>
      </c>
    </row>
    <row r="14" spans="1:9" ht="50.25" customHeight="1" x14ac:dyDescent="0.15">
      <c r="B14" s="604" t="s">
        <v>233</v>
      </c>
      <c r="C14" s="604"/>
      <c r="D14" s="604"/>
      <c r="E14" s="604"/>
      <c r="F14" s="604"/>
      <c r="G14" s="604"/>
      <c r="H14" s="604"/>
    </row>
    <row r="15" spans="1:9" ht="50.25" customHeight="1" x14ac:dyDescent="0.15">
      <c r="B15" s="604"/>
      <c r="C15" s="604"/>
      <c r="D15" s="604"/>
      <c r="E15" s="604"/>
      <c r="F15" s="604"/>
      <c r="G15" s="604"/>
      <c r="H15" s="604"/>
    </row>
  </sheetData>
  <mergeCells count="12">
    <mergeCell ref="C11:H11"/>
    <mergeCell ref="C12:H12"/>
    <mergeCell ref="B14:H14"/>
    <mergeCell ref="B15:H15"/>
    <mergeCell ref="B3:H3"/>
    <mergeCell ref="C5:H5"/>
    <mergeCell ref="C6:H6"/>
    <mergeCell ref="C7:H7"/>
    <mergeCell ref="C8:H8"/>
    <mergeCell ref="B9:B12"/>
    <mergeCell ref="C9:H9"/>
    <mergeCell ref="C10:H10"/>
  </mergeCells>
  <phoneticPr fontId="1"/>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62"/>
  <sheetViews>
    <sheetView view="pageBreakPreview" zoomScale="115" zoomScaleNormal="100" zoomScaleSheetLayoutView="115" workbookViewId="0"/>
  </sheetViews>
  <sheetFormatPr defaultColWidth="3.75" defaultRowHeight="17.25" customHeight="1" x14ac:dyDescent="0.15"/>
  <cols>
    <col min="1" max="1" width="1.75" style="63" customWidth="1"/>
    <col min="2" max="6" width="5.5" style="63" customWidth="1"/>
    <col min="7" max="7" width="5.75" style="63" customWidth="1"/>
    <col min="8" max="11" width="3.75" style="63" customWidth="1"/>
    <col min="12" max="12" width="2.25" style="63" customWidth="1"/>
    <col min="13" max="13" width="4.375" style="63" customWidth="1"/>
    <col min="14" max="16" width="5.5" style="63" customWidth="1"/>
    <col min="17" max="28" width="3.75" style="63" customWidth="1"/>
    <col min="29" max="29" width="2.25" style="63" customWidth="1"/>
    <col min="30" max="16384" width="3.75" style="63"/>
  </cols>
  <sheetData>
    <row r="1" spans="1:29" ht="20.100000000000001" customHeight="1" x14ac:dyDescent="0.15"/>
    <row r="2" spans="1:29" ht="20.100000000000001" customHeight="1" x14ac:dyDescent="0.15">
      <c r="A2" s="64"/>
      <c r="B2" s="64" t="s">
        <v>238</v>
      </c>
      <c r="C2" s="64"/>
      <c r="D2" s="64"/>
      <c r="E2" s="64"/>
      <c r="F2" s="64"/>
      <c r="G2" s="64"/>
      <c r="H2" s="64"/>
      <c r="I2" s="64"/>
      <c r="J2" s="64"/>
      <c r="K2" s="64"/>
      <c r="L2" s="64"/>
      <c r="M2" s="64"/>
      <c r="N2" s="64"/>
      <c r="O2" s="64"/>
      <c r="P2" s="64"/>
      <c r="Q2" s="64"/>
      <c r="R2" s="64"/>
      <c r="S2" s="64"/>
      <c r="T2" s="618" t="s">
        <v>200</v>
      </c>
      <c r="U2" s="618"/>
      <c r="V2" s="618"/>
      <c r="W2" s="618"/>
      <c r="X2" s="618"/>
      <c r="Y2" s="618"/>
      <c r="Z2" s="618"/>
      <c r="AA2" s="618"/>
      <c r="AB2" s="618"/>
      <c r="AC2" s="64"/>
    </row>
    <row r="3" spans="1:29" ht="20.100000000000001" customHeight="1" x14ac:dyDescent="0.15">
      <c r="A3" s="64"/>
      <c r="B3" s="64"/>
      <c r="C3" s="64"/>
      <c r="D3" s="64"/>
      <c r="E3" s="64"/>
      <c r="F3" s="64"/>
      <c r="G3" s="64"/>
      <c r="H3" s="64"/>
      <c r="I3" s="64"/>
      <c r="J3" s="64"/>
      <c r="K3" s="64"/>
      <c r="L3" s="64"/>
      <c r="M3" s="64"/>
      <c r="N3" s="64"/>
      <c r="O3" s="64"/>
      <c r="P3" s="64"/>
      <c r="Q3" s="64"/>
      <c r="R3" s="64"/>
      <c r="S3" s="64"/>
      <c r="T3" s="65"/>
      <c r="U3" s="65"/>
      <c r="V3" s="65"/>
      <c r="W3" s="65"/>
      <c r="X3" s="65"/>
      <c r="Y3" s="65"/>
      <c r="Z3" s="65"/>
      <c r="AA3" s="65"/>
      <c r="AB3" s="65"/>
      <c r="AC3" s="64"/>
    </row>
    <row r="4" spans="1:29" ht="20.100000000000001" customHeight="1" x14ac:dyDescent="0.15">
      <c r="A4" s="619" t="s">
        <v>201</v>
      </c>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row>
    <row r="5" spans="1:29" s="67" customFormat="1" ht="20.100000000000001" customHeight="1" x14ac:dyDescent="0.15">
      <c r="A5" s="64"/>
      <c r="B5" s="64"/>
      <c r="C5" s="64"/>
      <c r="D5" s="64"/>
      <c r="E5" s="64"/>
      <c r="F5" s="64"/>
      <c r="G5" s="64"/>
      <c r="H5" s="64"/>
      <c r="I5" s="64"/>
      <c r="J5" s="64"/>
      <c r="K5" s="64"/>
      <c r="L5" s="64"/>
      <c r="M5" s="66"/>
      <c r="N5" s="64"/>
      <c r="O5" s="66"/>
      <c r="P5" s="66"/>
      <c r="Q5" s="66"/>
      <c r="R5" s="66"/>
      <c r="S5" s="66"/>
      <c r="T5" s="66"/>
      <c r="U5" s="66"/>
      <c r="V5" s="66"/>
      <c r="W5" s="66"/>
      <c r="X5" s="66"/>
      <c r="Y5" s="66"/>
      <c r="Z5" s="66"/>
      <c r="AA5" s="66"/>
      <c r="AB5" s="66"/>
      <c r="AC5" s="64"/>
    </row>
    <row r="6" spans="1:29" s="70" customFormat="1" ht="20.100000000000001" customHeight="1" x14ac:dyDescent="0.15">
      <c r="A6" s="68"/>
      <c r="B6" s="68" t="s">
        <v>202</v>
      </c>
      <c r="C6" s="68"/>
      <c r="D6" s="68"/>
      <c r="E6" s="68"/>
      <c r="F6" s="68"/>
      <c r="G6" s="68"/>
      <c r="H6" s="68"/>
      <c r="I6" s="68"/>
      <c r="J6" s="68"/>
      <c r="K6" s="68"/>
      <c r="L6" s="68"/>
      <c r="M6" s="69"/>
      <c r="N6" s="69"/>
      <c r="O6" s="69"/>
      <c r="P6" s="69"/>
      <c r="Q6" s="69"/>
      <c r="R6" s="69"/>
      <c r="S6" s="69"/>
      <c r="T6" s="69"/>
      <c r="U6" s="69"/>
      <c r="V6" s="69"/>
      <c r="W6" s="69"/>
      <c r="X6" s="69"/>
      <c r="Y6" s="69"/>
      <c r="Z6" s="69"/>
      <c r="AA6" s="69"/>
      <c r="AB6" s="69"/>
      <c r="AC6" s="68"/>
    </row>
    <row r="7" spans="1:29" ht="20.100000000000001" customHeight="1" thickBot="1" x14ac:dyDescent="0.2">
      <c r="A7" s="64"/>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row>
    <row r="8" spans="1:29" ht="30" customHeight="1" x14ac:dyDescent="0.15">
      <c r="A8" s="64"/>
      <c r="B8" s="621" t="s">
        <v>203</v>
      </c>
      <c r="C8" s="622"/>
      <c r="D8" s="622"/>
      <c r="E8" s="622"/>
      <c r="F8" s="623"/>
      <c r="G8" s="624" t="s">
        <v>204</v>
      </c>
      <c r="H8" s="625"/>
      <c r="I8" s="625"/>
      <c r="J8" s="625"/>
      <c r="K8" s="625"/>
      <c r="L8" s="625"/>
      <c r="M8" s="625"/>
      <c r="N8" s="625"/>
      <c r="O8" s="625"/>
      <c r="P8" s="625"/>
      <c r="Q8" s="625"/>
      <c r="R8" s="625"/>
      <c r="S8" s="625"/>
      <c r="T8" s="625"/>
      <c r="U8" s="625"/>
      <c r="V8" s="625"/>
      <c r="W8" s="625"/>
      <c r="X8" s="625"/>
      <c r="Y8" s="625"/>
      <c r="Z8" s="625"/>
      <c r="AA8" s="625"/>
      <c r="AB8" s="626"/>
      <c r="AC8" s="66"/>
    </row>
    <row r="9" spans="1:29" ht="36" customHeight="1" x14ac:dyDescent="0.15">
      <c r="A9" s="64"/>
      <c r="B9" s="627" t="s">
        <v>205</v>
      </c>
      <c r="C9" s="628"/>
      <c r="D9" s="628"/>
      <c r="E9" s="628"/>
      <c r="F9" s="629"/>
      <c r="G9" s="630"/>
      <c r="H9" s="631"/>
      <c r="I9" s="631"/>
      <c r="J9" s="631"/>
      <c r="K9" s="631"/>
      <c r="L9" s="631"/>
      <c r="M9" s="631"/>
      <c r="N9" s="631"/>
      <c r="O9" s="631"/>
      <c r="P9" s="631"/>
      <c r="Q9" s="631"/>
      <c r="R9" s="631"/>
      <c r="S9" s="631"/>
      <c r="T9" s="631"/>
      <c r="U9" s="631"/>
      <c r="V9" s="631"/>
      <c r="W9" s="631"/>
      <c r="X9" s="631"/>
      <c r="Y9" s="631"/>
      <c r="Z9" s="631"/>
      <c r="AA9" s="631"/>
      <c r="AB9" s="632"/>
      <c r="AC9" s="66"/>
    </row>
    <row r="10" spans="1:29" ht="19.5" customHeight="1" x14ac:dyDescent="0.15">
      <c r="A10" s="64"/>
      <c r="B10" s="633" t="s">
        <v>206</v>
      </c>
      <c r="C10" s="634"/>
      <c r="D10" s="634"/>
      <c r="E10" s="634"/>
      <c r="F10" s="635"/>
      <c r="G10" s="642" t="s">
        <v>207</v>
      </c>
      <c r="H10" s="643"/>
      <c r="I10" s="643"/>
      <c r="J10" s="643"/>
      <c r="K10" s="643"/>
      <c r="L10" s="643"/>
      <c r="M10" s="643"/>
      <c r="N10" s="643"/>
      <c r="O10" s="643"/>
      <c r="P10" s="643"/>
      <c r="Q10" s="643"/>
      <c r="R10" s="643"/>
      <c r="S10" s="643"/>
      <c r="T10" s="644"/>
      <c r="U10" s="648" t="s">
        <v>208</v>
      </c>
      <c r="V10" s="649"/>
      <c r="W10" s="649"/>
      <c r="X10" s="649"/>
      <c r="Y10" s="649"/>
      <c r="Z10" s="649"/>
      <c r="AA10" s="649"/>
      <c r="AB10" s="650"/>
      <c r="AC10" s="66"/>
    </row>
    <row r="11" spans="1:29" ht="19.5" customHeight="1" x14ac:dyDescent="0.15">
      <c r="A11" s="64"/>
      <c r="B11" s="636"/>
      <c r="C11" s="637"/>
      <c r="D11" s="637"/>
      <c r="E11" s="637"/>
      <c r="F11" s="638"/>
      <c r="G11" s="645"/>
      <c r="H11" s="646"/>
      <c r="I11" s="646"/>
      <c r="J11" s="646"/>
      <c r="K11" s="646"/>
      <c r="L11" s="646"/>
      <c r="M11" s="646"/>
      <c r="N11" s="646"/>
      <c r="O11" s="646"/>
      <c r="P11" s="646"/>
      <c r="Q11" s="646"/>
      <c r="R11" s="646"/>
      <c r="S11" s="646"/>
      <c r="T11" s="647"/>
      <c r="U11" s="651"/>
      <c r="V11" s="652"/>
      <c r="W11" s="652"/>
      <c r="X11" s="652"/>
      <c r="Y11" s="652"/>
      <c r="Z11" s="652"/>
      <c r="AA11" s="652"/>
      <c r="AB11" s="653"/>
      <c r="AC11" s="66"/>
    </row>
    <row r="12" spans="1:29" ht="24.75" customHeight="1" x14ac:dyDescent="0.15">
      <c r="A12" s="64"/>
      <c r="B12" s="639"/>
      <c r="C12" s="640"/>
      <c r="D12" s="640"/>
      <c r="E12" s="640"/>
      <c r="F12" s="641"/>
      <c r="G12" s="654" t="s">
        <v>209</v>
      </c>
      <c r="H12" s="655"/>
      <c r="I12" s="655"/>
      <c r="J12" s="655"/>
      <c r="K12" s="655"/>
      <c r="L12" s="655"/>
      <c r="M12" s="655"/>
      <c r="N12" s="655"/>
      <c r="O12" s="655"/>
      <c r="P12" s="655"/>
      <c r="Q12" s="655"/>
      <c r="R12" s="655"/>
      <c r="S12" s="655"/>
      <c r="T12" s="656"/>
      <c r="U12" s="71"/>
      <c r="V12" s="71"/>
      <c r="W12" s="71"/>
      <c r="X12" s="71" t="s">
        <v>210</v>
      </c>
      <c r="Y12" s="71"/>
      <c r="Z12" s="71" t="s">
        <v>211</v>
      </c>
      <c r="AA12" s="71"/>
      <c r="AB12" s="72" t="s">
        <v>212</v>
      </c>
      <c r="AC12" s="66"/>
    </row>
    <row r="13" spans="1:29" ht="62.25" customHeight="1" thickBot="1" x14ac:dyDescent="0.2">
      <c r="A13" s="64"/>
      <c r="B13" s="633" t="s">
        <v>213</v>
      </c>
      <c r="C13" s="634"/>
      <c r="D13" s="634"/>
      <c r="E13" s="634"/>
      <c r="F13" s="635"/>
      <c r="G13" s="657" t="s">
        <v>214</v>
      </c>
      <c r="H13" s="658"/>
      <c r="I13" s="658"/>
      <c r="J13" s="658"/>
      <c r="K13" s="658"/>
      <c r="L13" s="658"/>
      <c r="M13" s="658"/>
      <c r="N13" s="658"/>
      <c r="O13" s="658"/>
      <c r="P13" s="658"/>
      <c r="Q13" s="658"/>
      <c r="R13" s="658"/>
      <c r="S13" s="658"/>
      <c r="T13" s="658"/>
      <c r="U13" s="658"/>
      <c r="V13" s="658"/>
      <c r="W13" s="658"/>
      <c r="X13" s="658"/>
      <c r="Y13" s="658"/>
      <c r="Z13" s="658"/>
      <c r="AA13" s="658"/>
      <c r="AB13" s="659"/>
      <c r="AC13" s="66"/>
    </row>
    <row r="14" spans="1:29" ht="33.75" customHeight="1" x14ac:dyDescent="0.15">
      <c r="A14" s="64"/>
      <c r="B14" s="661" t="s">
        <v>215</v>
      </c>
      <c r="C14" s="73"/>
      <c r="D14" s="664" t="s">
        <v>216</v>
      </c>
      <c r="E14" s="665"/>
      <c r="F14" s="665"/>
      <c r="G14" s="665"/>
      <c r="H14" s="665"/>
      <c r="I14" s="665"/>
      <c r="J14" s="665"/>
      <c r="K14" s="665"/>
      <c r="L14" s="665"/>
      <c r="M14" s="665"/>
      <c r="N14" s="665"/>
      <c r="O14" s="665"/>
      <c r="P14" s="665"/>
      <c r="Q14" s="666" t="s">
        <v>217</v>
      </c>
      <c r="R14" s="666"/>
      <c r="S14" s="666"/>
      <c r="T14" s="666"/>
      <c r="U14" s="666"/>
      <c r="V14" s="666"/>
      <c r="W14" s="666"/>
      <c r="X14" s="666"/>
      <c r="Y14" s="666"/>
      <c r="Z14" s="666"/>
      <c r="AA14" s="666"/>
      <c r="AB14" s="667"/>
      <c r="AC14" s="66"/>
    </row>
    <row r="15" spans="1:29" ht="33.75" customHeight="1" x14ac:dyDescent="0.15">
      <c r="A15" s="64"/>
      <c r="B15" s="662"/>
      <c r="C15" s="71"/>
      <c r="D15" s="654" t="s">
        <v>218</v>
      </c>
      <c r="E15" s="655"/>
      <c r="F15" s="655"/>
      <c r="G15" s="655"/>
      <c r="H15" s="655"/>
      <c r="I15" s="655"/>
      <c r="J15" s="655"/>
      <c r="K15" s="655"/>
      <c r="L15" s="655"/>
      <c r="M15" s="655"/>
      <c r="N15" s="655"/>
      <c r="O15" s="655"/>
      <c r="P15" s="655"/>
      <c r="Q15" s="668" t="s">
        <v>219</v>
      </c>
      <c r="R15" s="668"/>
      <c r="S15" s="668"/>
      <c r="T15" s="668"/>
      <c r="U15" s="668"/>
      <c r="V15" s="668"/>
      <c r="W15" s="668"/>
      <c r="X15" s="668"/>
      <c r="Y15" s="668"/>
      <c r="Z15" s="668"/>
      <c r="AA15" s="668"/>
      <c r="AB15" s="669"/>
      <c r="AC15" s="66"/>
    </row>
    <row r="16" spans="1:29" ht="33.75" customHeight="1" x14ac:dyDescent="0.15">
      <c r="A16" s="64"/>
      <c r="B16" s="662"/>
      <c r="C16" s="71"/>
      <c r="D16" s="654" t="s">
        <v>220</v>
      </c>
      <c r="E16" s="655"/>
      <c r="F16" s="655"/>
      <c r="G16" s="655"/>
      <c r="H16" s="655"/>
      <c r="I16" s="655"/>
      <c r="J16" s="655"/>
      <c r="K16" s="655"/>
      <c r="L16" s="655"/>
      <c r="M16" s="655"/>
      <c r="N16" s="655"/>
      <c r="O16" s="655"/>
      <c r="P16" s="655"/>
      <c r="Q16" s="74" t="s">
        <v>221</v>
      </c>
      <c r="R16" s="74"/>
      <c r="S16" s="74"/>
      <c r="T16" s="74"/>
      <c r="U16" s="74"/>
      <c r="V16" s="74"/>
      <c r="W16" s="74"/>
      <c r="X16" s="74"/>
      <c r="Y16" s="74"/>
      <c r="Z16" s="74"/>
      <c r="AA16" s="74"/>
      <c r="AB16" s="75"/>
      <c r="AC16" s="66"/>
    </row>
    <row r="17" spans="1:32" ht="33.75" customHeight="1" x14ac:dyDescent="0.15">
      <c r="A17" s="64"/>
      <c r="B17" s="662"/>
      <c r="C17" s="71"/>
      <c r="D17" s="654" t="s">
        <v>222</v>
      </c>
      <c r="E17" s="655"/>
      <c r="F17" s="655"/>
      <c r="G17" s="655"/>
      <c r="H17" s="655"/>
      <c r="I17" s="655"/>
      <c r="J17" s="655"/>
      <c r="K17" s="655"/>
      <c r="L17" s="655"/>
      <c r="M17" s="655"/>
      <c r="N17" s="655"/>
      <c r="O17" s="655"/>
      <c r="P17" s="655"/>
      <c r="Q17" s="74" t="s">
        <v>223</v>
      </c>
      <c r="R17" s="74"/>
      <c r="S17" s="74"/>
      <c r="T17" s="74"/>
      <c r="U17" s="74"/>
      <c r="V17" s="74"/>
      <c r="W17" s="74"/>
      <c r="X17" s="74"/>
      <c r="Y17" s="74"/>
      <c r="Z17" s="74"/>
      <c r="AA17" s="74"/>
      <c r="AB17" s="75"/>
      <c r="AC17" s="66"/>
    </row>
    <row r="18" spans="1:32" ht="33.75" customHeight="1" x14ac:dyDescent="0.15">
      <c r="A18" s="64"/>
      <c r="B18" s="662"/>
      <c r="C18" s="76"/>
      <c r="D18" s="670" t="s">
        <v>224</v>
      </c>
      <c r="E18" s="671"/>
      <c r="F18" s="671"/>
      <c r="G18" s="671"/>
      <c r="H18" s="671"/>
      <c r="I18" s="671"/>
      <c r="J18" s="671"/>
      <c r="K18" s="671"/>
      <c r="L18" s="671"/>
      <c r="M18" s="671"/>
      <c r="N18" s="671"/>
      <c r="O18" s="671"/>
      <c r="P18" s="671"/>
      <c r="Q18" s="77" t="s">
        <v>223</v>
      </c>
      <c r="R18" s="77"/>
      <c r="S18" s="77"/>
      <c r="T18" s="77"/>
      <c r="U18" s="77"/>
      <c r="V18" s="77"/>
      <c r="W18" s="77"/>
      <c r="X18" s="77"/>
      <c r="Y18" s="77"/>
      <c r="Z18" s="77"/>
      <c r="AA18" s="77"/>
      <c r="AB18" s="78"/>
      <c r="AC18" s="66"/>
    </row>
    <row r="19" spans="1:32" ht="33.75" customHeight="1" x14ac:dyDescent="0.15">
      <c r="A19" s="64"/>
      <c r="B19" s="662"/>
      <c r="C19" s="79"/>
      <c r="D19" s="654" t="s">
        <v>225</v>
      </c>
      <c r="E19" s="655"/>
      <c r="F19" s="655"/>
      <c r="G19" s="655"/>
      <c r="H19" s="655"/>
      <c r="I19" s="655"/>
      <c r="J19" s="655"/>
      <c r="K19" s="655"/>
      <c r="L19" s="655"/>
      <c r="M19" s="655"/>
      <c r="N19" s="655"/>
      <c r="O19" s="655"/>
      <c r="P19" s="655"/>
      <c r="Q19" s="74" t="s">
        <v>226</v>
      </c>
      <c r="R19" s="74"/>
      <c r="S19" s="74"/>
      <c r="T19" s="74"/>
      <c r="U19" s="74"/>
      <c r="V19" s="74"/>
      <c r="W19" s="74"/>
      <c r="X19" s="74"/>
      <c r="Y19" s="74"/>
      <c r="Z19" s="74"/>
      <c r="AA19" s="74"/>
      <c r="AB19" s="75"/>
      <c r="AC19" s="66"/>
    </row>
    <row r="20" spans="1:32" ht="33.75" customHeight="1" x14ac:dyDescent="0.15">
      <c r="A20" s="64"/>
      <c r="B20" s="662"/>
      <c r="C20" s="79"/>
      <c r="D20" s="654" t="s">
        <v>227</v>
      </c>
      <c r="E20" s="655"/>
      <c r="F20" s="655"/>
      <c r="G20" s="655"/>
      <c r="H20" s="655"/>
      <c r="I20" s="655"/>
      <c r="J20" s="655"/>
      <c r="K20" s="655"/>
      <c r="L20" s="655"/>
      <c r="M20" s="655"/>
      <c r="N20" s="655"/>
      <c r="O20" s="655"/>
      <c r="P20" s="655"/>
      <c r="Q20" s="80" t="s">
        <v>228</v>
      </c>
      <c r="R20" s="80"/>
      <c r="S20" s="80"/>
      <c r="T20" s="80"/>
      <c r="U20" s="81"/>
      <c r="V20" s="81"/>
      <c r="W20" s="80"/>
      <c r="X20" s="80"/>
      <c r="Y20" s="80"/>
      <c r="Z20" s="80"/>
      <c r="AA20" s="80"/>
      <c r="AB20" s="82"/>
      <c r="AC20" s="66"/>
    </row>
    <row r="21" spans="1:32" ht="33.75" customHeight="1" thickBot="1" x14ac:dyDescent="0.2">
      <c r="A21" s="64"/>
      <c r="B21" s="663"/>
      <c r="C21" s="83"/>
      <c r="D21" s="672" t="s">
        <v>229</v>
      </c>
      <c r="E21" s="673"/>
      <c r="F21" s="673"/>
      <c r="G21" s="673"/>
      <c r="H21" s="673"/>
      <c r="I21" s="673"/>
      <c r="J21" s="673"/>
      <c r="K21" s="673"/>
      <c r="L21" s="673"/>
      <c r="M21" s="673"/>
      <c r="N21" s="673"/>
      <c r="O21" s="673"/>
      <c r="P21" s="673"/>
      <c r="Q21" s="84" t="s">
        <v>230</v>
      </c>
      <c r="R21" s="84"/>
      <c r="S21" s="84"/>
      <c r="T21" s="84"/>
      <c r="U21" s="84"/>
      <c r="V21" s="84"/>
      <c r="W21" s="84"/>
      <c r="X21" s="84"/>
      <c r="Y21" s="84"/>
      <c r="Z21" s="84"/>
      <c r="AA21" s="84"/>
      <c r="AB21" s="85"/>
      <c r="AC21" s="66"/>
    </row>
    <row r="22" spans="1:32" ht="6.75" customHeight="1" x14ac:dyDescent="0.15">
      <c r="A22" s="64"/>
      <c r="B22" s="674"/>
      <c r="C22" s="674"/>
      <c r="D22" s="674"/>
      <c r="E22" s="674"/>
      <c r="F22" s="674"/>
      <c r="G22" s="674"/>
      <c r="H22" s="674"/>
      <c r="I22" s="674"/>
      <c r="J22" s="674"/>
      <c r="K22" s="674"/>
      <c r="L22" s="674"/>
      <c r="M22" s="674"/>
      <c r="N22" s="674"/>
      <c r="O22" s="674"/>
      <c r="P22" s="674"/>
      <c r="Q22" s="674"/>
      <c r="R22" s="674"/>
      <c r="S22" s="674"/>
      <c r="T22" s="674"/>
      <c r="U22" s="674"/>
      <c r="V22" s="674"/>
      <c r="W22" s="674"/>
      <c r="X22" s="674"/>
      <c r="Y22" s="674"/>
      <c r="Z22" s="674"/>
      <c r="AA22" s="674"/>
      <c r="AB22" s="674"/>
      <c r="AC22" s="66"/>
    </row>
    <row r="23" spans="1:32" ht="21" customHeight="1" x14ac:dyDescent="0.15">
      <c r="A23" s="86"/>
      <c r="B23" s="675" t="s">
        <v>231</v>
      </c>
      <c r="C23" s="675"/>
      <c r="D23" s="675"/>
      <c r="E23" s="675"/>
      <c r="F23" s="675"/>
      <c r="G23" s="675"/>
      <c r="H23" s="675"/>
      <c r="I23" s="675"/>
      <c r="J23" s="675"/>
      <c r="K23" s="675"/>
      <c r="L23" s="675"/>
      <c r="M23" s="675"/>
      <c r="N23" s="675"/>
      <c r="O23" s="675"/>
      <c r="P23" s="675"/>
      <c r="Q23" s="675"/>
      <c r="R23" s="675"/>
      <c r="S23" s="675"/>
      <c r="T23" s="675"/>
      <c r="U23" s="675"/>
      <c r="V23" s="675"/>
      <c r="W23" s="675"/>
      <c r="X23" s="675"/>
      <c r="Y23" s="675"/>
      <c r="Z23" s="675"/>
      <c r="AA23" s="675"/>
      <c r="AB23" s="675"/>
      <c r="AC23" s="87"/>
    </row>
    <row r="24" spans="1:32" ht="21" customHeight="1" x14ac:dyDescent="0.15">
      <c r="A24" s="86"/>
      <c r="B24" s="675"/>
      <c r="C24" s="675"/>
      <c r="D24" s="675"/>
      <c r="E24" s="675"/>
      <c r="F24" s="675"/>
      <c r="G24" s="675"/>
      <c r="H24" s="675"/>
      <c r="I24" s="675"/>
      <c r="J24" s="675"/>
      <c r="K24" s="675"/>
      <c r="L24" s="675"/>
      <c r="M24" s="675"/>
      <c r="N24" s="675"/>
      <c r="O24" s="675"/>
      <c r="P24" s="675"/>
      <c r="Q24" s="675"/>
      <c r="R24" s="675"/>
      <c r="S24" s="675"/>
      <c r="T24" s="675"/>
      <c r="U24" s="675"/>
      <c r="V24" s="675"/>
      <c r="W24" s="675"/>
      <c r="X24" s="675"/>
      <c r="Y24" s="675"/>
      <c r="Z24" s="675"/>
      <c r="AA24" s="675"/>
      <c r="AB24" s="675"/>
      <c r="AC24" s="87"/>
    </row>
    <row r="25" spans="1:32" ht="21" customHeight="1" x14ac:dyDescent="0.15">
      <c r="A25" s="64"/>
      <c r="B25" s="675"/>
      <c r="C25" s="675"/>
      <c r="D25" s="675"/>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87"/>
      <c r="AD25" s="67"/>
      <c r="AE25" s="67"/>
      <c r="AF25" s="67"/>
    </row>
    <row r="26" spans="1:32" ht="16.5" customHeight="1" x14ac:dyDescent="0.15">
      <c r="A26" s="68"/>
      <c r="B26" s="675"/>
      <c r="C26" s="675"/>
      <c r="D26" s="675"/>
      <c r="E26" s="675"/>
      <c r="F26" s="675"/>
      <c r="G26" s="675"/>
      <c r="H26" s="675"/>
      <c r="I26" s="675"/>
      <c r="J26" s="675"/>
      <c r="K26" s="675"/>
      <c r="L26" s="675"/>
      <c r="M26" s="675"/>
      <c r="N26" s="675"/>
      <c r="O26" s="675"/>
      <c r="P26" s="675"/>
      <c r="Q26" s="675"/>
      <c r="R26" s="675"/>
      <c r="S26" s="675"/>
      <c r="T26" s="675"/>
      <c r="U26" s="675"/>
      <c r="V26" s="675"/>
      <c r="W26" s="675"/>
      <c r="X26" s="675"/>
      <c r="Y26" s="675"/>
      <c r="Z26" s="675"/>
      <c r="AA26" s="675"/>
      <c r="AB26" s="675"/>
      <c r="AC26" s="87"/>
      <c r="AD26" s="67"/>
      <c r="AE26" s="67"/>
      <c r="AF26" s="67"/>
    </row>
    <row r="27" spans="1:32" ht="24" customHeight="1" x14ac:dyDescent="0.15">
      <c r="A27" s="68"/>
      <c r="B27" s="675"/>
      <c r="C27" s="675"/>
      <c r="D27" s="675"/>
      <c r="E27" s="675"/>
      <c r="F27" s="675"/>
      <c r="G27" s="675"/>
      <c r="H27" s="675"/>
      <c r="I27" s="675"/>
      <c r="J27" s="675"/>
      <c r="K27" s="675"/>
      <c r="L27" s="675"/>
      <c r="M27" s="675"/>
      <c r="N27" s="675"/>
      <c r="O27" s="675"/>
      <c r="P27" s="675"/>
      <c r="Q27" s="675"/>
      <c r="R27" s="675"/>
      <c r="S27" s="675"/>
      <c r="T27" s="675"/>
      <c r="U27" s="675"/>
      <c r="V27" s="675"/>
      <c r="W27" s="675"/>
      <c r="X27" s="675"/>
      <c r="Y27" s="675"/>
      <c r="Z27" s="675"/>
      <c r="AA27" s="675"/>
      <c r="AB27" s="675"/>
      <c r="AC27" s="87"/>
      <c r="AD27" s="67"/>
      <c r="AE27" s="67"/>
      <c r="AF27" s="67"/>
    </row>
    <row r="28" spans="1:32" ht="24" customHeight="1" x14ac:dyDescent="0.15">
      <c r="A28" s="68"/>
      <c r="B28" s="675"/>
      <c r="C28" s="675"/>
      <c r="D28" s="675"/>
      <c r="E28" s="675"/>
      <c r="F28" s="675"/>
      <c r="G28" s="675"/>
      <c r="H28" s="675"/>
      <c r="I28" s="675"/>
      <c r="J28" s="675"/>
      <c r="K28" s="675"/>
      <c r="L28" s="675"/>
      <c r="M28" s="675"/>
      <c r="N28" s="675"/>
      <c r="O28" s="675"/>
      <c r="P28" s="675"/>
      <c r="Q28" s="675"/>
      <c r="R28" s="675"/>
      <c r="S28" s="675"/>
      <c r="T28" s="675"/>
      <c r="U28" s="675"/>
      <c r="V28" s="675"/>
      <c r="W28" s="675"/>
      <c r="X28" s="675"/>
      <c r="Y28" s="675"/>
      <c r="Z28" s="675"/>
      <c r="AA28" s="675"/>
      <c r="AB28" s="675"/>
      <c r="AC28" s="87"/>
      <c r="AD28" s="67"/>
      <c r="AE28" s="67"/>
      <c r="AF28" s="67"/>
    </row>
    <row r="29" spans="1:32" ht="3" customHeight="1" x14ac:dyDescent="0.15">
      <c r="A29" s="88"/>
      <c r="B29" s="89"/>
      <c r="C29" s="90"/>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67"/>
      <c r="AE29" s="67"/>
      <c r="AF29" s="67"/>
    </row>
    <row r="30" spans="1:32" ht="24" customHeight="1" x14ac:dyDescent="0.15">
      <c r="A30" s="68"/>
      <c r="B30" s="92"/>
      <c r="C30" s="660"/>
      <c r="D30" s="660"/>
      <c r="E30" s="660"/>
      <c r="F30" s="660"/>
      <c r="G30" s="660"/>
      <c r="H30" s="660"/>
      <c r="I30" s="660"/>
      <c r="J30" s="660"/>
      <c r="K30" s="660"/>
      <c r="L30" s="660"/>
      <c r="M30" s="660"/>
      <c r="N30" s="660"/>
      <c r="O30" s="660"/>
      <c r="P30" s="660"/>
      <c r="Q30" s="660"/>
      <c r="R30" s="660"/>
      <c r="S30" s="660"/>
      <c r="T30" s="660"/>
      <c r="U30" s="660"/>
      <c r="V30" s="660"/>
      <c r="W30" s="660"/>
      <c r="X30" s="660"/>
      <c r="Y30" s="660"/>
      <c r="Z30" s="660"/>
      <c r="AA30" s="660"/>
      <c r="AB30" s="660"/>
      <c r="AC30" s="660"/>
      <c r="AD30" s="67"/>
      <c r="AE30" s="67"/>
      <c r="AF30" s="67"/>
    </row>
    <row r="31" spans="1:32" ht="24" customHeight="1" x14ac:dyDescent="0.15">
      <c r="A31" s="68"/>
      <c r="B31" s="92"/>
      <c r="C31" s="660"/>
      <c r="D31" s="660"/>
      <c r="E31" s="660"/>
      <c r="F31" s="660"/>
      <c r="G31" s="660"/>
      <c r="H31" s="660"/>
      <c r="I31" s="660"/>
      <c r="J31" s="660"/>
      <c r="K31" s="660"/>
      <c r="L31" s="660"/>
      <c r="M31" s="660"/>
      <c r="N31" s="660"/>
      <c r="O31" s="660"/>
      <c r="P31" s="660"/>
      <c r="Q31" s="660"/>
      <c r="R31" s="660"/>
      <c r="S31" s="660"/>
      <c r="T31" s="660"/>
      <c r="U31" s="660"/>
      <c r="V31" s="660"/>
      <c r="W31" s="660"/>
      <c r="X31" s="660"/>
      <c r="Y31" s="660"/>
      <c r="Z31" s="660"/>
      <c r="AA31" s="660"/>
      <c r="AB31" s="660"/>
      <c r="AC31" s="660"/>
      <c r="AD31" s="67"/>
      <c r="AE31" s="67"/>
      <c r="AF31" s="67"/>
    </row>
    <row r="32" spans="1:32" ht="24" customHeight="1" x14ac:dyDescent="0.15">
      <c r="A32" s="68"/>
      <c r="B32" s="93"/>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7"/>
      <c r="AE32" s="67"/>
      <c r="AF32" s="67"/>
    </row>
    <row r="33" spans="1:32" ht="24" customHeight="1" x14ac:dyDescent="0.15">
      <c r="A33" s="68"/>
      <c r="B33" s="92"/>
      <c r="C33" s="660"/>
      <c r="D33" s="660"/>
      <c r="E33" s="660"/>
      <c r="F33" s="660"/>
      <c r="G33" s="660"/>
      <c r="H33" s="660"/>
      <c r="I33" s="660"/>
      <c r="J33" s="660"/>
      <c r="K33" s="660"/>
      <c r="L33" s="660"/>
      <c r="M33" s="660"/>
      <c r="N33" s="660"/>
      <c r="O33" s="660"/>
      <c r="P33" s="660"/>
      <c r="Q33" s="660"/>
      <c r="R33" s="660"/>
      <c r="S33" s="660"/>
      <c r="T33" s="660"/>
      <c r="U33" s="660"/>
      <c r="V33" s="660"/>
      <c r="W33" s="660"/>
      <c r="X33" s="660"/>
      <c r="Y33" s="660"/>
      <c r="Z33" s="660"/>
      <c r="AA33" s="660"/>
      <c r="AB33" s="660"/>
      <c r="AC33" s="660"/>
      <c r="AD33" s="67"/>
      <c r="AE33" s="67"/>
      <c r="AF33" s="67"/>
    </row>
    <row r="34" spans="1:32" ht="24" customHeight="1" x14ac:dyDescent="0.15">
      <c r="A34" s="68"/>
      <c r="B34" s="92"/>
      <c r="C34" s="660"/>
      <c r="D34" s="660"/>
      <c r="E34" s="660"/>
      <c r="F34" s="660"/>
      <c r="G34" s="660"/>
      <c r="H34" s="660"/>
      <c r="I34" s="660"/>
      <c r="J34" s="660"/>
      <c r="K34" s="660"/>
      <c r="L34" s="660"/>
      <c r="M34" s="660"/>
      <c r="N34" s="660"/>
      <c r="O34" s="660"/>
      <c r="P34" s="660"/>
      <c r="Q34" s="660"/>
      <c r="R34" s="660"/>
      <c r="S34" s="660"/>
      <c r="T34" s="660"/>
      <c r="U34" s="660"/>
      <c r="V34" s="660"/>
      <c r="W34" s="660"/>
      <c r="X34" s="660"/>
      <c r="Y34" s="660"/>
      <c r="Z34" s="660"/>
      <c r="AA34" s="660"/>
      <c r="AB34" s="660"/>
      <c r="AC34" s="660"/>
      <c r="AD34" s="67"/>
      <c r="AE34" s="67"/>
      <c r="AF34" s="67"/>
    </row>
    <row r="35" spans="1:32" ht="24" customHeight="1" x14ac:dyDescent="0.15">
      <c r="A35" s="68"/>
      <c r="B35" s="93"/>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7"/>
      <c r="AE35" s="67"/>
      <c r="AF35" s="67"/>
    </row>
    <row r="36" spans="1:32" ht="24" customHeight="1" x14ac:dyDescent="0.15">
      <c r="A36" s="68"/>
      <c r="B36" s="92"/>
      <c r="C36" s="660"/>
      <c r="D36" s="660"/>
      <c r="E36" s="660"/>
      <c r="F36" s="660"/>
      <c r="G36" s="660"/>
      <c r="H36" s="660"/>
      <c r="I36" s="660"/>
      <c r="J36" s="660"/>
      <c r="K36" s="660"/>
      <c r="L36" s="660"/>
      <c r="M36" s="660"/>
      <c r="N36" s="660"/>
      <c r="O36" s="660"/>
      <c r="P36" s="660"/>
      <c r="Q36" s="660"/>
      <c r="R36" s="660"/>
      <c r="S36" s="660"/>
      <c r="T36" s="660"/>
      <c r="U36" s="660"/>
      <c r="V36" s="660"/>
      <c r="W36" s="660"/>
      <c r="X36" s="660"/>
      <c r="Y36" s="660"/>
      <c r="Z36" s="660"/>
      <c r="AA36" s="660"/>
      <c r="AB36" s="660"/>
      <c r="AC36" s="660"/>
      <c r="AD36" s="67"/>
      <c r="AE36" s="67"/>
      <c r="AF36" s="67"/>
    </row>
    <row r="37" spans="1:32" ht="24" customHeight="1" x14ac:dyDescent="0.15">
      <c r="A37" s="68"/>
      <c r="B37" s="92"/>
      <c r="C37" s="660"/>
      <c r="D37" s="660"/>
      <c r="E37" s="660"/>
      <c r="F37" s="660"/>
      <c r="G37" s="660"/>
      <c r="H37" s="660"/>
      <c r="I37" s="660"/>
      <c r="J37" s="660"/>
      <c r="K37" s="660"/>
      <c r="L37" s="660"/>
      <c r="M37" s="660"/>
      <c r="N37" s="660"/>
      <c r="O37" s="660"/>
      <c r="P37" s="660"/>
      <c r="Q37" s="660"/>
      <c r="R37" s="660"/>
      <c r="S37" s="660"/>
      <c r="T37" s="660"/>
      <c r="U37" s="660"/>
      <c r="V37" s="660"/>
      <c r="W37" s="660"/>
      <c r="X37" s="660"/>
      <c r="Y37" s="660"/>
      <c r="Z37" s="660"/>
      <c r="AA37" s="660"/>
      <c r="AB37" s="660"/>
      <c r="AC37" s="660"/>
      <c r="AD37" s="67"/>
      <c r="AE37" s="67"/>
      <c r="AF37" s="67"/>
    </row>
    <row r="38" spans="1:32" ht="24" customHeight="1" x14ac:dyDescent="0.15">
      <c r="A38" s="68"/>
      <c r="B38" s="92"/>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67"/>
      <c r="AE38" s="67"/>
      <c r="AF38" s="67"/>
    </row>
    <row r="39" spans="1:32" ht="24" customHeight="1" x14ac:dyDescent="0.15">
      <c r="A39" s="68"/>
      <c r="B39" s="92"/>
      <c r="C39" s="660"/>
      <c r="D39" s="660"/>
      <c r="E39" s="660"/>
      <c r="F39" s="660"/>
      <c r="G39" s="660"/>
      <c r="H39" s="660"/>
      <c r="I39" s="660"/>
      <c r="J39" s="660"/>
      <c r="K39" s="660"/>
      <c r="L39" s="660"/>
      <c r="M39" s="660"/>
      <c r="N39" s="660"/>
      <c r="O39" s="660"/>
      <c r="P39" s="660"/>
      <c r="Q39" s="660"/>
      <c r="R39" s="660"/>
      <c r="S39" s="660"/>
      <c r="T39" s="660"/>
      <c r="U39" s="660"/>
      <c r="V39" s="660"/>
      <c r="W39" s="660"/>
      <c r="X39" s="660"/>
      <c r="Y39" s="660"/>
      <c r="Z39" s="660"/>
      <c r="AA39" s="660"/>
      <c r="AB39" s="660"/>
      <c r="AC39" s="660"/>
      <c r="AD39" s="67"/>
      <c r="AE39" s="67"/>
      <c r="AF39" s="67"/>
    </row>
    <row r="40" spans="1:32" ht="24" customHeight="1" x14ac:dyDescent="0.15">
      <c r="A40" s="70"/>
      <c r="B40" s="95"/>
      <c r="C40" s="676"/>
      <c r="D40" s="676"/>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
      <c r="AE40" s="67"/>
      <c r="AF40" s="67"/>
    </row>
    <row r="41" spans="1:32" ht="24" customHeight="1" x14ac:dyDescent="0.15">
      <c r="A41" s="70"/>
      <c r="B41" s="70"/>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67"/>
      <c r="AE41" s="67"/>
      <c r="AF41" s="67"/>
    </row>
    <row r="42" spans="1:32" ht="24" customHeight="1" x14ac:dyDescent="0.15">
      <c r="A42" s="97"/>
      <c r="B42" s="67"/>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67"/>
      <c r="AE42" s="67"/>
      <c r="AF42" s="67"/>
    </row>
    <row r="43" spans="1:32" ht="24" customHeight="1" x14ac:dyDescent="0.15">
      <c r="A43" s="70"/>
      <c r="B43" s="99"/>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67"/>
      <c r="AE43" s="67"/>
      <c r="AF43" s="67"/>
    </row>
    <row r="44" spans="1:32" ht="24" customHeight="1" x14ac:dyDescent="0.15">
      <c r="A44" s="70"/>
      <c r="B44" s="95"/>
      <c r="C44" s="676"/>
      <c r="D44" s="676"/>
      <c r="E44" s="676"/>
      <c r="F44" s="676"/>
      <c r="G44" s="676"/>
      <c r="H44" s="676"/>
      <c r="I44" s="676"/>
      <c r="J44" s="676"/>
      <c r="K44" s="676"/>
      <c r="L44" s="676"/>
      <c r="M44" s="676"/>
      <c r="N44" s="676"/>
      <c r="O44" s="676"/>
      <c r="P44" s="676"/>
      <c r="Q44" s="676"/>
      <c r="R44" s="676"/>
      <c r="S44" s="676"/>
      <c r="T44" s="676"/>
      <c r="U44" s="676"/>
      <c r="V44" s="676"/>
      <c r="W44" s="676"/>
      <c r="X44" s="676"/>
      <c r="Y44" s="676"/>
      <c r="Z44" s="676"/>
      <c r="AA44" s="676"/>
      <c r="AB44" s="676"/>
      <c r="AC44" s="676"/>
      <c r="AD44" s="67"/>
      <c r="AE44" s="67"/>
      <c r="AF44" s="67"/>
    </row>
    <row r="45" spans="1:32" ht="24" customHeight="1" x14ac:dyDescent="0.15">
      <c r="A45" s="70"/>
      <c r="B45" s="95"/>
      <c r="C45" s="676"/>
      <c r="D45" s="676"/>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6"/>
      <c r="AC45" s="676"/>
      <c r="AD45" s="67"/>
      <c r="AE45" s="67"/>
      <c r="AF45" s="67"/>
    </row>
    <row r="46" spans="1:32" ht="24" customHeight="1" x14ac:dyDescent="0.15">
      <c r="A46" s="70"/>
      <c r="B46" s="99"/>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67"/>
      <c r="AE46" s="67"/>
      <c r="AF46" s="67"/>
    </row>
    <row r="47" spans="1:32" ht="24" customHeight="1" x14ac:dyDescent="0.15">
      <c r="A47" s="70"/>
      <c r="B47" s="95"/>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
      <c r="AE47" s="67"/>
      <c r="AF47" s="67"/>
    </row>
    <row r="48" spans="1:32" ht="24" customHeight="1" x14ac:dyDescent="0.15">
      <c r="A48" s="70"/>
      <c r="B48" s="95"/>
      <c r="C48" s="676"/>
      <c r="D48" s="676"/>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
      <c r="AE48" s="67"/>
      <c r="AF48" s="67"/>
    </row>
    <row r="49" spans="1:32" ht="24" customHeight="1" x14ac:dyDescent="0.15">
      <c r="A49" s="70"/>
      <c r="B49" s="70"/>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67"/>
      <c r="AE49" s="67"/>
      <c r="AF49" s="67"/>
    </row>
    <row r="50" spans="1:32" ht="24" customHeight="1" x14ac:dyDescent="0.15">
      <c r="A50" s="70"/>
      <c r="B50" s="67"/>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67"/>
      <c r="AE50" s="67"/>
      <c r="AF50" s="67"/>
    </row>
    <row r="51" spans="1:32" ht="24" customHeight="1" x14ac:dyDescent="0.15">
      <c r="A51" s="70"/>
      <c r="B51" s="99"/>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67"/>
      <c r="AE51" s="67"/>
      <c r="AF51" s="67"/>
    </row>
    <row r="52" spans="1:32" ht="24" customHeight="1" x14ac:dyDescent="0.15">
      <c r="A52" s="70"/>
      <c r="B52" s="95"/>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
      <c r="AE52" s="67"/>
      <c r="AF52" s="67"/>
    </row>
    <row r="53" spans="1:32" ht="24" customHeight="1" x14ac:dyDescent="0.15">
      <c r="A53" s="70"/>
      <c r="B53" s="95"/>
      <c r="C53" s="676"/>
      <c r="D53" s="676"/>
      <c r="E53" s="676"/>
      <c r="F53" s="676"/>
      <c r="G53" s="676"/>
      <c r="H53" s="676"/>
      <c r="I53" s="676"/>
      <c r="J53" s="676"/>
      <c r="K53" s="676"/>
      <c r="L53" s="676"/>
      <c r="M53" s="676"/>
      <c r="N53" s="676"/>
      <c r="O53" s="676"/>
      <c r="P53" s="676"/>
      <c r="Q53" s="676"/>
      <c r="R53" s="676"/>
      <c r="S53" s="676"/>
      <c r="T53" s="676"/>
      <c r="U53" s="676"/>
      <c r="V53" s="676"/>
      <c r="W53" s="676"/>
      <c r="X53" s="676"/>
      <c r="Y53" s="676"/>
      <c r="Z53" s="676"/>
      <c r="AA53" s="676"/>
      <c r="AB53" s="676"/>
      <c r="AC53" s="676"/>
      <c r="AD53" s="67"/>
      <c r="AE53" s="67"/>
      <c r="AF53" s="67"/>
    </row>
    <row r="54" spans="1:32" ht="24" customHeight="1" x14ac:dyDescent="0.15">
      <c r="A54" s="70"/>
      <c r="B54" s="95"/>
      <c r="C54" s="676"/>
      <c r="D54" s="676"/>
      <c r="E54" s="676"/>
      <c r="F54" s="676"/>
      <c r="G54" s="676"/>
      <c r="H54" s="676"/>
      <c r="I54" s="676"/>
      <c r="J54" s="676"/>
      <c r="K54" s="676"/>
      <c r="L54" s="676"/>
      <c r="M54" s="676"/>
      <c r="N54" s="676"/>
      <c r="O54" s="676"/>
      <c r="P54" s="676"/>
      <c r="Q54" s="676"/>
      <c r="R54" s="676"/>
      <c r="S54" s="676"/>
      <c r="T54" s="676"/>
      <c r="U54" s="676"/>
      <c r="V54" s="676"/>
      <c r="W54" s="676"/>
      <c r="X54" s="676"/>
      <c r="Y54" s="676"/>
      <c r="Z54" s="676"/>
      <c r="AA54" s="676"/>
      <c r="AB54" s="676"/>
      <c r="AC54" s="676"/>
      <c r="AD54" s="67"/>
      <c r="AE54" s="67"/>
      <c r="AF54" s="67"/>
    </row>
    <row r="55" spans="1:32" ht="24" customHeight="1" x14ac:dyDescent="0.15">
      <c r="A55" s="70"/>
      <c r="B55" s="95"/>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67"/>
      <c r="AE55" s="67"/>
      <c r="AF55" s="67"/>
    </row>
    <row r="56" spans="1:32" ht="24" customHeight="1" x14ac:dyDescent="0.15">
      <c r="A56" s="70"/>
      <c r="B56" s="95"/>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67"/>
      <c r="AE56" s="67"/>
      <c r="AF56" s="67"/>
    </row>
    <row r="57" spans="1:32" ht="17.25" customHeight="1" x14ac:dyDescent="0.15">
      <c r="A57" s="67"/>
      <c r="B57" s="67"/>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67"/>
      <c r="AE57" s="67"/>
      <c r="AF57" s="67"/>
    </row>
    <row r="58" spans="1:32" ht="17.25" customHeight="1" x14ac:dyDescent="0.15">
      <c r="A58" s="67"/>
      <c r="B58" s="67"/>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67"/>
      <c r="AE58" s="67"/>
      <c r="AF58" s="67"/>
    </row>
    <row r="59" spans="1:32" ht="17.25" customHeight="1" x14ac:dyDescent="0.15">
      <c r="A59" s="67"/>
      <c r="B59" s="67"/>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67"/>
      <c r="AE59" s="67"/>
      <c r="AF59" s="67"/>
    </row>
    <row r="60" spans="1:32" ht="17.25" customHeight="1" x14ac:dyDescent="0.15">
      <c r="A60" s="67"/>
      <c r="B60" s="67"/>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67"/>
      <c r="AE60" s="67"/>
      <c r="AF60" s="67"/>
    </row>
    <row r="61" spans="1:32" ht="17.25" customHeight="1" x14ac:dyDescent="0.15">
      <c r="A61" s="67"/>
      <c r="B61" s="67"/>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67"/>
      <c r="AE61" s="67"/>
      <c r="AF61" s="67"/>
    </row>
    <row r="62" spans="1:32" ht="17.25" customHeight="1" x14ac:dyDescent="0.1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
  <dataValidations count="2">
    <dataValidation type="list" allowBlank="1" showInputMessage="1" showErrorMessage="1" sqref="B52:B54 B47:B48 B44:B45 B39:B40 B36:B37 B33:B34 B30:B31" xr:uid="{00000000-0002-0000-0700-000000000000}">
      <formula1>"✓"</formula1>
    </dataValidation>
    <dataValidation type="list" allowBlank="1" showInputMessage="1" showErrorMessage="1" sqref="C14:C21" xr:uid="{00000000-0002-0000-07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提出書類一覧</vt:lpstr>
      <vt:lpstr>様式第7号</vt:lpstr>
      <vt:lpstr>届出書</vt:lpstr>
      <vt:lpstr>（R6.6～）介護給付費等　体制等状況一覧</vt:lpstr>
      <vt:lpstr>29勤務体制等一覧（就労定着支援）</vt:lpstr>
      <vt:lpstr>36就労定着実績体制加算</vt:lpstr>
      <vt:lpstr>37職場適応援助者養成研修修了者配置体制加算</vt:lpstr>
      <vt:lpstr>52地域生活支援拠点等に関連する加算</vt:lpstr>
      <vt:lpstr>'（R6.6～）介護給付費等　体制等状況一覧'!Print_Area</vt:lpstr>
      <vt:lpstr>'29勤務体制等一覧（就労定着支援）'!Print_Area</vt:lpstr>
      <vt:lpstr>'52地域生活支援拠点等に関連する加算'!Print_Area</vt:lpstr>
      <vt:lpstr>提出書類一覧!Print_Area</vt:lpstr>
      <vt:lpstr>届出書!Print_Area</vt:lpstr>
      <vt:lpstr>様式第7号!Print_Area</vt:lpstr>
      <vt:lpstr>'（R6.6～）介護給付費等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2025-05-21T00:47:15Z</dcterms:modified>
</cp:coreProperties>
</file>