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L-01 指定関係\01 指定関係\03要綱・指定手引き・様式関係\【R07年度】様式変更（作成中）\"/>
    </mc:Choice>
  </mc:AlternateContent>
  <bookViews>
    <workbookView xWindow="0" yWindow="0" windowWidth="18165" windowHeight="7815"/>
  </bookViews>
  <sheets>
    <sheet name="【別添46】地域移行支援サービス費" sheetId="1" r:id="rId1"/>
    <sheet name="【別添47】居住支援連携体制加算" sheetId="12" r:id="rId2"/>
    <sheet name="【別添48】地域体制強化共同支援加算 " sheetId="3" r:id="rId3"/>
    <sheet name="地域体制強化共同支援加算（報告書兼記録書）" sheetId="4" r:id="rId4"/>
    <sheet name="【別添49】目標工賃達成加算" sheetId="26" r:id="rId5"/>
    <sheet name="【別添49】(R7参考)目標工賃達成加算 " sheetId="27" r:id="rId6"/>
    <sheet name="【別添50】高次脳機能障害者支援体制加算" sheetId="6" r:id="rId7"/>
    <sheet name="【別添51】障害者支援施設等感染対策向上加算" sheetId="7" r:id="rId8"/>
    <sheet name="【別添52】地域生活支援拠点等に関連する加算" sheetId="8" r:id="rId9"/>
    <sheet name="【別添53】地域移行支援体制加算" sheetId="9" r:id="rId10"/>
    <sheet name="【別添54】入浴支援加算" sheetId="10" r:id="rId11"/>
    <sheet name="【別添55】ピアサポート実施加算" sheetId="11" r:id="rId12"/>
    <sheet name="【別添56】口腔衛生管理体制" sheetId="13" r:id="rId13"/>
    <sheet name="【別添57】通院支援加算" sheetId="14" r:id="rId14"/>
    <sheet name="【別添5８】ピアサポート実施加算（GH）" sheetId="15" r:id="rId15"/>
    <sheet name="【別添59】退居後ピアサポート実施加算" sheetId="16" r:id="rId16"/>
    <sheet name="【別添60】自立生活支援加算Ⅲ（移行支援住居体制）" sheetId="17" r:id="rId17"/>
    <sheet name="【別添60-1】別紙　配置数算定票" sheetId="18" r:id="rId18"/>
    <sheet name="【別添61】居住支援連携体制加算（新規・自立生活援助等）" sheetId="19" r:id="rId19"/>
    <sheet name="【別添62】人員配置体制加算（共同生活援助）" sheetId="24" r:id="rId20"/>
    <sheet name="【別添62-1】別添参考様式（人員配置体制確認表）" sheetId="25" r:id="rId21"/>
  </sheets>
  <externalReferences>
    <externalReference r:id="rId22"/>
    <externalReference r:id="rId23"/>
  </externalReferences>
  <definedNames>
    <definedName name="____________________________________________________________________kk29" localSheetId="5">#REF!</definedName>
    <definedName name="____________________________________________________________________kk29" localSheetId="7">#REF!</definedName>
    <definedName name="____________________________________________________________________kk29" localSheetId="9">#REF!</definedName>
    <definedName name="____________________________________________________________________kk29" localSheetId="12">#REF!</definedName>
    <definedName name="____________________________________________________________________kk29">#REF!</definedName>
    <definedName name="___________________________________________________________________kk29" localSheetId="5">#REF!</definedName>
    <definedName name="___________________________________________________________________kk29" localSheetId="7">#REF!</definedName>
    <definedName name="___________________________________________________________________kk29" localSheetId="9">#REF!</definedName>
    <definedName name="___________________________________________________________________kk29">#REF!</definedName>
    <definedName name="__________________________________________________________________kk29" localSheetId="5">#REF!</definedName>
    <definedName name="__________________________________________________________________kk29" localSheetId="7">#REF!</definedName>
    <definedName name="__________________________________________________________________kk29" localSheetId="9">#REF!</definedName>
    <definedName name="__________________________________________________________________kk29">#REF!</definedName>
    <definedName name="_________________________________________________________________kk06" localSheetId="5">#REF!</definedName>
    <definedName name="_________________________________________________________________kk06" localSheetId="7">#REF!</definedName>
    <definedName name="_________________________________________________________________kk06" localSheetId="9">#REF!</definedName>
    <definedName name="_________________________________________________________________kk06">#REF!</definedName>
    <definedName name="_________________________________________________________________kk29" localSheetId="5">#REF!</definedName>
    <definedName name="_________________________________________________________________kk29" localSheetId="7">#REF!</definedName>
    <definedName name="_________________________________________________________________kk29" localSheetId="9">#REF!</definedName>
    <definedName name="_________________________________________________________________kk29">#REF!</definedName>
    <definedName name="________________________________________________________________kk06" localSheetId="5">#REF!</definedName>
    <definedName name="________________________________________________________________kk06" localSheetId="7">#REF!</definedName>
    <definedName name="________________________________________________________________kk06" localSheetId="9">#REF!</definedName>
    <definedName name="________________________________________________________________kk06">#REF!</definedName>
    <definedName name="________________________________________________________________kk29" localSheetId="5">#REF!</definedName>
    <definedName name="________________________________________________________________kk29" localSheetId="7">#REF!</definedName>
    <definedName name="________________________________________________________________kk29" localSheetId="9">#REF!</definedName>
    <definedName name="________________________________________________________________kk29">#REF!</definedName>
    <definedName name="_______________________________________________________________kk06" localSheetId="5">#REF!</definedName>
    <definedName name="_______________________________________________________________kk06" localSheetId="7">#REF!</definedName>
    <definedName name="_______________________________________________________________kk06" localSheetId="9">#REF!</definedName>
    <definedName name="_______________________________________________________________kk06">#REF!</definedName>
    <definedName name="_______________________________________________________________kk29" localSheetId="5">#REF!</definedName>
    <definedName name="_______________________________________________________________kk29" localSheetId="7">#REF!</definedName>
    <definedName name="_______________________________________________________________kk29" localSheetId="9">#REF!</definedName>
    <definedName name="_______________________________________________________________kk29">#REF!</definedName>
    <definedName name="______________________________________________________________kk06" localSheetId="5">#REF!</definedName>
    <definedName name="______________________________________________________________kk06" localSheetId="7">#REF!</definedName>
    <definedName name="______________________________________________________________kk06" localSheetId="9">#REF!</definedName>
    <definedName name="______________________________________________________________kk06">#REF!</definedName>
    <definedName name="______________________________________________________________kk29" localSheetId="5">#REF!</definedName>
    <definedName name="______________________________________________________________kk29" localSheetId="7">#REF!</definedName>
    <definedName name="______________________________________________________________kk29" localSheetId="9">#REF!</definedName>
    <definedName name="______________________________________________________________kk29">#REF!</definedName>
    <definedName name="_____________________________________________________________kk06" localSheetId="5">#REF!</definedName>
    <definedName name="_____________________________________________________________kk06" localSheetId="7">#REF!</definedName>
    <definedName name="_____________________________________________________________kk06" localSheetId="9">#REF!</definedName>
    <definedName name="_____________________________________________________________kk06">#REF!</definedName>
    <definedName name="_____________________________________________________________kk29" localSheetId="5">#REF!</definedName>
    <definedName name="_____________________________________________________________kk29" localSheetId="7">#REF!</definedName>
    <definedName name="_____________________________________________________________kk29" localSheetId="9">#REF!</definedName>
    <definedName name="_____________________________________________________________kk29">#REF!</definedName>
    <definedName name="____________________________________________________________kk06" localSheetId="5">#REF!</definedName>
    <definedName name="____________________________________________________________kk06" localSheetId="7">#REF!</definedName>
    <definedName name="____________________________________________________________kk06" localSheetId="9">#REF!</definedName>
    <definedName name="____________________________________________________________kk06">#REF!</definedName>
    <definedName name="____________________________________________________________kk29" localSheetId="5">#REF!</definedName>
    <definedName name="____________________________________________________________kk29" localSheetId="7">#REF!</definedName>
    <definedName name="____________________________________________________________kk29" localSheetId="9">#REF!</definedName>
    <definedName name="____________________________________________________________kk29">#REF!</definedName>
    <definedName name="___________________________________________________________kk06" localSheetId="5">#REF!</definedName>
    <definedName name="___________________________________________________________kk06" localSheetId="7">#REF!</definedName>
    <definedName name="___________________________________________________________kk06" localSheetId="9">#REF!</definedName>
    <definedName name="___________________________________________________________kk06">#REF!</definedName>
    <definedName name="___________________________________________________________kk29" localSheetId="5">#REF!</definedName>
    <definedName name="___________________________________________________________kk29" localSheetId="7">#REF!</definedName>
    <definedName name="___________________________________________________________kk29" localSheetId="9">#REF!</definedName>
    <definedName name="___________________________________________________________kk29">#REF!</definedName>
    <definedName name="__________________________________________________________kk06" localSheetId="5">#REF!</definedName>
    <definedName name="__________________________________________________________kk06" localSheetId="7">#REF!</definedName>
    <definedName name="__________________________________________________________kk06" localSheetId="9">#REF!</definedName>
    <definedName name="__________________________________________________________kk06">#REF!</definedName>
    <definedName name="__________________________________________________________kk29" localSheetId="5">#REF!</definedName>
    <definedName name="__________________________________________________________kk29" localSheetId="7">#REF!</definedName>
    <definedName name="__________________________________________________________kk29" localSheetId="9">#REF!</definedName>
    <definedName name="__________________________________________________________kk29">#REF!</definedName>
    <definedName name="_________________________________________________________kk06" localSheetId="5">#REF!</definedName>
    <definedName name="_________________________________________________________kk06" localSheetId="7">#REF!</definedName>
    <definedName name="_________________________________________________________kk06" localSheetId="9">#REF!</definedName>
    <definedName name="_________________________________________________________kk06">#REF!</definedName>
    <definedName name="_________________________________________________________kk29" localSheetId="5">#REF!</definedName>
    <definedName name="_________________________________________________________kk29" localSheetId="7">#REF!</definedName>
    <definedName name="_________________________________________________________kk29" localSheetId="9">#REF!</definedName>
    <definedName name="_________________________________________________________kk29">#REF!</definedName>
    <definedName name="________________________________________________________kk06" localSheetId="5">#REF!</definedName>
    <definedName name="________________________________________________________kk06" localSheetId="7">#REF!</definedName>
    <definedName name="________________________________________________________kk06" localSheetId="9">#REF!</definedName>
    <definedName name="________________________________________________________kk06">#REF!</definedName>
    <definedName name="________________________________________________________kk29" localSheetId="5">#REF!</definedName>
    <definedName name="________________________________________________________kk29" localSheetId="7">#REF!</definedName>
    <definedName name="________________________________________________________kk29" localSheetId="9">#REF!</definedName>
    <definedName name="________________________________________________________kk29">#REF!</definedName>
    <definedName name="_______________________________________________________kk06" localSheetId="5">#REF!</definedName>
    <definedName name="_______________________________________________________kk06" localSheetId="7">#REF!</definedName>
    <definedName name="_______________________________________________________kk06" localSheetId="9">#REF!</definedName>
    <definedName name="_______________________________________________________kk06">#REF!</definedName>
    <definedName name="_______________________________________________________kk29" localSheetId="5">#REF!</definedName>
    <definedName name="_______________________________________________________kk29" localSheetId="7">#REF!</definedName>
    <definedName name="_______________________________________________________kk29" localSheetId="9">#REF!</definedName>
    <definedName name="_______________________________________________________kk29">#REF!</definedName>
    <definedName name="______________________________________________________kk06" localSheetId="5">#REF!</definedName>
    <definedName name="______________________________________________________kk06" localSheetId="7">#REF!</definedName>
    <definedName name="______________________________________________________kk06" localSheetId="9">#REF!</definedName>
    <definedName name="______________________________________________________kk06">#REF!</definedName>
    <definedName name="______________________________________________________kk29" localSheetId="5">#REF!</definedName>
    <definedName name="______________________________________________________kk29" localSheetId="7">#REF!</definedName>
    <definedName name="______________________________________________________kk29" localSheetId="9">#REF!</definedName>
    <definedName name="______________________________________________________kk29">#REF!</definedName>
    <definedName name="_____________________________________________________kk06" localSheetId="5">#REF!</definedName>
    <definedName name="_____________________________________________________kk06" localSheetId="7">#REF!</definedName>
    <definedName name="_____________________________________________________kk06" localSheetId="9">#REF!</definedName>
    <definedName name="_____________________________________________________kk06">#REF!</definedName>
    <definedName name="_____________________________________________________kk29" localSheetId="5">#REF!</definedName>
    <definedName name="_____________________________________________________kk29" localSheetId="7">#REF!</definedName>
    <definedName name="_____________________________________________________kk29" localSheetId="9">#REF!</definedName>
    <definedName name="_____________________________________________________kk29">#REF!</definedName>
    <definedName name="____________________________________________________kk06" localSheetId="5">#REF!</definedName>
    <definedName name="____________________________________________________kk06" localSheetId="7">#REF!</definedName>
    <definedName name="____________________________________________________kk06" localSheetId="9">#REF!</definedName>
    <definedName name="____________________________________________________kk06">#REF!</definedName>
    <definedName name="____________________________________________________kk29" localSheetId="5">#REF!</definedName>
    <definedName name="____________________________________________________kk29" localSheetId="7">#REF!</definedName>
    <definedName name="____________________________________________________kk29" localSheetId="9">#REF!</definedName>
    <definedName name="____________________________________________________kk29">#REF!</definedName>
    <definedName name="___________________________________________________kk06" localSheetId="5">#REF!</definedName>
    <definedName name="___________________________________________________kk06" localSheetId="7">#REF!</definedName>
    <definedName name="___________________________________________________kk06" localSheetId="9">#REF!</definedName>
    <definedName name="___________________________________________________kk06">#REF!</definedName>
    <definedName name="___________________________________________________kk29" localSheetId="5">#REF!</definedName>
    <definedName name="___________________________________________________kk29" localSheetId="7">#REF!</definedName>
    <definedName name="___________________________________________________kk29" localSheetId="9">#REF!</definedName>
    <definedName name="___________________________________________________kk29">#REF!</definedName>
    <definedName name="__________________________________________________kk06" localSheetId="5">#REF!</definedName>
    <definedName name="__________________________________________________kk06" localSheetId="7">#REF!</definedName>
    <definedName name="__________________________________________________kk06" localSheetId="9">#REF!</definedName>
    <definedName name="__________________________________________________kk06">#REF!</definedName>
    <definedName name="__________________________________________________kk29" localSheetId="5">#REF!</definedName>
    <definedName name="__________________________________________________kk29" localSheetId="7">#REF!</definedName>
    <definedName name="__________________________________________________kk29" localSheetId="9">#REF!</definedName>
    <definedName name="__________________________________________________kk29">#REF!</definedName>
    <definedName name="_________________________________________________kk06" localSheetId="5">#REF!</definedName>
    <definedName name="_________________________________________________kk06" localSheetId="7">#REF!</definedName>
    <definedName name="_________________________________________________kk06" localSheetId="9">#REF!</definedName>
    <definedName name="_________________________________________________kk06">#REF!</definedName>
    <definedName name="_________________________________________________kk29" localSheetId="5">#REF!</definedName>
    <definedName name="_________________________________________________kk29" localSheetId="7">#REF!</definedName>
    <definedName name="_________________________________________________kk29" localSheetId="9">#REF!</definedName>
    <definedName name="_________________________________________________kk29">#REF!</definedName>
    <definedName name="________________________________________________kk06" localSheetId="5">#REF!</definedName>
    <definedName name="________________________________________________kk06" localSheetId="7">#REF!</definedName>
    <definedName name="________________________________________________kk06" localSheetId="9">#REF!</definedName>
    <definedName name="________________________________________________kk06">#REF!</definedName>
    <definedName name="________________________________________________kk29" localSheetId="5">#REF!</definedName>
    <definedName name="________________________________________________kk29" localSheetId="7">#REF!</definedName>
    <definedName name="________________________________________________kk29" localSheetId="9">#REF!</definedName>
    <definedName name="________________________________________________kk29">#REF!</definedName>
    <definedName name="_______________________________________________kk06" localSheetId="5">#REF!</definedName>
    <definedName name="_______________________________________________kk06" localSheetId="7">#REF!</definedName>
    <definedName name="_______________________________________________kk06" localSheetId="9">#REF!</definedName>
    <definedName name="_______________________________________________kk06">#REF!</definedName>
    <definedName name="_______________________________________________kk29" localSheetId="5">#REF!</definedName>
    <definedName name="_______________________________________________kk29" localSheetId="7">#REF!</definedName>
    <definedName name="_______________________________________________kk29" localSheetId="9">#REF!</definedName>
    <definedName name="_______________________________________________kk29">#REF!</definedName>
    <definedName name="______________________________________________kk06" localSheetId="5">#REF!</definedName>
    <definedName name="______________________________________________kk06" localSheetId="7">#REF!</definedName>
    <definedName name="______________________________________________kk06" localSheetId="9">#REF!</definedName>
    <definedName name="______________________________________________kk06">#REF!</definedName>
    <definedName name="______________________________________________kk29" localSheetId="5">#REF!</definedName>
    <definedName name="______________________________________________kk29" localSheetId="7">#REF!</definedName>
    <definedName name="______________________________________________kk29" localSheetId="9">#REF!</definedName>
    <definedName name="______________________________________________kk29">#REF!</definedName>
    <definedName name="_____________________________________________kk06" localSheetId="5">#REF!</definedName>
    <definedName name="_____________________________________________kk06" localSheetId="7">#REF!</definedName>
    <definedName name="_____________________________________________kk06" localSheetId="9">#REF!</definedName>
    <definedName name="_____________________________________________kk06">#REF!</definedName>
    <definedName name="_____________________________________________kk29" localSheetId="5">#REF!</definedName>
    <definedName name="_____________________________________________kk29" localSheetId="7">#REF!</definedName>
    <definedName name="_____________________________________________kk29" localSheetId="9">#REF!</definedName>
    <definedName name="_____________________________________________kk29">#REF!</definedName>
    <definedName name="____________________________________________kk06" localSheetId="5">#REF!</definedName>
    <definedName name="____________________________________________kk06" localSheetId="7">#REF!</definedName>
    <definedName name="____________________________________________kk06" localSheetId="9">#REF!</definedName>
    <definedName name="____________________________________________kk06">#REF!</definedName>
    <definedName name="____________________________________________kk29" localSheetId="5">#REF!</definedName>
    <definedName name="____________________________________________kk29" localSheetId="7">#REF!</definedName>
    <definedName name="____________________________________________kk29" localSheetId="9">#REF!</definedName>
    <definedName name="____________________________________________kk29">#REF!</definedName>
    <definedName name="___________________________________________kk06" localSheetId="5">#REF!</definedName>
    <definedName name="___________________________________________kk06" localSheetId="7">#REF!</definedName>
    <definedName name="___________________________________________kk06" localSheetId="9">#REF!</definedName>
    <definedName name="___________________________________________kk06">#REF!</definedName>
    <definedName name="___________________________________________kk29" localSheetId="5">#REF!</definedName>
    <definedName name="___________________________________________kk29" localSheetId="7">#REF!</definedName>
    <definedName name="___________________________________________kk29" localSheetId="9">#REF!</definedName>
    <definedName name="___________________________________________kk29">#REF!</definedName>
    <definedName name="__________________________________________kk06" localSheetId="5">#REF!</definedName>
    <definedName name="__________________________________________kk06" localSheetId="7">#REF!</definedName>
    <definedName name="__________________________________________kk06" localSheetId="9">#REF!</definedName>
    <definedName name="__________________________________________kk06">#REF!</definedName>
    <definedName name="__________________________________________kk29" localSheetId="5">#REF!</definedName>
    <definedName name="__________________________________________kk29" localSheetId="7">#REF!</definedName>
    <definedName name="__________________________________________kk29" localSheetId="9">#REF!</definedName>
    <definedName name="__________________________________________kk29">#REF!</definedName>
    <definedName name="_________________________________________kk06" localSheetId="5">#REF!</definedName>
    <definedName name="_________________________________________kk06" localSheetId="7">#REF!</definedName>
    <definedName name="_________________________________________kk06" localSheetId="9">#REF!</definedName>
    <definedName name="_________________________________________kk06">#REF!</definedName>
    <definedName name="_________________________________________kk29" localSheetId="5">#REF!</definedName>
    <definedName name="_________________________________________kk29" localSheetId="7">#REF!</definedName>
    <definedName name="_________________________________________kk29" localSheetId="9">#REF!</definedName>
    <definedName name="_________________________________________kk29">#REF!</definedName>
    <definedName name="________________________________________kk06" localSheetId="5">#REF!</definedName>
    <definedName name="________________________________________kk06" localSheetId="7">#REF!</definedName>
    <definedName name="________________________________________kk06" localSheetId="9">#REF!</definedName>
    <definedName name="________________________________________kk06">#REF!</definedName>
    <definedName name="________________________________________kk29" localSheetId="5">#REF!</definedName>
    <definedName name="________________________________________kk29" localSheetId="7">#REF!</definedName>
    <definedName name="________________________________________kk29" localSheetId="9">#REF!</definedName>
    <definedName name="________________________________________kk29">#REF!</definedName>
    <definedName name="_______________________________________kk06" localSheetId="5">#REF!</definedName>
    <definedName name="_______________________________________kk06" localSheetId="7">#REF!</definedName>
    <definedName name="_______________________________________kk06" localSheetId="9">#REF!</definedName>
    <definedName name="_______________________________________kk06">#REF!</definedName>
    <definedName name="_______________________________________kk29" localSheetId="5">#REF!</definedName>
    <definedName name="_______________________________________kk29" localSheetId="7">#REF!</definedName>
    <definedName name="_______________________________________kk29" localSheetId="9">#REF!</definedName>
    <definedName name="_______________________________________kk29">#REF!</definedName>
    <definedName name="______________________________________kk06" localSheetId="5">#REF!</definedName>
    <definedName name="______________________________________kk06" localSheetId="7">#REF!</definedName>
    <definedName name="______________________________________kk06" localSheetId="9">#REF!</definedName>
    <definedName name="______________________________________kk06">#REF!</definedName>
    <definedName name="______________________________________kk29" localSheetId="5">#REF!</definedName>
    <definedName name="______________________________________kk29" localSheetId="7">#REF!</definedName>
    <definedName name="______________________________________kk29" localSheetId="9">#REF!</definedName>
    <definedName name="______________________________________kk29">#REF!</definedName>
    <definedName name="_____________________________________kk06" localSheetId="5">#REF!</definedName>
    <definedName name="_____________________________________kk06" localSheetId="7">#REF!</definedName>
    <definedName name="_____________________________________kk06" localSheetId="9">#REF!</definedName>
    <definedName name="_____________________________________kk06">#REF!</definedName>
    <definedName name="_____________________________________kk29" localSheetId="5">#REF!</definedName>
    <definedName name="_____________________________________kk29" localSheetId="7">#REF!</definedName>
    <definedName name="_____________________________________kk29" localSheetId="9">#REF!</definedName>
    <definedName name="_____________________________________kk29">#REF!</definedName>
    <definedName name="____________________________________kk06" localSheetId="5">#REF!</definedName>
    <definedName name="____________________________________kk06" localSheetId="7">#REF!</definedName>
    <definedName name="____________________________________kk06" localSheetId="9">#REF!</definedName>
    <definedName name="____________________________________kk06">#REF!</definedName>
    <definedName name="____________________________________kk29" localSheetId="5">#REF!</definedName>
    <definedName name="____________________________________kk29" localSheetId="7">#REF!</definedName>
    <definedName name="____________________________________kk29" localSheetId="9">#REF!</definedName>
    <definedName name="____________________________________kk29">#REF!</definedName>
    <definedName name="___________________________________kk06" localSheetId="5">#REF!</definedName>
    <definedName name="___________________________________kk06" localSheetId="7">#REF!</definedName>
    <definedName name="___________________________________kk06" localSheetId="9">#REF!</definedName>
    <definedName name="___________________________________kk06">#REF!</definedName>
    <definedName name="___________________________________kk29" localSheetId="5">#REF!</definedName>
    <definedName name="___________________________________kk29" localSheetId="7">#REF!</definedName>
    <definedName name="___________________________________kk29" localSheetId="9">#REF!</definedName>
    <definedName name="___________________________________kk29">#REF!</definedName>
    <definedName name="__________________________________kk06" localSheetId="5">#REF!</definedName>
    <definedName name="__________________________________kk06" localSheetId="7">#REF!</definedName>
    <definedName name="__________________________________kk06" localSheetId="9">#REF!</definedName>
    <definedName name="__________________________________kk06">#REF!</definedName>
    <definedName name="__________________________________kk29" localSheetId="5">#REF!</definedName>
    <definedName name="__________________________________kk29" localSheetId="7">#REF!</definedName>
    <definedName name="__________________________________kk29" localSheetId="9">#REF!</definedName>
    <definedName name="__________________________________kk29">#REF!</definedName>
    <definedName name="_________________________________kk06" localSheetId="5">#REF!</definedName>
    <definedName name="_________________________________kk06" localSheetId="7">#REF!</definedName>
    <definedName name="_________________________________kk06" localSheetId="9">#REF!</definedName>
    <definedName name="_________________________________kk06">#REF!</definedName>
    <definedName name="_________________________________kk29" localSheetId="5">#REF!</definedName>
    <definedName name="_________________________________kk29" localSheetId="7">#REF!</definedName>
    <definedName name="_________________________________kk29" localSheetId="9">#REF!</definedName>
    <definedName name="_________________________________kk29">#REF!</definedName>
    <definedName name="________________________________kk06" localSheetId="5">#REF!</definedName>
    <definedName name="________________________________kk06" localSheetId="7">#REF!</definedName>
    <definedName name="________________________________kk06" localSheetId="9">#REF!</definedName>
    <definedName name="________________________________kk06">#REF!</definedName>
    <definedName name="________________________________kk29" localSheetId="5">#REF!</definedName>
    <definedName name="________________________________kk29" localSheetId="7">#REF!</definedName>
    <definedName name="________________________________kk29" localSheetId="9">#REF!</definedName>
    <definedName name="________________________________kk29">#REF!</definedName>
    <definedName name="_______________________________kk06" localSheetId="5">#REF!</definedName>
    <definedName name="_______________________________kk06" localSheetId="7">#REF!</definedName>
    <definedName name="_______________________________kk06" localSheetId="9">#REF!</definedName>
    <definedName name="_______________________________kk06">#REF!</definedName>
    <definedName name="_______________________________kk29" localSheetId="5">#REF!</definedName>
    <definedName name="_______________________________kk29" localSheetId="7">#REF!</definedName>
    <definedName name="_______________________________kk29" localSheetId="9">#REF!</definedName>
    <definedName name="_______________________________kk29">#REF!</definedName>
    <definedName name="______________________________kk06" localSheetId="5">#REF!</definedName>
    <definedName name="______________________________kk06" localSheetId="7">#REF!</definedName>
    <definedName name="______________________________kk06" localSheetId="9">#REF!</definedName>
    <definedName name="______________________________kk06">#REF!</definedName>
    <definedName name="______________________________kk29" localSheetId="5">#REF!</definedName>
    <definedName name="______________________________kk29" localSheetId="7">#REF!</definedName>
    <definedName name="______________________________kk29" localSheetId="9">#REF!</definedName>
    <definedName name="______________________________kk29">#REF!</definedName>
    <definedName name="_____________________________kk06" localSheetId="5">#REF!</definedName>
    <definedName name="_____________________________kk06" localSheetId="7">#REF!</definedName>
    <definedName name="_____________________________kk06" localSheetId="9">#REF!</definedName>
    <definedName name="_____________________________kk06">#REF!</definedName>
    <definedName name="_____________________________kk29" localSheetId="5">#REF!</definedName>
    <definedName name="_____________________________kk29" localSheetId="7">#REF!</definedName>
    <definedName name="_____________________________kk29" localSheetId="9">#REF!</definedName>
    <definedName name="_____________________________kk29">#REF!</definedName>
    <definedName name="____________________________kk06" localSheetId="5">#REF!</definedName>
    <definedName name="____________________________kk06" localSheetId="7">#REF!</definedName>
    <definedName name="____________________________kk06" localSheetId="9">#REF!</definedName>
    <definedName name="____________________________kk06">#REF!</definedName>
    <definedName name="____________________________kk29" localSheetId="5">#REF!</definedName>
    <definedName name="____________________________kk29" localSheetId="7">#REF!</definedName>
    <definedName name="____________________________kk29" localSheetId="9">#REF!</definedName>
    <definedName name="____________________________kk29">#REF!</definedName>
    <definedName name="___________________________kk06" localSheetId="5">#REF!</definedName>
    <definedName name="___________________________kk06" localSheetId="7">#REF!</definedName>
    <definedName name="___________________________kk06" localSheetId="9">#REF!</definedName>
    <definedName name="___________________________kk06">#REF!</definedName>
    <definedName name="___________________________kk29" localSheetId="5">#REF!</definedName>
    <definedName name="___________________________kk29" localSheetId="7">#REF!</definedName>
    <definedName name="___________________________kk29" localSheetId="9">#REF!</definedName>
    <definedName name="___________________________kk29">#REF!</definedName>
    <definedName name="__________________________kk06" localSheetId="5">#REF!</definedName>
    <definedName name="__________________________kk06" localSheetId="7">#REF!</definedName>
    <definedName name="__________________________kk06" localSheetId="9">#REF!</definedName>
    <definedName name="__________________________kk06">#REF!</definedName>
    <definedName name="__________________________kk29" localSheetId="5">#REF!</definedName>
    <definedName name="__________________________kk29" localSheetId="7">#REF!</definedName>
    <definedName name="__________________________kk29" localSheetId="9">#REF!</definedName>
    <definedName name="__________________________kk29">#REF!</definedName>
    <definedName name="_________________________kk06" localSheetId="5">#REF!</definedName>
    <definedName name="_________________________kk06" localSheetId="7">#REF!</definedName>
    <definedName name="_________________________kk06" localSheetId="9">#REF!</definedName>
    <definedName name="_________________________kk06">#REF!</definedName>
    <definedName name="_________________________kk29" localSheetId="5">#REF!</definedName>
    <definedName name="_________________________kk29" localSheetId="7">#REF!</definedName>
    <definedName name="_________________________kk29" localSheetId="9">#REF!</definedName>
    <definedName name="_________________________kk29">#REF!</definedName>
    <definedName name="________________________kk06" localSheetId="5">#REF!</definedName>
    <definedName name="________________________kk06" localSheetId="7">#REF!</definedName>
    <definedName name="________________________kk06" localSheetId="9">#REF!</definedName>
    <definedName name="________________________kk06">#REF!</definedName>
    <definedName name="________________________kk29" localSheetId="5">#REF!</definedName>
    <definedName name="________________________kk29" localSheetId="7">#REF!</definedName>
    <definedName name="________________________kk29" localSheetId="9">#REF!</definedName>
    <definedName name="________________________kk29">#REF!</definedName>
    <definedName name="_______________________kk06" localSheetId="5">#REF!</definedName>
    <definedName name="_______________________kk06" localSheetId="7">#REF!</definedName>
    <definedName name="_______________________kk06" localSheetId="9">#REF!</definedName>
    <definedName name="_______________________kk06">#REF!</definedName>
    <definedName name="_______________________kk29" localSheetId="5">#REF!</definedName>
    <definedName name="_______________________kk29" localSheetId="7">#REF!</definedName>
    <definedName name="_______________________kk29" localSheetId="9">#REF!</definedName>
    <definedName name="_______________________kk29">#REF!</definedName>
    <definedName name="______________________kk06" localSheetId="5">#REF!</definedName>
    <definedName name="______________________kk06" localSheetId="7">#REF!</definedName>
    <definedName name="______________________kk06" localSheetId="9">#REF!</definedName>
    <definedName name="______________________kk06">#REF!</definedName>
    <definedName name="______________________kk29" localSheetId="5">#REF!</definedName>
    <definedName name="______________________kk29" localSheetId="7">#REF!</definedName>
    <definedName name="______________________kk29" localSheetId="9">#REF!</definedName>
    <definedName name="______________________kk29">#REF!</definedName>
    <definedName name="_____________________kk06" localSheetId="5">#REF!</definedName>
    <definedName name="_____________________kk06" localSheetId="7">#REF!</definedName>
    <definedName name="_____________________kk06" localSheetId="9">#REF!</definedName>
    <definedName name="_____________________kk06">#REF!</definedName>
    <definedName name="_____________________kk29" localSheetId="5">#REF!</definedName>
    <definedName name="_____________________kk29" localSheetId="7">#REF!</definedName>
    <definedName name="_____________________kk29" localSheetId="9">#REF!</definedName>
    <definedName name="_____________________kk29">#REF!</definedName>
    <definedName name="____________________kk06" localSheetId="5">#REF!</definedName>
    <definedName name="____________________kk06" localSheetId="7">#REF!</definedName>
    <definedName name="____________________kk06" localSheetId="9">#REF!</definedName>
    <definedName name="____________________kk06">#REF!</definedName>
    <definedName name="____________________kk29" localSheetId="5">#REF!</definedName>
    <definedName name="____________________kk29" localSheetId="7">#REF!</definedName>
    <definedName name="____________________kk29" localSheetId="9">#REF!</definedName>
    <definedName name="____________________kk29">#REF!</definedName>
    <definedName name="___________________kk06" localSheetId="5">#REF!</definedName>
    <definedName name="___________________kk06" localSheetId="7">#REF!</definedName>
    <definedName name="___________________kk06" localSheetId="9">#REF!</definedName>
    <definedName name="___________________kk06">#REF!</definedName>
    <definedName name="___________________kk29" localSheetId="5">#REF!</definedName>
    <definedName name="___________________kk29" localSheetId="7">#REF!</definedName>
    <definedName name="___________________kk29" localSheetId="9">#REF!</definedName>
    <definedName name="___________________kk29">#REF!</definedName>
    <definedName name="__________________kk06" localSheetId="5">#REF!</definedName>
    <definedName name="__________________kk06" localSheetId="6">#REF!</definedName>
    <definedName name="__________________kk06" localSheetId="7">#REF!</definedName>
    <definedName name="__________________kk06" localSheetId="8">#REF!</definedName>
    <definedName name="__________________kk06" localSheetId="9">#REF!</definedName>
    <definedName name="__________________kk06" localSheetId="10">#REF!</definedName>
    <definedName name="__________________kk06">#REF!</definedName>
    <definedName name="__________________kk29" localSheetId="5">#REF!</definedName>
    <definedName name="__________________kk29" localSheetId="7">#REF!</definedName>
    <definedName name="__________________kk29" localSheetId="9">#REF!</definedName>
    <definedName name="__________________kk29">#REF!</definedName>
    <definedName name="_________________kk06" localSheetId="5">#REF!</definedName>
    <definedName name="_________________kk06">#REF!</definedName>
    <definedName name="_________________kk29" localSheetId="5">#REF!</definedName>
    <definedName name="_________________kk29" localSheetId="7">#REF!</definedName>
    <definedName name="_________________kk29" localSheetId="9">#REF!</definedName>
    <definedName name="_________________kk29">#REF!</definedName>
    <definedName name="________________kk06" localSheetId="5">#REF!</definedName>
    <definedName name="________________kk06">#REF!</definedName>
    <definedName name="________________kk29" localSheetId="5">#REF!</definedName>
    <definedName name="________________kk29" localSheetId="7">#REF!</definedName>
    <definedName name="________________kk29" localSheetId="9">#REF!</definedName>
    <definedName name="________________kk29">#REF!</definedName>
    <definedName name="_______________kk06" localSheetId="5">#REF!</definedName>
    <definedName name="_______________kk06">#REF!</definedName>
    <definedName name="_______________kk29" localSheetId="5">#REF!</definedName>
    <definedName name="_______________kk29" localSheetId="7">#REF!</definedName>
    <definedName name="_______________kk29" localSheetId="9">#REF!</definedName>
    <definedName name="_______________kk29">#REF!</definedName>
    <definedName name="______________kk06" localSheetId="5">#REF!</definedName>
    <definedName name="______________kk06">#REF!</definedName>
    <definedName name="______________kk29" localSheetId="5">#REF!</definedName>
    <definedName name="______________kk29" localSheetId="7">#REF!</definedName>
    <definedName name="______________kk29" localSheetId="9">#REF!</definedName>
    <definedName name="______________kk29">#REF!</definedName>
    <definedName name="_____________kk06" localSheetId="5">#REF!</definedName>
    <definedName name="_____________kk06">#REF!</definedName>
    <definedName name="_____________kk29" localSheetId="5">#REF!</definedName>
    <definedName name="_____________kk29" localSheetId="7">#REF!</definedName>
    <definedName name="_____________kk29" localSheetId="9">#REF!</definedName>
    <definedName name="_____________kk29">#REF!</definedName>
    <definedName name="____________kk06" localSheetId="5">#REF!</definedName>
    <definedName name="____________kk06">#REF!</definedName>
    <definedName name="____________kk29" localSheetId="5">#REF!</definedName>
    <definedName name="____________kk29" localSheetId="7">#REF!</definedName>
    <definedName name="____________kk29" localSheetId="9">#REF!</definedName>
    <definedName name="____________kk29">#REF!</definedName>
    <definedName name="___________kk06" localSheetId="5">#REF!</definedName>
    <definedName name="___________kk06">#REF!</definedName>
    <definedName name="___________kk29" localSheetId="5">#REF!</definedName>
    <definedName name="___________kk29" localSheetId="7">#REF!</definedName>
    <definedName name="___________kk29" localSheetId="9">#REF!</definedName>
    <definedName name="___________kk29">#REF!</definedName>
    <definedName name="__________kk06" localSheetId="5">#REF!</definedName>
    <definedName name="__________kk06">#REF!</definedName>
    <definedName name="__________kk29" localSheetId="5">#REF!</definedName>
    <definedName name="__________kk29" localSheetId="7">#REF!</definedName>
    <definedName name="__________kk29" localSheetId="9">#REF!</definedName>
    <definedName name="__________kk29" localSheetId="16">#REF!</definedName>
    <definedName name="__________kk29" localSheetId="17">#REF!</definedName>
    <definedName name="__________kk29">#REF!</definedName>
    <definedName name="_________kk06" localSheetId="5">#REF!</definedName>
    <definedName name="_________kk06" localSheetId="16">#REF!</definedName>
    <definedName name="_________kk06" localSheetId="17">#REF!</definedName>
    <definedName name="_________kk06">#REF!</definedName>
    <definedName name="_________kk29" localSheetId="5">#REF!</definedName>
    <definedName name="_________kk29" localSheetId="7">#REF!</definedName>
    <definedName name="_________kk29" localSheetId="9">#REF!</definedName>
    <definedName name="_________kk29" localSheetId="16">#REF!</definedName>
    <definedName name="_________kk29" localSheetId="17">#REF!</definedName>
    <definedName name="_________kk29">#REF!</definedName>
    <definedName name="________kk06" localSheetId="5">#REF!</definedName>
    <definedName name="________kk06">#REF!</definedName>
    <definedName name="________kk29" localSheetId="5">#REF!</definedName>
    <definedName name="________kk29" localSheetId="7">#REF!</definedName>
    <definedName name="________kk29" localSheetId="9">#REF!</definedName>
    <definedName name="________kk29">#REF!</definedName>
    <definedName name="_______kk06" localSheetId="5">#REF!</definedName>
    <definedName name="_______kk06">#REF!</definedName>
    <definedName name="_______kk29" localSheetId="5">#REF!</definedName>
    <definedName name="_______kk29" localSheetId="7">#REF!</definedName>
    <definedName name="_______kk29" localSheetId="9">#REF!</definedName>
    <definedName name="_______kk29">#REF!</definedName>
    <definedName name="______kk06" localSheetId="5">#REF!</definedName>
    <definedName name="______kk06">#REF!</definedName>
    <definedName name="______kk29" localSheetId="5">#REF!</definedName>
    <definedName name="______kk29" localSheetId="7">#REF!</definedName>
    <definedName name="______kk29" localSheetId="9">#REF!</definedName>
    <definedName name="______kk29">#REF!</definedName>
    <definedName name="_____kk06" localSheetId="5">#REF!</definedName>
    <definedName name="_____kk06">#REF!</definedName>
    <definedName name="_____kk29" localSheetId="5">#REF!</definedName>
    <definedName name="_____kk29" localSheetId="7">#REF!</definedName>
    <definedName name="_____kk29" localSheetId="9">#REF!</definedName>
    <definedName name="_____kk29">#REF!</definedName>
    <definedName name="____kk06" localSheetId="5">#REF!</definedName>
    <definedName name="____kk06">#REF!</definedName>
    <definedName name="____kk29" localSheetId="5">#REF!</definedName>
    <definedName name="____kk29" localSheetId="7">#REF!</definedName>
    <definedName name="____kk29" localSheetId="9">#REF!</definedName>
    <definedName name="____kk29">#REF!</definedName>
    <definedName name="___kk06" localSheetId="5">#REF!</definedName>
    <definedName name="___kk06" localSheetId="20">#REF!</definedName>
    <definedName name="___kk06">#REF!</definedName>
    <definedName name="___kk29" localSheetId="5">#REF!</definedName>
    <definedName name="___kk29" localSheetId="7">#REF!</definedName>
    <definedName name="___kk29" localSheetId="9">#REF!</definedName>
    <definedName name="___kk29" localSheetId="20">#REF!</definedName>
    <definedName name="___kk29">#REF!</definedName>
    <definedName name="__kk06" localSheetId="5">#REF!</definedName>
    <definedName name="__kk06" localSheetId="20">#REF!</definedName>
    <definedName name="__kk06">#REF!</definedName>
    <definedName name="__kk0601">#REF!</definedName>
    <definedName name="__kk061">#REF!</definedName>
    <definedName name="__kk29" localSheetId="5">#REF!</definedName>
    <definedName name="__kk29" localSheetId="7">#REF!</definedName>
    <definedName name="__kk29" localSheetId="9">#REF!</definedName>
    <definedName name="__kk29" localSheetId="20">#REF!</definedName>
    <definedName name="__kk29">#REF!</definedName>
    <definedName name="_kk06" localSheetId="5">#REF!</definedName>
    <definedName name="_kk06" localSheetId="20">#REF!</definedName>
    <definedName name="_kk06">#REF!</definedName>
    <definedName name="_kk29" localSheetId="5">#REF!</definedName>
    <definedName name="_kk29" localSheetId="7">#REF!</definedName>
    <definedName name="_kk29" localSheetId="9">#REF!</definedName>
    <definedName name="_kk29" localSheetId="20">#REF!</definedName>
    <definedName name="_kk29">#REF!</definedName>
    <definedName name="_kyoudou">#REF!</definedName>
    <definedName name="a" localSheetId="12">#REF!</definedName>
    <definedName name="a">#REF!</definedName>
    <definedName name="Avrg" localSheetId="5">#REF!</definedName>
    <definedName name="Avrg" localSheetId="12">#REF!</definedName>
    <definedName name="Avrg" localSheetId="20">#REF!</definedName>
    <definedName name="Avrg">#REF!</definedName>
    <definedName name="avrg1" localSheetId="5">#REF!</definedName>
    <definedName name="avrg1" localSheetId="7">#REF!</definedName>
    <definedName name="avrg1" localSheetId="9">#REF!</definedName>
    <definedName name="avrg1" localSheetId="20">#REF!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6">【別添50】高次脳機能障害者支援体制加算!$A$4:$AM$33</definedName>
    <definedName name="g" localSheetId="12">#REF!</definedName>
    <definedName name="g" localSheetId="14">#REF!</definedName>
    <definedName name="g" localSheetId="15">#REF!</definedName>
    <definedName name="g" localSheetId="16">#REF!</definedName>
    <definedName name="g" localSheetId="17">#REF!</definedName>
    <definedName name="g">#REF!</definedName>
    <definedName name="h" localSheetId="12">#REF!</definedName>
    <definedName name="h" localSheetId="14">#REF!</definedName>
    <definedName name="h" localSheetId="15">#REF!</definedName>
    <definedName name="h" localSheetId="16">#REF!</definedName>
    <definedName name="h" localSheetId="17">#REF!</definedName>
    <definedName name="h">#REF!</definedName>
    <definedName name="houjin" localSheetId="5">#REF!</definedName>
    <definedName name="houjin" localSheetId="7">#REF!</definedName>
    <definedName name="houjin" localSheetId="9">#REF!</definedName>
    <definedName name="houjin">#REF!</definedName>
    <definedName name="j">#REF!</definedName>
    <definedName name="jigyoumeishou" localSheetId="5">#REF!</definedName>
    <definedName name="jigyoumeishou" localSheetId="7">#REF!</definedName>
    <definedName name="jigyoumeishou" localSheetId="9">#REF!</definedName>
    <definedName name="jigyoumeishou">#REF!</definedName>
    <definedName name="jiritu" localSheetId="5">#REF!</definedName>
    <definedName name="jiritu" localSheetId="7">#REF!</definedName>
    <definedName name="jiritu" localSheetId="9">#REF!</definedName>
    <definedName name="jiritu" localSheetId="20">#REF!</definedName>
    <definedName name="jiritu">#REF!</definedName>
    <definedName name="ｋ" localSheetId="7">#N/A</definedName>
    <definedName name="k" localSheetId="12">#REF!</definedName>
    <definedName name="k" localSheetId="14">#REF!</definedName>
    <definedName name="k" localSheetId="15">#REF!</definedName>
    <definedName name="k" localSheetId="16">#REF!</definedName>
    <definedName name="k" localSheetId="17">#REF!</definedName>
    <definedName name="k">#REF!</definedName>
    <definedName name="kanagawaken" localSheetId="5">#REF!</definedName>
    <definedName name="kanagawaken" localSheetId="7">#REF!</definedName>
    <definedName name="kanagawaken" localSheetId="9">#REF!</definedName>
    <definedName name="kanagawaken">#REF!</definedName>
    <definedName name="kawasaki" localSheetId="5">#REF!</definedName>
    <definedName name="kawasaki" localSheetId="7">#REF!</definedName>
    <definedName name="kawasaki" localSheetId="9">#REF!</definedName>
    <definedName name="kawasaki">#REF!</definedName>
    <definedName name="KK_03" localSheetId="5">#REF!</definedName>
    <definedName name="KK_03" localSheetId="20">#REF!</definedName>
    <definedName name="KK_03">#REF!</definedName>
    <definedName name="kk_04" localSheetId="5">#REF!</definedName>
    <definedName name="kk_04" localSheetId="7">#REF!</definedName>
    <definedName name="kk_04" localSheetId="9">#REF!</definedName>
    <definedName name="kk_04" localSheetId="20">#REF!</definedName>
    <definedName name="kk_04">#REF!</definedName>
    <definedName name="KK_06" localSheetId="5">#REF!</definedName>
    <definedName name="KK_06" localSheetId="20">#REF!</definedName>
    <definedName name="KK_06">#REF!</definedName>
    <definedName name="kk_07" localSheetId="5">#REF!</definedName>
    <definedName name="kk_07" localSheetId="7">#REF!</definedName>
    <definedName name="kk_07" localSheetId="9">#REF!</definedName>
    <definedName name="kk_07" localSheetId="20">#REF!</definedName>
    <definedName name="kk_07">#REF!</definedName>
    <definedName name="‐㏍08" localSheetId="5">#REF!</definedName>
    <definedName name="‐㏍08" localSheetId="7">#REF!</definedName>
    <definedName name="‐㏍08" localSheetId="9">#REF!</definedName>
    <definedName name="‐㏍08">#REF!</definedName>
    <definedName name="KK2_3" localSheetId="5">#REF!</definedName>
    <definedName name="KK2_3" localSheetId="20">#REF!</definedName>
    <definedName name="KK2_3">#REF!</definedName>
    <definedName name="ｋｋｋｋ" localSheetId="5">#REF!</definedName>
    <definedName name="ｋｋｋｋ" localSheetId="7">#REF!</definedName>
    <definedName name="ｋｋｋｋ" localSheetId="9">#REF!</definedName>
    <definedName name="ｋｋｋｋ">#REF!</definedName>
    <definedName name="kyoudou">#REF!</definedName>
    <definedName name="l">#REF!</definedName>
    <definedName name="nn" localSheetId="5">#REF!</definedName>
    <definedName name="nn" localSheetId="7">#REF!</definedName>
    <definedName name="nn" localSheetId="9">#REF!</definedName>
    <definedName name="nn">#REF!</definedName>
    <definedName name="Poman_011">#REF!</definedName>
    <definedName name="_xlnm.Print_Area" localSheetId="1">【別添47】居住支援連携体制加算!$A$1:$H$11</definedName>
    <definedName name="_xlnm.Print_Area" localSheetId="2">'【別添48】地域体制強化共同支援加算 '!$B$2:$Y$22</definedName>
    <definedName name="_xlnm.Print_Area" localSheetId="5">'【別添49】(R7参考)目標工賃達成加算 '!$A$1:$H$38</definedName>
    <definedName name="_xlnm.Print_Area" localSheetId="4">【別添49】目標工賃達成加算!$A$1:$H$25</definedName>
    <definedName name="_xlnm.Print_Area" localSheetId="6">【別添50】高次脳機能障害者支援体制加算!$A$1:$AM$33</definedName>
    <definedName name="_xlnm.Print_Area" localSheetId="7">【別添51】障害者支援施設等感染対策向上加算!$A$1:$AI$49</definedName>
    <definedName name="_xlnm.Print_Area" localSheetId="8">【別添52】地域生活支援拠点等に関連する加算!$B$2:$AB$28</definedName>
    <definedName name="_xlnm.Print_Area" localSheetId="9">【別添53】地域移行支援体制加算!$A$1:$F$11</definedName>
    <definedName name="_xlnm.Print_Area" localSheetId="10">【別添54】入浴支援加算!$A$1:$G$14</definedName>
    <definedName name="_xlnm.Print_Area" localSheetId="11">【別添55】ピアサポート実施加算!$A$1:$K$25</definedName>
    <definedName name="_xlnm.Print_Area" localSheetId="12">【別添56】口腔衛生管理体制!$A$1:$G$12</definedName>
    <definedName name="_xlnm.Print_Area" localSheetId="13">【別添57】通院支援加算!$A$1:$J$11</definedName>
    <definedName name="_xlnm.Print_Area" localSheetId="14">'【別添5８】ピアサポート実施加算（GH）'!$A$1:$K$26</definedName>
    <definedName name="_xlnm.Print_Area" localSheetId="15">【別添59】退居後ピアサポート実施加算!$A$1:$K$24</definedName>
    <definedName name="_xlnm.Print_Area" localSheetId="16">'【別添60】自立生活支援加算Ⅲ（移行支援住居体制）'!$B$2:$J$43</definedName>
    <definedName name="_xlnm.Print_Area" localSheetId="17">'【別添60-1】別紙　配置数算定票'!$A$1:$BD$51</definedName>
    <definedName name="_xlnm.Print_Area" localSheetId="18">'【別添61】居住支援連携体制加算（新規・自立生活援助等）'!$A$1:$H$11</definedName>
    <definedName name="_xlnm.Print_Area" localSheetId="19">'【別添62】人員配置体制加算（共同生活援助）'!$A$1:$L$40</definedName>
    <definedName name="_xlnm.Print_Area" localSheetId="20">'【別添62-1】別添参考様式（人員配置体制確認表）'!$A$1:$BT$89</definedName>
    <definedName name="_xlnm.Print_Area" localSheetId="3">'地域体制強化共同支援加算（報告書兼記録書）'!$A$1:$N$124</definedName>
    <definedName name="Roman_01" localSheetId="5">#REF!</definedName>
    <definedName name="Roman_01" localSheetId="6">#REF!</definedName>
    <definedName name="Roman_01" localSheetId="12">#REF!</definedName>
    <definedName name="Roman_01" localSheetId="14">#REF!</definedName>
    <definedName name="Roman_01" localSheetId="15">#REF!</definedName>
    <definedName name="Roman_01" localSheetId="16">#REF!</definedName>
    <definedName name="Roman_01" localSheetId="17">#REF!</definedName>
    <definedName name="Roman_01" localSheetId="19">#REF!</definedName>
    <definedName name="Roman_01" localSheetId="20">#REF!</definedName>
    <definedName name="Roman_01">#REF!</definedName>
    <definedName name="Roman＿012">#REF!</definedName>
    <definedName name="Roman_0123">#REF!</definedName>
    <definedName name="Roman＿013">#REF!</definedName>
    <definedName name="Roman_02" localSheetId="5">#REF!</definedName>
    <definedName name="Roman_02" localSheetId="7">#REF!</definedName>
    <definedName name="Roman_02" localSheetId="9">#REF!</definedName>
    <definedName name="Roman_02">#REF!</definedName>
    <definedName name="Roman_03" localSheetId="5">#REF!</definedName>
    <definedName name="Roman_03" localSheetId="6">#REF!</definedName>
    <definedName name="Roman_03" localSheetId="12">#REF!</definedName>
    <definedName name="Roman_03" localSheetId="17">#REF!</definedName>
    <definedName name="Roman_03" localSheetId="20">#REF!</definedName>
    <definedName name="Roman_03">#REF!</definedName>
    <definedName name="Roman_04" localSheetId="5">#REF!</definedName>
    <definedName name="Roman_04" localSheetId="12">#REF!</definedName>
    <definedName name="Roman_04" localSheetId="17">#REF!</definedName>
    <definedName name="Roman_04" localSheetId="20">#REF!</definedName>
    <definedName name="Roman_04">#REF!</definedName>
    <definedName name="Roman_06" localSheetId="5">#REF!</definedName>
    <definedName name="Roman_06" localSheetId="20">#REF!</definedName>
    <definedName name="Roman_06">#REF!</definedName>
    <definedName name="roman_09" localSheetId="5">#REF!</definedName>
    <definedName name="roman_09" localSheetId="7">#REF!</definedName>
    <definedName name="roman_09" localSheetId="9">#REF!</definedName>
    <definedName name="roman_09" localSheetId="20">#REF!</definedName>
    <definedName name="roman_09">#REF!</definedName>
    <definedName name="roman_11" localSheetId="5">#REF!</definedName>
    <definedName name="roman_11" localSheetId="20">#REF!</definedName>
    <definedName name="roman_11">#REF!</definedName>
    <definedName name="roman11" localSheetId="5">#REF!</definedName>
    <definedName name="roman11" localSheetId="20">#REF!</definedName>
    <definedName name="roman11">#REF!</definedName>
    <definedName name="Roman2_1" localSheetId="5">#REF!</definedName>
    <definedName name="Roman2_1" localSheetId="20">#REF!</definedName>
    <definedName name="Roman2_1">#REF!</definedName>
    <definedName name="Roman2_3" localSheetId="5">#REF!</definedName>
    <definedName name="Roman2_3" localSheetId="20">#REF!</definedName>
    <definedName name="Roman2_3">#REF!</definedName>
    <definedName name="roman31" localSheetId="5">#REF!</definedName>
    <definedName name="roman31" localSheetId="20">#REF!</definedName>
    <definedName name="roman31">#REF!</definedName>
    <definedName name="roman33" localSheetId="5">#REF!</definedName>
    <definedName name="roman33" localSheetId="7">#REF!</definedName>
    <definedName name="roman33" localSheetId="9">#REF!</definedName>
    <definedName name="roman33" localSheetId="20">#REF!</definedName>
    <definedName name="roman33">#REF!</definedName>
    <definedName name="roman4_3" localSheetId="5">#REF!</definedName>
    <definedName name="roman4_3" localSheetId="7">#REF!</definedName>
    <definedName name="roman4_3" localSheetId="9">#REF!</definedName>
    <definedName name="roman4_3" localSheetId="20">#REF!</definedName>
    <definedName name="roman4_3">#REF!</definedName>
    <definedName name="roman43" localSheetId="5">#REF!</definedName>
    <definedName name="roman43" localSheetId="7">#REF!</definedName>
    <definedName name="roman43" localSheetId="9">#REF!</definedName>
    <definedName name="roman43">#REF!</definedName>
    <definedName name="roman7_1" localSheetId="5">#REF!</definedName>
    <definedName name="roman7_1" localSheetId="7">#REF!</definedName>
    <definedName name="roman7_1" localSheetId="9">#REF!</definedName>
    <definedName name="roman7_1" localSheetId="20">#REF!</definedName>
    <definedName name="roman7_1">#REF!</definedName>
    <definedName name="roman77" localSheetId="5">#REF!</definedName>
    <definedName name="roman77" localSheetId="7">#REF!</definedName>
    <definedName name="roman77" localSheetId="9">#REF!</definedName>
    <definedName name="roman77" localSheetId="20">#REF!</definedName>
    <definedName name="roman77">#REF!</definedName>
    <definedName name="romann_12" localSheetId="5">#REF!</definedName>
    <definedName name="romann_12" localSheetId="7">#REF!</definedName>
    <definedName name="romann_12" localSheetId="9">#REF!</definedName>
    <definedName name="romann_12" localSheetId="20">#REF!</definedName>
    <definedName name="romann_12">#REF!</definedName>
    <definedName name="romann_66" localSheetId="5">#REF!</definedName>
    <definedName name="romann_66" localSheetId="7">#REF!</definedName>
    <definedName name="romann_66" localSheetId="9">#REF!</definedName>
    <definedName name="romann_66" localSheetId="20">#REF!</definedName>
    <definedName name="romann_66">#REF!</definedName>
    <definedName name="romann33" localSheetId="5">#REF!</definedName>
    <definedName name="romann33" localSheetId="7">#REF!</definedName>
    <definedName name="romann33" localSheetId="9">#REF!</definedName>
    <definedName name="romann33" localSheetId="20">#REF!</definedName>
    <definedName name="romann33">#REF!</definedName>
    <definedName name="s">#REF!</definedName>
    <definedName name="serv" localSheetId="5">#REF!</definedName>
    <definedName name="serv" localSheetId="7">#REF!</definedName>
    <definedName name="serv" localSheetId="9">#REF!</definedName>
    <definedName name="serv" localSheetId="20">#REF!</definedName>
    <definedName name="serv">#REF!</definedName>
    <definedName name="serv_" localSheetId="5">#REF!</definedName>
    <definedName name="serv_" localSheetId="7">#REF!</definedName>
    <definedName name="serv_" localSheetId="9">#REF!</definedName>
    <definedName name="serv_" localSheetId="20">#REF!</definedName>
    <definedName name="serv_">#REF!</definedName>
    <definedName name="Serv_LIST" localSheetId="5">#REF!</definedName>
    <definedName name="Serv_LIST" localSheetId="20">#REF!</definedName>
    <definedName name="Serv_LIST">#REF!</definedName>
    <definedName name="servo1" localSheetId="5">#REF!</definedName>
    <definedName name="servo1" localSheetId="20">#REF!</definedName>
    <definedName name="servo1">#REF!</definedName>
    <definedName name="siharai" localSheetId="5">#REF!</definedName>
    <definedName name="siharai" localSheetId="7">#REF!</definedName>
    <definedName name="siharai" localSheetId="9">#REF!</definedName>
    <definedName name="siharai">#REF!</definedName>
    <definedName name="sikuchouson" localSheetId="5">#REF!</definedName>
    <definedName name="sikuchouson" localSheetId="7">#REF!</definedName>
    <definedName name="sikuchouson" localSheetId="9">#REF!</definedName>
    <definedName name="sikuchouson">#REF!</definedName>
    <definedName name="sinseisaki" localSheetId="5">#REF!</definedName>
    <definedName name="sinseisaki" localSheetId="7">#REF!</definedName>
    <definedName name="sinseisaki" localSheetId="9">#REF!</definedName>
    <definedName name="sinseisaki">#REF!</definedName>
    <definedName name="ｔａｂｉｅ＿04" localSheetId="5">#REF!</definedName>
    <definedName name="ｔａｂｉｅ＿04" localSheetId="20">#REF!</definedName>
    <definedName name="ｔａｂｉｅ＿04">#REF!</definedName>
    <definedName name="table_03" localSheetId="5">#REF!</definedName>
    <definedName name="table_03" localSheetId="20">#REF!</definedName>
    <definedName name="table_03">#REF!</definedName>
    <definedName name="table_06" localSheetId="5">#REF!</definedName>
    <definedName name="table_06" localSheetId="20">#REF!</definedName>
    <definedName name="table_06">#REF!</definedName>
    <definedName name="table2_3" localSheetId="5">#REF!</definedName>
    <definedName name="table2_3" localSheetId="20">#REF!</definedName>
    <definedName name="table2_3">#REF!</definedName>
    <definedName name="tapi2" localSheetId="5">#REF!</definedName>
    <definedName name="tapi2" localSheetId="20">#REF!</definedName>
    <definedName name="tapi2">#REF!</definedName>
    <definedName name="tebie_07" localSheetId="5">#REF!</definedName>
    <definedName name="tebie_07" localSheetId="7">#REF!</definedName>
    <definedName name="tebie_07" localSheetId="9">#REF!</definedName>
    <definedName name="tebie_07">#REF!</definedName>
    <definedName name="tebie_o7" localSheetId="5">#REF!</definedName>
    <definedName name="tebie_o7" localSheetId="7">#REF!</definedName>
    <definedName name="tebie_o7" localSheetId="9">#REF!</definedName>
    <definedName name="tebie_o7" localSheetId="20">#REF!</definedName>
    <definedName name="tebie_o7">#REF!</definedName>
    <definedName name="tebie07" localSheetId="5">#REF!</definedName>
    <definedName name="tebie07" localSheetId="7">#REF!</definedName>
    <definedName name="tebie07" localSheetId="9">#REF!</definedName>
    <definedName name="tebie07">#REF!</definedName>
    <definedName name="tebie08" localSheetId="5">#REF!</definedName>
    <definedName name="tebie08" localSheetId="20">#REF!</definedName>
    <definedName name="tebie08">#REF!</definedName>
    <definedName name="tebie33" localSheetId="5">#REF!</definedName>
    <definedName name="tebie33" localSheetId="7">#REF!</definedName>
    <definedName name="tebie33" localSheetId="9">#REF!</definedName>
    <definedName name="tebie33" localSheetId="20">#REF!</definedName>
    <definedName name="tebie33">#REF!</definedName>
    <definedName name="tebiroo" localSheetId="5">#REF!</definedName>
    <definedName name="tebiroo" localSheetId="7">#REF!</definedName>
    <definedName name="tebiroo" localSheetId="9">#REF!</definedName>
    <definedName name="tebiroo" localSheetId="20">#REF!</definedName>
    <definedName name="tebiroo">#REF!</definedName>
    <definedName name="teble" localSheetId="5">#REF!</definedName>
    <definedName name="teble" localSheetId="7">#REF!</definedName>
    <definedName name="teble" localSheetId="9">#REF!</definedName>
    <definedName name="teble" localSheetId="20">#REF!</definedName>
    <definedName name="teble">#REF!</definedName>
    <definedName name="teble_09" localSheetId="5">#REF!</definedName>
    <definedName name="teble_09" localSheetId="7">#REF!</definedName>
    <definedName name="teble_09" localSheetId="9">#REF!</definedName>
    <definedName name="teble_09" localSheetId="20">#REF!</definedName>
    <definedName name="teble_09">#REF!</definedName>
    <definedName name="teble77" localSheetId="5">#REF!</definedName>
    <definedName name="teble77" localSheetId="7">#REF!</definedName>
    <definedName name="teble77" localSheetId="9">#REF!</definedName>
    <definedName name="teble77" localSheetId="20">#REF!</definedName>
    <definedName name="teble77">#REF!</definedName>
    <definedName name="yokohama" localSheetId="5">#REF!</definedName>
    <definedName name="yokohama" localSheetId="7">#REF!</definedName>
    <definedName name="yokohama" localSheetId="9">#REF!</definedName>
    <definedName name="yokohama">#REF!</definedName>
    <definedName name="あ" localSheetId="5">#REF!</definedName>
    <definedName name="あ" localSheetId="7">#REF!</definedName>
    <definedName name="あ" localSheetId="9">#REF!</definedName>
    <definedName name="あ">#REF!</definedName>
    <definedName name="こ" localSheetId="5">#REF!</definedName>
    <definedName name="こ" localSheetId="7">#REF!</definedName>
    <definedName name="こ" localSheetId="9">#REF!</definedName>
    <definedName name="こ">#REF!</definedName>
    <definedName name="サービス名">#N/A</definedName>
    <definedName name="サービス名称">#N/A</definedName>
    <definedName name="だだ">#N/A</definedName>
    <definedName name="っっｋ">#N/A</definedName>
    <definedName name="っっっっｌ">#N/A</definedName>
    <definedName name="加算" localSheetId="5">#REF!</definedName>
    <definedName name="加算" localSheetId="7">#REF!</definedName>
    <definedName name="加算" localSheetId="9">#REF!</definedName>
    <definedName name="加算" localSheetId="12">#REF!</definedName>
    <definedName name="加算" localSheetId="14">#REF!</definedName>
    <definedName name="加算" localSheetId="15">#REF!</definedName>
    <definedName name="加算" localSheetId="16">#REF!</definedName>
    <definedName name="加算" localSheetId="17">#REF!</definedName>
    <definedName name="加算">#REF!</definedName>
    <definedName name="確認">#N/A</definedName>
    <definedName name="看護時間" localSheetId="5">#REF!</definedName>
    <definedName name="看護時間" localSheetId="7">#REF!</definedName>
    <definedName name="看護時間" localSheetId="9">#REF!</definedName>
    <definedName name="看護時間" localSheetId="12">#REF!</definedName>
    <definedName name="看護時間">#REF!</definedName>
    <definedName name="山口県">#REF!</definedName>
    <definedName name="就労継続支援Ｂ型" localSheetId="5">[2]選択肢!#REF!</definedName>
    <definedName name="就労継続支援Ｂ型">[2]選択肢!#REF!</definedName>
    <definedName name="食事" localSheetId="5">#REF!</definedName>
    <definedName name="食事" localSheetId="20">#REF!</definedName>
    <definedName name="食事">#REF!</definedName>
    <definedName name="体制等状況一覧" localSheetId="5">#REF!</definedName>
    <definedName name="体制等状況一覧" localSheetId="7">#REF!</definedName>
    <definedName name="体制等状況一覧" localSheetId="9">#REF!</definedName>
    <definedName name="体制等状況一覧">#REF!</definedName>
    <definedName name="町っ油" localSheetId="5">#REF!</definedName>
    <definedName name="町っ油" localSheetId="20">#REF!</definedName>
    <definedName name="町っ油">#REF!</definedName>
    <definedName name="直近６月以内">#REF!</definedName>
    <definedName name="夜勤職員" localSheetId="5">#REF!</definedName>
    <definedName name="夜勤職員">#REF!</definedName>
    <definedName name="利用日数記入例" localSheetId="5">#REF!</definedName>
    <definedName name="利用日数記入例" localSheetId="2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59" i="25" l="1"/>
  <c r="BB58" i="25"/>
  <c r="AY59" i="25"/>
  <c r="AY58" i="25"/>
  <c r="BE73" i="25"/>
  <c r="BB73" i="25"/>
  <c r="M28" i="25" s="1"/>
  <c r="AY73" i="25"/>
  <c r="BE6" i="25" l="1"/>
  <c r="BE7" i="25"/>
  <c r="L8" i="25"/>
  <c r="BE8" i="25"/>
  <c r="BE9" i="25" s="1"/>
  <c r="AG9" i="25"/>
  <c r="AK9" i="25"/>
  <c r="AO9" i="25"/>
  <c r="AS9" i="25"/>
  <c r="AW9" i="25"/>
  <c r="BA9" i="25"/>
  <c r="AE14" i="25"/>
  <c r="AI14" i="25"/>
  <c r="AL14" i="25"/>
  <c r="AV14" i="25"/>
  <c r="AZ14" i="25" s="1"/>
  <c r="L15" i="25"/>
  <c r="AE15" i="25"/>
  <c r="AI15" i="25"/>
  <c r="AL15" i="25"/>
  <c r="AV15" i="25"/>
  <c r="AZ15" i="25"/>
  <c r="BC15" i="25"/>
  <c r="AE16" i="25"/>
  <c r="AI16" i="25" s="1"/>
  <c r="AI17" i="25" s="1"/>
  <c r="AY37" i="25"/>
  <c r="BB37" i="25" s="1"/>
  <c r="AY38" i="25"/>
  <c r="BB38" i="25"/>
  <c r="AY39" i="25"/>
  <c r="BB39" i="25"/>
  <c r="AY40" i="25"/>
  <c r="BB40" i="25"/>
  <c r="AY41" i="25"/>
  <c r="BB41" i="25"/>
  <c r="AY42" i="25"/>
  <c r="BB42" i="25"/>
  <c r="AY43" i="25"/>
  <c r="BB43" i="25" s="1"/>
  <c r="AY44" i="25"/>
  <c r="BB44" i="25"/>
  <c r="AY45" i="25"/>
  <c r="BB45" i="25"/>
  <c r="AY46" i="25"/>
  <c r="BB46" i="25"/>
  <c r="AY47" i="25"/>
  <c r="BB47" i="25"/>
  <c r="AY48" i="25"/>
  <c r="BB48" i="25" s="1"/>
  <c r="AY49" i="25"/>
  <c r="BB49" i="25"/>
  <c r="AY50" i="25"/>
  <c r="BB50" i="25"/>
  <c r="AY51" i="25"/>
  <c r="BB51" i="25"/>
  <c r="AY52" i="25"/>
  <c r="BB52" i="25"/>
  <c r="BE51" i="25" s="1"/>
  <c r="AV16" i="25" s="1"/>
  <c r="AY53" i="25"/>
  <c r="BB53" i="25" s="1"/>
  <c r="AY54" i="25"/>
  <c r="BB54" i="25"/>
  <c r="AY55" i="25"/>
  <c r="BB55" i="25"/>
  <c r="AY56" i="25"/>
  <c r="BB56" i="25"/>
  <c r="AY57" i="25"/>
  <c r="BB57"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65" i="25"/>
  <c r="BB65" i="25" s="1"/>
  <c r="AY66" i="25"/>
  <c r="BB66" i="25"/>
  <c r="AY67" i="25"/>
  <c r="BB67" i="25"/>
  <c r="AY68" i="25"/>
  <c r="BB68" i="25"/>
  <c r="AY69" i="25"/>
  <c r="BB69" i="25"/>
  <c r="AY70" i="25"/>
  <c r="BB70" i="25"/>
  <c r="AY71" i="25"/>
  <c r="BB71" i="25" s="1"/>
  <c r="AY72" i="25"/>
  <c r="BB72" i="25"/>
  <c r="W73" i="25"/>
  <c r="X73" i="25"/>
  <c r="Y73" i="25"/>
  <c r="Z73" i="25"/>
  <c r="AA73" i="25"/>
  <c r="AB73" i="25"/>
  <c r="AC73" i="25"/>
  <c r="AD73" i="25"/>
  <c r="AE73" i="25"/>
  <c r="AF73" i="25"/>
  <c r="AG73" i="25"/>
  <c r="AH73" i="25"/>
  <c r="AI73" i="25"/>
  <c r="AJ73" i="25"/>
  <c r="AK73" i="25"/>
  <c r="AL73" i="25"/>
  <c r="AM73" i="25"/>
  <c r="AN73" i="25"/>
  <c r="AO73" i="25"/>
  <c r="AP73" i="25"/>
  <c r="AQ73" i="25"/>
  <c r="AR73" i="25"/>
  <c r="AS73" i="25"/>
  <c r="AT73" i="25"/>
  <c r="AU73" i="25"/>
  <c r="AV73" i="25"/>
  <c r="AW73" i="25"/>
  <c r="AX73" i="25"/>
  <c r="I17" i="24"/>
  <c r="I18" i="24"/>
  <c r="I25" i="24"/>
  <c r="I26" i="24"/>
  <c r="I33" i="24" s="1"/>
  <c r="I30" i="24"/>
  <c r="I31" i="24"/>
  <c r="AV17" i="25" l="1"/>
  <c r="AZ16" i="25"/>
  <c r="BC16" i="25"/>
  <c r="AZ17" i="25"/>
  <c r="BE65" i="25"/>
  <c r="BE43" i="25"/>
  <c r="BE58" i="25" s="1"/>
  <c r="BH43" i="25"/>
  <c r="BH58" i="25" s="1"/>
  <c r="M26" i="25"/>
  <c r="AC26" i="25"/>
  <c r="AS26" i="25"/>
  <c r="BG10" i="25"/>
  <c r="BI26" i="25"/>
  <c r="AD31" i="25"/>
  <c r="AT31" i="25"/>
  <c r="N31" i="25"/>
  <c r="BJ31" i="25"/>
  <c r="BH51" i="25"/>
  <c r="AE17" i="25"/>
  <c r="AL16" i="25"/>
  <c r="AL17" i="25" s="1"/>
  <c r="BC14" i="25"/>
  <c r="BC17" i="25" s="1"/>
  <c r="Y26" i="25" l="1"/>
  <c r="AO26" i="25"/>
  <c r="AS27" i="25"/>
  <c r="AO27" i="25" s="1"/>
  <c r="BI27" i="25"/>
  <c r="BE27" i="25" s="1"/>
  <c r="M27" i="25"/>
  <c r="I27" i="25" s="1"/>
  <c r="AC27" i="25"/>
  <c r="Y27" i="25" s="1"/>
  <c r="BI28" i="25"/>
  <c r="BE28" i="25" s="1"/>
  <c r="BQ14" i="25"/>
  <c r="I28" i="25"/>
  <c r="AC28" i="25"/>
  <c r="Y28" i="25" s="1"/>
  <c r="AS28" i="25"/>
  <c r="AO28" i="25" s="1"/>
  <c r="I26" i="25"/>
  <c r="BE26" i="25"/>
  <c r="BQ15" i="25" l="1"/>
  <c r="BM14" i="25"/>
  <c r="BM15" i="25" s="1"/>
  <c r="AO29" i="25"/>
  <c r="Y29" i="25"/>
  <c r="BI29" i="25"/>
  <c r="BE29" i="25"/>
  <c r="AS29" i="25"/>
  <c r="M29" i="25"/>
  <c r="I29" i="25"/>
  <c r="AC29" i="25"/>
  <c r="AK10" i="18" l="1"/>
  <c r="AH13" i="18"/>
  <c r="AX15" i="18"/>
  <c r="BB16" i="18" s="1"/>
  <c r="AD16" i="18"/>
  <c r="E17" i="18"/>
  <c r="AT21" i="18"/>
  <c r="AT22" i="18"/>
  <c r="AT23" i="18"/>
  <c r="AT24" i="18"/>
  <c r="AT25" i="18"/>
  <c r="AT26" i="18"/>
  <c r="AT27" i="18"/>
  <c r="AT28" i="18"/>
  <c r="AT29" i="18"/>
  <c r="AT33" i="18" s="1"/>
  <c r="AT30" i="18"/>
  <c r="AT31" i="18"/>
  <c r="AT32" i="18"/>
  <c r="J33" i="18"/>
  <c r="U34" i="18" s="1"/>
  <c r="P33" i="18"/>
  <c r="U33" i="18"/>
  <c r="Z33" i="18"/>
  <c r="AE33" i="18"/>
  <c r="AJ33" i="18"/>
  <c r="AJ34" i="18" s="1"/>
  <c r="AO33" i="18"/>
  <c r="AO34" i="18" s="1"/>
  <c r="P34" i="18"/>
  <c r="U45" i="18"/>
  <c r="AD49" i="18" s="1"/>
  <c r="E21" i="17" a="1"/>
  <c r="E21" i="17" s="1"/>
  <c r="I26" i="17"/>
  <c r="J26" i="17"/>
  <c r="I27" i="17"/>
  <c r="I31" i="17"/>
  <c r="I32" i="17" s="1"/>
  <c r="J31" i="17"/>
  <c r="I36" i="17"/>
  <c r="J36" i="17"/>
  <c r="I37" i="17"/>
  <c r="I41" i="17"/>
  <c r="J41" i="17"/>
  <c r="I42" i="17"/>
  <c r="AE34" i="18" l="1"/>
  <c r="AT34" i="18" s="1"/>
  <c r="AX35" i="18" s="1"/>
  <c r="Z34" i="18"/>
  <c r="S12" i="6"/>
  <c r="S13" i="6"/>
  <c r="S18" i="6"/>
</calcChain>
</file>

<file path=xl/comments1.xml><?xml version="1.0" encoding="utf-8"?>
<comments xmlns="http://schemas.openxmlformats.org/spreadsheetml/2006/main">
  <authors>
    <author>作成者</author>
  </authors>
  <commentList>
    <comment ref="B4" authorId="0" shapeId="0">
      <text>
        <r>
          <rPr>
            <sz val="9"/>
            <color indexed="81"/>
            <rFont val="MS P ゴシック"/>
            <family val="3"/>
            <charset val="128"/>
          </rPr>
          <t>福岡市障がい者等地域生活支援協議会、専門部会、各区部会のいずれかのみ。</t>
        </r>
      </text>
    </comment>
    <comment ref="K30" authorId="0" shapeId="0">
      <text>
        <r>
          <rPr>
            <sz val="9"/>
            <color indexed="81"/>
            <rFont val="MS P ゴシック"/>
            <family val="3"/>
            <charset val="128"/>
          </rPr>
          <t>３者以上の福祉サービス等を提供する事業者を記載すること（対象者、その家族及び当該指定特定相談支援事業者は３者に含まない）。</t>
        </r>
      </text>
    </comment>
    <comment ref="F38" authorId="0" shapeId="0">
      <text>
        <r>
          <rPr>
            <sz val="9"/>
            <color indexed="81"/>
            <rFont val="MS P ゴシック"/>
            <family val="3"/>
            <charset val="128"/>
          </rPr>
          <t>利用者の障がい等心身の状況、世帯、支援経過、利用サービス等</t>
        </r>
      </text>
    </comment>
    <comment ref="F50" authorId="0" shapeId="0">
      <text>
        <r>
          <rPr>
            <sz val="9"/>
            <color indexed="81"/>
            <rFont val="MS P ゴシック"/>
            <family val="3"/>
            <charset val="128"/>
          </rPr>
          <t>上記の個別課題に関し、地域課題とすべきものを記載すること（事業所個別の課題は除く）。</t>
        </r>
      </text>
    </comment>
    <comment ref="F54" authorId="0" shapeId="0">
      <text>
        <r>
          <rPr>
            <sz val="9"/>
            <color indexed="81"/>
            <rFont val="MS P ゴシック"/>
            <family val="3"/>
            <charset val="128"/>
          </rPr>
          <t>地域課題を協議会に提案するにあたり、地域資源等の現状分析を行い、記載すること。</t>
        </r>
      </text>
    </comment>
    <comment ref="F58" authorId="0" shapeId="0">
      <text>
        <r>
          <rPr>
            <sz val="9"/>
            <color indexed="81"/>
            <rFont val="MS P ゴシック"/>
            <family val="3"/>
            <charset val="128"/>
          </rPr>
          <t>地域課題を、市域課題・区域課題それぞれに分けて具体的に検討すべき内容を記載すること（事業所個別の課題は除く）。
例：「利用できる○○が少ない」場合、地理的な問題なのか受入れ態勢の問題なのか、代替手段を含め、市域や区域でどのような取組みをすべきなのか等、具体的に記載すること。</t>
        </r>
      </text>
    </comment>
    <comment ref="B98" authorId="0" shapeId="0">
      <text>
        <r>
          <rPr>
            <sz val="9"/>
            <color indexed="81"/>
            <rFont val="MS P ゴシック"/>
            <family val="3"/>
            <charset val="128"/>
          </rPr>
          <t>協議の結果、それぞれの機関が「どのような取組み」を「いつまでに」行うことになったかを記載すること。</t>
        </r>
      </text>
    </comment>
  </commentList>
</comments>
</file>

<file path=xl/sharedStrings.xml><?xml version="1.0" encoding="utf-8"?>
<sst xmlns="http://schemas.openxmlformats.org/spreadsheetml/2006/main" count="906" uniqueCount="499">
  <si>
    <t>　　５　　関係機関との連携については、その状況等を具体的に記載してください。</t>
    <rPh sb="5" eb="7">
      <t>カンケイ</t>
    </rPh>
    <rPh sb="7" eb="9">
      <t>キカン</t>
    </rPh>
    <rPh sb="11" eb="13">
      <t>レンケイ</t>
    </rPh>
    <phoneticPr fontId="6"/>
  </si>
  <si>
    <t>　　４　　利用者について、地域移行に関する支援内容や地域に移行した日などが分かる資料（サービス等利
　　　　用計画、地域移行支援計画等）を添付してください。</t>
    <rPh sb="5" eb="8">
      <t>リヨウシャ</t>
    </rPh>
    <rPh sb="13" eb="17">
      <t>チイキイコウ</t>
    </rPh>
    <rPh sb="18" eb="19">
      <t>カン</t>
    </rPh>
    <rPh sb="21" eb="25">
      <t>シエンナイヨウ</t>
    </rPh>
    <rPh sb="26" eb="28">
      <t>チイキ</t>
    </rPh>
    <rPh sb="29" eb="31">
      <t>イコウ</t>
    </rPh>
    <rPh sb="33" eb="34">
      <t>ヒ</t>
    </rPh>
    <rPh sb="37" eb="38">
      <t>ワ</t>
    </rPh>
    <rPh sb="40" eb="42">
      <t>シリョウ</t>
    </rPh>
    <rPh sb="47" eb="48">
      <t>トウ</t>
    </rPh>
    <rPh sb="48" eb="49">
      <t>リ</t>
    </rPh>
    <rPh sb="54" eb="55">
      <t>ヨウ</t>
    </rPh>
    <rPh sb="55" eb="57">
      <t>ケイカク</t>
    </rPh>
    <rPh sb="58" eb="64">
      <t>チイキイコウシエン</t>
    </rPh>
    <rPh sb="64" eb="66">
      <t>ケイカク</t>
    </rPh>
    <rPh sb="66" eb="67">
      <t>トウ</t>
    </rPh>
    <rPh sb="69" eb="71">
      <t>テンプ</t>
    </rPh>
    <phoneticPr fontId="6"/>
  </si>
  <si>
    <t>　　３　　該当する資格を証する書類の写しを添付してください。研修の修了者であることをもって該当する
　　　　資格に準ずる者とする相談支援専門員については、研修を修了した旨を証する書類を添付してくださ
　　　　い。</t>
    <rPh sb="5" eb="7">
      <t>ガイトウ</t>
    </rPh>
    <rPh sb="9" eb="11">
      <t>シカク</t>
    </rPh>
    <rPh sb="12" eb="13">
      <t>ショウ</t>
    </rPh>
    <rPh sb="15" eb="17">
      <t>ショルイ</t>
    </rPh>
    <rPh sb="18" eb="19">
      <t>ウツ</t>
    </rPh>
    <rPh sb="21" eb="23">
      <t>テンプ</t>
    </rPh>
    <rPh sb="45" eb="47">
      <t>ガイトウ</t>
    </rPh>
    <rPh sb="57" eb="58">
      <t>ジュン</t>
    </rPh>
    <rPh sb="60" eb="61">
      <t>シャ</t>
    </rPh>
    <rPh sb="64" eb="66">
      <t>ソウダン</t>
    </rPh>
    <rPh sb="66" eb="68">
      <t>シエン</t>
    </rPh>
    <rPh sb="68" eb="71">
      <t>センモンイン</t>
    </rPh>
    <rPh sb="77" eb="79">
      <t>ケンシュウ</t>
    </rPh>
    <rPh sb="80" eb="82">
      <t>シュウリョウ</t>
    </rPh>
    <rPh sb="84" eb="85">
      <t>ムネ</t>
    </rPh>
    <rPh sb="86" eb="87">
      <t>ショウ</t>
    </rPh>
    <rPh sb="89" eb="91">
      <t>ショルイ</t>
    </rPh>
    <rPh sb="92" eb="94">
      <t>テンプ</t>
    </rPh>
    <phoneticPr fontId="6"/>
  </si>
  <si>
    <t>　　２　　「これらに準ずる者」とは、「精神障害関係従事者養成研修事業について」（平成26年３月31日付
　　　　け障発0331第５号厚生労働省社会・援護局障害保健福祉部長通知）の精神障害者地域移行・地域定着
　　　　支援関係者研修の修了者である相談支援専門員です。</t>
    <rPh sb="10" eb="11">
      <t>ジュン</t>
    </rPh>
    <rPh sb="13" eb="14">
      <t>モノ</t>
    </rPh>
    <rPh sb="19" eb="21">
      <t>セイシン</t>
    </rPh>
    <rPh sb="21" eb="23">
      <t>ショウガイ</t>
    </rPh>
    <rPh sb="23" eb="25">
      <t>カンケイ</t>
    </rPh>
    <rPh sb="25" eb="28">
      <t>ジュウジシャ</t>
    </rPh>
    <rPh sb="28" eb="30">
      <t>ヨウセイ</t>
    </rPh>
    <rPh sb="30" eb="32">
      <t>ケンシュウ</t>
    </rPh>
    <rPh sb="32" eb="34">
      <t>ジギョウ</t>
    </rPh>
    <rPh sb="40" eb="42">
      <t>ヘイセイ</t>
    </rPh>
    <rPh sb="44" eb="45">
      <t>ネン</t>
    </rPh>
    <rPh sb="46" eb="47">
      <t>ガツ</t>
    </rPh>
    <rPh sb="49" eb="50">
      <t>ニチ</t>
    </rPh>
    <rPh sb="50" eb="51">
      <t>ツ</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</si>
  <si>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</si>
  <si>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有 ・ 無</t>
    <rPh sb="0" eb="1">
      <t>ア</t>
    </rPh>
    <rPh sb="4" eb="5">
      <t>ナ</t>
    </rPh>
    <phoneticPr fontId="6"/>
  </si>
  <si>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6"/>
  </si>
  <si>
    <r>
      <t xml:space="preserve">　 </t>
    </r>
    <r>
      <rPr>
        <sz val="11"/>
        <color theme="1"/>
        <rFont val="ＭＳ Ｐゴシック"/>
        <family val="3"/>
        <charset val="128"/>
      </rPr>
      <t>５　関係機関との連携</t>
    </r>
    <rPh sb="4" eb="6">
      <t>カンケイ</t>
    </rPh>
    <rPh sb="6" eb="8">
      <t>キカン</t>
    </rPh>
    <rPh sb="10" eb="12">
      <t>レンケイ</t>
    </rPh>
    <phoneticPr fontId="6"/>
  </si>
  <si>
    <r>
      <t>　当該事業所の地域移行支援を利用した者のうち、地域移行支援計画に基づき、前年度に地域生活に移行した者がいること。
　　</t>
    </r>
    <r>
      <rPr>
        <sz val="11"/>
        <color theme="1"/>
        <rFont val="ＭＳ Ｐゴシック"/>
        <family val="3"/>
        <charset val="128"/>
      </rPr>
      <t xml:space="preserve">
　　前年度に地域生活に移行した者の人数　・・・　　</t>
    </r>
    <r>
      <rPr>
        <u/>
        <sz val="11"/>
        <color theme="1"/>
        <rFont val="ＭＳ Ｐゴシック"/>
        <family val="3"/>
        <charset val="128"/>
      </rPr>
      <t xml:space="preserve">　　　　人
</t>
    </r>
    <r>
      <rPr>
        <sz val="11"/>
        <color theme="1"/>
        <rFont val="ＭＳ Ｐゴシック"/>
        <family val="3"/>
        <charset val="128"/>
      </rPr>
      <t>　　</t>
    </r>
    <r>
      <rPr>
        <u/>
        <sz val="11"/>
        <color theme="1"/>
        <rFont val="ＭＳ Ｐゴシック"/>
        <family val="3"/>
        <charset val="128"/>
      </rPr>
      <t>（Ⅰを算定する場合：３人以上、　Ⅱを算定する場合：１人以上）</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62" eb="65">
      <t>ゼンネンド</t>
    </rPh>
    <rPh sb="66" eb="70">
      <t>チイキセイカツ</t>
    </rPh>
    <rPh sb="71" eb="73">
      <t>イコウ</t>
    </rPh>
    <rPh sb="75" eb="76">
      <t>シャ</t>
    </rPh>
    <rPh sb="77" eb="79">
      <t>ニンズウ</t>
    </rPh>
    <rPh sb="89" eb="90">
      <t>ニン</t>
    </rPh>
    <rPh sb="96" eb="98">
      <t>サンテイ</t>
    </rPh>
    <rPh sb="100" eb="102">
      <t>バアイ</t>
    </rPh>
    <rPh sb="104" eb="105">
      <t>ニン</t>
    </rPh>
    <rPh sb="105" eb="107">
      <t>イジョウ</t>
    </rPh>
    <rPh sb="111" eb="113">
      <t>サンテイ</t>
    </rPh>
    <rPh sb="115" eb="117">
      <t>バアイ</t>
    </rPh>
    <rPh sb="119" eb="120">
      <t>ニン</t>
    </rPh>
    <rPh sb="120" eb="122">
      <t>イジョウ</t>
    </rPh>
    <phoneticPr fontId="6"/>
  </si>
  <si>
    <r>
      <t>　</t>
    </r>
    <r>
      <rPr>
        <sz val="11"/>
        <color theme="1"/>
        <rFont val="ＭＳ Ｐゴシック"/>
        <family val="3"/>
        <charset val="128"/>
      </rPr>
      <t>４　地域移行の実績</t>
    </r>
    <rPh sb="3" eb="5">
      <t>チイキ</t>
    </rPh>
    <rPh sb="5" eb="7">
      <t>イコウ</t>
    </rPh>
    <rPh sb="8" eb="10">
      <t>ジッセキ</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</si>
  <si>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</si>
  <si>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r>
      <t xml:space="preserve">　 </t>
    </r>
    <r>
      <rPr>
        <sz val="11"/>
        <color theme="1"/>
        <rFont val="ＭＳ Ｐゴシック"/>
        <family val="3"/>
        <charset val="128"/>
      </rPr>
      <t>３　有資格者の配置</t>
    </r>
    <rPh sb="4" eb="8">
      <t>ユウシカクシャ</t>
    </rPh>
    <rPh sb="9" eb="11">
      <t>ハイチ</t>
    </rPh>
    <phoneticPr fontId="6"/>
  </si>
  <si>
    <t>　１．Ⅰ　　　　　　　２．Ⅱ　　</t>
    <phoneticPr fontId="6"/>
  </si>
  <si>
    <t>　２　 算定加算</t>
    <rPh sb="4" eb="6">
      <t>サンテイ</t>
    </rPh>
    <rPh sb="6" eb="8">
      <t>カサン</t>
    </rPh>
    <phoneticPr fontId="6"/>
  </si>
  <si>
    <t>①　新規　　　　　　　　②　変更　　　　　　　　③　終了</t>
    <rPh sb="2" eb="4">
      <t>シンキ</t>
    </rPh>
    <rPh sb="14" eb="16">
      <t>ヘンコウ</t>
    </rPh>
    <rPh sb="26" eb="28">
      <t>シュウリョウ</t>
    </rPh>
    <phoneticPr fontId="6"/>
  </si>
  <si>
    <t xml:space="preserve">   １　異動区分</t>
    <rPh sb="5" eb="7">
      <t>イドウ</t>
    </rPh>
    <rPh sb="7" eb="9">
      <t>クブン</t>
    </rPh>
    <phoneticPr fontId="6"/>
  </si>
  <si>
    <t>事業所の名称</t>
    <rPh sb="0" eb="3">
      <t>ジギョウショ</t>
    </rPh>
    <rPh sb="4" eb="6">
      <t>メイショウ</t>
    </rPh>
    <phoneticPr fontId="6"/>
  </si>
  <si>
    <t>地域移行支援サービス費に係る届出書</t>
    <rPh sb="0" eb="2">
      <t>チイキ</t>
    </rPh>
    <rPh sb="2" eb="4">
      <t>イコウ</t>
    </rPh>
    <rPh sb="4" eb="6">
      <t>シエン</t>
    </rPh>
    <rPh sb="10" eb="11">
      <t>ヒ</t>
    </rPh>
    <rPh sb="12" eb="13">
      <t>カカ</t>
    </rPh>
    <rPh sb="14" eb="16">
      <t>トドケデ</t>
    </rPh>
    <rPh sb="16" eb="17">
      <t>ショ</t>
    </rPh>
    <phoneticPr fontId="6"/>
  </si>
  <si>
    <t>　　年　　月　　日</t>
    <rPh sb="2" eb="3">
      <t>ネン</t>
    </rPh>
    <rPh sb="5" eb="6">
      <t>ガツ</t>
    </rPh>
    <rPh sb="8" eb="9">
      <t>ニチ</t>
    </rPh>
    <phoneticPr fontId="6"/>
  </si>
  <si>
    <t>（別添46）</t>
    <rPh sb="1" eb="3">
      <t>ベッテン</t>
    </rPh>
    <phoneticPr fontId="6"/>
  </si>
  <si>
    <t>（別添47）</t>
    <rPh sb="1" eb="3">
      <t>ベッテン</t>
    </rPh>
    <phoneticPr fontId="6"/>
  </si>
  <si>
    <t>※　①、②のいずれかが「有」の場合、本加算の算定対象事業所となる。</t>
    <rPh sb="12" eb="13">
      <t>アリ</t>
    </rPh>
    <rPh sb="15" eb="17">
      <t>バアイ</t>
    </rPh>
    <rPh sb="18" eb="19">
      <t>ホン</t>
    </rPh>
    <rPh sb="19" eb="21">
      <t>カサン</t>
    </rPh>
    <rPh sb="22" eb="24">
      <t>サンテイ</t>
    </rPh>
    <rPh sb="24" eb="26">
      <t>タイショウ</t>
    </rPh>
    <rPh sb="26" eb="28">
      <t>ジギョウ</t>
    </rPh>
    <rPh sb="28" eb="29">
      <t>ショ</t>
    </rPh>
    <phoneticPr fontId="6"/>
  </si>
  <si>
    <t>　提出すること。</t>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</si>
  <si>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</si>
  <si>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専門部会、各区部会及び各区部会が主催する相談支援事業所のネットワークをいう。</t>
    <rPh sb="2" eb="4">
      <t>センモン</t>
    </rPh>
    <rPh sb="4" eb="6">
      <t>ブカイ</t>
    </rPh>
    <rPh sb="7" eb="8">
      <t>カク</t>
    </rPh>
    <rPh sb="8" eb="9">
      <t>ク</t>
    </rPh>
    <rPh sb="9" eb="11">
      <t>ブカイ</t>
    </rPh>
    <rPh sb="11" eb="12">
      <t>オヨ</t>
    </rPh>
    <rPh sb="13" eb="14">
      <t>カク</t>
    </rPh>
    <rPh sb="14" eb="15">
      <t>ク</t>
    </rPh>
    <rPh sb="15" eb="17">
      <t>ブカイ</t>
    </rPh>
    <rPh sb="18" eb="20">
      <t>シュサイ</t>
    </rPh>
    <rPh sb="22" eb="24">
      <t>ソウダン</t>
    </rPh>
    <rPh sb="24" eb="26">
      <t>シエン</t>
    </rPh>
    <rPh sb="26" eb="29">
      <t>ジギョウショ</t>
    </rPh>
    <phoneticPr fontId="6"/>
  </si>
  <si>
    <t>　※「協議会」とは、福岡市においては、福岡市障がい者等地域生活支援協議会、</t>
    <rPh sb="3" eb="6">
      <t>キョウギカイ</t>
    </rPh>
    <rPh sb="10" eb="13">
      <t>フクオカシ</t>
    </rPh>
    <rPh sb="19" eb="22">
      <t>フクオカシ</t>
    </rPh>
    <rPh sb="22" eb="23">
      <t>ショウ</t>
    </rPh>
    <rPh sb="25" eb="26">
      <t>シャ</t>
    </rPh>
    <rPh sb="26" eb="27">
      <t>トウ</t>
    </rPh>
    <rPh sb="27" eb="36">
      <t>チイキセイカツシエンキョウギカイ</t>
    </rPh>
    <phoneticPr fontId="6"/>
  </si>
  <si>
    <t>　るとともに、協議会に定期的に参画している。</t>
    <phoneticPr fontId="6"/>
  </si>
  <si>
    <r>
      <t xml:space="preserve">有 </t>
    </r>
    <r>
      <rPr>
        <sz val="14"/>
        <rFont val="ＭＳ Ｐゴシック"/>
        <family val="3"/>
        <charset val="128"/>
      </rPr>
      <t>・</t>
    </r>
    <r>
      <rPr>
        <sz val="11"/>
        <color theme="1"/>
        <rFont val="ＭＳ Ｐゴシック"/>
        <family val="3"/>
        <charset val="128"/>
      </rPr>
      <t xml:space="preserve"> 無</t>
    </r>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</si>
  <si>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</si>
  <si>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※文言については「運営規程例（計画相談支援）」を参照。</t>
    <rPh sb="2" eb="4">
      <t>モンゴン</t>
    </rPh>
    <rPh sb="10" eb="15">
      <t>ウンエイキテイレイ</t>
    </rPh>
    <rPh sb="16" eb="22">
      <t>ケイカクソウダンシエン</t>
    </rPh>
    <rPh sb="25" eb="27">
      <t>サンショウ</t>
    </rPh>
    <phoneticPr fontId="14"/>
  </si>
  <si>
    <t>　位置付けられていることを運営規程に定めている。</t>
    <phoneticPr fontId="14"/>
  </si>
  <si>
    <t>①　福岡市により地域生活支援拠点等の「地域の体制づくり」の機能を担う事業所として</t>
    <rPh sb="2" eb="5">
      <t>フクオカシ</t>
    </rPh>
    <rPh sb="8" eb="17">
      <t>チイキセイカツシエンキョテントウ</t>
    </rPh>
    <rPh sb="19" eb="21">
      <t>チイキ</t>
    </rPh>
    <rPh sb="22" eb="24">
      <t>タイセイ</t>
    </rPh>
    <rPh sb="29" eb="31">
      <t>キノウ</t>
    </rPh>
    <rPh sb="32" eb="33">
      <t>ニナ</t>
    </rPh>
    <rPh sb="34" eb="37">
      <t>ジギョウショ</t>
    </rPh>
    <phoneticPr fontId="6"/>
  </si>
  <si>
    <t>　１　新規　　　　　２　変更　　　　　３　終了</t>
    <phoneticPr fontId="6"/>
  </si>
  <si>
    <t>異動区分</t>
    <phoneticPr fontId="6"/>
  </si>
  <si>
    <t>事業所名</t>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</si>
  <si>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</si>
  <si>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xml:space="preserve"> 　　年 　　月 　　日</t>
    <phoneticPr fontId="6"/>
  </si>
  <si>
    <t>（別添48）</t>
    <rPh sb="1" eb="3">
      <t>ベッテン</t>
    </rPh>
    <phoneticPr fontId="14"/>
  </si>
  <si>
    <t>（別添51）</t>
    <rPh sb="1" eb="3">
      <t>ベッテン</t>
    </rPh>
    <phoneticPr fontId="2"/>
  </si>
  <si>
    <t>※入院中・入所中のケースは、退院・退所後の地域生活に関することを除き対象外。</t>
    <rPh sb="1" eb="3">
      <t>ニュウイン</t>
    </rPh>
    <rPh sb="3" eb="4">
      <t>チュウ</t>
    </rPh>
    <rPh sb="5" eb="8">
      <t>ニュウショチュウ</t>
    </rPh>
    <rPh sb="14" eb="16">
      <t>タイイン</t>
    </rPh>
    <rPh sb="17" eb="20">
      <t>タイショゴ</t>
    </rPh>
    <rPh sb="21" eb="25">
      <t>チイキセイカツ</t>
    </rPh>
    <rPh sb="26" eb="27">
      <t>カン</t>
    </rPh>
    <rPh sb="32" eb="33">
      <t>ノゾ</t>
    </rPh>
    <rPh sb="34" eb="37">
      <t>タイショウガイ</t>
    </rPh>
    <phoneticPr fontId="6"/>
  </si>
  <si>
    <t>　相談支援事業所のネットワークをいう。</t>
    <phoneticPr fontId="2"/>
  </si>
  <si>
    <t>※協議会は、福岡市障がい者等地域生活支援協議会、専門部会、各区部会及び各区部会が主催する</t>
    <rPh sb="1" eb="4">
      <t>キョウギカイ</t>
    </rPh>
    <rPh sb="6" eb="10">
      <t>フクオカシショウ</t>
    </rPh>
    <rPh sb="12" eb="14">
      <t>シャトウ</t>
    </rPh>
    <rPh sb="14" eb="23">
      <t>チイキセイカツシエンキョウギカイ</t>
    </rPh>
    <rPh sb="24" eb="28">
      <t>センモンブカイ</t>
    </rPh>
    <rPh sb="29" eb="33">
      <t>カククブカイ</t>
    </rPh>
    <rPh sb="33" eb="34">
      <t>オヨ</t>
    </rPh>
    <phoneticPr fontId="6"/>
  </si>
  <si>
    <t>【報告後の所感】</t>
    <rPh sb="1" eb="4">
      <t>ホウコクゴ</t>
    </rPh>
    <rPh sb="5" eb="7">
      <t>ショカン</t>
    </rPh>
    <phoneticPr fontId="6"/>
  </si>
  <si>
    <t>【課題に対して協議したこと及び今後の取り組み】</t>
    <rPh sb="1" eb="3">
      <t>カダイ</t>
    </rPh>
    <rPh sb="15" eb="17">
      <t>コンゴ</t>
    </rPh>
    <rPh sb="18" eb="19">
      <t>ト</t>
    </rPh>
    <rPh sb="20" eb="21">
      <t>ク</t>
    </rPh>
    <phoneticPr fontId="6"/>
  </si>
  <si>
    <t>【協議会での意見】</t>
    <rPh sb="1" eb="4">
      <t>キョウギカイ</t>
    </rPh>
    <rPh sb="6" eb="8">
      <t>イケン</t>
    </rPh>
    <phoneticPr fontId="6"/>
  </si>
  <si>
    <t>報告した協議会名：
報告年月日：令和○○年○○月○○日
報告した相談支援専門員氏名：</t>
    <rPh sb="0" eb="2">
      <t>ホウコク</t>
    </rPh>
    <rPh sb="4" eb="8">
      <t>キョウギカイメイ</t>
    </rPh>
    <rPh sb="10" eb="15">
      <t>ホウコクネンガッピ</t>
    </rPh>
    <rPh sb="16" eb="18">
      <t>レイワ</t>
    </rPh>
    <rPh sb="20" eb="21">
      <t>ネン</t>
    </rPh>
    <rPh sb="23" eb="24">
      <t>ガツ</t>
    </rPh>
    <rPh sb="26" eb="27">
      <t>ニチ</t>
    </rPh>
    <rPh sb="28" eb="30">
      <t>ホウコク</t>
    </rPh>
    <rPh sb="32" eb="39">
      <t>ソウダンシエンセンモンイン</t>
    </rPh>
    <rPh sb="39" eb="41">
      <t>シメイ</t>
    </rPh>
    <phoneticPr fontId="6"/>
  </si>
  <si>
    <t>【報告状況】</t>
    <rPh sb="1" eb="5">
      <t>ホウコクジョウキョウ</t>
    </rPh>
    <phoneticPr fontId="6"/>
  </si>
  <si>
    <t>―――――以下、協議会に報告後に記載―――――</t>
    <rPh sb="5" eb="7">
      <t>イカ</t>
    </rPh>
    <rPh sb="8" eb="11">
      <t>キョウギカイ</t>
    </rPh>
    <rPh sb="12" eb="14">
      <t>ホウコク</t>
    </rPh>
    <rPh sb="14" eb="15">
      <t>ゴ</t>
    </rPh>
    <rPh sb="16" eb="18">
      <t>キサイ</t>
    </rPh>
    <phoneticPr fontId="6"/>
  </si>
  <si>
    <t>※単なる支援内容や実践例の報告ではなく、地域の課題が整理された報告となるよう注意すること。</t>
    <rPh sb="1" eb="2">
      <t>タン</t>
    </rPh>
    <rPh sb="4" eb="8">
      <t>シエンナイヨウ</t>
    </rPh>
    <rPh sb="9" eb="12">
      <t>ジッセンレイ</t>
    </rPh>
    <rPh sb="13" eb="15">
      <t>ホウコク</t>
    </rPh>
    <rPh sb="20" eb="22">
      <t>チイキ</t>
    </rPh>
    <rPh sb="23" eb="25">
      <t>カダイ</t>
    </rPh>
    <rPh sb="26" eb="28">
      <t>セイリ</t>
    </rPh>
    <rPh sb="31" eb="33">
      <t>ホウコク</t>
    </rPh>
    <rPh sb="38" eb="40">
      <t>チュウイ</t>
    </rPh>
    <phoneticPr fontId="6"/>
  </si>
  <si>
    <t>【その他（特記事項）】</t>
    <rPh sb="3" eb="4">
      <t>タ</t>
    </rPh>
    <rPh sb="5" eb="7">
      <t>トッキ</t>
    </rPh>
    <rPh sb="7" eb="9">
      <t>ジコウ</t>
    </rPh>
    <phoneticPr fontId="6"/>
  </si>
  <si>
    <t>地域生活支援拠点等の必要な機能の充足について</t>
    <phoneticPr fontId="6"/>
  </si>
  <si>
    <t>⑥</t>
    <phoneticPr fontId="6"/>
  </si>
  <si>
    <t>地域生活支援拠点等の現状</t>
    <rPh sb="0" eb="2">
      <t>チイキ</t>
    </rPh>
    <rPh sb="2" eb="4">
      <t>セイカツ</t>
    </rPh>
    <rPh sb="4" eb="6">
      <t>シエン</t>
    </rPh>
    <rPh sb="6" eb="8">
      <t>キョテン</t>
    </rPh>
    <rPh sb="8" eb="9">
      <t>ナド</t>
    </rPh>
    <rPh sb="10" eb="12">
      <t>ゲンジョウ</t>
    </rPh>
    <phoneticPr fontId="6"/>
  </si>
  <si>
    <t>⑤</t>
    <phoneticPr fontId="6"/>
  </si>
  <si>
    <t>地域課題・ニーズの現状</t>
    <rPh sb="0" eb="2">
      <t>チイキ</t>
    </rPh>
    <rPh sb="2" eb="4">
      <t>カダイ</t>
    </rPh>
    <rPh sb="9" eb="11">
      <t>ゲンジョウ</t>
    </rPh>
    <phoneticPr fontId="6"/>
  </si>
  <si>
    <t>④</t>
    <phoneticPr fontId="6"/>
  </si>
  <si>
    <t>②の課題への対応策
（協議会への提案等を含む。）</t>
    <phoneticPr fontId="6"/>
  </si>
  <si>
    <t>③</t>
    <phoneticPr fontId="6"/>
  </si>
  <si>
    <t>利用者の支援上の課題</t>
    <phoneticPr fontId="6"/>
  </si>
  <si>
    <t>②</t>
    <phoneticPr fontId="6"/>
  </si>
  <si>
    <t>利用者の支援の経過</t>
    <phoneticPr fontId="6"/>
  </si>
  <si>
    <t>①</t>
    <phoneticPr fontId="6"/>
  </si>
  <si>
    <t>※　①～④の記載は必須とし、⑤及び⑥は開催の目的に応じて記載する。</t>
    <rPh sb="25" eb="26">
      <t>オウ</t>
    </rPh>
    <rPh sb="28" eb="30">
      <t>キサイ</t>
    </rPh>
    <phoneticPr fontId="6"/>
  </si>
  <si>
    <t>【会議の具体的な内容】</t>
    <rPh sb="1" eb="3">
      <t>カイギ</t>
    </rPh>
    <rPh sb="4" eb="7">
      <t>グタイテキ</t>
    </rPh>
    <rPh sb="8" eb="10">
      <t>ナイヨウ</t>
    </rPh>
    <phoneticPr fontId="6"/>
  </si>
  <si>
    <t>氏名</t>
    <rPh sb="0" eb="2">
      <t>シメイ</t>
    </rPh>
    <phoneticPr fontId="6"/>
  </si>
  <si>
    <t>職種</t>
    <rPh sb="0" eb="2">
      <t>ショクシュ</t>
    </rPh>
    <phoneticPr fontId="6"/>
  </si>
  <si>
    <t>所属名</t>
    <rPh sb="0" eb="3">
      <t>ショゾクメイ</t>
    </rPh>
    <phoneticPr fontId="6"/>
  </si>
  <si>
    <t>会議の出席者</t>
    <rPh sb="0" eb="2">
      <t>カイギ</t>
    </rPh>
    <rPh sb="3" eb="6">
      <t>シュッセキシャ</t>
    </rPh>
    <phoneticPr fontId="6"/>
  </si>
  <si>
    <t>１　個別課題の解決　　　　 　２　地域課題、ニーズの把握　　　　　　３　横断的な連絡調整
４　地域づくり・資源開発　　  ５　地域生活支援拠点等の運営への提案
６　その他（具体的に）：</t>
    <rPh sb="2" eb="4">
      <t>コベツ</t>
    </rPh>
    <rPh sb="4" eb="6">
      <t>カダイ</t>
    </rPh>
    <rPh sb="7" eb="9">
      <t>カイケツ</t>
    </rPh>
    <rPh sb="17" eb="19">
      <t>チイキ</t>
    </rPh>
    <rPh sb="19" eb="21">
      <t>カダイ</t>
    </rPh>
    <rPh sb="26" eb="28">
      <t>ハアク</t>
    </rPh>
    <rPh sb="36" eb="39">
      <t>オウダンテキ</t>
    </rPh>
    <rPh sb="40" eb="42">
      <t>レンラク</t>
    </rPh>
    <rPh sb="42" eb="44">
      <t>チョウセイ</t>
    </rPh>
    <rPh sb="47" eb="49">
      <t>チイキ</t>
    </rPh>
    <rPh sb="53" eb="55">
      <t>シゲン</t>
    </rPh>
    <rPh sb="55" eb="57">
      <t>カイハツ</t>
    </rPh>
    <rPh sb="63" eb="65">
      <t>チイキ</t>
    </rPh>
    <rPh sb="65" eb="67">
      <t>セイカツ</t>
    </rPh>
    <rPh sb="67" eb="69">
      <t>シエン</t>
    </rPh>
    <rPh sb="69" eb="71">
      <t>キョテン</t>
    </rPh>
    <rPh sb="71" eb="72">
      <t>ナド</t>
    </rPh>
    <rPh sb="73" eb="75">
      <t>ウンエイ</t>
    </rPh>
    <rPh sb="77" eb="79">
      <t>テイアン</t>
    </rPh>
    <rPh sb="84" eb="85">
      <t>タ</t>
    </rPh>
    <rPh sb="86" eb="89">
      <t>グタイテキ</t>
    </rPh>
    <phoneticPr fontId="6"/>
  </si>
  <si>
    <t>会議開催の目的（該当番号に○）</t>
    <rPh sb="0" eb="2">
      <t>カイギ</t>
    </rPh>
    <rPh sb="2" eb="4">
      <t>カイサイ</t>
    </rPh>
    <rPh sb="5" eb="7">
      <t>モクテキ</t>
    </rPh>
    <rPh sb="8" eb="10">
      <t>ガイトウ</t>
    </rPh>
    <rPh sb="10" eb="12">
      <t>バンゴウ</t>
    </rPh>
    <phoneticPr fontId="6"/>
  </si>
  <si>
    <t>【会議開催の目的・出席者】</t>
    <rPh sb="1" eb="3">
      <t>カイギ</t>
    </rPh>
    <rPh sb="3" eb="5">
      <t>カイサイ</t>
    </rPh>
    <rPh sb="6" eb="8">
      <t>モクテキ</t>
    </rPh>
    <rPh sb="9" eb="12">
      <t>シュッセキシャ</t>
    </rPh>
    <phoneticPr fontId="6"/>
  </si>
  <si>
    <t>□　共同支援に係る会議及び協議会への報告について本人同意を得ている。</t>
    <rPh sb="2" eb="4">
      <t>キョウドウ</t>
    </rPh>
    <rPh sb="4" eb="6">
      <t>シエン</t>
    </rPh>
    <rPh sb="7" eb="8">
      <t>カカ</t>
    </rPh>
    <rPh sb="9" eb="12">
      <t>カイギオヨ</t>
    </rPh>
    <rPh sb="13" eb="16">
      <t>キョウギカイ</t>
    </rPh>
    <rPh sb="18" eb="20">
      <t>ホウコク</t>
    </rPh>
    <rPh sb="24" eb="28">
      <t>ホンニンドウイ</t>
    </rPh>
    <rPh sb="29" eb="30">
      <t>エ</t>
    </rPh>
    <phoneticPr fontId="6"/>
  </si>
  <si>
    <t>ふりがな：
利用者氏名：　　　　　　　　　　　　　　　　　　　　　　　（ 男  ・  女 ）
生年月日（ 明 ・ 大 ・ 昭 ・ 平 ）　　　　年　  　月　  　日（　 　  歳）　　　　　　
援護の実施区：
支援が困難な点：</t>
    <rPh sb="6" eb="9">
      <t>リヨウシャ</t>
    </rPh>
    <rPh sb="9" eb="11">
      <t>シメイ</t>
    </rPh>
    <rPh sb="37" eb="38">
      <t>オトコ</t>
    </rPh>
    <rPh sb="43" eb="44">
      <t>オンナ</t>
    </rPh>
    <rPh sb="47" eb="49">
      <t>セイネン</t>
    </rPh>
    <rPh sb="49" eb="51">
      <t>ガッピ</t>
    </rPh>
    <rPh sb="53" eb="54">
      <t>アキラ</t>
    </rPh>
    <rPh sb="57" eb="58">
      <t>ダイ</t>
    </rPh>
    <rPh sb="61" eb="62">
      <t>アキラ</t>
    </rPh>
    <rPh sb="65" eb="66">
      <t>タイラ</t>
    </rPh>
    <rPh sb="72" eb="73">
      <t>ネン</t>
    </rPh>
    <rPh sb="77" eb="78">
      <t>ツキ</t>
    </rPh>
    <rPh sb="82" eb="83">
      <t>ヒ</t>
    </rPh>
    <rPh sb="89" eb="90">
      <t>サイ</t>
    </rPh>
    <rPh sb="98" eb="100">
      <t>エンゴ</t>
    </rPh>
    <rPh sb="101" eb="104">
      <t>ジッシク</t>
    </rPh>
    <rPh sb="106" eb="108">
      <t>シエン</t>
    </rPh>
    <phoneticPr fontId="6"/>
  </si>
  <si>
    <t>【利用者情報】</t>
    <rPh sb="1" eb="4">
      <t>リヨウシャ</t>
    </rPh>
    <rPh sb="4" eb="6">
      <t>ジョウホウ</t>
    </rPh>
    <phoneticPr fontId="6"/>
  </si>
  <si>
    <t>担当相談支援事業所名：
担当相談支援専門員（氏名）：
連絡先：</t>
    <rPh sb="0" eb="2">
      <t>タントウ</t>
    </rPh>
    <rPh sb="2" eb="4">
      <t>ソウダン</t>
    </rPh>
    <rPh sb="4" eb="6">
      <t>シエン</t>
    </rPh>
    <rPh sb="6" eb="9">
      <t>ジギョウショ</t>
    </rPh>
    <rPh sb="9" eb="10">
      <t>メイ</t>
    </rPh>
    <rPh sb="12" eb="14">
      <t>タントウ</t>
    </rPh>
    <rPh sb="14" eb="16">
      <t>ソウダン</t>
    </rPh>
    <rPh sb="16" eb="18">
      <t>シエン</t>
    </rPh>
    <rPh sb="18" eb="21">
      <t>センモンイン</t>
    </rPh>
    <rPh sb="22" eb="24">
      <t>シメイ</t>
    </rPh>
    <rPh sb="27" eb="30">
      <t>レンラクサキ</t>
    </rPh>
    <phoneticPr fontId="6"/>
  </si>
  <si>
    <t>開催年月日：令和○○年○○月○○日
開催時間：○○：○○～○○：○○
開催場所：</t>
    <rPh sb="0" eb="2">
      <t>カイサイ</t>
    </rPh>
    <rPh sb="2" eb="5">
      <t>ネンガッピ</t>
    </rPh>
    <rPh sb="6" eb="8">
      <t>レイワ</t>
    </rPh>
    <rPh sb="10" eb="11">
      <t>ネン</t>
    </rPh>
    <rPh sb="13" eb="14">
      <t>ツキ</t>
    </rPh>
    <rPh sb="16" eb="17">
      <t>ヒ</t>
    </rPh>
    <rPh sb="18" eb="20">
      <t>カイサイ</t>
    </rPh>
    <rPh sb="20" eb="22">
      <t>ジカン</t>
    </rPh>
    <rPh sb="35" eb="37">
      <t>カイサイ</t>
    </rPh>
    <rPh sb="37" eb="39">
      <t>バショ</t>
    </rPh>
    <phoneticPr fontId="6"/>
  </si>
  <si>
    <t>共同支援に係る会議の
開催年月日・開催時間・開催場所</t>
    <rPh sb="0" eb="2">
      <t>キョウドウ</t>
    </rPh>
    <rPh sb="2" eb="4">
      <t>シエン</t>
    </rPh>
    <rPh sb="5" eb="6">
      <t>カカ</t>
    </rPh>
    <rPh sb="7" eb="9">
      <t>カイギ</t>
    </rPh>
    <rPh sb="11" eb="13">
      <t>カイサイ</t>
    </rPh>
    <rPh sb="13" eb="16">
      <t>ネンガッピ</t>
    </rPh>
    <rPh sb="17" eb="19">
      <t>カイサイ</t>
    </rPh>
    <rPh sb="19" eb="21">
      <t>ジカン</t>
    </rPh>
    <rPh sb="22" eb="24">
      <t>カイサイ</t>
    </rPh>
    <rPh sb="24" eb="26">
      <t>バショ</t>
    </rPh>
    <phoneticPr fontId="6"/>
  </si>
  <si>
    <t>報告先の協議会名：
報告年月日：令和○○年○○月○○日</t>
    <rPh sb="0" eb="2">
      <t>ホウコク</t>
    </rPh>
    <rPh sb="2" eb="3">
      <t>サキ</t>
    </rPh>
    <rPh sb="4" eb="7">
      <t>キョウギカイ</t>
    </rPh>
    <rPh sb="7" eb="8">
      <t>メイ</t>
    </rPh>
    <rPh sb="10" eb="12">
      <t>ホウコク</t>
    </rPh>
    <rPh sb="12" eb="15">
      <t>ネンガッピ</t>
    </rPh>
    <rPh sb="16" eb="18">
      <t>レイワ</t>
    </rPh>
    <rPh sb="20" eb="21">
      <t>ネン</t>
    </rPh>
    <rPh sb="23" eb="24">
      <t>ツキ</t>
    </rPh>
    <rPh sb="26" eb="27">
      <t>ヒ</t>
    </rPh>
    <phoneticPr fontId="6"/>
  </si>
  <si>
    <t>【基本情報】</t>
    <rPh sb="1" eb="3">
      <t>キホン</t>
    </rPh>
    <rPh sb="3" eb="5">
      <t>ジョウホウ</t>
    </rPh>
    <phoneticPr fontId="6"/>
  </si>
  <si>
    <t>地域体制強化共同支援　報告書兼記録書</t>
    <rPh sb="0" eb="2">
      <t>チイキ</t>
    </rPh>
    <rPh sb="2" eb="4">
      <t>タイセイ</t>
    </rPh>
    <rPh sb="4" eb="6">
      <t>キョウカ</t>
    </rPh>
    <rPh sb="6" eb="8">
      <t>キョウドウ</t>
    </rPh>
    <rPh sb="8" eb="10">
      <t>シエン</t>
    </rPh>
    <rPh sb="11" eb="14">
      <t>ホウコクショ</t>
    </rPh>
    <rPh sb="14" eb="15">
      <t>ケン</t>
    </rPh>
    <rPh sb="15" eb="18">
      <t>キロクショ</t>
    </rPh>
    <phoneticPr fontId="6"/>
  </si>
  <si>
    <t>（　　該当　　　・　　　非該当　　）</t>
    <phoneticPr fontId="14"/>
  </si>
  <si>
    <t>算定要件</t>
    <phoneticPr fontId="14"/>
  </si>
  <si>
    <t>　　　　　　円</t>
    <rPh sb="6" eb="7">
      <t>エン</t>
    </rPh>
    <phoneticPr fontId="14"/>
  </si>
  <si>
    <t>平均工賃月額等</t>
    <rPh sb="0" eb="2">
      <t>ヘイキン</t>
    </rPh>
    <rPh sb="2" eb="4">
      <t>コウチン</t>
    </rPh>
    <rPh sb="4" eb="6">
      <t>ゲツガク</t>
    </rPh>
    <rPh sb="6" eb="7">
      <t>ナド</t>
    </rPh>
    <phoneticPr fontId="14"/>
  </si>
  <si>
    <t>　１　新規　　　　　２　変更　　　　　３　終了</t>
    <phoneticPr fontId="14"/>
  </si>
  <si>
    <t>異動区分</t>
    <rPh sb="0" eb="2">
      <t>イドウ</t>
    </rPh>
    <rPh sb="2" eb="4">
      <t>クブン</t>
    </rPh>
    <phoneticPr fontId="14"/>
  </si>
  <si>
    <t>事業所名</t>
    <rPh sb="0" eb="3">
      <t>ジギョウショ</t>
    </rPh>
    <rPh sb="3" eb="4">
      <t>メイ</t>
    </rPh>
    <phoneticPr fontId="14"/>
  </si>
  <si>
    <t>目標工賃達成加算に関する届出書</t>
    <rPh sb="0" eb="2">
      <t>モクヒョウ</t>
    </rPh>
    <rPh sb="2" eb="4">
      <t>コウチン</t>
    </rPh>
    <rPh sb="4" eb="6">
      <t>タッセイ</t>
    </rPh>
    <rPh sb="6" eb="8">
      <t>カサン</t>
    </rPh>
    <rPh sb="9" eb="10">
      <t>カン</t>
    </rPh>
    <phoneticPr fontId="1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</si>
  <si>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2"/>
  </si>
  <si>
    <t>従業者の勤務体制一覧表</t>
    <rPh sb="0" eb="3">
      <t>ジュウギョウシャ</t>
    </rPh>
    <phoneticPr fontId="32"/>
  </si>
  <si>
    <t>添付書類</t>
  </si>
  <si>
    <t>年</t>
    <rPh sb="0" eb="1">
      <t>ネン</t>
    </rPh>
    <phoneticPr fontId="14"/>
  </si>
  <si>
    <t>研修の
実施主体</t>
    <phoneticPr fontId="14"/>
  </si>
  <si>
    <t>受講
年度</t>
    <rPh sb="0" eb="2">
      <t>ジュコウ</t>
    </rPh>
    <rPh sb="3" eb="5">
      <t>ネンド</t>
    </rPh>
    <phoneticPr fontId="1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</si>
  <si>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4"/>
  </si>
  <si>
    <t>加配される従業者の研修の受講状況</t>
    <rPh sb="9" eb="11">
      <t>ケンシュウ</t>
    </rPh>
    <rPh sb="12" eb="14">
      <t>ジュコウ</t>
    </rPh>
    <rPh sb="14" eb="16">
      <t>ジョウキョウ</t>
    </rPh>
    <phoneticPr fontId="14"/>
  </si>
  <si>
    <t>加配される従業者の氏名</t>
    <phoneticPr fontId="14"/>
  </si>
  <si>
    <t>３　加配される従業者の要件</t>
    <rPh sb="11" eb="13">
      <t>ヨウケン</t>
    </rPh>
    <phoneticPr fontId="14"/>
  </si>
  <si>
    <t>(G)＞＝(F)</t>
    <phoneticPr fontId="14"/>
  </si>
  <si>
    <t>人</t>
  </si>
  <si>
    <t>加配される従業者の数 (G)</t>
    <phoneticPr fontId="14"/>
  </si>
  <si>
    <t>利用者数 (A)　÷　50　＝ (F)</t>
    <phoneticPr fontId="14"/>
  </si>
  <si>
    <t>２　加配される従業者の配置状況</t>
    <rPh sb="11" eb="13">
      <t>ハイチ</t>
    </rPh>
    <phoneticPr fontId="14"/>
  </si>
  <si>
    <t xml:space="preserve"> 前年度の当該サービスの開所日数　　　　の合計 (D)</t>
    <rPh sb="5" eb="7">
      <t>トウガイ</t>
    </rPh>
    <rPh sb="21" eb="23">
      <t>ゴウケイ</t>
    </rPh>
    <phoneticPr fontId="14"/>
  </si>
  <si>
    <t xml:space="preserve"> 加算要件に該当する利用者の前年度利用日の合計 (E)</t>
    <rPh sb="10" eb="13">
      <t>リヨウシャ</t>
    </rPh>
    <rPh sb="21" eb="23">
      <t>ゴウケイ</t>
    </rPh>
    <phoneticPr fontId="14"/>
  </si>
  <si>
    <t>(C)＞＝(B)</t>
    <phoneticPr fontId="14"/>
  </si>
  <si>
    <t>加算要件に該当する利用者の数 (C)＝(E)／(D)</t>
    <phoneticPr fontId="14"/>
  </si>
  <si>
    <t>うち３０％　　　　　(B)＝ (A)×0.3</t>
    <phoneticPr fontId="14"/>
  </si>
  <si>
    <t>当該事業所の前年度の平均実利用者数　(A)</t>
  </si>
  <si>
    <t>１　利用者の状況</t>
  </si>
  <si>
    <t>１　新規　　　　２　変更　　　　３　終了</t>
    <phoneticPr fontId="32"/>
  </si>
  <si>
    <r>
      <t xml:space="preserve">異　動　区　分 </t>
    </r>
    <r>
      <rPr>
        <sz val="8"/>
        <rFont val="HGｺﾞｼｯｸM"/>
        <family val="3"/>
        <charset val="128"/>
      </rPr>
      <t>※2</t>
    </r>
    <phoneticPr fontId="32"/>
  </si>
  <si>
    <t>有・無</t>
    <phoneticPr fontId="14"/>
  </si>
  <si>
    <r>
      <t>多機能型の実施　</t>
    </r>
    <r>
      <rPr>
        <sz val="8"/>
        <rFont val="HGｺﾞｼｯｸM"/>
        <family val="3"/>
        <charset val="128"/>
      </rPr>
      <t>※1</t>
    </r>
    <phoneticPr fontId="32"/>
  </si>
  <si>
    <t>サービスの種類</t>
  </si>
  <si>
    <t>事業所の名称</t>
  </si>
  <si>
    <t>高次脳機能障害者支援体制加算に関する届出書</t>
    <rPh sb="0" eb="5">
      <t>コウジノウキノウ</t>
    </rPh>
    <phoneticPr fontId="14"/>
  </si>
  <si>
    <t>年　　月　　日</t>
    <rPh sb="0" eb="1">
      <t>ネン</t>
    </rPh>
    <rPh sb="3" eb="4">
      <t>ツキ</t>
    </rPh>
    <rPh sb="6" eb="7">
      <t>ニチ</t>
    </rPh>
    <phoneticPr fontId="14"/>
  </si>
  <si>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</si>
  <si>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</si>
  <si>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（※２）</t>
    <phoneticPr fontId="6"/>
  </si>
  <si>
    <t>　研修若しくは訓練を行った医療機関又は地域の医師会のいずれかを記載してください。</t>
    <rPh sb="3" eb="4">
      <t>モ</t>
    </rPh>
    <rPh sb="17" eb="18">
      <t>マタ</t>
    </rPh>
    <rPh sb="31" eb="33">
      <t>キサイ</t>
    </rPh>
    <phoneticPr fontId="6"/>
  </si>
  <si>
    <t>（※１）</t>
    <phoneticPr fontId="6"/>
  </si>
  <si>
    <t>ください。医療機関名を記載する場合には、当該医療機関が届け出ている診療報酬の種類を併せて記載してください。</t>
    <phoneticPr fontId="6"/>
  </si>
  <si>
    <t>　「院内感染対策の研修または訓練を行った医療機関または地域の医師会」については、医療機関名又は地域の医師会の名称のいずれかを記載して</t>
    <phoneticPr fontId="6"/>
  </si>
  <si>
    <t>注４</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</si>
  <si>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</si>
  <si>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注３</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</si>
  <si>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</si>
  <si>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注２</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</si>
  <si>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</si>
  <si>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注１</t>
    <rPh sb="0" eb="1">
      <t>チュウ</t>
    </rPh>
    <phoneticPr fontId="6"/>
  </si>
  <si>
    <t>日</t>
    <rPh sb="0" eb="1">
      <t>ニチ</t>
    </rPh>
    <phoneticPr fontId="6"/>
  </si>
  <si>
    <t>月</t>
    <rPh sb="0" eb="1">
      <t>ツキ</t>
    </rPh>
    <phoneticPr fontId="6"/>
  </si>
  <si>
    <t>年</t>
    <rPh sb="0" eb="1">
      <t>ネン</t>
    </rPh>
    <phoneticPr fontId="6"/>
  </si>
  <si>
    <t>実地指導を受けた日時</t>
    <rPh sb="0" eb="2">
      <t>ジッチ</t>
    </rPh>
    <rPh sb="2" eb="4">
      <t>シドウ</t>
    </rPh>
    <rPh sb="5" eb="6">
      <t>ウ</t>
    </rPh>
    <rPh sb="8" eb="10">
      <t>ニチジ</t>
    </rPh>
    <phoneticPr fontId="6"/>
  </si>
  <si>
    <t>３　 感染対策向上加算３</t>
    <rPh sb="3" eb="5">
      <t>カンセン</t>
    </rPh>
    <rPh sb="5" eb="7">
      <t>タイサク</t>
    </rPh>
    <rPh sb="7" eb="9">
      <t>コウジョウ</t>
    </rPh>
    <rPh sb="9" eb="11">
      <t>カサン</t>
    </rPh>
    <phoneticPr fontId="6"/>
  </si>
  <si>
    <t>２　感染対策向上加算２</t>
    <rPh sb="2" eb="4">
      <t>カンセン</t>
    </rPh>
    <rPh sb="4" eb="6">
      <t>タイサク</t>
    </rPh>
    <rPh sb="6" eb="8">
      <t>コウジョウ</t>
    </rPh>
    <rPh sb="8" eb="10">
      <t>カサン</t>
    </rPh>
    <phoneticPr fontId="6"/>
  </si>
  <si>
    <t>１　 感染対策向上加算１</t>
    <rPh sb="3" eb="5">
      <t>カンセン</t>
    </rPh>
    <rPh sb="5" eb="7">
      <t>タイサク</t>
    </rPh>
    <rPh sb="7" eb="9">
      <t>コウジョウ</t>
    </rPh>
    <rPh sb="9" eb="11">
      <t>カサン</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</si>
  <si>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</si>
  <si>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医療機関コード</t>
    <rPh sb="0" eb="2">
      <t>イリョウ</t>
    </rPh>
    <rPh sb="2" eb="4">
      <t>キカン</t>
    </rPh>
    <phoneticPr fontId="6"/>
  </si>
  <si>
    <t>医療機関名</t>
    <rPh sb="0" eb="2">
      <t>イリョウキカンメイ</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</si>
  <si>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</si>
  <si>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</si>
  <si>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院内感染対策に関する研修又は訓練に参加した日時
（※２）</t>
    <phoneticPr fontId="6"/>
  </si>
  <si>
    <t>地域の医師会の名称（※１）</t>
    <rPh sb="0" eb="2">
      <t>チイキ</t>
    </rPh>
    <rPh sb="3" eb="6">
      <t>イシカイ</t>
    </rPh>
    <rPh sb="7" eb="9">
      <t>メイショウ</t>
    </rPh>
    <phoneticPr fontId="6"/>
  </si>
  <si>
    <t>４　外来感染対策向上加算</t>
    <rPh sb="2" eb="4">
      <t>ガイライ</t>
    </rPh>
    <rPh sb="4" eb="6">
      <t>カンセン</t>
    </rPh>
    <rPh sb="6" eb="8">
      <t>タイサク</t>
    </rPh>
    <rPh sb="8" eb="10">
      <t>コウジョウ</t>
    </rPh>
    <rPh sb="10" eb="12">
      <t>カサン</t>
    </rPh>
    <phoneticPr fontId="6"/>
  </si>
  <si>
    <t>３　感染対策向上加算３</t>
    <rPh sb="2" eb="4">
      <t>カンセン</t>
    </rPh>
    <rPh sb="4" eb="6">
      <t>タイサク</t>
    </rPh>
    <rPh sb="6" eb="8">
      <t>コウジョウ</t>
    </rPh>
    <rPh sb="8" eb="10">
      <t>カサン</t>
    </rPh>
    <phoneticPr fontId="6"/>
  </si>
  <si>
    <t>１　感染対策向上加算１</t>
    <rPh sb="2" eb="4">
      <t>カンセン</t>
    </rPh>
    <rPh sb="4" eb="6">
      <t>タイサク</t>
    </rPh>
    <rPh sb="6" eb="8">
      <t>コウジョウ</t>
    </rPh>
    <rPh sb="8" eb="10">
      <t>カサン</t>
    </rPh>
    <phoneticPr fontId="6"/>
  </si>
  <si>
    <t>　　　　医療機関名（※１）</t>
    <rPh sb="4" eb="6">
      <t>イリョウキカンメイ</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</si>
  <si>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</si>
  <si>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連携している第二種協定指定医療機関</t>
    <rPh sb="0" eb="2">
      <t>レンケイ</t>
    </rPh>
    <rPh sb="6" eb="17">
      <t>ダイニシュキョウテイシテイイリョウキカン</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</si>
  <si>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</si>
  <si>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２　障害者支援施設等感染対策向上加算（Ⅱ）</t>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</si>
  <si>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</si>
  <si>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4　届 出 項 目</t>
    <rPh sb="2" eb="3">
      <t>トド</t>
    </rPh>
    <rPh sb="4" eb="5">
      <t>デ</t>
    </rPh>
    <rPh sb="6" eb="7">
      <t>コウ</t>
    </rPh>
    <rPh sb="8" eb="9">
      <t>メ</t>
    </rPh>
    <phoneticPr fontId="6"/>
  </si>
  <si>
    <t>３　（福祉型）障害児入所施設</t>
    <rPh sb="3" eb="6">
      <t>フクシガタ</t>
    </rPh>
    <rPh sb="7" eb="14">
      <t>ショウガイジニュウショシセツ</t>
    </rPh>
    <phoneticPr fontId="6"/>
  </si>
  <si>
    <t>２　共同生活援助事業所</t>
    <rPh sb="2" eb="4">
      <t>キョウドウ</t>
    </rPh>
    <rPh sb="4" eb="6">
      <t>セイカツ</t>
    </rPh>
    <rPh sb="6" eb="8">
      <t>エンジョ</t>
    </rPh>
    <rPh sb="8" eb="11">
      <t>ジギョウショ</t>
    </rPh>
    <phoneticPr fontId="6"/>
  </si>
  <si>
    <t>１　障害者支援施設</t>
    <rPh sb="2" eb="5">
      <t>ショウガイシャ</t>
    </rPh>
    <rPh sb="5" eb="7">
      <t>シエン</t>
    </rPh>
    <rPh sb="7" eb="9">
      <t>シセツ</t>
    </rPh>
    <phoneticPr fontId="6"/>
  </si>
  <si>
    <t>3　サービスの種類</t>
    <rPh sb="7" eb="9">
      <t>シュルイ</t>
    </rPh>
    <phoneticPr fontId="6"/>
  </si>
  <si>
    <t>１　新規　　　　　　　　２　変更　　　　　　　　３　終了</t>
    <phoneticPr fontId="6"/>
  </si>
  <si>
    <t>2　異 動 区 分</t>
    <rPh sb="2" eb="3">
      <t>イ</t>
    </rPh>
    <rPh sb="4" eb="5">
      <t>ドウ</t>
    </rPh>
    <rPh sb="6" eb="7">
      <t>ク</t>
    </rPh>
    <rPh sb="8" eb="9">
      <t>ブン</t>
    </rPh>
    <phoneticPr fontId="6"/>
  </si>
  <si>
    <t>1　事 業 所 名</t>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</si>
  <si>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</si>
  <si>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月</t>
    <rPh sb="0" eb="1">
      <t>ゲツ</t>
    </rPh>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</si>
  <si>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</si>
  <si>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対象：計画相談支援、障害児相談支援</t>
    <phoneticPr fontId="2"/>
  </si>
  <si>
    <t>≪地域生活支援拠点等相談強化加算≫</t>
    <phoneticPr fontId="49"/>
  </si>
  <si>
    <t>対象：施設入所支援</t>
    <phoneticPr fontId="2"/>
  </si>
  <si>
    <t>≪地域移行促進加算（Ⅱ）≫</t>
    <rPh sb="1" eb="3">
      <t>チイキ</t>
    </rPh>
    <rPh sb="3" eb="5">
      <t>イコウ</t>
    </rPh>
    <rPh sb="5" eb="7">
      <t>ソクシン</t>
    </rPh>
    <rPh sb="7" eb="9">
      <t>カサン</t>
    </rPh>
    <phoneticPr fontId="49"/>
  </si>
  <si>
    <t>対象：地域移行支援</t>
    <phoneticPr fontId="2"/>
  </si>
  <si>
    <t>≪体験利用支援加算・体験宿泊加算≫</t>
    <phoneticPr fontId="49"/>
  </si>
  <si>
    <t>対象：日中系サービス※</t>
    <phoneticPr fontId="2"/>
  </si>
  <si>
    <t>≪障害福祉サービスの体験利用加算≫</t>
    <rPh sb="14" eb="16">
      <t>カサン</t>
    </rPh>
    <phoneticPr fontId="49"/>
  </si>
  <si>
    <t>≪緊急時受入加算≫</t>
    <rPh sb="1" eb="8">
      <t>キンキュウジウケイレカサン</t>
    </rPh>
    <phoneticPr fontId="49"/>
  </si>
  <si>
    <t>対象：短期入所、重度障害者等包括支援</t>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</si>
  <si>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9"/>
  </si>
  <si>
    <t>対象：自立生活援助、地域定着支援、
　　　重度障害者等包括支援（自立生活援助のみ対象）</t>
    <rPh sb="32" eb="38">
      <t>ジリツセイカツエンジョ</t>
    </rPh>
    <rPh sb="40" eb="42">
      <t>タイショウ</t>
    </rPh>
    <phoneticPr fontId="2"/>
  </si>
  <si>
    <t>≪緊急時支援加算　地域生活支援拠点等の場合≫</t>
    <phoneticPr fontId="49"/>
  </si>
  <si>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</si>
  <si>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≪緊急時対応加算　地域生活支援拠点等の場合≫</t>
    <rPh sb="9" eb="18">
      <t>チイキセイカツシエンキョテントウ</t>
    </rPh>
    <rPh sb="19" eb="21">
      <t>バアイ</t>
    </rPh>
    <phoneticPr fontId="49"/>
  </si>
  <si>
    <t>５　当該届出により算定する加算</t>
    <rPh sb="2" eb="4">
      <t>トウガイ</t>
    </rPh>
    <rPh sb="4" eb="6">
      <t>トドケデ</t>
    </rPh>
    <rPh sb="9" eb="11">
      <t>サンテイ</t>
    </rPh>
    <rPh sb="13" eb="15">
      <t>カサン</t>
    </rPh>
    <phoneticPr fontId="2"/>
  </si>
  <si>
    <t>※該当者が複数名いる場合は、各々の氏名を記載すること。</t>
    <phoneticPr fontId="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</si>
  <si>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</si>
  <si>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日</t>
    <rPh sb="0" eb="1">
      <t>ヒ</t>
    </rPh>
    <phoneticPr fontId="2"/>
  </si>
  <si>
    <t>月</t>
    <rPh sb="0" eb="1">
      <t>ツキ</t>
    </rPh>
    <phoneticPr fontId="2"/>
  </si>
  <si>
    <t>年</t>
    <rPh sb="0" eb="1">
      <t>ネン</t>
    </rPh>
    <phoneticPr fontId="2"/>
  </si>
  <si>
    <t>市町村により地域生活支援拠点等として位置付けられた日付</t>
    <rPh sb="25" eb="27">
      <t>ヒヅケ</t>
    </rPh>
    <phoneticPr fontId="2"/>
  </si>
  <si>
    <t>有　　　・　　　無</t>
    <rPh sb="0" eb="1">
      <t>ア</t>
    </rPh>
    <rPh sb="8" eb="9">
      <t>ナ</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</si>
  <si>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</si>
  <si>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３　地域生活支援拠点等
　としての位置付け</t>
    <rPh sb="2" eb="11">
      <t>チイキセイカツシエンキョテントウ</t>
    </rPh>
    <rPh sb="17" eb="20">
      <t>イチヅ</t>
    </rPh>
    <phoneticPr fontId="49"/>
  </si>
  <si>
    <t>２　事業所の名称</t>
    <rPh sb="2" eb="4">
      <t>ジギョウ</t>
    </rPh>
    <rPh sb="4" eb="5">
      <t>ジョ</t>
    </rPh>
    <rPh sb="6" eb="8">
      <t>メイショウ</t>
    </rPh>
    <phoneticPr fontId="49"/>
  </si>
  <si>
    <t>１　新規　　　　　２　変更　　　　　３　終了</t>
    <rPh sb="2" eb="4">
      <t>シンキ</t>
    </rPh>
    <rPh sb="11" eb="13">
      <t>ヘンコウ</t>
    </rPh>
    <rPh sb="20" eb="22">
      <t>シュウリョウ</t>
    </rPh>
    <phoneticPr fontId="49"/>
  </si>
  <si>
    <t>１　届出区分</t>
    <rPh sb="2" eb="4">
      <t>トドケデ</t>
    </rPh>
    <rPh sb="4" eb="6">
      <t>クブン</t>
    </rPh>
    <phoneticPr fontId="4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</si>
  <si>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</si>
  <si>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</si>
  <si>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年　　月　　日</t>
    <rPh sb="0" eb="1">
      <t>ネン</t>
    </rPh>
    <rPh sb="3" eb="4">
      <t>ツキ</t>
    </rPh>
    <rPh sb="6" eb="7">
      <t>ヒ</t>
    </rPh>
    <phoneticPr fontId="6"/>
  </si>
  <si>
    <t>（別添52）</t>
    <rPh sb="1" eb="3">
      <t>ベッテン</t>
    </rPh>
    <phoneticPr fontId="2"/>
  </si>
  <si>
    <t xml:space="preserve"> 　　　　人</t>
    <rPh sb="5" eb="6">
      <t>ニン</t>
    </rPh>
    <phoneticPr fontId="14"/>
  </si>
  <si>
    <t>定員の見直し</t>
    <rPh sb="0" eb="2">
      <t>テイイン</t>
    </rPh>
    <rPh sb="3" eb="5">
      <t>ミナオ</t>
    </rPh>
    <phoneticPr fontId="1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</si>
  <si>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4"/>
  </si>
  <si>
    <t>項目</t>
    <rPh sb="0" eb="2">
      <t>コウモク</t>
    </rPh>
    <phoneticPr fontId="14"/>
  </si>
  <si>
    <t>３　算定要件</t>
    <rPh sb="2" eb="6">
      <t>サンテイヨウケン</t>
    </rPh>
    <phoneticPr fontId="14"/>
  </si>
  <si>
    <t>１　新規　　　　　　　　２　変更　　　　　　　　３　終了</t>
    <rPh sb="2" eb="4">
      <t>シンキ</t>
    </rPh>
    <rPh sb="14" eb="16">
      <t>ヘンコウ</t>
    </rPh>
    <rPh sb="26" eb="28">
      <t>シュウリョウ</t>
    </rPh>
    <phoneticPr fontId="6"/>
  </si>
  <si>
    <t>２　異動区分</t>
    <rPh sb="2" eb="4">
      <t>イドウ</t>
    </rPh>
    <rPh sb="4" eb="6">
      <t>クブン</t>
    </rPh>
    <phoneticPr fontId="6"/>
  </si>
  <si>
    <t>１　施設の名称</t>
    <rPh sb="2" eb="4">
      <t>シセツ</t>
    </rPh>
    <rPh sb="5" eb="7">
      <t>メイショウ</t>
    </rPh>
    <phoneticPr fontId="6"/>
  </si>
  <si>
    <t>地域移行支援体制加算に関する届出書</t>
    <rPh sb="0" eb="2">
      <t>チイキ</t>
    </rPh>
    <rPh sb="2" eb="4">
      <t>イコウ</t>
    </rPh>
    <rPh sb="4" eb="6">
      <t>シエン</t>
    </rPh>
    <rPh sb="6" eb="8">
      <t>タイセイ</t>
    </rPh>
    <rPh sb="8" eb="10">
      <t>カサン</t>
    </rPh>
    <rPh sb="11" eb="12">
      <t>カン</t>
    </rPh>
    <phoneticPr fontId="14"/>
  </si>
  <si>
    <t>（別添53）</t>
    <rPh sb="1" eb="3">
      <t>ベッテン</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</si>
  <si>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</si>
  <si>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4"/>
  </si>
  <si>
    <t>事業所に入浴設備を
（　　　　有している　　　　・　　　　有していない　　　　）</t>
    <rPh sb="0" eb="3">
      <t>ジギョウショ</t>
    </rPh>
    <rPh sb="4" eb="6">
      <t>ニュウヨク</t>
    </rPh>
    <rPh sb="6" eb="8">
      <t>セツビ</t>
    </rPh>
    <rPh sb="16" eb="17">
      <t>ユウ</t>
    </rPh>
    <rPh sb="30" eb="31">
      <t>ユウ</t>
    </rPh>
    <phoneticPr fontId="14"/>
  </si>
  <si>
    <t>算定要件</t>
    <rPh sb="0" eb="2">
      <t>サンテイ</t>
    </rPh>
    <rPh sb="2" eb="4">
      <t>ヨウケン</t>
    </rPh>
    <phoneticPr fontId="14"/>
  </si>
  <si>
    <t>１　新規　　　　　２　変更　　　　　３　終了</t>
    <rPh sb="2" eb="4">
      <t>シンキ</t>
    </rPh>
    <rPh sb="11" eb="13">
      <t>ヘンコウ</t>
    </rPh>
    <rPh sb="20" eb="22">
      <t>シュウリョウ</t>
    </rPh>
    <phoneticPr fontId="6"/>
  </si>
  <si>
    <t>１　事業所・施設の名称</t>
    <rPh sb="2" eb="5">
      <t>ジギョウショ</t>
    </rPh>
    <rPh sb="6" eb="8">
      <t>シセツ</t>
    </rPh>
    <rPh sb="9" eb="11">
      <t>メイショウ</t>
    </rPh>
    <phoneticPr fontId="6"/>
  </si>
  <si>
    <t>入浴支援加算に関する届出書</t>
    <rPh sb="0" eb="2">
      <t>ニュウヨク</t>
    </rPh>
    <rPh sb="2" eb="4">
      <t>シエン</t>
    </rPh>
    <rPh sb="4" eb="6">
      <t>カサン</t>
    </rPh>
    <rPh sb="7" eb="8">
      <t>カン</t>
    </rPh>
    <phoneticPr fontId="14"/>
  </si>
  <si>
    <t>（別添54）</t>
    <rPh sb="1" eb="3">
      <t>ベッテン</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</si>
  <si>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</si>
  <si>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</si>
  <si>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</si>
  <si>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</si>
  <si>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確認欄</t>
    <rPh sb="0" eb="2">
      <t>カクニン</t>
    </rPh>
    <rPh sb="2" eb="3">
      <t>ラン</t>
    </rPh>
    <phoneticPr fontId="14"/>
  </si>
  <si>
    <t>　直上により配置した者のいずれかにより、当該事業所等の従業者に対し、障害者に対する配慮等に関する研修を年１回以上行っている。</t>
    <phoneticPr fontId="14"/>
  </si>
  <si>
    <t>５　研修の実施</t>
    <rPh sb="2" eb="4">
      <t>ケンシュウ</t>
    </rPh>
    <rPh sb="5" eb="7">
      <t>ジッシ</t>
    </rPh>
    <phoneticPr fontId="14"/>
  </si>
  <si>
    <t>修了した研修の名称</t>
    <rPh sb="0" eb="2">
      <t>シュウリョウ</t>
    </rPh>
    <rPh sb="4" eb="6">
      <t>ケンシュウ</t>
    </rPh>
    <rPh sb="7" eb="9">
      <t>メイショウ</t>
    </rPh>
    <phoneticPr fontId="6"/>
  </si>
  <si>
    <t>＜その他の職員＞</t>
    <rPh sb="3" eb="4">
      <t>タ</t>
    </rPh>
    <rPh sb="5" eb="7">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</si>
  <si>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</si>
  <si>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４　障害者ピア
　サポート研修
　修了職員</t>
    <rPh sb="2" eb="5">
      <t>ショウガイシャ</t>
    </rPh>
    <rPh sb="13" eb="15">
      <t>ケンシュウ</t>
    </rPh>
    <rPh sb="17" eb="19">
      <t>シュウリョウ</t>
    </rPh>
    <rPh sb="19" eb="21">
      <t>ショクイン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</si>
  <si>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</si>
  <si>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３　サービス費
　区分</t>
    <rPh sb="6" eb="7">
      <t>ヒ</t>
    </rPh>
    <rPh sb="9" eb="11">
      <t>クブン</t>
    </rPh>
    <phoneticPr fontId="6"/>
  </si>
  <si>
    <t>１　事業所名</t>
    <rPh sb="2" eb="5">
      <t>ジギョウショ</t>
    </rPh>
    <rPh sb="5" eb="6">
      <t>メイ</t>
    </rPh>
    <phoneticPr fontId="6"/>
  </si>
  <si>
    <t>ピアサポート実施加算に関する届出書</t>
    <rPh sb="6" eb="8">
      <t>ジッシ</t>
    </rPh>
    <rPh sb="8" eb="10">
      <t>カサン</t>
    </rPh>
    <rPh sb="11" eb="12">
      <t>カン</t>
    </rPh>
    <rPh sb="14" eb="16">
      <t>トドケデ</t>
    </rPh>
    <rPh sb="16" eb="17">
      <t>ショ</t>
    </rPh>
    <phoneticPr fontId="6"/>
  </si>
  <si>
    <t>　　年　　　　月　　　　日</t>
    <rPh sb="2" eb="3">
      <t>ネン</t>
    </rPh>
    <rPh sb="7" eb="8">
      <t>ガツ</t>
    </rPh>
    <rPh sb="12" eb="13">
      <t>ニチ</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</si>
  <si>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4"/>
  </si>
  <si>
    <t>（別添55）</t>
    <rPh sb="1" eb="3">
      <t>ベッテン</t>
    </rPh>
    <phoneticPr fontId="2"/>
  </si>
  <si>
    <t>（別添48）</t>
    <rPh sb="1" eb="3">
      <t>ベッテン</t>
    </rPh>
    <phoneticPr fontId="2"/>
  </si>
  <si>
    <t>①　工賃向上計画において掲げた工賃目標</t>
    <rPh sb="2" eb="4">
      <t>コウチン</t>
    </rPh>
    <rPh sb="4" eb="6">
      <t>コウジョウ</t>
    </rPh>
    <rPh sb="6" eb="8">
      <t>ケイカク</t>
    </rPh>
    <rPh sb="15" eb="17">
      <t>コウチン</t>
    </rPh>
    <rPh sb="17" eb="19">
      <t>モクヒョウ</t>
    </rPh>
    <phoneticPr fontId="14"/>
  </si>
  <si>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4"/>
  </si>
  <si>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4"/>
  </si>
  <si>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4"/>
  </si>
  <si>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4"/>
  </si>
  <si>
    <t>⑥　③＋（④－⑤）　※④－⑤が０未満の場合は、０として算定すること。</t>
    <rPh sb="16" eb="18">
      <t>ミマン</t>
    </rPh>
    <rPh sb="19" eb="21">
      <t>バアイ</t>
    </rPh>
    <rPh sb="27" eb="29">
      <t>サンテイ</t>
    </rPh>
    <phoneticPr fontId="14"/>
  </si>
  <si>
    <t>＜要件確認１＞　①≧③＋（④－⑤）となっていること
　　　　　　　　（※④－⑤が０未満の場合は、０として計算）</t>
    <rPh sb="1" eb="3">
      <t>ヨウケン</t>
    </rPh>
    <rPh sb="3" eb="5">
      <t>カクニン</t>
    </rPh>
    <phoneticPr fontId="14"/>
  </si>
  <si>
    <r>
      <t>＜要件確認２＞　</t>
    </r>
    <r>
      <rPr>
        <sz val="12"/>
        <color theme="1"/>
        <rFont val="Microsoft YaHei"/>
        <family val="3"/>
        <charset val="134"/>
      </rPr>
      <t>②≧①となっていること</t>
    </r>
    <rPh sb="1" eb="3">
      <t>ヨウケン</t>
    </rPh>
    <rPh sb="3" eb="5">
      <t>カクニン</t>
    </rPh>
    <phoneticPr fontId="14"/>
  </si>
  <si>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14"/>
  </si>
  <si>
    <t>居住支援連携体制加算に関する届出書</t>
    <rPh sb="0" eb="2">
      <t>キョジュウ</t>
    </rPh>
    <rPh sb="2" eb="4">
      <t>シエン</t>
    </rPh>
    <rPh sb="4" eb="6">
      <t>レンケイ</t>
    </rPh>
    <rPh sb="6" eb="8">
      <t>タイセイ</t>
    </rPh>
    <rPh sb="8" eb="10">
      <t>カサン</t>
    </rPh>
    <phoneticPr fontId="6"/>
  </si>
  <si>
    <t>異動区分</t>
    <rPh sb="0" eb="2">
      <t>イドウ</t>
    </rPh>
    <rPh sb="2" eb="4">
      <t>クブン</t>
    </rPh>
    <phoneticPr fontId="6"/>
  </si>
  <si>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</si>
  <si>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</si>
  <si>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</si>
  <si>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</si>
  <si>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</si>
  <si>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2"/>
  </si>
  <si>
    <t>有　・　無</t>
    <rPh sb="0" eb="1">
      <t>ア</t>
    </rPh>
    <rPh sb="4" eb="5">
      <t>ナ</t>
    </rPh>
    <phoneticPr fontId="6"/>
  </si>
  <si>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2"/>
  </si>
  <si>
    <t>管理体制状況</t>
    <rPh sb="0" eb="2">
      <t>カンリ</t>
    </rPh>
    <rPh sb="2" eb="4">
      <t>タイセイ</t>
    </rPh>
    <rPh sb="4" eb="6">
      <t>ジョウキョウ</t>
    </rPh>
    <phoneticPr fontId="6"/>
  </si>
  <si>
    <t>施設の名称</t>
    <rPh sb="0" eb="2">
      <t>シセツ</t>
    </rPh>
    <rPh sb="3" eb="5">
      <t>メイショウ</t>
    </rPh>
    <phoneticPr fontId="6"/>
  </si>
  <si>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6"/>
  </si>
  <si>
    <t>　　　　年　　　　月　　　　日</t>
    <rPh sb="4" eb="5">
      <t>ネン</t>
    </rPh>
    <rPh sb="9" eb="10">
      <t>ガツ</t>
    </rPh>
    <rPh sb="14" eb="15">
      <t>ニチ</t>
    </rPh>
    <phoneticPr fontId="2"/>
  </si>
  <si>
    <t>　　年　　月　　日</t>
  </si>
  <si>
    <t>１　施設の名称</t>
  </si>
  <si>
    <t>２　異動区分</t>
  </si>
  <si>
    <t>１　新規　　　　　　　　２　変更　　　　　　　　３　終了</t>
  </si>
  <si>
    <t>３　入所定員</t>
  </si>
  <si>
    <t>算定要件</t>
  </si>
  <si>
    <t>通院支援を行える人員体制を
（　　　　有している　　　　・　　　　有していない　　　　）</t>
  </si>
  <si>
    <t>（別添56）</t>
    <rPh sb="1" eb="3">
      <t>ベッテン</t>
    </rPh>
    <phoneticPr fontId="6"/>
  </si>
  <si>
    <t>（別添57）</t>
    <rPh sb="1" eb="3">
      <t>ベッテン</t>
    </rPh>
    <phoneticPr fontId="6"/>
  </si>
  <si>
    <t>（別添50）</t>
    <rPh sb="1" eb="3">
      <t>ベッテン</t>
    </rPh>
    <phoneticPr fontId="2"/>
  </si>
  <si>
    <t>（別添49）</t>
    <rPh sb="1" eb="3">
      <t>ベッテン</t>
    </rPh>
    <phoneticPr fontId="2"/>
  </si>
  <si>
    <t>通院支援加算に関する届出書</t>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</si>
  <si>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</si>
  <si>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14"/>
  </si>
  <si>
    <t>確認</t>
    <rPh sb="0" eb="2">
      <t>カクニン</t>
    </rPh>
    <phoneticPr fontId="14"/>
  </si>
  <si>
    <t>自立生活支援加算（Ⅲ）の加算届出をし、受理されている。</t>
    <phoneticPr fontId="14"/>
  </si>
  <si>
    <t>３　算定要件</t>
    <rPh sb="2" eb="4">
      <t>サンテイ</t>
    </rPh>
    <rPh sb="4" eb="6">
      <t>ヨウケン</t>
    </rPh>
    <phoneticPr fontId="14"/>
  </si>
  <si>
    <t>ピアサポート実施加算に関する届出書（共同生活援助）</t>
    <rPh sb="6" eb="8">
      <t>ジッシ</t>
    </rPh>
    <rPh sb="8" eb="10">
      <t>カサン</t>
    </rPh>
    <rPh sb="11" eb="12">
      <t>カン</t>
    </rPh>
    <rPh sb="14" eb="16">
      <t>トドケデ</t>
    </rPh>
    <rPh sb="16" eb="17">
      <t>ショ</t>
    </rPh>
    <phoneticPr fontId="6"/>
  </si>
  <si>
    <t>共同生活援助用</t>
    <rPh sb="0" eb="2">
      <t>キョウドウ</t>
    </rPh>
    <rPh sb="2" eb="4">
      <t>セイカツ</t>
    </rPh>
    <rPh sb="4" eb="6">
      <t>エンジョ</t>
    </rPh>
    <rPh sb="6" eb="7">
      <t>ヨウ</t>
    </rPh>
    <phoneticPr fontId="14"/>
  </si>
  <si>
    <t>（別添58）</t>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</si>
  <si>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</si>
  <si>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４　研修の実施</t>
    <rPh sb="2" eb="4">
      <t>ケンシュウ</t>
    </rPh>
    <rPh sb="5" eb="7">
      <t>ジッシ</t>
    </rPh>
    <phoneticPr fontId="14"/>
  </si>
  <si>
    <t>３　障害者ピア
　サポート研修
　修了職員</t>
    <rPh sb="2" eb="5">
      <t>ショウガイシャ</t>
    </rPh>
    <rPh sb="13" eb="15">
      <t>ケンシュウ</t>
    </rPh>
    <rPh sb="17" eb="19">
      <t>シュウリョウ</t>
    </rPh>
    <rPh sb="19" eb="20">
      <t>ショク</t>
    </rPh>
    <rPh sb="20" eb="21">
      <t>イン</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</si>
  <si>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</si>
  <si>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共同生活援助用</t>
    <rPh sb="0" eb="6">
      <t>キョウドウセイカツエンジョ</t>
    </rPh>
    <rPh sb="6" eb="7">
      <t>ヨウ</t>
    </rPh>
    <phoneticPr fontId="14"/>
  </si>
  <si>
    <t>（別添59）</t>
    <phoneticPr fontId="2"/>
  </si>
  <si>
    <t>※添付書類：社会福祉士又は精神保健福祉士の資格証</t>
    <rPh sb="1" eb="3">
      <t>テンプ</t>
    </rPh>
    <rPh sb="3" eb="5">
      <t>ショルイ</t>
    </rPh>
    <rPh sb="21" eb="23">
      <t>シカク</t>
    </rPh>
    <rPh sb="23" eb="24">
      <t>ショウ</t>
    </rPh>
    <phoneticPr fontId="14"/>
  </si>
  <si>
    <t>合計</t>
    <rPh sb="0" eb="2">
      <t>ゴウケイ</t>
    </rPh>
    <phoneticPr fontId="14"/>
  </si>
  <si>
    <t>サテライト②</t>
    <phoneticPr fontId="14"/>
  </si>
  <si>
    <t>サテライト①</t>
    <phoneticPr fontId="14"/>
  </si>
  <si>
    <t>住居</t>
    <rPh sb="0" eb="2">
      <t>ジュウキョ</t>
    </rPh>
    <phoneticPr fontId="6"/>
  </si>
  <si>
    <t>住居④</t>
    <rPh sb="0" eb="2">
      <t>ジュウキョ</t>
    </rPh>
    <phoneticPr fontId="14"/>
  </si>
  <si>
    <t>住居③</t>
    <rPh sb="0" eb="2">
      <t>ジュウキョ</t>
    </rPh>
    <phoneticPr fontId="14"/>
  </si>
  <si>
    <t>住居②</t>
    <rPh sb="0" eb="2">
      <t>ジュウキョ</t>
    </rPh>
    <phoneticPr fontId="14"/>
  </si>
  <si>
    <t>住居①</t>
    <rPh sb="0" eb="2">
      <t>ジュウキョ</t>
    </rPh>
    <phoneticPr fontId="14"/>
  </si>
  <si>
    <t>入居者数</t>
    <rPh sb="0" eb="3">
      <t>ニュウキョシャ</t>
    </rPh>
    <rPh sb="3" eb="4">
      <t>スウ</t>
    </rPh>
    <phoneticPr fontId="14"/>
  </si>
  <si>
    <t>定員</t>
    <rPh sb="0" eb="2">
      <t>テイイン</t>
    </rPh>
    <phoneticPr fontId="14"/>
  </si>
  <si>
    <t>指定申請書　付表６の共同生活住居又は
サテライト型住居の番号及び名称</t>
    <rPh sb="16" eb="17">
      <t>マタ</t>
    </rPh>
    <rPh sb="24" eb="25">
      <t>ガタ</t>
    </rPh>
    <rPh sb="25" eb="27">
      <t>ジュウキョ</t>
    </rPh>
    <phoneticPr fontId="14"/>
  </si>
  <si>
    <t>２．移行支援住居として登録する共同生活住居</t>
    <rPh sb="2" eb="8">
      <t>イコウシエンジュウキョ</t>
    </rPh>
    <rPh sb="11" eb="13">
      <t>トウロク</t>
    </rPh>
    <rPh sb="15" eb="17">
      <t>キョウドウ</t>
    </rPh>
    <rPh sb="17" eb="19">
      <t>セイカツ</t>
    </rPh>
    <rPh sb="19" eb="21">
      <t>ジュウキョ</t>
    </rPh>
    <phoneticPr fontId="14"/>
  </si>
  <si>
    <t>可　・　不可</t>
    <rPh sb="0" eb="1">
      <t>カ</t>
    </rPh>
    <rPh sb="4" eb="6">
      <t>フカ</t>
    </rPh>
    <phoneticPr fontId="14"/>
  </si>
  <si>
    <t>配置割合の基準を満たす
確認の可否</t>
    <rPh sb="0" eb="4">
      <t>ハイチワリアイ</t>
    </rPh>
    <rPh sb="5" eb="7">
      <t>キジュン</t>
    </rPh>
    <rPh sb="8" eb="9">
      <t>ミ</t>
    </rPh>
    <rPh sb="12" eb="14">
      <t>カクニン</t>
    </rPh>
    <rPh sb="15" eb="17">
      <t>カヒ</t>
    </rPh>
    <phoneticPr fontId="14"/>
  </si>
  <si>
    <t>配置割合　（別添にて確認）</t>
    <rPh sb="0" eb="2">
      <t>ハイチ</t>
    </rPh>
    <rPh sb="2" eb="4">
      <t>ワリアイ</t>
    </rPh>
    <rPh sb="6" eb="8">
      <t>ベッテン</t>
    </rPh>
    <rPh sb="10" eb="12">
      <t>カクニン</t>
    </rPh>
    <phoneticPr fontId="14"/>
  </si>
  <si>
    <t>⑵</t>
    <phoneticPr fontId="14"/>
  </si>
  <si>
    <t>有（世話人・生活支援員）　
・　無</t>
    <rPh sb="0" eb="1">
      <t>アリ</t>
    </rPh>
    <rPh sb="2" eb="5">
      <t>セワニン</t>
    </rPh>
    <rPh sb="6" eb="11">
      <t>セイカツシエンイン</t>
    </rPh>
    <rPh sb="16" eb="17">
      <t>ナ</t>
    </rPh>
    <phoneticPr fontId="1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</si>
  <si>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4"/>
  </si>
  <si>
    <t>有　・　無</t>
    <rPh sb="0" eb="1">
      <t>アリ</t>
    </rPh>
    <rPh sb="4" eb="5">
      <t>ナ</t>
    </rPh>
    <phoneticPr fontId="14"/>
  </si>
  <si>
    <t>社会福祉士又は精神保健福祉士の資格要件の確認</t>
    <phoneticPr fontId="14"/>
  </si>
  <si>
    <t>氏名</t>
    <rPh sb="0" eb="2">
      <t>シメイ</t>
    </rPh>
    <phoneticPr fontId="14"/>
  </si>
  <si>
    <t>二人目</t>
    <rPh sb="0" eb="2">
      <t>フタリ</t>
    </rPh>
    <rPh sb="2" eb="3">
      <t>メ</t>
    </rPh>
    <phoneticPr fontId="14"/>
  </si>
  <si>
    <t>一人目</t>
    <rPh sb="0" eb="2">
      <t>ヒトリ</t>
    </rPh>
    <rPh sb="2" eb="3">
      <t>メ</t>
    </rPh>
    <phoneticPr fontId="14"/>
  </si>
  <si>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</si>
  <si>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⑴</t>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</si>
  <si>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4"/>
  </si>
  <si>
    <t>１．人員配置体制の確認</t>
    <rPh sb="9" eb="11">
      <t>カクニン</t>
    </rPh>
    <phoneticPr fontId="1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</si>
  <si>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</si>
  <si>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　　年　　月　　日</t>
    <rPh sb="2" eb="3">
      <t>ネン</t>
    </rPh>
    <rPh sb="5" eb="6">
      <t>ツキ</t>
    </rPh>
    <rPh sb="8" eb="9">
      <t>ヒ</t>
    </rPh>
    <phoneticPr fontId="14"/>
  </si>
  <si>
    <t>（別添60）</t>
    <phoneticPr fontId="2"/>
  </si>
  <si>
    <t>８　移行支援住居におけるサービス管理責任者の配置要件の可否</t>
    <rPh sb="2" eb="8">
      <t>イコウシエンジュウキョ</t>
    </rPh>
    <rPh sb="27" eb="29">
      <t>カヒ</t>
    </rPh>
    <phoneticPr fontId="14"/>
  </si>
  <si>
    <t>名</t>
    <rPh sb="0" eb="1">
      <t>メイ</t>
    </rPh>
    <phoneticPr fontId="6"/>
  </si>
  <si>
    <t>サービス管理責任者</t>
    <rPh sb="4" eb="9">
      <t>カンリセキニンシャ</t>
    </rPh>
    <phoneticPr fontId="6"/>
  </si>
  <si>
    <t>人数</t>
    <rPh sb="0" eb="2">
      <t>ニンズウ</t>
    </rPh>
    <phoneticPr fontId="6"/>
  </si>
  <si>
    <t>７　実際のサービス管理責任者の人員配置</t>
    <rPh sb="2" eb="4">
      <t>ジッサイ</t>
    </rPh>
    <rPh sb="9" eb="14">
      <t>カンリセキニンシャ</t>
    </rPh>
    <rPh sb="15" eb="17">
      <t>ジンイン</t>
    </rPh>
    <rPh sb="17" eb="19">
      <t>ハイチ</t>
    </rPh>
    <phoneticPr fontId="6"/>
  </si>
  <si>
    <t>６　必要なサービス管理責任者の人員配置</t>
    <rPh sb="2" eb="4">
      <t>ヒツヨウ</t>
    </rPh>
    <rPh sb="9" eb="14">
      <t>カンリセキニンシャ</t>
    </rPh>
    <rPh sb="15" eb="17">
      <t>ジンイン</t>
    </rPh>
    <rPh sb="17" eb="19">
      <t>ハイチ</t>
    </rPh>
    <phoneticPr fontId="6"/>
  </si>
  <si>
    <t>　　　で計算された必要配置数に基づいて人員を配置すること</t>
    <rPh sb="4" eb="6">
      <t>ケイサン</t>
    </rPh>
    <rPh sb="9" eb="11">
      <t>ヒツヨウ</t>
    </rPh>
    <rPh sb="11" eb="13">
      <t>ハイチ</t>
    </rPh>
    <rPh sb="13" eb="14">
      <t>スウ</t>
    </rPh>
    <rPh sb="15" eb="16">
      <t>モト</t>
    </rPh>
    <phoneticPr fontId="6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</si>
  <si>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6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</si>
  <si>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</si>
  <si>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5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</si>
  <si>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5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</si>
  <si>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56"/>
  </si>
  <si>
    <t>名</t>
    <rPh sb="0" eb="1">
      <t>メイ</t>
    </rPh>
    <phoneticPr fontId="63"/>
  </si>
  <si>
    <t>平均利用者数</t>
    <rPh sb="0" eb="2">
      <t>ヘイキン</t>
    </rPh>
    <rPh sb="2" eb="4">
      <t>リヨウ</t>
    </rPh>
    <rPh sb="4" eb="5">
      <t>シャ</t>
    </rPh>
    <rPh sb="5" eb="6">
      <t>スウ</t>
    </rPh>
    <phoneticPr fontId="63"/>
  </si>
  <si>
    <t>日</t>
    <rPh sb="0" eb="1">
      <t>ニチ</t>
    </rPh>
    <phoneticPr fontId="63"/>
  </si>
  <si>
    <t>計</t>
    <rPh sb="0" eb="1">
      <t>ケイ</t>
    </rPh>
    <phoneticPr fontId="63"/>
  </si>
  <si>
    <t>３月</t>
    <rPh sb="1" eb="2">
      <t>ガツ</t>
    </rPh>
    <phoneticPr fontId="63"/>
  </si>
  <si>
    <t>２月</t>
    <rPh sb="1" eb="2">
      <t>ガツ</t>
    </rPh>
    <phoneticPr fontId="63"/>
  </si>
  <si>
    <t>１月</t>
    <rPh sb="1" eb="2">
      <t>ガツ</t>
    </rPh>
    <phoneticPr fontId="63"/>
  </si>
  <si>
    <t>12月</t>
    <rPh sb="2" eb="3">
      <t>ガツ</t>
    </rPh>
    <phoneticPr fontId="63"/>
  </si>
  <si>
    <t>11月</t>
    <rPh sb="2" eb="3">
      <t>ガツ</t>
    </rPh>
    <phoneticPr fontId="63"/>
  </si>
  <si>
    <t>10月</t>
    <rPh sb="2" eb="3">
      <t>ガツ</t>
    </rPh>
    <phoneticPr fontId="63"/>
  </si>
  <si>
    <t>９月</t>
    <rPh sb="1" eb="2">
      <t>ガツ</t>
    </rPh>
    <phoneticPr fontId="63"/>
  </si>
  <si>
    <t>８月</t>
    <rPh sb="1" eb="2">
      <t>ガツ</t>
    </rPh>
    <phoneticPr fontId="63"/>
  </si>
  <si>
    <t>７月</t>
    <rPh sb="1" eb="2">
      <t>ガツ</t>
    </rPh>
    <phoneticPr fontId="63"/>
  </si>
  <si>
    <t>６月</t>
    <rPh sb="1" eb="2">
      <t>ガツ</t>
    </rPh>
    <phoneticPr fontId="63"/>
  </si>
  <si>
    <t>５月</t>
    <rPh sb="1" eb="2">
      <t>ガツ</t>
    </rPh>
    <phoneticPr fontId="63"/>
  </si>
  <si>
    <t>４月</t>
    <rPh sb="1" eb="2">
      <t>ガツ</t>
    </rPh>
    <phoneticPr fontId="63"/>
  </si>
  <si>
    <t>区分６</t>
    <rPh sb="0" eb="2">
      <t>クブン</t>
    </rPh>
    <phoneticPr fontId="63"/>
  </si>
  <si>
    <t>区分５</t>
    <rPh sb="0" eb="2">
      <t>クブン</t>
    </rPh>
    <phoneticPr fontId="63"/>
  </si>
  <si>
    <t>区分４</t>
    <rPh sb="0" eb="2">
      <t>クブン</t>
    </rPh>
    <phoneticPr fontId="63"/>
  </si>
  <si>
    <t>区分３</t>
    <rPh sb="0" eb="2">
      <t>クブン</t>
    </rPh>
    <phoneticPr fontId="63"/>
  </si>
  <si>
    <t>区分２</t>
    <rPh sb="0" eb="2">
      <t>クブン</t>
    </rPh>
    <phoneticPr fontId="63"/>
  </si>
  <si>
    <t>区分１以下</t>
    <rPh sb="0" eb="2">
      <t>クブン</t>
    </rPh>
    <rPh sb="3" eb="5">
      <t>イカ</t>
    </rPh>
    <phoneticPr fontId="63"/>
  </si>
  <si>
    <t>延べ利用人数</t>
    <rPh sb="0" eb="1">
      <t>ノ</t>
    </rPh>
    <rPh sb="2" eb="4">
      <t>リヨウ</t>
    </rPh>
    <rPh sb="4" eb="6">
      <t>ニンズウ</t>
    </rPh>
    <phoneticPr fontId="63"/>
  </si>
  <si>
    <t>開所日数</t>
    <rPh sb="0" eb="2">
      <t>カイショ</t>
    </rPh>
    <rPh sb="2" eb="4">
      <t>ニッスウ</t>
    </rPh>
    <phoneticPr fontId="6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</si>
  <si>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63"/>
  </si>
  <si>
    <t>※３　①の場合は４のみ入力、②又は③の場合は５のみ入力すること</t>
    <phoneticPr fontId="6"/>
  </si>
  <si>
    <t>合計</t>
    <rPh sb="0" eb="2">
      <t>ゴウケイ</t>
    </rPh>
    <phoneticPr fontId="63"/>
  </si>
  <si>
    <t>※２　該当する欄のプルダウンで○を選択する</t>
    <phoneticPr fontId="6"/>
  </si>
  <si>
    <t>③新設又は増改築等の時点から１年以上</t>
    <rPh sb="8" eb="9">
      <t>トウ</t>
    </rPh>
    <phoneticPr fontId="63"/>
  </si>
  <si>
    <t>②新設又は増改築等の時点から６か月以上１年未満</t>
    <phoneticPr fontId="63"/>
  </si>
  <si>
    <t>①新設又は増改築等の時点から６か月未満</t>
    <phoneticPr fontId="63"/>
  </si>
  <si>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63"/>
  </si>
  <si>
    <t>３　運営状況</t>
    <rPh sb="2" eb="4">
      <t>ウンエイ</t>
    </rPh>
    <rPh sb="4" eb="6">
      <t>ジョウキョウ</t>
    </rPh>
    <phoneticPr fontId="63"/>
  </si>
  <si>
    <t>※１　該当する類型の欄のプルダウンで○を選択する</t>
    <phoneticPr fontId="6"/>
  </si>
  <si>
    <t>定員</t>
    <rPh sb="0" eb="2">
      <t>テイイン</t>
    </rPh>
    <phoneticPr fontId="63"/>
  </si>
  <si>
    <t>事業所番号</t>
    <rPh sb="0" eb="3">
      <t>ジギョウショ</t>
    </rPh>
    <rPh sb="3" eb="5">
      <t>バンゴウ</t>
    </rPh>
    <phoneticPr fontId="63"/>
  </si>
  <si>
    <t>外部サービス利用型</t>
    <rPh sb="0" eb="2">
      <t>ガイブ</t>
    </rPh>
    <rPh sb="6" eb="9">
      <t>リヨウガタ</t>
    </rPh>
    <phoneticPr fontId="63"/>
  </si>
  <si>
    <t>事業所名</t>
    <rPh sb="0" eb="3">
      <t>ジギョウショ</t>
    </rPh>
    <rPh sb="3" eb="4">
      <t>メイ</t>
    </rPh>
    <phoneticPr fontId="63"/>
  </si>
  <si>
    <t>介護サービス包括型</t>
    <rPh sb="0" eb="2">
      <t>カイゴ</t>
    </rPh>
    <rPh sb="6" eb="8">
      <t>ホウカツ</t>
    </rPh>
    <rPh sb="8" eb="9">
      <t>ガタ</t>
    </rPh>
    <phoneticPr fontId="63"/>
  </si>
  <si>
    <t>法人名</t>
    <rPh sb="0" eb="2">
      <t>ホウジン</t>
    </rPh>
    <rPh sb="2" eb="3">
      <t>メイ</t>
    </rPh>
    <phoneticPr fontId="63"/>
  </si>
  <si>
    <t>２　事業所類型</t>
    <rPh sb="2" eb="5">
      <t>ジギョウショ</t>
    </rPh>
    <rPh sb="5" eb="7">
      <t>ルイケイ</t>
    </rPh>
    <phoneticPr fontId="63"/>
  </si>
  <si>
    <t>１　事業者名等</t>
    <rPh sb="2" eb="5">
      <t>ジギョウシャ</t>
    </rPh>
    <rPh sb="5" eb="6">
      <t>メイ</t>
    </rPh>
    <rPh sb="6" eb="7">
      <t>トウ</t>
    </rPh>
    <phoneticPr fontId="63"/>
  </si>
  <si>
    <t>○</t>
  </si>
  <si>
    <t>月</t>
    <rPh sb="0" eb="1">
      <t>ツキ</t>
    </rPh>
    <phoneticPr fontId="63"/>
  </si>
  <si>
    <t>年</t>
    <rPh sb="0" eb="1">
      <t>ネン</t>
    </rPh>
    <phoneticPr fontId="63"/>
  </si>
  <si>
    <t>令和</t>
    <rPh sb="0" eb="2">
      <t>レイワ</t>
    </rPh>
    <phoneticPr fontId="63"/>
  </si>
  <si>
    <t>（別紙）</t>
    <rPh sb="1" eb="3">
      <t>ベッシ</t>
    </rPh>
    <phoneticPr fontId="6"/>
  </si>
  <si>
    <t>（別添61）</t>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</si>
  <si>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</si>
  <si>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人員配置体制加算　算定の可否</t>
    <rPh sb="0" eb="2">
      <t>ジンイン</t>
    </rPh>
    <rPh sb="2" eb="4">
      <t>ハイチ</t>
    </rPh>
    <rPh sb="4" eb="6">
      <t>タイセイ</t>
    </rPh>
    <rPh sb="6" eb="8">
      <t>カサン</t>
    </rPh>
    <rPh sb="9" eb="11">
      <t>サンテイ</t>
    </rPh>
    <rPh sb="12" eb="14">
      <t>カヒ</t>
    </rPh>
    <phoneticPr fontId="6"/>
  </si>
  <si>
    <t>時間</t>
    <rPh sb="0" eb="2">
      <t>ジカン</t>
    </rPh>
    <phoneticPr fontId="6"/>
  </si>
  <si>
    <t>勤務延べ
時間数</t>
    <rPh sb="0" eb="3">
      <t>キンムノ</t>
    </rPh>
    <rPh sb="5" eb="8">
      <t>ジカンスウ</t>
    </rPh>
    <phoneticPr fontId="14"/>
  </si>
  <si>
    <t>人</t>
    <rPh sb="0" eb="1">
      <t>ニン</t>
    </rPh>
    <phoneticPr fontId="6"/>
  </si>
  <si>
    <t>人数</t>
    <rPh sb="0" eb="2">
      <t>ニンズウ</t>
    </rPh>
    <phoneticPr fontId="14"/>
  </si>
  <si>
    <t>合計</t>
    <rPh sb="0" eb="2">
      <t>ゴウケイ</t>
    </rPh>
    <phoneticPr fontId="6"/>
  </si>
  <si>
    <t>世話人等</t>
    <rPh sb="0" eb="3">
      <t>セワニン</t>
    </rPh>
    <rPh sb="3" eb="4">
      <t>トウ</t>
    </rPh>
    <phoneticPr fontId="6"/>
  </si>
  <si>
    <t>○実際の特定従業者数</t>
    <rPh sb="1" eb="3">
      <t>ジッサイ</t>
    </rPh>
    <rPh sb="4" eb="6">
      <t>トクテイ</t>
    </rPh>
    <rPh sb="6" eb="9">
      <t>ジュウギョウシャ</t>
    </rPh>
    <rPh sb="9" eb="10">
      <t>スウ</t>
    </rPh>
    <phoneticPr fontId="14"/>
  </si>
  <si>
    <t>世話人等</t>
    <rPh sb="0" eb="3">
      <t>セワニン</t>
    </rPh>
    <rPh sb="3" eb="4">
      <t>ナド</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</si>
  <si>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14"/>
  </si>
  <si>
    <t>調整数（c）</t>
    <rPh sb="0" eb="2">
      <t>チョウセイ</t>
    </rPh>
    <rPh sb="2" eb="3">
      <t>スウ</t>
    </rPh>
    <phoneticPr fontId="6"/>
  </si>
  <si>
    <t>世話人等（ｂ）</t>
    <rPh sb="0" eb="3">
      <t>セワニン</t>
    </rPh>
    <rPh sb="3" eb="4">
      <t>ナド</t>
    </rPh>
    <phoneticPr fontId="6"/>
  </si>
  <si>
    <t>○人員配置体制加算の算定において必要な加配数</t>
    <rPh sb="16" eb="18">
      <t>ヒツヨウ</t>
    </rPh>
    <phoneticPr fontId="14"/>
  </si>
  <si>
    <t>合計（a）</t>
    <rPh sb="0" eb="2">
      <t>ゴウケイ</t>
    </rPh>
    <phoneticPr fontId="6"/>
  </si>
  <si>
    <t>生活支援員</t>
    <rPh sb="0" eb="2">
      <t>セイカツ</t>
    </rPh>
    <rPh sb="2" eb="5">
      <t>シエンイン</t>
    </rPh>
    <phoneticPr fontId="6"/>
  </si>
  <si>
    <t>世話人</t>
    <rPh sb="0" eb="3">
      <t>セワニン</t>
    </rPh>
    <phoneticPr fontId="6"/>
  </si>
  <si>
    <t>○基準上置くべき従業者数</t>
    <phoneticPr fontId="14"/>
  </si>
  <si>
    <t>７　人員配置の状況</t>
    <rPh sb="2" eb="4">
      <t>ジンイン</t>
    </rPh>
    <rPh sb="4" eb="6">
      <t>ハイチ</t>
    </rPh>
    <rPh sb="7" eb="9">
      <t>ジョウキョウ</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</si>
  <si>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</si>
  <si>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６　人員体制</t>
    <rPh sb="2" eb="4">
      <t>ジンイン</t>
    </rPh>
    <rPh sb="4" eb="6">
      <t>タイセイ</t>
    </rPh>
    <phoneticPr fontId="6"/>
  </si>
  <si>
    <t>※　新設の場合は推定値</t>
    <rPh sb="2" eb="4">
      <t>シンセツ</t>
    </rPh>
    <rPh sb="5" eb="7">
      <t>バアイ</t>
    </rPh>
    <rPh sb="8" eb="11">
      <t>スイテイチ</t>
    </rPh>
    <phoneticPr fontId="6"/>
  </si>
  <si>
    <t>前年度の利用者数の
平均値</t>
    <rPh sb="0" eb="3">
      <t>ゼンネンド</t>
    </rPh>
    <rPh sb="4" eb="7">
      <t>リヨウシャ</t>
    </rPh>
    <rPh sb="7" eb="8">
      <t>スウ</t>
    </rPh>
    <rPh sb="10" eb="12">
      <t>ヘイキン</t>
    </rPh>
    <rPh sb="12" eb="13">
      <t>チ</t>
    </rPh>
    <phoneticPr fontId="6"/>
  </si>
  <si>
    <t>５　利用者数</t>
    <rPh sb="2" eb="5">
      <t>リヨウシャ</t>
    </rPh>
    <rPh sb="5" eb="6">
      <t>スウ</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</si>
  <si>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</si>
  <si>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４　申請する加算区分</t>
    <rPh sb="2" eb="4">
      <t>シンセイ</t>
    </rPh>
    <rPh sb="6" eb="8">
      <t>カサン</t>
    </rPh>
    <rPh sb="8" eb="10">
      <t>クブン</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</si>
  <si>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</si>
  <si>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３　サービス種別</t>
    <rPh sb="6" eb="8">
      <t>シュベツ</t>
    </rPh>
    <phoneticPr fontId="6"/>
  </si>
  <si>
    <t>１　新規　　　　　　　　　２　変更　　　　　　　　　　３　終了</t>
    <rPh sb="2" eb="4">
      <t>シンキ</t>
    </rPh>
    <rPh sb="15" eb="17">
      <t>ヘンコウ</t>
    </rPh>
    <rPh sb="29" eb="31">
      <t>シュウリョウ</t>
    </rPh>
    <phoneticPr fontId="6"/>
  </si>
  <si>
    <t>１　法人・事業所の名称</t>
    <rPh sb="2" eb="4">
      <t>ホウジン</t>
    </rPh>
    <rPh sb="5" eb="8">
      <t>ジギョウショ</t>
    </rPh>
    <rPh sb="9" eb="11">
      <t>メイショウ</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</si>
  <si>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</si>
  <si>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</si>
  <si>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</si>
  <si>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1週間に当該事業所における常勤職員の勤務すべき時間数（就業規則上に定める時間数）</t>
    <phoneticPr fontId="32"/>
  </si>
  <si>
    <t>世話人・生活支援員の合計</t>
    <rPh sb="0" eb="3">
      <t>セワニン</t>
    </rPh>
    <rPh sb="4" eb="6">
      <t>セイカツ</t>
    </rPh>
    <rPh sb="6" eb="9">
      <t>シエンイン</t>
    </rPh>
    <rPh sb="10" eb="12">
      <t>ゴウケイ</t>
    </rPh>
    <phoneticPr fontId="6"/>
  </si>
  <si>
    <t>土</t>
    <rPh sb="0" eb="1">
      <t>ド</t>
    </rPh>
    <phoneticPr fontId="6"/>
  </si>
  <si>
    <t>金</t>
    <rPh sb="0" eb="1">
      <t>キン</t>
    </rPh>
    <phoneticPr fontId="6"/>
  </si>
  <si>
    <t>木</t>
    <rPh sb="0" eb="1">
      <t>モク</t>
    </rPh>
    <phoneticPr fontId="6"/>
  </si>
  <si>
    <t>水</t>
    <rPh sb="0" eb="1">
      <t>スイ</t>
    </rPh>
    <phoneticPr fontId="6"/>
  </si>
  <si>
    <t>火</t>
    <rPh sb="0" eb="1">
      <t>カ</t>
    </rPh>
    <phoneticPr fontId="6"/>
  </si>
  <si>
    <t>兼務先</t>
    <rPh sb="0" eb="2">
      <t>ケンム</t>
    </rPh>
    <rPh sb="2" eb="3">
      <t>サキ</t>
    </rPh>
    <phoneticPr fontId="32"/>
  </si>
  <si>
    <t>特定従業者換算後の人数</t>
    <rPh sb="0" eb="2">
      <t>トクテイ</t>
    </rPh>
    <rPh sb="2" eb="5">
      <t>ジュウギョウシャ</t>
    </rPh>
    <rPh sb="5" eb="7">
      <t>カンザン</t>
    </rPh>
    <rPh sb="7" eb="8">
      <t>ゴ</t>
    </rPh>
    <rPh sb="9" eb="11">
      <t>ニンズウ</t>
    </rPh>
    <phoneticPr fontId="6"/>
  </si>
  <si>
    <t>週平均の勤務時間</t>
    <rPh sb="0" eb="3">
      <t>シュウヘイキン</t>
    </rPh>
    <rPh sb="4" eb="6">
      <t>キンム</t>
    </rPh>
    <rPh sb="6" eb="8">
      <t>ジカン</t>
    </rPh>
    <phoneticPr fontId="6"/>
  </si>
  <si>
    <t>4週の合計</t>
    <rPh sb="1" eb="2">
      <t>シュウ</t>
    </rPh>
    <rPh sb="3" eb="5">
      <t>ゴウケイ</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</si>
  <si>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</si>
  <si>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</si>
  <si>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</si>
  <si>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</si>
  <si>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勤務形態</t>
    <rPh sb="0" eb="2">
      <t>キンム</t>
    </rPh>
    <rPh sb="2" eb="4">
      <t>ケイタイ</t>
    </rPh>
    <phoneticPr fontId="6"/>
  </si>
  <si>
    <t>加配する特定従業者（世話人等）の勤務体制一覧表</t>
    <rPh sb="0" eb="2">
      <t>カハイ</t>
    </rPh>
    <rPh sb="4" eb="6">
      <t>トクテイ</t>
    </rPh>
    <rPh sb="6" eb="9">
      <t>ジュウギョウシャ</t>
    </rPh>
    <rPh sb="10" eb="12">
      <t>セワ</t>
    </rPh>
    <rPh sb="12" eb="14">
      <t>ニンナド</t>
    </rPh>
    <phoneticPr fontId="32"/>
  </si>
  <si>
    <t>総合計</t>
    <rPh sb="0" eb="1">
      <t>ソウ</t>
    </rPh>
    <rPh sb="1" eb="3">
      <t>ゴウケイ</t>
    </rPh>
    <phoneticPr fontId="6"/>
  </si>
  <si>
    <t>サービス管理
責任者</t>
    <phoneticPr fontId="6"/>
  </si>
  <si>
    <t>夜間及び深夜の時間帯以外の時間帯</t>
    <rPh sb="10" eb="12">
      <t>イガイ</t>
    </rPh>
    <rPh sb="13" eb="15">
      <t>ジカン</t>
    </rPh>
    <rPh sb="15" eb="16">
      <t>タイ</t>
    </rPh>
    <phoneticPr fontId="32"/>
  </si>
  <si>
    <t>常勤換算後の人数</t>
    <rPh sb="0" eb="2">
      <t>ジョウキン</t>
    </rPh>
    <rPh sb="2" eb="4">
      <t>カンザン</t>
    </rPh>
    <rPh sb="4" eb="5">
      <t>ゴ</t>
    </rPh>
    <rPh sb="6" eb="8">
      <t>ニンズウ</t>
    </rPh>
    <phoneticPr fontId="6"/>
  </si>
  <si>
    <t>従業者の勤務体制一覧表</t>
    <phoneticPr fontId="32"/>
  </si>
  <si>
    <t>20:1</t>
    <phoneticPr fontId="6"/>
  </si>
  <si>
    <t>7.5:1</t>
    <phoneticPr fontId="6"/>
  </si>
  <si>
    <t>30:1</t>
    <phoneticPr fontId="6"/>
  </si>
  <si>
    <t>12:1</t>
    <phoneticPr fontId="6"/>
  </si>
  <si>
    <t>算定要件に対しての加配状況</t>
    <phoneticPr fontId="6"/>
  </si>
  <si>
    <t>算定要件に対しての加配状況</t>
    <rPh sb="0" eb="4">
      <t>サンテイヨウケン</t>
    </rPh>
    <rPh sb="5" eb="6">
      <t>タイ</t>
    </rPh>
    <rPh sb="9" eb="11">
      <t>カハイ</t>
    </rPh>
    <rPh sb="11" eb="13">
      <t>ジョウキョウ</t>
    </rPh>
    <phoneticPr fontId="6"/>
  </si>
  <si>
    <t>加配状況</t>
    <rPh sb="0" eb="2">
      <t>カハイ</t>
    </rPh>
    <rPh sb="2" eb="4">
      <t>ジョウキョウ</t>
    </rPh>
    <phoneticPr fontId="6"/>
  </si>
  <si>
    <t>不足調整数</t>
    <rPh sb="0" eb="2">
      <t>フソク</t>
    </rPh>
    <rPh sb="2" eb="4">
      <t>チョウセイ</t>
    </rPh>
    <rPh sb="4" eb="5">
      <t>スウ</t>
    </rPh>
    <phoneticPr fontId="6"/>
  </si>
  <si>
    <t>不足加配数</t>
    <rPh sb="0" eb="2">
      <t>フソク</t>
    </rPh>
    <rPh sb="2" eb="4">
      <t>カハイ</t>
    </rPh>
    <rPh sb="4" eb="5">
      <t>スウ</t>
    </rPh>
    <phoneticPr fontId="6"/>
  </si>
  <si>
    <t>勤務延べ時間</t>
    <rPh sb="0" eb="3">
      <t>キンムノ</t>
    </rPh>
    <rPh sb="4" eb="6">
      <t>ジカン</t>
    </rPh>
    <phoneticPr fontId="6"/>
  </si>
  <si>
    <t>特定従業者数</t>
    <rPh sb="0" eb="5">
      <t>トクテイジュウギョウシャ</t>
    </rPh>
    <rPh sb="5" eb="6">
      <t>スウ</t>
    </rPh>
    <phoneticPr fontId="6"/>
  </si>
  <si>
    <t>20:1の場合</t>
    <rPh sb="5" eb="7">
      <t>バアイ</t>
    </rPh>
    <phoneticPr fontId="6"/>
  </si>
  <si>
    <t>7.5:1の場合</t>
    <rPh sb="6" eb="8">
      <t>バアイ</t>
    </rPh>
    <phoneticPr fontId="6"/>
  </si>
  <si>
    <t>30:1の場合</t>
    <rPh sb="5" eb="7">
      <t>バアイ</t>
    </rPh>
    <phoneticPr fontId="6"/>
  </si>
  <si>
    <t>12:1の場合</t>
    <rPh sb="5" eb="7">
      <t>バアイ</t>
    </rPh>
    <phoneticPr fontId="6"/>
  </si>
  <si>
    <t>日中サービス支援型</t>
    <rPh sb="0" eb="2">
      <t>ニッチュウ</t>
    </rPh>
    <rPh sb="6" eb="9">
      <t>シエンガタ</t>
    </rPh>
    <phoneticPr fontId="6"/>
  </si>
  <si>
    <t>介護包括サービス型・外部サービス利用型</t>
    <rPh sb="0" eb="4">
      <t>カイゴホウカツ</t>
    </rPh>
    <rPh sb="8" eb="9">
      <t>ガタ</t>
    </rPh>
    <rPh sb="10" eb="12">
      <t>ガイブ</t>
    </rPh>
    <rPh sb="16" eb="19">
      <t>リヨウガタ</t>
    </rPh>
    <phoneticPr fontId="6"/>
  </si>
  <si>
    <t>調整数：</t>
    <rPh sb="0" eb="2">
      <t>チョウセイ</t>
    </rPh>
    <rPh sb="2" eb="3">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</si>
  <si>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</si>
  <si>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</si>
  <si>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生活支援員</t>
    <rPh sb="0" eb="2">
      <t>セイカツ</t>
    </rPh>
    <rPh sb="2" eb="4">
      <t>シエン</t>
    </rPh>
    <rPh sb="4" eb="5">
      <t>イン</t>
    </rPh>
    <phoneticPr fontId="6"/>
  </si>
  <si>
    <t>世話人５：１</t>
    <phoneticPr fontId="6"/>
  </si>
  <si>
    <t>世話人等</t>
    <rPh sb="3" eb="4">
      <t>ナド</t>
    </rPh>
    <phoneticPr fontId="6"/>
  </si>
  <si>
    <t>世話人６：１</t>
    <phoneticPr fontId="6"/>
  </si>
  <si>
    <t>③新設又は増改築等の時点から１年以上</t>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</si>
  <si>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</si>
  <si>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</si>
  <si>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常勤換算に
よる人数</t>
    <rPh sb="0" eb="2">
      <t>ジョウキン</t>
    </rPh>
    <rPh sb="2" eb="4">
      <t>カンサン</t>
    </rPh>
    <rPh sb="8" eb="10">
      <t>ニンズウ</t>
    </rPh>
    <phoneticPr fontId="6"/>
  </si>
  <si>
    <t>②新設又は増改築等の時点から６か月以上１年未満</t>
    <phoneticPr fontId="6"/>
  </si>
  <si>
    <t>特定従業者数換算数</t>
    <rPh sb="0" eb="5">
      <t>トクテイジュウギョウシャ</t>
    </rPh>
    <rPh sb="5" eb="6">
      <t>スウ</t>
    </rPh>
    <rPh sb="6" eb="9">
      <t>カンサンスウ</t>
    </rPh>
    <phoneticPr fontId="6"/>
  </si>
  <si>
    <t>特定従業者用の勤務延べ時間数</t>
    <rPh sb="0" eb="2">
      <t>トクテイ</t>
    </rPh>
    <rPh sb="2" eb="5">
      <t>ジュウギョウシャ</t>
    </rPh>
    <rPh sb="5" eb="6">
      <t>ヨウ</t>
    </rPh>
    <rPh sb="7" eb="9">
      <t>キンム</t>
    </rPh>
    <phoneticPr fontId="6"/>
  </si>
  <si>
    <t>常勤換算数</t>
    <rPh sb="0" eb="4">
      <t>ジョウキンカンサン</t>
    </rPh>
    <rPh sb="4" eb="5">
      <t>スウ</t>
    </rPh>
    <phoneticPr fontId="6"/>
  </si>
  <si>
    <t>①新設又は増改築等の時点から６か月未満</t>
    <phoneticPr fontId="6"/>
  </si>
  <si>
    <t>６　加配している特定従業者数</t>
    <rPh sb="2" eb="4">
      <t>カハイ</t>
    </rPh>
    <rPh sb="8" eb="10">
      <t>トクテイ</t>
    </rPh>
    <rPh sb="10" eb="13">
      <t>ジュウギョウシャ</t>
    </rPh>
    <rPh sb="13" eb="14">
      <t>スウ</t>
    </rPh>
    <phoneticPr fontId="6"/>
  </si>
  <si>
    <t>５　当該事業所における基準上置くべき従業者数</t>
    <rPh sb="2" eb="4">
      <t>トウガイ</t>
    </rPh>
    <rPh sb="4" eb="7">
      <t>ジギョウショ</t>
    </rPh>
    <phoneticPr fontId="6"/>
  </si>
  <si>
    <t>４　基準上置くべき従業者数</t>
    <rPh sb="2" eb="4">
      <t>キジュン</t>
    </rPh>
    <rPh sb="4" eb="5">
      <t>ジョウ</t>
    </rPh>
    <rPh sb="5" eb="6">
      <t>オ</t>
    </rPh>
    <rPh sb="9" eb="12">
      <t>ジュウギョウシャ</t>
    </rPh>
    <rPh sb="12" eb="13">
      <t>スウ</t>
    </rPh>
    <phoneticPr fontId="6"/>
  </si>
  <si>
    <t>２　運営状況</t>
    <rPh sb="2" eb="4">
      <t>ウンエイ</t>
    </rPh>
    <rPh sb="4" eb="6">
      <t>ジョウキョウ</t>
    </rPh>
    <phoneticPr fontId="63"/>
  </si>
  <si>
    <t>計</t>
    <rPh sb="0" eb="1">
      <t>ケイ</t>
    </rPh>
    <phoneticPr fontId="6"/>
  </si>
  <si>
    <t>定員増人数</t>
    <rPh sb="0" eb="2">
      <t>テイイン</t>
    </rPh>
    <rPh sb="2" eb="3">
      <t>ゾウ</t>
    </rPh>
    <rPh sb="3" eb="5">
      <t>ニンズウ</t>
    </rPh>
    <phoneticPr fontId="6"/>
  </si>
  <si>
    <t>個人居宅介護利用者（再掲）</t>
    <phoneticPr fontId="32"/>
  </si>
  <si>
    <t>　</t>
    <phoneticPr fontId="6"/>
  </si>
  <si>
    <t>日中サービス支援型事業所</t>
    <rPh sb="0" eb="2">
      <t>ニッチュウ</t>
    </rPh>
    <rPh sb="6" eb="8">
      <t>シエン</t>
    </rPh>
    <rPh sb="8" eb="9">
      <t>ガタ</t>
    </rPh>
    <rPh sb="9" eb="11">
      <t>ジギョウ</t>
    </rPh>
    <rPh sb="11" eb="12">
      <t>ショ</t>
    </rPh>
    <phoneticPr fontId="6"/>
  </si>
  <si>
    <t>利用者数（平均）</t>
    <rPh sb="0" eb="3">
      <t>リヨウシャ</t>
    </rPh>
    <rPh sb="3" eb="4">
      <t>スウ</t>
    </rPh>
    <rPh sb="5" eb="7">
      <t>ヘイキン</t>
    </rPh>
    <phoneticPr fontId="32"/>
  </si>
  <si>
    <t>外部サービス利用型事業所</t>
    <rPh sb="0" eb="2">
      <t>ガイブ</t>
    </rPh>
    <rPh sb="6" eb="9">
      <t>リヨウガタ</t>
    </rPh>
    <rPh sb="9" eb="11">
      <t>ジギョウ</t>
    </rPh>
    <rPh sb="11" eb="12">
      <t>ショ</t>
    </rPh>
    <phoneticPr fontId="6"/>
  </si>
  <si>
    <t>区分６</t>
    <rPh sb="0" eb="2">
      <t>クブン</t>
    </rPh>
    <phoneticPr fontId="6"/>
  </si>
  <si>
    <t>区分５</t>
    <rPh sb="0" eb="2">
      <t>クブン</t>
    </rPh>
    <phoneticPr fontId="6"/>
  </si>
  <si>
    <t>区分４</t>
    <rPh sb="0" eb="2">
      <t>クブン</t>
    </rPh>
    <phoneticPr fontId="6"/>
  </si>
  <si>
    <t>区分３</t>
    <rPh sb="0" eb="2">
      <t>クブン</t>
    </rPh>
    <phoneticPr fontId="6"/>
  </si>
  <si>
    <t>区分２</t>
    <rPh sb="0" eb="2">
      <t>クブン</t>
    </rPh>
    <phoneticPr fontId="6"/>
  </si>
  <si>
    <t>区分１以下</t>
    <rPh sb="0" eb="2">
      <t>クブン</t>
    </rPh>
    <rPh sb="3" eb="5">
      <t>イカ</t>
    </rPh>
    <phoneticPr fontId="6"/>
  </si>
  <si>
    <t>介護サービス包括型事業所</t>
    <rPh sb="0" eb="2">
      <t>カイゴ</t>
    </rPh>
    <rPh sb="9" eb="11">
      <t>ジギョウ</t>
    </rPh>
    <rPh sb="11" eb="12">
      <t>ショ</t>
    </rPh>
    <phoneticPr fontId="6"/>
  </si>
  <si>
    <t>３　利用者数</t>
    <rPh sb="2" eb="5">
      <t>リヨウシャ</t>
    </rPh>
    <rPh sb="5" eb="6">
      <t>スウ</t>
    </rPh>
    <phoneticPr fontId="6"/>
  </si>
  <si>
    <t>１　サービス類型</t>
    <rPh sb="6" eb="8">
      <t>ルイケイ</t>
    </rPh>
    <phoneticPr fontId="6"/>
  </si>
  <si>
    <t>法人・事業所名</t>
    <rPh sb="0" eb="2">
      <t>ホウジン</t>
    </rPh>
    <rPh sb="3" eb="6">
      <t>ジギョウショ</t>
    </rPh>
    <rPh sb="6" eb="7">
      <t>メイ</t>
    </rPh>
    <phoneticPr fontId="63"/>
  </si>
  <si>
    <t>○</t>
    <phoneticPr fontId="6"/>
  </si>
  <si>
    <t>（別添62）</t>
    <phoneticPr fontId="2"/>
  </si>
  <si>
    <t>※当該事業所における基準上置くべき従業者＋加配している特定従業者数</t>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</si>
  <si>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</si>
  <si>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勤務延べ
時間</t>
    <rPh sb="0" eb="3">
      <t>キンムノ</t>
    </rPh>
    <rPh sb="5" eb="7">
      <t>ジカン</t>
    </rPh>
    <phoneticPr fontId="6"/>
  </si>
  <si>
    <t>※参考　R7年度に加算を算定する場合</t>
    <rPh sb="1" eb="3">
      <t>サンコウ</t>
    </rPh>
    <rPh sb="6" eb="8">
      <t>ネンド</t>
    </rPh>
    <rPh sb="9" eb="11">
      <t>カサン</t>
    </rPh>
    <rPh sb="12" eb="14">
      <t>サンテイ</t>
    </rPh>
    <rPh sb="16" eb="18">
      <t>バアイ</t>
    </rPh>
    <phoneticPr fontId="2"/>
  </si>
  <si>
    <r>
      <rPr>
        <sz val="14"/>
        <color rgb="FFFF0000"/>
        <rFont val="HGｺﾞｼｯｸM"/>
        <family val="3"/>
        <charset val="128"/>
      </rPr>
      <t>＜R６年度　工賃目標＞</t>
    </r>
    <r>
      <rPr>
        <sz val="14"/>
        <color theme="1"/>
        <rFont val="HGｺﾞｼｯｸM"/>
        <family val="3"/>
        <charset val="128"/>
      </rPr>
      <t>　円</t>
    </r>
    <rPh sb="3" eb="5">
      <t>ネンド</t>
    </rPh>
    <rPh sb="6" eb="10">
      <t>コウチンモクヒョウ</t>
    </rPh>
    <rPh sb="12" eb="13">
      <t>エン</t>
    </rPh>
    <phoneticPr fontId="14"/>
  </si>
  <si>
    <r>
      <rPr>
        <sz val="14"/>
        <color rgb="FFFF0000"/>
        <rFont val="HGｺﾞｼｯｸM"/>
        <family val="3"/>
        <charset val="128"/>
      </rPr>
      <t>＜R６年度　平均工賃月額（実績）＞</t>
    </r>
    <r>
      <rPr>
        <sz val="14"/>
        <color theme="1"/>
        <rFont val="HGｺﾞｼｯｸM"/>
        <family val="3"/>
        <charset val="128"/>
      </rPr>
      <t>　円</t>
    </r>
    <rPh sb="3" eb="5">
      <t>ネンド</t>
    </rPh>
    <rPh sb="6" eb="12">
      <t>ヘイキンコウチンゲツガク</t>
    </rPh>
    <rPh sb="13" eb="15">
      <t>ジッセキ</t>
    </rPh>
    <rPh sb="18" eb="19">
      <t>エン</t>
    </rPh>
    <phoneticPr fontId="14"/>
  </si>
  <si>
    <r>
      <rPr>
        <sz val="14"/>
        <color rgb="FFFF0000"/>
        <rFont val="HGｺﾞｼｯｸM"/>
        <family val="3"/>
        <charset val="128"/>
      </rPr>
      <t>＜R５年度　平均工賃月額（実績）＞</t>
    </r>
    <r>
      <rPr>
        <sz val="14"/>
        <color theme="1"/>
        <rFont val="HGｺﾞｼｯｸM"/>
        <family val="3"/>
        <charset val="128"/>
      </rPr>
      <t>　円</t>
    </r>
    <rPh sb="18" eb="19">
      <t>エン</t>
    </rPh>
    <phoneticPr fontId="14"/>
  </si>
  <si>
    <r>
      <rPr>
        <sz val="14"/>
        <color rgb="FFFF0000"/>
        <rFont val="HGｺﾞｼｯｸM"/>
        <family val="3"/>
        <charset val="128"/>
      </rPr>
      <t>＜R４年度　全国平均工賃月額＞   17,031</t>
    </r>
    <r>
      <rPr>
        <sz val="14"/>
        <color theme="1"/>
        <rFont val="HGｺﾞｼｯｸM"/>
        <family val="3"/>
        <charset val="128"/>
      </rPr>
      <t>円</t>
    </r>
    <rPh sb="3" eb="5">
      <t>ネンド</t>
    </rPh>
    <rPh sb="6" eb="10">
      <t>ゼンコクヘイキン</t>
    </rPh>
    <rPh sb="10" eb="14">
      <t>コウチンゲツガク</t>
    </rPh>
    <rPh sb="24" eb="25">
      <t>エン</t>
    </rPh>
    <phoneticPr fontId="14"/>
  </si>
  <si>
    <r>
      <rPr>
        <sz val="14"/>
        <color rgb="FFFF0000"/>
        <rFont val="HGｺﾞｼｯｸM"/>
        <family val="3"/>
        <charset val="128"/>
      </rPr>
      <t>＜R３年度　全国平均工賃月額＞　 16,507</t>
    </r>
    <r>
      <rPr>
        <sz val="14"/>
        <color theme="1"/>
        <rFont val="HGｺﾞｼｯｸM"/>
        <family val="3"/>
        <charset val="128"/>
      </rPr>
      <t>円</t>
    </r>
    <rPh sb="3" eb="5">
      <t>ネンド</t>
    </rPh>
    <rPh sb="6" eb="10">
      <t>ゼンコクヘイキン</t>
    </rPh>
    <rPh sb="10" eb="14">
      <t>コウチンゲツガク</t>
    </rPh>
    <rPh sb="23" eb="24">
      <t>エン</t>
    </rPh>
    <phoneticPr fontId="14"/>
  </si>
  <si>
    <t>③ ＋ （ ④17,031 － ⑤16,507 ） 円</t>
    <rPh sb="26" eb="27">
      <t>エン</t>
    </rPh>
    <phoneticPr fontId="14"/>
  </si>
  <si>
    <r>
      <rPr>
        <sz val="12"/>
        <color rgb="FFFF0000"/>
        <rFont val="HGｺﾞｼｯｸM"/>
        <family val="3"/>
        <charset val="128"/>
      </rPr>
      <t>①≧⑥であれば該当</t>
    </r>
    <r>
      <rPr>
        <sz val="12"/>
        <color theme="1"/>
        <rFont val="HGｺﾞｼｯｸM"/>
        <family val="3"/>
        <charset val="128"/>
      </rPr>
      <t>（　　該当　　　・　　　非該当　　）</t>
    </r>
    <rPh sb="7" eb="9">
      <t>ガイトウ</t>
    </rPh>
    <phoneticPr fontId="14"/>
  </si>
  <si>
    <r>
      <rPr>
        <sz val="12"/>
        <color rgb="FFFF0000"/>
        <rFont val="HGｺﾞｼｯｸM"/>
        <family val="3"/>
        <charset val="128"/>
      </rPr>
      <t>②≧①であれば該当</t>
    </r>
    <r>
      <rPr>
        <sz val="12"/>
        <color theme="1"/>
        <rFont val="HGｺﾞｼｯｸM"/>
        <family val="3"/>
        <charset val="128"/>
      </rPr>
      <t>（　　該当　　　・　　　非該当　　）</t>
    </r>
    <phoneticPr fontId="14"/>
  </si>
  <si>
    <t>※①～③については、必ず添付する工賃向上計画を確認し、金額を一致させてください。</t>
    <rPh sb="30" eb="32">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</si>
</sst>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人&quot;"/>
    <numFmt numFmtId="177" formatCode="0.0_ "/>
    <numFmt numFmtId="178" formatCode="###########&quot;人&quot;"/>
    <numFmt numFmtId="179" formatCode="0.0000_ "/>
    <numFmt numFmtId="180" formatCode="0.0%"/>
    <numFmt numFmtId="181" formatCode="[&lt;=999]000;[&lt;=9999]000\-00;000\-0000"/>
    <numFmt numFmtId="182" formatCode="#,##0.0_ "/>
    <numFmt numFmtId="183" formatCode="#,##0_ "/>
    <numFmt numFmtId="184" formatCode="0_ "/>
    <numFmt numFmtId="185" formatCode="0.0"/>
    <numFmt numFmtId="186" formatCode="0.00_);[Red]\(0.00\)"/>
    <numFmt numFmtId="187" formatCode="0.0_);[Red]\(0.0\)"/>
    <numFmt numFmtId="188" formatCode="0.000;\0;0.000"/>
    <numFmt numFmtId="189" formatCode="0.0;\0;0.0"/>
    <numFmt numFmtId="190" formatCode="h:m"/>
    <numFmt numFmtId="191" formatCode="0_ ;[Red]\-0\ "/>
    <numFmt numFmtId="192" formatCode="0.0_ ;[Red]\-0.0\ "/>
    <numFmt numFmtId="193" formatCode="0.0&quot;人&quot;"/>
    <numFmt numFmtId="194" formatCode="0.00&quot;人&quot;"/>
  </numFmts>
  <fonts count="9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游ゴシック"/>
      <family val="3"/>
      <charset val="128"/>
      <scheme val="minor"/>
    </font>
    <font>
      <sz val="10"/>
      <color theme="1"/>
      <name val="ＭＳ Ｐゴシック"/>
      <family val="3"/>
      <charset val="128"/>
    </font>
    <font>
      <sz val="10"/>
      <color theme="1"/>
      <name val="ＭＳ 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u/>
      <sz val="11"/>
      <color theme="1"/>
      <name val="ＭＳ Ｐゴシック"/>
      <family val="3"/>
      <charset val="128"/>
    </font>
    <font>
      <sz val="14"/>
      <color theme="1"/>
      <name val="游ゴシック"/>
      <family val="3"/>
      <charset val="128"/>
      <scheme val="minor"/>
    </font>
    <font>
      <sz val="14"/>
      <color theme="1"/>
      <name val="ＭＳ Ｐゴシック"/>
      <family val="3"/>
      <charset val="128"/>
    </font>
    <font>
      <sz val="11"/>
      <name val="ＭＳ Ｐゴシック"/>
      <family val="3"/>
      <charset val="128"/>
    </font>
    <font>
      <sz val="14"/>
      <name val="ＭＳ Ｐゴシック"/>
      <family val="3"/>
      <charset val="128"/>
    </font>
    <font>
      <sz val="6"/>
      <name val="游ゴシック"/>
      <family val="2"/>
      <charset val="128"/>
      <scheme val="minor"/>
    </font>
    <font>
      <b/>
      <sz val="14"/>
      <name val="ＭＳ Ｐゴシック"/>
      <family val="3"/>
      <charset val="128"/>
    </font>
    <font>
      <sz val="10.5"/>
      <color theme="1"/>
      <name val="ＭＳ Ｐゴシック"/>
      <family val="3"/>
      <charset val="128"/>
    </font>
    <font>
      <sz val="12"/>
      <color theme="1"/>
      <name val="ＭＳ Ｐゴシック"/>
      <family val="3"/>
      <charset val="128"/>
    </font>
    <font>
      <sz val="12"/>
      <name val="ＭＳ Ｐゴシック"/>
      <family val="3"/>
      <charset val="128"/>
    </font>
    <font>
      <b/>
      <sz val="11"/>
      <color theme="1"/>
      <name val="ＭＳ Ｐゴシック"/>
      <family val="3"/>
      <charset val="128"/>
    </font>
    <font>
      <b/>
      <sz val="12"/>
      <name val="ＭＳ Ｐゴシック"/>
      <family val="3"/>
      <charset val="128"/>
    </font>
    <font>
      <sz val="9"/>
      <color indexed="81"/>
      <name val="MS P ゴシック"/>
      <family val="3"/>
      <charset val="128"/>
    </font>
    <font>
      <sz val="11"/>
      <color theme="1"/>
      <name val="HGｺﾞｼｯｸM"/>
      <family val="3"/>
      <charset val="128"/>
    </font>
    <font>
      <sz val="11"/>
      <color rgb="FFFF0000"/>
      <name val="HGｺﾞｼｯｸM"/>
      <family val="3"/>
      <charset val="128"/>
    </font>
    <font>
      <sz val="10"/>
      <name val="HGｺﾞｼｯｸM"/>
      <family val="3"/>
      <charset val="128"/>
    </font>
    <font>
      <sz val="12"/>
      <color theme="1"/>
      <name val="HGｺﾞｼｯｸM"/>
      <family val="3"/>
      <charset val="128"/>
    </font>
    <font>
      <sz val="12"/>
      <color theme="1"/>
      <name val="Microsoft YaHei"/>
      <family val="3"/>
      <charset val="134"/>
    </font>
    <font>
      <sz val="11"/>
      <name val="HGｺﾞｼｯｸM"/>
      <family val="3"/>
      <charset val="128"/>
    </font>
    <font>
      <sz val="14"/>
      <name val="HGｺﾞｼｯｸM"/>
      <family val="3"/>
      <charset val="128"/>
    </font>
    <font>
      <b/>
      <sz val="14"/>
      <name val="HGｺﾞｼｯｸM"/>
      <family val="3"/>
      <charset val="128"/>
    </font>
    <font>
      <sz val="12"/>
      <name val="ＭＳ ゴシック"/>
      <family val="3"/>
      <charset val="128"/>
    </font>
    <font>
      <sz val="9"/>
      <name val="ＭＳ ゴシック"/>
      <family val="3"/>
      <charset val="128"/>
    </font>
    <font>
      <sz val="6"/>
      <name val="ＭＳ Ｐゴシック"/>
      <family val="2"/>
      <charset val="128"/>
    </font>
    <font>
      <sz val="12"/>
      <name val="HGｺﾞｼｯｸM"/>
      <family val="3"/>
      <charset val="128"/>
    </font>
    <font>
      <sz val="9"/>
      <name val="HGｺﾞｼｯｸM"/>
      <family val="3"/>
      <charset val="128"/>
    </font>
    <font>
      <sz val="10"/>
      <name val="ＭＳ Ｐゴシック"/>
      <family val="2"/>
      <charset val="128"/>
    </font>
    <font>
      <sz val="8"/>
      <name val="HGｺﾞｼｯｸM"/>
      <family val="3"/>
      <charset val="128"/>
    </font>
    <font>
      <sz val="11"/>
      <name val="HGSｺﾞｼｯｸM"/>
      <family val="3"/>
      <charset val="128"/>
    </font>
    <font>
      <sz val="9"/>
      <name val="HGSｺﾞｼｯｸM"/>
      <family val="3"/>
      <charset val="128"/>
    </font>
    <font>
      <sz val="10.5"/>
      <name val="HGSｺﾞｼｯｸM"/>
      <family val="3"/>
      <charset val="128"/>
    </font>
    <font>
      <sz val="11"/>
      <color rgb="FFFF0000"/>
      <name val="HGSｺﾞｼｯｸM"/>
      <family val="3"/>
      <charset val="128"/>
    </font>
    <font>
      <b/>
      <sz val="14"/>
      <name val="HGSｺﾞｼｯｸM"/>
      <family val="3"/>
      <charset val="128"/>
    </font>
    <font>
      <b/>
      <sz val="11"/>
      <name val="ＭＳ Ｐゴシック"/>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明朝"/>
      <family val="1"/>
      <charset val="128"/>
    </font>
    <font>
      <sz val="10"/>
      <name val="ＭＳ Ｐゴシック"/>
      <family val="3"/>
      <charset val="128"/>
    </font>
    <font>
      <sz val="10"/>
      <color rgb="FFFF0000"/>
      <name val="HGｺﾞｼｯｸM"/>
      <family val="3"/>
      <charset val="128"/>
    </font>
    <font>
      <sz val="14"/>
      <color theme="1"/>
      <name val="HGｺﾞｼｯｸM"/>
      <family val="3"/>
      <charset val="128"/>
    </font>
    <font>
      <sz val="10"/>
      <color theme="1"/>
      <name val="HGｺﾞｼｯｸM"/>
      <family val="3"/>
      <charset val="128"/>
    </font>
    <font>
      <sz val="11"/>
      <name val="游ゴシック"/>
      <family val="3"/>
      <charset val="128"/>
    </font>
    <font>
      <sz val="11"/>
      <color theme="1"/>
      <name val="游ゴシック"/>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20"/>
      <color theme="1"/>
      <name val="ＭＳ ゴシック"/>
      <family val="3"/>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11"/>
      <name val="ＭＳ ゴシック"/>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b/>
      <sz val="12"/>
      <name val="ＭＳ ゴシック"/>
      <family val="3"/>
      <charset val="128"/>
    </font>
    <font>
      <sz val="10"/>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sz val="12"/>
      <color theme="1"/>
      <name val="ＭＳ ゴシック"/>
      <family val="3"/>
      <charset val="128"/>
    </font>
    <font>
      <sz val="12"/>
      <color rgb="FFFF0000"/>
      <name val="ＭＳ ゴシック"/>
      <family val="3"/>
      <charset val="128"/>
    </font>
    <font>
      <b/>
      <sz val="12"/>
      <color theme="1"/>
      <name val="ＭＳ ゴシック"/>
      <family val="3"/>
      <charset val="128"/>
    </font>
    <font>
      <b/>
      <sz val="8"/>
      <color rgb="FFFF0000"/>
      <name val="ＭＳ ゴシック"/>
      <family val="3"/>
      <charset val="128"/>
    </font>
    <font>
      <sz val="12"/>
      <color theme="1"/>
      <name val="ＭＳ 明朝"/>
      <family val="1"/>
      <charset val="128"/>
    </font>
    <font>
      <sz val="16"/>
      <color rgb="FFFF0000"/>
      <name val="HGｺﾞｼｯｸM"/>
      <family val="3"/>
      <charset val="128"/>
    </font>
    <font>
      <sz val="14"/>
      <color rgb="FFFF0000"/>
      <name val="HGｺﾞｼｯｸM"/>
      <family val="3"/>
      <charset val="128"/>
    </font>
    <font>
      <sz val="12"/>
      <color rgb="FFFF0000"/>
      <name val="HGｺﾞｼｯｸM"/>
      <family val="3"/>
      <charset val="128"/>
    </font>
    <font>
      <sz val="18"/>
      <color rgb="FFFF0000"/>
      <name val="HGｺﾞｼｯｸM"/>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7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auto="1"/>
      </bottom>
      <diagonal/>
    </border>
    <border>
      <left/>
      <right/>
      <top style="hair">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medium">
        <color indexed="64"/>
      </left>
      <right/>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s>
  <cellStyleXfs count="17">
    <xf numFmtId="0" fontId="0" fillId="0" borderId="0"/>
    <xf numFmtId="0" fontId="3" fillId="0" borderId="0">
      <alignment vertical="center"/>
    </xf>
    <xf numFmtId="0" fontId="12" fillId="0" borderId="0"/>
    <xf numFmtId="0" fontId="12" fillId="0" borderId="0">
      <alignment vertical="center"/>
    </xf>
    <xf numFmtId="0" fontId="7" fillId="0" borderId="0">
      <alignment vertical="center"/>
    </xf>
    <xf numFmtId="0" fontId="8" fillId="0" borderId="0">
      <alignment vertical="center"/>
    </xf>
    <xf numFmtId="0" fontId="1" fillId="0" borderId="0">
      <alignment vertical="center"/>
    </xf>
    <xf numFmtId="0" fontId="12" fillId="0" borderId="0">
      <alignment vertical="center"/>
    </xf>
    <xf numFmtId="38" fontId="35"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xf numFmtId="0" fontId="7" fillId="0" borderId="0">
      <alignment vertical="center"/>
    </xf>
    <xf numFmtId="0" fontId="12" fillId="0" borderId="0"/>
    <xf numFmtId="0" fontId="12" fillId="0" borderId="0">
      <alignment vertical="center"/>
    </xf>
    <xf numFmtId="0" fontId="55" fillId="0" borderId="0">
      <alignment vertical="center"/>
    </xf>
    <xf numFmtId="0" fontId="12" fillId="0" borderId="0">
      <alignment vertical="center"/>
    </xf>
    <xf numFmtId="0" fontId="56" fillId="0" borderId="0">
      <alignment vertical="center"/>
    </xf>
  </cellStyleXfs>
  <cellXfs count="1388">
    <xf numFmtId="0" fontId="0" fillId="0" borderId="0" xfId="0"/>
    <xf numFmtId="0" fontId="4" fillId="0" borderId="0" xfId="1" applyFont="1">
      <alignment vertical="center"/>
    </xf>
    <xf numFmtId="0" fontId="5" fillId="0" borderId="0" xfId="1" applyFont="1" applyAlignment="1">
      <alignment horizontal="left" vertical="center"/>
    </xf>
    <xf numFmtId="0" fontId="7" fillId="0" borderId="0" xfId="1" applyFont="1">
      <alignment vertical="center"/>
    </xf>
    <xf numFmtId="0" fontId="5" fillId="0" borderId="0" xfId="1" applyFont="1">
      <alignment vertical="center"/>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8" fillId="0" borderId="3" xfId="1" applyFont="1" applyBorder="1" applyAlignment="1">
      <alignment horizontal="center" vertical="center"/>
    </xf>
    <xf numFmtId="0" fontId="11" fillId="0" borderId="0" xfId="1" applyFont="1" applyBorder="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0" fontId="11" fillId="0" borderId="0" xfId="1" applyFont="1">
      <alignment vertical="center"/>
    </xf>
    <xf numFmtId="0" fontId="8" fillId="0" borderId="0" xfId="4" applyFont="1" applyAlignment="1">
      <alignment horizontal="left" vertical="center"/>
    </xf>
    <xf numFmtId="0" fontId="8" fillId="0" borderId="0" xfId="4" applyFont="1" applyBorder="1" applyAlignment="1">
      <alignment horizontal="left" vertical="center"/>
    </xf>
    <xf numFmtId="0" fontId="8" fillId="0" borderId="10" xfId="4" applyFont="1" applyBorder="1" applyAlignment="1">
      <alignment horizontal="left" vertical="center"/>
    </xf>
    <xf numFmtId="0" fontId="12" fillId="0" borderId="13" xfId="4" applyFont="1" applyBorder="1" applyAlignment="1">
      <alignment horizontal="left" vertical="center"/>
    </xf>
    <xf numFmtId="0" fontId="12" fillId="0" borderId="14" xfId="4" applyFont="1" applyBorder="1" applyAlignment="1">
      <alignment horizontal="left" vertical="center"/>
    </xf>
    <xf numFmtId="0" fontId="12" fillId="0" borderId="0" xfId="4" applyFont="1" applyBorder="1" applyAlignment="1">
      <alignment horizontal="left" vertical="center"/>
    </xf>
    <xf numFmtId="0" fontId="12" fillId="0" borderId="10" xfId="4" applyFont="1" applyBorder="1" applyAlignment="1">
      <alignment horizontal="left" vertical="center"/>
    </xf>
    <xf numFmtId="0" fontId="12" fillId="0" borderId="6" xfId="4" applyFont="1" applyBorder="1" applyAlignment="1">
      <alignment horizontal="center" vertical="center"/>
    </xf>
    <xf numFmtId="0" fontId="12" fillId="0" borderId="15" xfId="4" applyFont="1" applyBorder="1" applyAlignment="1">
      <alignment horizontal="left" vertical="center"/>
    </xf>
    <xf numFmtId="0" fontId="12" fillId="0" borderId="11" xfId="4" applyFont="1" applyBorder="1" applyAlignment="1">
      <alignment horizontal="left" vertical="center"/>
    </xf>
    <xf numFmtId="0" fontId="12" fillId="0" borderId="12" xfId="4" applyFont="1" applyBorder="1" applyAlignment="1">
      <alignment horizontal="left" vertical="center"/>
    </xf>
    <xf numFmtId="0" fontId="12" fillId="0" borderId="6" xfId="4" applyFont="1" applyBorder="1" applyAlignment="1">
      <alignment horizontal="left" vertical="center"/>
    </xf>
    <xf numFmtId="0" fontId="12" fillId="0" borderId="7" xfId="4" applyFont="1" applyBorder="1" applyAlignment="1">
      <alignment horizontal="left" vertical="center"/>
    </xf>
    <xf numFmtId="0" fontId="8" fillId="0" borderId="0" xfId="4" applyFont="1" applyAlignment="1">
      <alignment vertical="top"/>
    </xf>
    <xf numFmtId="0" fontId="12" fillId="0" borderId="0" xfId="5" applyFont="1">
      <alignment vertical="center"/>
    </xf>
    <xf numFmtId="0" fontId="0" fillId="0" borderId="0" xfId="5" applyFont="1">
      <alignment vertical="center"/>
    </xf>
    <xf numFmtId="0" fontId="8" fillId="0" borderId="0" xfId="5" applyFont="1">
      <alignment vertical="center"/>
    </xf>
    <xf numFmtId="0" fontId="0" fillId="0" borderId="0" xfId="5" applyFont="1" applyAlignment="1">
      <alignment horizontal="center" vertical="center"/>
    </xf>
    <xf numFmtId="0" fontId="8" fillId="0" borderId="0" xfId="5" applyFont="1" applyAlignment="1">
      <alignment horizontal="center" vertical="center"/>
    </xf>
    <xf numFmtId="0" fontId="8" fillId="0" borderId="0" xfId="5" applyFont="1" applyBorder="1">
      <alignment vertical="center"/>
    </xf>
    <xf numFmtId="0" fontId="16" fillId="0" borderId="0" xfId="5" applyFont="1" applyBorder="1" applyAlignment="1">
      <alignment vertical="center"/>
    </xf>
    <xf numFmtId="0" fontId="16" fillId="0" borderId="0" xfId="5" applyFont="1" applyBorder="1" applyAlignment="1">
      <alignment horizontal="left" vertical="center"/>
    </xf>
    <xf numFmtId="0" fontId="16" fillId="0" borderId="0" xfId="5" applyFont="1" applyBorder="1" applyAlignment="1">
      <alignment horizontal="left" vertical="center" wrapText="1"/>
    </xf>
    <xf numFmtId="0" fontId="8" fillId="0" borderId="0" xfId="5" applyFont="1" applyBorder="1" applyAlignment="1">
      <alignment horizontal="center" vertical="center"/>
    </xf>
    <xf numFmtId="0" fontId="8" fillId="0" borderId="0" xfId="5" applyFont="1" applyBorder="1" applyAlignment="1">
      <alignment vertical="center"/>
    </xf>
    <xf numFmtId="0" fontId="12" fillId="0" borderId="0" xfId="5" applyFont="1" applyAlignment="1">
      <alignment vertical="top"/>
    </xf>
    <xf numFmtId="0" fontId="8" fillId="0" borderId="0" xfId="5" applyFont="1" applyBorder="1" applyAlignment="1">
      <alignment vertical="top"/>
    </xf>
    <xf numFmtId="0" fontId="8" fillId="0" borderId="0" xfId="5" applyBorder="1" applyAlignment="1">
      <alignment horizontal="center" vertical="center"/>
    </xf>
    <xf numFmtId="0" fontId="8" fillId="0" borderId="0" xfId="5" applyBorder="1" applyAlignment="1">
      <alignment vertical="center"/>
    </xf>
    <xf numFmtId="0" fontId="8" fillId="0" borderId="0" xfId="5" applyFont="1" applyBorder="1" applyAlignment="1">
      <alignment horizontal="right" vertical="center" wrapText="1"/>
    </xf>
    <xf numFmtId="0" fontId="8" fillId="0" borderId="0" xfId="5" applyFont="1" applyBorder="1" applyAlignment="1">
      <alignment horizontal="center" vertical="center" wrapText="1"/>
    </xf>
    <xf numFmtId="0" fontId="12" fillId="0" borderId="0" xfId="5" applyFont="1" applyBorder="1">
      <alignment vertical="center"/>
    </xf>
    <xf numFmtId="0" fontId="16" fillId="0" borderId="0" xfId="5" applyFont="1" applyBorder="1" applyAlignment="1">
      <alignment horizontal="right" vertical="center"/>
    </xf>
    <xf numFmtId="0" fontId="8" fillId="0" borderId="7" xfId="5" applyFont="1" applyBorder="1" applyAlignment="1">
      <alignment vertical="center"/>
    </xf>
    <xf numFmtId="0" fontId="17" fillId="0" borderId="0" xfId="5" applyFont="1" applyBorder="1" applyAlignment="1">
      <alignment vertical="center"/>
    </xf>
    <xf numFmtId="0" fontId="11" fillId="0" borderId="0" xfId="5" applyFont="1" applyBorder="1" applyAlignment="1">
      <alignment horizontal="center" vertical="center"/>
    </xf>
    <xf numFmtId="0" fontId="18" fillId="0" borderId="0" xfId="5" applyFont="1" applyBorder="1" applyAlignment="1">
      <alignment horizontal="center" vertical="center" wrapText="1" shrinkToFit="1"/>
    </xf>
    <xf numFmtId="0" fontId="18" fillId="0" borderId="0" xfId="5" applyFont="1" applyFill="1" applyBorder="1" applyAlignment="1">
      <alignment horizontal="left" vertical="center"/>
    </xf>
    <xf numFmtId="0" fontId="22" fillId="0" borderId="0" xfId="4" applyFont="1">
      <alignment vertical="center"/>
    </xf>
    <xf numFmtId="0" fontId="24" fillId="0" borderId="0" xfId="4" applyFont="1" applyAlignment="1">
      <alignment vertical="center"/>
    </xf>
    <xf numFmtId="0" fontId="25" fillId="0" borderId="20" xfId="4" applyFont="1" applyBorder="1" applyAlignment="1">
      <alignment vertical="center" wrapText="1"/>
    </xf>
    <xf numFmtId="0" fontId="25" fillId="0" borderId="25" xfId="4" applyFont="1" applyBorder="1" applyAlignment="1">
      <alignment vertical="center" wrapText="1"/>
    </xf>
    <xf numFmtId="0" fontId="25" fillId="0" borderId="31" xfId="4" applyFont="1" applyBorder="1" applyAlignment="1">
      <alignment vertical="center" wrapText="1"/>
    </xf>
    <xf numFmtId="0" fontId="25" fillId="0" borderId="32" xfId="4" applyFont="1" applyBorder="1" applyAlignment="1">
      <alignment vertical="center" wrapText="1"/>
    </xf>
    <xf numFmtId="0" fontId="28" fillId="0" borderId="0" xfId="4" applyFont="1" applyBorder="1" applyAlignment="1">
      <alignment horizontal="center" vertical="center"/>
    </xf>
    <xf numFmtId="0" fontId="22" fillId="0" borderId="0" xfId="4" applyFont="1" applyAlignment="1">
      <alignment horizontal="right" vertical="center"/>
    </xf>
    <xf numFmtId="0" fontId="30" fillId="0" borderId="0" xfId="7" applyFont="1">
      <alignment vertical="center"/>
    </xf>
    <xf numFmtId="0" fontId="31" fillId="0" borderId="0" xfId="7" applyFont="1">
      <alignment vertical="center"/>
    </xf>
    <xf numFmtId="0" fontId="31" fillId="0" borderId="0" xfId="7" applyFont="1" applyAlignment="1">
      <alignment vertical="center" wrapText="1"/>
    </xf>
    <xf numFmtId="0" fontId="33" fillId="0" borderId="0" xfId="7" applyFont="1" applyAlignment="1">
      <alignment horizontal="center" vertical="center"/>
    </xf>
    <xf numFmtId="0" fontId="33" fillId="0" borderId="0" xfId="7" applyFont="1" applyAlignment="1">
      <alignment vertical="center" shrinkToFit="1"/>
    </xf>
    <xf numFmtId="0" fontId="33" fillId="0" borderId="36" xfId="7" applyFont="1" applyBorder="1" applyAlignment="1" applyProtection="1">
      <alignment horizontal="center" vertical="center"/>
      <protection locked="0"/>
    </xf>
    <xf numFmtId="0" fontId="33" fillId="0" borderId="37" xfId="7" applyFont="1" applyBorder="1" applyAlignment="1">
      <alignment horizontal="center" vertical="center" shrinkToFit="1"/>
    </xf>
    <xf numFmtId="0" fontId="33" fillId="0" borderId="5" xfId="7" applyFont="1" applyBorder="1" applyAlignment="1" applyProtection="1">
      <alignment horizontal="center" vertical="center"/>
      <protection locked="0"/>
    </xf>
    <xf numFmtId="0" fontId="33" fillId="0" borderId="39" xfId="7" applyFont="1" applyBorder="1" applyAlignment="1">
      <alignment horizontal="center" vertical="center" shrinkToFit="1"/>
    </xf>
    <xf numFmtId="0" fontId="30" fillId="0" borderId="0" xfId="7" applyFont="1" applyBorder="1">
      <alignment vertical="center"/>
    </xf>
    <xf numFmtId="176" fontId="33" fillId="0" borderId="0" xfId="7" applyNumberFormat="1" applyFont="1" applyBorder="1" applyAlignment="1">
      <alignment horizontal="center" vertical="center"/>
    </xf>
    <xf numFmtId="176" fontId="33" fillId="0" borderId="0" xfId="7" applyNumberFormat="1" applyFont="1" applyBorder="1">
      <alignment vertical="center"/>
    </xf>
    <xf numFmtId="177" fontId="33" fillId="0" borderId="0" xfId="7" applyNumberFormat="1" applyFont="1" applyBorder="1" applyAlignment="1" applyProtection="1">
      <alignment horizontal="right" vertical="center"/>
      <protection locked="0"/>
    </xf>
    <xf numFmtId="0" fontId="33" fillId="0" borderId="0" xfId="7" applyFont="1" applyBorder="1" applyAlignment="1">
      <alignment horizontal="center" vertical="center"/>
    </xf>
    <xf numFmtId="176" fontId="33" fillId="0" borderId="53" xfId="7" applyNumberFormat="1" applyFont="1" applyBorder="1">
      <alignment vertical="center"/>
    </xf>
    <xf numFmtId="176" fontId="33" fillId="0" borderId="54" xfId="7" applyNumberFormat="1" applyFont="1" applyBorder="1">
      <alignment vertical="center"/>
    </xf>
    <xf numFmtId="176" fontId="33" fillId="0" borderId="60" xfId="7" applyNumberFormat="1" applyFont="1" applyBorder="1">
      <alignment vertical="center"/>
    </xf>
    <xf numFmtId="176" fontId="33" fillId="0" borderId="61" xfId="7" applyNumberFormat="1" applyFont="1" applyBorder="1">
      <alignment vertical="center"/>
    </xf>
    <xf numFmtId="178" fontId="33" fillId="0" borderId="76" xfId="7" applyNumberFormat="1" applyFont="1" applyBorder="1">
      <alignment vertical="center"/>
    </xf>
    <xf numFmtId="178" fontId="33" fillId="0" borderId="41" xfId="7" applyNumberFormat="1" applyFont="1" applyBorder="1">
      <alignment vertical="center"/>
    </xf>
    <xf numFmtId="0" fontId="33" fillId="0" borderId="80" xfId="7" applyFont="1" applyBorder="1">
      <alignment vertical="center"/>
    </xf>
    <xf numFmtId="179" fontId="30" fillId="0" borderId="0" xfId="7" applyNumberFormat="1" applyFont="1">
      <alignment vertical="center"/>
    </xf>
    <xf numFmtId="177" fontId="33" fillId="0" borderId="83" xfId="7" applyNumberFormat="1" applyFont="1" applyBorder="1">
      <alignment vertical="center"/>
    </xf>
    <xf numFmtId="177" fontId="33" fillId="0" borderId="72" xfId="7" applyNumberFormat="1" applyFont="1" applyBorder="1">
      <alignment vertical="center"/>
    </xf>
    <xf numFmtId="0" fontId="33" fillId="0" borderId="0" xfId="7" applyFont="1">
      <alignment vertical="center"/>
    </xf>
    <xf numFmtId="0" fontId="12" fillId="0" borderId="0" xfId="3" applyFont="1">
      <alignment vertical="center"/>
    </xf>
    <xf numFmtId="0" fontId="13" fillId="0" borderId="0" xfId="3" applyFont="1" applyAlignment="1">
      <alignment horizontal="center" vertical="center"/>
    </xf>
    <xf numFmtId="0" fontId="27" fillId="0" borderId="0" xfId="3" applyFont="1">
      <alignment vertical="center"/>
    </xf>
    <xf numFmtId="0" fontId="28" fillId="0" borderId="0" xfId="3" applyFont="1" applyAlignment="1">
      <alignment horizontal="center" vertical="center"/>
    </xf>
    <xf numFmtId="0" fontId="37" fillId="0" borderId="0" xfId="2" applyFont="1" applyAlignment="1">
      <alignment horizontal="left" vertical="center"/>
    </xf>
    <xf numFmtId="0" fontId="37" fillId="0" borderId="0" xfId="2" applyFont="1"/>
    <xf numFmtId="0" fontId="37" fillId="0" borderId="0" xfId="2" applyFont="1" applyAlignment="1">
      <alignment horizontal="center"/>
    </xf>
    <xf numFmtId="0" fontId="12" fillId="0" borderId="0" xfId="2"/>
    <xf numFmtId="0" fontId="37" fillId="0" borderId="0" xfId="2" applyFont="1" applyAlignment="1">
      <alignment horizontal="left"/>
    </xf>
    <xf numFmtId="0" fontId="38" fillId="0" borderId="0" xfId="2" applyFont="1" applyAlignment="1">
      <alignment vertical="center"/>
    </xf>
    <xf numFmtId="0" fontId="38" fillId="0" borderId="0" xfId="2" applyFont="1" applyAlignment="1">
      <alignment vertical="top" wrapText="1"/>
    </xf>
    <xf numFmtId="0" fontId="38" fillId="0" borderId="0" xfId="2" applyFont="1" applyAlignment="1">
      <alignment vertical="top"/>
    </xf>
    <xf numFmtId="0" fontId="37" fillId="0" borderId="0" xfId="2" applyFont="1" applyAlignment="1">
      <alignment vertical="center"/>
    </xf>
    <xf numFmtId="0" fontId="37" fillId="0" borderId="0" xfId="2" applyFont="1" applyAlignment="1">
      <alignment horizontal="center" vertical="center"/>
    </xf>
    <xf numFmtId="0" fontId="37" fillId="0" borderId="0" xfId="2" applyFont="1" applyAlignment="1">
      <alignment horizontal="left" vertical="top"/>
    </xf>
    <xf numFmtId="0" fontId="38" fillId="0" borderId="0" xfId="2" applyFont="1" applyAlignment="1">
      <alignment horizontal="left" vertical="top"/>
    </xf>
    <xf numFmtId="180" fontId="37" fillId="0" borderId="0" xfId="2" applyNumberFormat="1" applyFont="1" applyAlignment="1">
      <alignment vertical="center"/>
    </xf>
    <xf numFmtId="0" fontId="37" fillId="0" borderId="0" xfId="2" applyFont="1" applyAlignment="1">
      <alignment horizontal="center" vertical="center" wrapText="1"/>
    </xf>
    <xf numFmtId="181" fontId="37" fillId="0" borderId="11" xfId="2" applyNumberFormat="1" applyFont="1" applyBorder="1" applyAlignment="1">
      <alignment vertical="center"/>
    </xf>
    <xf numFmtId="181" fontId="37" fillId="0" borderId="12" xfId="2" applyNumberFormat="1" applyFont="1" applyBorder="1" applyAlignment="1">
      <alignment horizontal="center" vertical="center"/>
    </xf>
    <xf numFmtId="0" fontId="37" fillId="0" borderId="12" xfId="2" applyFont="1" applyBorder="1" applyAlignment="1">
      <alignment horizontal="center" vertical="center" wrapText="1"/>
    </xf>
    <xf numFmtId="0" fontId="37" fillId="0" borderId="13" xfId="2" applyFont="1" applyBorder="1" applyAlignment="1">
      <alignment vertical="center" wrapText="1"/>
    </xf>
    <xf numFmtId="181" fontId="37" fillId="0" borderId="14" xfId="2" applyNumberFormat="1" applyFont="1" applyBorder="1" applyAlignment="1">
      <alignment vertical="center"/>
    </xf>
    <xf numFmtId="181" fontId="37" fillId="0" borderId="1" xfId="2" applyNumberFormat="1" applyFont="1" applyBorder="1" applyAlignment="1">
      <alignment horizontal="center" vertical="center"/>
    </xf>
    <xf numFmtId="181" fontId="37" fillId="0" borderId="2" xfId="2" applyNumberFormat="1" applyFont="1" applyBorder="1" applyAlignment="1">
      <alignment horizontal="center" vertical="center"/>
    </xf>
    <xf numFmtId="0" fontId="37" fillId="0" borderId="10" xfId="2" applyFont="1" applyBorder="1" applyAlignment="1">
      <alignment vertical="center" wrapText="1"/>
    </xf>
    <xf numFmtId="0" fontId="39" fillId="0" borderId="14" xfId="2" applyFont="1" applyBorder="1" applyAlignment="1">
      <alignment vertical="center"/>
    </xf>
    <xf numFmtId="0" fontId="37" fillId="0" borderId="10" xfId="2" applyFont="1" applyBorder="1" applyAlignment="1">
      <alignment vertical="center"/>
    </xf>
    <xf numFmtId="0" fontId="39" fillId="0" borderId="8" xfId="2" applyFont="1" applyBorder="1" applyAlignment="1">
      <alignment vertical="center"/>
    </xf>
    <xf numFmtId="0" fontId="37" fillId="0" borderId="12" xfId="2" applyFont="1" applyBorder="1" applyAlignment="1">
      <alignment vertical="center"/>
    </xf>
    <xf numFmtId="0" fontId="12" fillId="0" borderId="12" xfId="2" applyBorder="1"/>
    <xf numFmtId="0" fontId="37" fillId="0" borderId="12" xfId="2" applyFont="1" applyBorder="1" applyAlignment="1">
      <alignment horizontal="left" vertical="center"/>
    </xf>
    <xf numFmtId="0" fontId="37" fillId="0" borderId="12" xfId="2" applyFont="1" applyBorder="1" applyAlignment="1">
      <alignment horizontal="center" vertical="center"/>
    </xf>
    <xf numFmtId="0" fontId="37" fillId="0" borderId="13" xfId="2" applyFont="1" applyBorder="1" applyAlignment="1">
      <alignment horizontal="center" vertical="center"/>
    </xf>
    <xf numFmtId="0" fontId="37" fillId="0" borderId="7" xfId="2" applyFont="1" applyBorder="1" applyAlignment="1">
      <alignment vertical="center"/>
    </xf>
    <xf numFmtId="0" fontId="12" fillId="0" borderId="7" xfId="2" applyBorder="1"/>
    <xf numFmtId="0" fontId="37" fillId="0" borderId="7" xfId="2" applyFont="1" applyBorder="1" applyAlignment="1">
      <alignment horizontal="left" vertical="center"/>
    </xf>
    <xf numFmtId="0" fontId="37" fillId="0" borderId="7" xfId="2" applyFont="1" applyBorder="1" applyAlignment="1">
      <alignment horizontal="center" vertical="center"/>
    </xf>
    <xf numFmtId="0" fontId="37" fillId="0" borderId="15" xfId="2" applyFont="1" applyBorder="1" applyAlignment="1">
      <alignment horizontal="center" vertical="center"/>
    </xf>
    <xf numFmtId="0" fontId="39" fillId="0" borderId="0" xfId="2" applyFont="1" applyAlignment="1">
      <alignment vertical="center"/>
    </xf>
    <xf numFmtId="0" fontId="39" fillId="0" borderId="3" xfId="2" applyFont="1" applyBorder="1" applyAlignment="1">
      <alignment vertical="center"/>
    </xf>
    <xf numFmtId="0" fontId="39" fillId="0" borderId="5" xfId="2" applyFont="1" applyBorder="1" applyAlignment="1">
      <alignment vertical="center"/>
    </xf>
    <xf numFmtId="0" fontId="39" fillId="0" borderId="1" xfId="2" applyFont="1" applyBorder="1" applyAlignment="1">
      <alignment vertical="center"/>
    </xf>
    <xf numFmtId="0" fontId="37" fillId="0" borderId="8" xfId="2" applyFont="1" applyBorder="1" applyAlignment="1">
      <alignment vertical="center"/>
    </xf>
    <xf numFmtId="0" fontId="37" fillId="0" borderId="8" xfId="2" applyFont="1" applyBorder="1" applyAlignment="1">
      <alignment vertical="center" wrapText="1"/>
    </xf>
    <xf numFmtId="0" fontId="37" fillId="0" borderId="6" xfId="2" applyFont="1" applyBorder="1" applyAlignment="1">
      <alignment horizontal="left" vertical="center"/>
    </xf>
    <xf numFmtId="0" fontId="37" fillId="0" borderId="15" xfId="2" applyFont="1" applyBorder="1" applyAlignment="1">
      <alignment horizontal="left" vertical="center"/>
    </xf>
    <xf numFmtId="0" fontId="37" fillId="0" borderId="11" xfId="2" applyFont="1" applyBorder="1" applyAlignment="1">
      <alignment horizontal="left" vertical="center"/>
    </xf>
    <xf numFmtId="0" fontId="37" fillId="0" borderId="13" xfId="2" applyFont="1" applyBorder="1" applyAlignment="1">
      <alignment horizontal="left" vertical="center"/>
    </xf>
    <xf numFmtId="0" fontId="37" fillId="0" borderId="14" xfId="2" applyFont="1" applyBorder="1" applyAlignment="1">
      <alignment vertical="center"/>
    </xf>
    <xf numFmtId="0" fontId="37" fillId="0" borderId="11" xfId="2" applyFont="1" applyBorder="1" applyAlignment="1">
      <alignment vertical="center"/>
    </xf>
    <xf numFmtId="0" fontId="37" fillId="0" borderId="6" xfId="2" applyFont="1" applyBorder="1" applyAlignment="1">
      <alignment vertical="center"/>
    </xf>
    <xf numFmtId="0" fontId="39" fillId="0" borderId="14" xfId="2" applyFont="1" applyBorder="1" applyAlignment="1">
      <alignment horizontal="center" vertical="center"/>
    </xf>
    <xf numFmtId="0" fontId="39" fillId="0" borderId="10" xfId="2" applyFont="1" applyBorder="1" applyAlignment="1">
      <alignment vertical="center"/>
    </xf>
    <xf numFmtId="0" fontId="37" fillId="0" borderId="4" xfId="2" applyFont="1" applyBorder="1" applyAlignment="1">
      <alignment vertical="center"/>
    </xf>
    <xf numFmtId="0" fontId="40" fillId="0" borderId="0" xfId="2" applyFont="1" applyAlignment="1">
      <alignment horizontal="left" wrapText="1"/>
    </xf>
    <xf numFmtId="0" fontId="39" fillId="0" borderId="7" xfId="2" applyFont="1" applyBorder="1" applyAlignment="1">
      <alignment vertical="center"/>
    </xf>
    <xf numFmtId="0" fontId="37" fillId="0" borderId="7" xfId="2" applyFont="1" applyBorder="1" applyAlignment="1">
      <alignment horizontal="center" vertical="center" wrapText="1"/>
    </xf>
    <xf numFmtId="0" fontId="40" fillId="0" borderId="0" xfId="2" applyFont="1" applyAlignment="1">
      <alignment wrapText="1"/>
    </xf>
    <xf numFmtId="0" fontId="39" fillId="0" borderId="9" xfId="2" applyFont="1" applyBorder="1" applyAlignment="1">
      <alignment vertical="center"/>
    </xf>
    <xf numFmtId="0" fontId="37" fillId="0" borderId="10" xfId="2" applyFont="1" applyBorder="1" applyAlignment="1">
      <alignment horizontal="left" vertical="center"/>
    </xf>
    <xf numFmtId="0" fontId="39" fillId="0" borderId="6" xfId="2" applyFont="1" applyBorder="1" applyAlignment="1">
      <alignment vertical="center"/>
    </xf>
    <xf numFmtId="0" fontId="39" fillId="0" borderId="11" xfId="2" applyFont="1" applyBorder="1" applyAlignment="1">
      <alignment vertical="center"/>
    </xf>
    <xf numFmtId="0" fontId="39" fillId="0" borderId="12" xfId="2" applyFont="1" applyBorder="1" applyAlignment="1">
      <alignment vertical="center"/>
    </xf>
    <xf numFmtId="0" fontId="37" fillId="0" borderId="10" xfId="2" applyFont="1" applyBorder="1" applyAlignment="1">
      <alignment horizontal="center" vertical="center"/>
    </xf>
    <xf numFmtId="0" fontId="39" fillId="0" borderId="1" xfId="2" applyFont="1" applyBorder="1" applyAlignment="1">
      <alignment horizontal="left" vertical="center"/>
    </xf>
    <xf numFmtId="0" fontId="39" fillId="0" borderId="2" xfId="2" applyFont="1" applyBorder="1" applyAlignment="1">
      <alignment horizontal="left" vertical="center"/>
    </xf>
    <xf numFmtId="0" fontId="39" fillId="0" borderId="3" xfId="2" applyFont="1" applyBorder="1" applyAlignment="1">
      <alignment horizontal="left" vertical="center"/>
    </xf>
    <xf numFmtId="0" fontId="37" fillId="0" borderId="0" xfId="2" applyFont="1" applyAlignment="1">
      <alignment horizontal="right" vertical="center"/>
    </xf>
    <xf numFmtId="0" fontId="18" fillId="0" borderId="0" xfId="10" applyFont="1" applyFill="1">
      <alignment vertical="center"/>
    </xf>
    <xf numFmtId="0" fontId="18" fillId="0" borderId="0" xfId="10" applyFont="1" applyFill="1" applyBorder="1">
      <alignment vertical="center"/>
    </xf>
    <xf numFmtId="0" fontId="12" fillId="0" borderId="0" xfId="10" applyFont="1" applyFill="1" applyBorder="1" applyAlignment="1">
      <alignment vertical="center"/>
    </xf>
    <xf numFmtId="0" fontId="12" fillId="0" borderId="0" xfId="10" applyFont="1" applyFill="1" applyBorder="1" applyAlignment="1">
      <alignment horizontal="left" vertical="center"/>
    </xf>
    <xf numFmtId="0" fontId="12" fillId="0" borderId="0" xfId="10" applyFont="1" applyFill="1" applyBorder="1" applyAlignment="1">
      <alignment horizontal="center" vertical="center"/>
    </xf>
    <xf numFmtId="0" fontId="12" fillId="0" borderId="0" xfId="10" applyFont="1" applyFill="1" applyBorder="1">
      <alignment vertical="center"/>
    </xf>
    <xf numFmtId="0" fontId="42" fillId="0" borderId="0" xfId="10" applyFont="1" applyFill="1" applyBorder="1" applyAlignment="1">
      <alignment vertical="center"/>
    </xf>
    <xf numFmtId="0" fontId="20" fillId="0" borderId="0" xfId="10" applyFont="1" applyFill="1" applyBorder="1">
      <alignment vertical="center"/>
    </xf>
    <xf numFmtId="0" fontId="37" fillId="0" borderId="0" xfId="10" applyFont="1" applyFill="1" applyBorder="1" applyAlignment="1">
      <alignment horizontal="center" vertical="center"/>
    </xf>
    <xf numFmtId="0" fontId="37" fillId="0" borderId="0" xfId="10" applyFont="1" applyFill="1" applyBorder="1">
      <alignment vertical="center"/>
    </xf>
    <xf numFmtId="0" fontId="37" fillId="0" borderId="0" xfId="10" applyFont="1" applyFill="1" applyBorder="1" applyAlignment="1">
      <alignment horizontal="left" vertical="center"/>
    </xf>
    <xf numFmtId="0" fontId="37" fillId="0" borderId="0" xfId="10" applyFont="1" applyFill="1" applyBorder="1" applyAlignment="1">
      <alignment vertical="center"/>
    </xf>
    <xf numFmtId="0" fontId="43" fillId="0" borderId="0" xfId="10" applyFont="1" applyFill="1" applyBorder="1" applyAlignment="1">
      <alignment vertical="center"/>
    </xf>
    <xf numFmtId="0" fontId="44" fillId="0" borderId="0" xfId="10" applyFont="1" applyFill="1" applyBorder="1" applyAlignment="1">
      <alignment vertical="center"/>
    </xf>
    <xf numFmtId="0" fontId="45" fillId="0" borderId="0" xfId="10" applyFont="1" applyFill="1" applyBorder="1">
      <alignment vertical="center"/>
    </xf>
    <xf numFmtId="0" fontId="46" fillId="0" borderId="0" xfId="10" applyFont="1" applyFill="1" applyBorder="1" applyAlignment="1">
      <alignment vertical="center"/>
    </xf>
    <xf numFmtId="0" fontId="44" fillId="0" borderId="0" xfId="10" applyFont="1" applyFill="1" applyBorder="1">
      <alignment vertical="center"/>
    </xf>
    <xf numFmtId="0" fontId="47" fillId="0" borderId="0" xfId="10" applyFont="1" applyFill="1" applyBorder="1" applyAlignment="1">
      <alignment vertical="center" wrapText="1"/>
    </xf>
    <xf numFmtId="0" fontId="48" fillId="0" borderId="0" xfId="10" applyFont="1" applyFill="1" applyBorder="1">
      <alignment vertical="center"/>
    </xf>
    <xf numFmtId="0" fontId="48" fillId="0" borderId="0" xfId="10" applyFont="1" applyFill="1" applyBorder="1" applyAlignment="1">
      <alignment vertical="center" wrapText="1"/>
    </xf>
    <xf numFmtId="0" fontId="48" fillId="0" borderId="0" xfId="10" applyFont="1" applyFill="1" applyBorder="1" applyAlignment="1">
      <alignment vertical="center"/>
    </xf>
    <xf numFmtId="0" fontId="38" fillId="0" borderId="86" xfId="10" applyFont="1" applyFill="1" applyBorder="1" applyAlignment="1">
      <alignment vertical="center"/>
    </xf>
    <xf numFmtId="0" fontId="38" fillId="0" borderId="87" xfId="10" applyFont="1" applyFill="1" applyBorder="1" applyAlignment="1">
      <alignment vertical="center"/>
    </xf>
    <xf numFmtId="0" fontId="48" fillId="0" borderId="87" xfId="10" applyFont="1" applyFill="1" applyBorder="1" applyAlignment="1">
      <alignment horizontal="center" vertical="center" wrapText="1"/>
    </xf>
    <xf numFmtId="0" fontId="38" fillId="0" borderId="22" xfId="10" applyFont="1" applyFill="1" applyBorder="1" applyAlignment="1">
      <alignment horizontal="left" vertical="center"/>
    </xf>
    <xf numFmtId="0" fontId="38" fillId="0" borderId="7" xfId="10" applyFont="1" applyFill="1" applyBorder="1" applyAlignment="1">
      <alignment horizontal="left" vertical="center"/>
    </xf>
    <xf numFmtId="0" fontId="38" fillId="0" borderId="7" xfId="10" applyFont="1" applyFill="1" applyBorder="1" applyAlignment="1">
      <alignment vertical="center"/>
    </xf>
    <xf numFmtId="0" fontId="48" fillId="0" borderId="2" xfId="10" applyFont="1" applyFill="1" applyBorder="1" applyAlignment="1">
      <alignment horizontal="center" vertical="center" wrapText="1"/>
    </xf>
    <xf numFmtId="0" fontId="38" fillId="0" borderId="91" xfId="10" applyFont="1" applyFill="1" applyBorder="1" applyAlignment="1">
      <alignment vertical="center"/>
    </xf>
    <xf numFmtId="0" fontId="38" fillId="0" borderId="2" xfId="10" applyFont="1" applyFill="1" applyBorder="1" applyAlignment="1">
      <alignment vertical="center"/>
    </xf>
    <xf numFmtId="0" fontId="38" fillId="0" borderId="91" xfId="10" applyFont="1" applyBorder="1">
      <alignment vertical="center"/>
    </xf>
    <xf numFmtId="0" fontId="38" fillId="0" borderId="2" xfId="10" applyFont="1" applyBorder="1">
      <alignment vertical="center"/>
    </xf>
    <xf numFmtId="0" fontId="48" fillId="0" borderId="92" xfId="10" applyFont="1" applyBorder="1" applyAlignment="1">
      <alignment horizontal="center" vertical="center" wrapText="1"/>
    </xf>
    <xf numFmtId="0" fontId="37" fillId="0" borderId="2" xfId="10" applyFont="1" applyFill="1" applyBorder="1" applyAlignment="1">
      <alignment horizontal="center" vertical="center"/>
    </xf>
    <xf numFmtId="0" fontId="37" fillId="0" borderId="94" xfId="10" applyFont="1" applyFill="1" applyBorder="1" applyAlignment="1">
      <alignment horizontal="center" vertical="center"/>
    </xf>
    <xf numFmtId="0" fontId="37" fillId="0" borderId="91" xfId="10" applyFont="1" applyFill="1" applyBorder="1" applyAlignment="1">
      <alignment horizontal="center" vertical="center"/>
    </xf>
    <xf numFmtId="0" fontId="48" fillId="0" borderId="0" xfId="10" applyFont="1" applyFill="1" applyBorder="1" applyAlignment="1">
      <alignment horizontal="right" vertical="center"/>
    </xf>
    <xf numFmtId="0" fontId="22" fillId="0" borderId="1" xfId="4" applyFont="1" applyBorder="1" applyAlignment="1">
      <alignment horizontal="center" vertical="center" wrapText="1"/>
    </xf>
    <xf numFmtId="0" fontId="22" fillId="0" borderId="5" xfId="4" applyFont="1" applyBorder="1" applyAlignment="1">
      <alignment horizontal="center" vertical="center"/>
    </xf>
    <xf numFmtId="0" fontId="22" fillId="0" borderId="9" xfId="6" applyFont="1" applyBorder="1">
      <alignment vertical="center"/>
    </xf>
    <xf numFmtId="0" fontId="27" fillId="0" borderId="3" xfId="4" applyFont="1" applyBorder="1" applyAlignment="1">
      <alignment horizontal="left" vertical="center" wrapText="1"/>
    </xf>
    <xf numFmtId="0" fontId="27" fillId="0" borderId="0" xfId="4" applyFont="1" applyAlignment="1">
      <alignment vertical="center"/>
    </xf>
    <xf numFmtId="0" fontId="22" fillId="0" borderId="10" xfId="4" applyFont="1" applyBorder="1">
      <alignment vertical="center"/>
    </xf>
    <xf numFmtId="0" fontId="22" fillId="0" borderId="2" xfId="4" applyFont="1" applyBorder="1" applyAlignment="1">
      <alignment horizontal="center" vertical="center"/>
    </xf>
    <xf numFmtId="0" fontId="22" fillId="0" borderId="9" xfId="4" applyFont="1" applyBorder="1" applyAlignment="1">
      <alignment horizontal="left" vertical="center"/>
    </xf>
    <xf numFmtId="0" fontId="8" fillId="0" borderId="0" xfId="4" applyFont="1">
      <alignment vertical="center"/>
    </xf>
    <xf numFmtId="0" fontId="50" fillId="0" borderId="0" xfId="4" applyFont="1">
      <alignment vertical="center"/>
    </xf>
    <xf numFmtId="0" fontId="27" fillId="0" borderId="0" xfId="4" applyFont="1">
      <alignment vertical="center"/>
    </xf>
    <xf numFmtId="0" fontId="27" fillId="0" borderId="0" xfId="4" applyFont="1" applyBorder="1">
      <alignment vertical="center"/>
    </xf>
    <xf numFmtId="0" fontId="27" fillId="0" borderId="5" xfId="4" applyFont="1" applyBorder="1">
      <alignment vertical="center"/>
    </xf>
    <xf numFmtId="0" fontId="27" fillId="0" borderId="5" xfId="4" applyFont="1" applyBorder="1" applyAlignment="1">
      <alignment horizontal="center" vertical="center"/>
    </xf>
    <xf numFmtId="0" fontId="27" fillId="0" borderId="5" xfId="4" applyFont="1" applyBorder="1" applyAlignment="1">
      <alignment vertical="center" wrapText="1"/>
    </xf>
    <xf numFmtId="0" fontId="8" fillId="0" borderId="10" xfId="4" applyFont="1" applyBorder="1">
      <alignment vertical="center"/>
    </xf>
    <xf numFmtId="0" fontId="24" fillId="0" borderId="5"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9" xfId="4" applyFont="1" applyBorder="1" applyAlignment="1">
      <alignment horizontal="left" vertical="center" wrapText="1"/>
    </xf>
    <xf numFmtId="0" fontId="27" fillId="0" borderId="9" xfId="4" applyFont="1" applyBorder="1" applyAlignment="1">
      <alignment vertical="center"/>
    </xf>
    <xf numFmtId="0" fontId="27" fillId="0" borderId="3" xfId="4" applyFont="1" applyBorder="1" applyAlignment="1">
      <alignment horizontal="left" vertical="center"/>
    </xf>
    <xf numFmtId="0" fontId="28" fillId="0" borderId="0" xfId="4" applyFont="1" applyAlignment="1">
      <alignment horizontal="center" vertical="center"/>
    </xf>
    <xf numFmtId="0" fontId="27" fillId="0" borderId="0" xfId="4" applyFont="1" applyAlignment="1">
      <alignment horizontal="right" vertical="center"/>
    </xf>
    <xf numFmtId="0" fontId="34" fillId="0" borderId="0" xfId="4" applyFont="1">
      <alignment vertical="center"/>
    </xf>
    <xf numFmtId="0" fontId="28" fillId="0" borderId="0" xfId="4" applyFont="1">
      <alignment vertical="center"/>
    </xf>
    <xf numFmtId="0" fontId="28" fillId="0" borderId="0" xfId="3" applyFont="1">
      <alignment vertical="center"/>
    </xf>
    <xf numFmtId="0" fontId="27" fillId="0" borderId="0" xfId="3" applyFont="1" applyAlignment="1">
      <alignment horizontal="right" vertical="center"/>
    </xf>
    <xf numFmtId="0" fontId="28" fillId="0" borderId="0" xfId="3" applyFont="1" applyBorder="1" applyAlignment="1">
      <alignment vertical="center"/>
    </xf>
    <xf numFmtId="0" fontId="28" fillId="0" borderId="0" xfId="3" applyFont="1" applyBorder="1" applyAlignment="1">
      <alignment horizontal="center" vertical="center"/>
    </xf>
    <xf numFmtId="0" fontId="27" fillId="0" borderId="0" xfId="3" applyFont="1" applyBorder="1">
      <alignment vertical="center"/>
    </xf>
    <xf numFmtId="0" fontId="27" fillId="0" borderId="5" xfId="3" applyFont="1" applyBorder="1" applyAlignment="1">
      <alignment horizontal="center" vertical="center"/>
    </xf>
    <xf numFmtId="0" fontId="27" fillId="0" borderId="9" xfId="3" applyFont="1" applyBorder="1" applyAlignment="1">
      <alignment horizontal="center" vertical="center"/>
    </xf>
    <xf numFmtId="0" fontId="27" fillId="0" borderId="0" xfId="3" applyFont="1" applyBorder="1" applyAlignment="1">
      <alignment vertical="center"/>
    </xf>
    <xf numFmtId="0" fontId="7" fillId="0" borderId="0" xfId="11">
      <alignment vertical="center"/>
    </xf>
    <xf numFmtId="0" fontId="7" fillId="0" borderId="0" xfId="11" applyAlignment="1">
      <alignment vertical="center" wrapText="1"/>
    </xf>
    <xf numFmtId="0" fontId="22" fillId="0" borderId="0" xfId="11" applyFont="1">
      <alignment vertical="center"/>
    </xf>
    <xf numFmtId="0" fontId="22" fillId="0" borderId="5" xfId="11" applyFont="1" applyBorder="1" applyAlignment="1">
      <alignment horizontal="center" vertical="center" wrapText="1"/>
    </xf>
    <xf numFmtId="0" fontId="7" fillId="0" borderId="0" xfId="11" applyBorder="1">
      <alignment vertical="center"/>
    </xf>
    <xf numFmtId="0" fontId="22" fillId="0" borderId="2" xfId="11" applyFont="1" applyBorder="1" applyAlignment="1">
      <alignment horizontal="center" vertical="center"/>
    </xf>
    <xf numFmtId="0" fontId="22" fillId="0" borderId="2" xfId="11" applyFont="1" applyBorder="1" applyAlignment="1">
      <alignment horizontal="center" vertical="center" wrapText="1"/>
    </xf>
    <xf numFmtId="0" fontId="12" fillId="0" borderId="0" xfId="3">
      <alignment vertical="center"/>
    </xf>
    <xf numFmtId="0" fontId="27" fillId="0" borderId="3" xfId="11" applyFont="1" applyBorder="1" applyAlignment="1">
      <alignment horizontal="center" vertical="center"/>
    </xf>
    <xf numFmtId="0" fontId="27" fillId="0" borderId="0" xfId="11" applyFont="1" applyBorder="1" applyAlignment="1">
      <alignment horizontal="right" vertical="center"/>
    </xf>
    <xf numFmtId="0" fontId="28" fillId="0" borderId="0" xfId="11" applyFont="1" applyBorder="1" applyAlignment="1">
      <alignment horizontal="center" vertical="center"/>
    </xf>
    <xf numFmtId="0" fontId="22" fillId="0" borderId="0" xfId="11" applyFont="1" applyAlignment="1">
      <alignment vertical="center"/>
    </xf>
    <xf numFmtId="0" fontId="22" fillId="0" borderId="0" xfId="11" applyFont="1" applyAlignment="1">
      <alignment horizontal="right" vertical="center"/>
    </xf>
    <xf numFmtId="0" fontId="12" fillId="0" borderId="0" xfId="12" applyFont="1"/>
    <xf numFmtId="0" fontId="54" fillId="0" borderId="0" xfId="13" applyFont="1" applyAlignment="1">
      <alignment vertical="center"/>
    </xf>
    <xf numFmtId="0" fontId="37" fillId="0" borderId="0" xfId="13" applyFont="1" applyAlignment="1">
      <alignment vertical="center"/>
    </xf>
    <xf numFmtId="0" fontId="37" fillId="0" borderId="0" xfId="13" applyFont="1" applyAlignment="1">
      <alignment horizontal="right" vertical="center"/>
    </xf>
    <xf numFmtId="0" fontId="54" fillId="0" borderId="0" xfId="13" applyFont="1" applyAlignment="1">
      <alignment horizontal="center" vertical="center"/>
    </xf>
    <xf numFmtId="0" fontId="37" fillId="0" borderId="0" xfId="13" applyFont="1" applyAlignment="1">
      <alignment horizontal="center" vertical="center"/>
    </xf>
    <xf numFmtId="0" fontId="8" fillId="0" borderId="0" xfId="14" applyFont="1" applyAlignment="1">
      <alignment vertical="center"/>
    </xf>
    <xf numFmtId="0" fontId="27" fillId="0" borderId="5" xfId="3" applyFont="1" applyBorder="1" applyAlignment="1">
      <alignment horizontal="center" vertical="center"/>
    </xf>
    <xf numFmtId="0" fontId="27" fillId="0" borderId="5" xfId="4" applyFont="1" applyBorder="1" applyAlignment="1">
      <alignment horizontal="center" vertical="center"/>
    </xf>
    <xf numFmtId="0" fontId="27" fillId="0" borderId="5" xfId="4" applyFont="1" applyBorder="1" applyAlignment="1">
      <alignment vertical="center"/>
    </xf>
    <xf numFmtId="0" fontId="8" fillId="0" borderId="0" xfId="4" applyFont="1" applyBorder="1">
      <alignment vertical="center"/>
    </xf>
    <xf numFmtId="0" fontId="27" fillId="0" borderId="107" xfId="4" applyFont="1" applyBorder="1" applyAlignment="1">
      <alignment vertical="center"/>
    </xf>
    <xf numFmtId="0" fontId="27" fillId="0" borderId="3" xfId="4" applyFont="1" applyBorder="1" applyAlignment="1">
      <alignment vertical="center"/>
    </xf>
    <xf numFmtId="0" fontId="33" fillId="0" borderId="0" xfId="4" applyFont="1">
      <alignment vertical="center"/>
    </xf>
    <xf numFmtId="0" fontId="37" fillId="0" borderId="0" xfId="15" applyFont="1">
      <alignment vertical="center"/>
    </xf>
    <xf numFmtId="0" fontId="48" fillId="0" borderId="0" xfId="15" applyFont="1">
      <alignment vertical="center"/>
    </xf>
    <xf numFmtId="0" fontId="57" fillId="0" borderId="0" xfId="16" applyFont="1" applyAlignment="1">
      <alignment horizontal="right" vertical="center"/>
    </xf>
    <xf numFmtId="0" fontId="48" fillId="0" borderId="108" xfId="15" applyFont="1" applyBorder="1" applyAlignment="1">
      <alignment horizontal="center" vertical="center"/>
    </xf>
    <xf numFmtId="0" fontId="48" fillId="0" borderId="89" xfId="15" applyFont="1" applyBorder="1" applyAlignment="1">
      <alignment horizontal="center" vertical="center"/>
    </xf>
    <xf numFmtId="0" fontId="48" fillId="0" borderId="86" xfId="15" applyFont="1" applyBorder="1" applyAlignment="1">
      <alignment horizontal="center" vertical="center"/>
    </xf>
    <xf numFmtId="0" fontId="48" fillId="0" borderId="110" xfId="15" applyFont="1" applyBorder="1" applyAlignment="1">
      <alignment horizontal="center" vertical="center"/>
    </xf>
    <xf numFmtId="0" fontId="48" fillId="0" borderId="108" xfId="15" applyFont="1" applyBorder="1" applyAlignment="1">
      <alignment horizontal="center" vertical="center" wrapText="1"/>
    </xf>
    <xf numFmtId="0" fontId="48" fillId="0" borderId="91" xfId="15" applyFont="1" applyBorder="1" applyAlignment="1">
      <alignment horizontal="center" vertical="center"/>
    </xf>
    <xf numFmtId="0" fontId="48" fillId="0" borderId="90" xfId="15" applyFont="1" applyBorder="1" applyAlignment="1">
      <alignment horizontal="center" vertical="center"/>
    </xf>
    <xf numFmtId="0" fontId="48" fillId="0" borderId="112" xfId="15" applyFont="1" applyBorder="1" applyAlignment="1">
      <alignment horizontal="center" vertical="center" wrapText="1"/>
    </xf>
    <xf numFmtId="0" fontId="48" fillId="0" borderId="93" xfId="15" applyFont="1" applyBorder="1" applyAlignment="1">
      <alignment horizontal="center" vertical="center"/>
    </xf>
    <xf numFmtId="0" fontId="48" fillId="0" borderId="113" xfId="15" applyFont="1" applyBorder="1" applyAlignment="1">
      <alignment horizontal="center" vertical="center"/>
    </xf>
    <xf numFmtId="0" fontId="48" fillId="0" borderId="26" xfId="15" applyFont="1" applyBorder="1" applyAlignment="1">
      <alignment horizontal="center" vertical="center" wrapText="1"/>
    </xf>
    <xf numFmtId="0" fontId="37" fillId="0" borderId="0" xfId="15" applyFont="1" applyBorder="1">
      <alignment vertical="center"/>
    </xf>
    <xf numFmtId="0" fontId="48" fillId="0" borderId="0" xfId="15" applyFont="1" applyBorder="1" applyAlignment="1">
      <alignment horizontal="center" vertical="center"/>
    </xf>
    <xf numFmtId="0" fontId="48" fillId="0" borderId="0" xfId="15" applyFont="1" applyBorder="1" applyAlignment="1">
      <alignment horizontal="left" vertical="center" wrapText="1"/>
    </xf>
    <xf numFmtId="0" fontId="48" fillId="0" borderId="0" xfId="15" applyFont="1" applyBorder="1" applyAlignment="1">
      <alignment horizontal="center" vertical="center" wrapText="1"/>
    </xf>
    <xf numFmtId="0" fontId="48" fillId="0" borderId="89" xfId="15" applyFont="1" applyBorder="1" applyAlignment="1">
      <alignment horizontal="center" vertical="center" wrapText="1"/>
    </xf>
    <xf numFmtId="0" fontId="48" fillId="0" borderId="90" xfId="15" applyFont="1" applyBorder="1" applyAlignment="1">
      <alignment horizontal="center" vertical="center" wrapText="1"/>
    </xf>
    <xf numFmtId="0" fontId="48" fillId="0" borderId="96" xfId="15" applyFont="1" applyBorder="1" applyAlignment="1">
      <alignment horizontal="center" vertical="center" wrapText="1"/>
    </xf>
    <xf numFmtId="0" fontId="48" fillId="0" borderId="26" xfId="15" applyFont="1" applyBorder="1" applyAlignment="1">
      <alignment horizontal="center" vertical="center"/>
    </xf>
    <xf numFmtId="0" fontId="48" fillId="0" borderId="96" xfId="15" applyFont="1" applyBorder="1" applyAlignment="1">
      <alignment horizontal="center" vertical="center"/>
    </xf>
    <xf numFmtId="0" fontId="48" fillId="0" borderId="0" xfId="15" applyFont="1" applyAlignment="1">
      <alignment vertical="center" wrapText="1"/>
    </xf>
    <xf numFmtId="0" fontId="48" fillId="0" borderId="0" xfId="15" applyFont="1" applyAlignment="1">
      <alignment horizontal="left"/>
    </xf>
    <xf numFmtId="0" fontId="45" fillId="0" borderId="37" xfId="4" applyFont="1" applyBorder="1" applyAlignment="1">
      <alignment horizontal="center" vertical="center"/>
    </xf>
    <xf numFmtId="0" fontId="48" fillId="0" borderId="123" xfId="4" applyFont="1" applyBorder="1" applyAlignment="1">
      <alignment horizontal="center" vertical="center" wrapText="1"/>
    </xf>
    <xf numFmtId="0" fontId="44" fillId="0" borderId="0" xfId="4" applyFont="1" applyAlignment="1">
      <alignment horizontal="left" vertical="center"/>
    </xf>
    <xf numFmtId="0" fontId="44" fillId="0" borderId="0" xfId="4" applyFont="1" applyBorder="1" applyAlignment="1">
      <alignment horizontal="left" vertical="center"/>
    </xf>
    <xf numFmtId="0" fontId="44" fillId="0" borderId="10" xfId="4" applyFont="1" applyBorder="1" applyAlignment="1">
      <alignment horizontal="left" vertical="center"/>
    </xf>
    <xf numFmtId="0" fontId="5" fillId="0" borderId="0" xfId="16" applyFont="1">
      <alignment vertical="center"/>
    </xf>
    <xf numFmtId="0" fontId="5" fillId="0" borderId="0" xfId="16" applyFont="1" applyBorder="1">
      <alignment vertical="center"/>
    </xf>
    <xf numFmtId="0" fontId="5" fillId="0" borderId="0" xfId="16" applyFont="1" applyBorder="1" applyAlignment="1">
      <alignment vertical="center"/>
    </xf>
    <xf numFmtId="0" fontId="5" fillId="0" borderId="0" xfId="16" applyFont="1" applyFill="1" applyBorder="1">
      <alignment vertical="center"/>
    </xf>
    <xf numFmtId="182" fontId="60" fillId="0" borderId="0" xfId="16" applyNumberFormat="1" applyFont="1" applyFill="1" applyBorder="1" applyAlignment="1" applyProtection="1">
      <alignment vertical="center"/>
      <protection locked="0"/>
    </xf>
    <xf numFmtId="0" fontId="61" fillId="0" borderId="0" xfId="16" applyFont="1" applyBorder="1" applyAlignment="1">
      <alignment vertical="center"/>
    </xf>
    <xf numFmtId="0" fontId="62" fillId="0" borderId="0" xfId="16" applyFont="1" applyFill="1" applyBorder="1">
      <alignment vertical="center"/>
    </xf>
    <xf numFmtId="0" fontId="62" fillId="0" borderId="0" xfId="16" applyFont="1">
      <alignment vertical="center"/>
    </xf>
    <xf numFmtId="0" fontId="61" fillId="0" borderId="0" xfId="16" applyFont="1" applyFill="1" applyBorder="1" applyAlignment="1">
      <alignment vertical="center"/>
    </xf>
    <xf numFmtId="0" fontId="5" fillId="0" borderId="0" xfId="16" applyFont="1" applyFill="1" applyBorder="1" applyAlignment="1">
      <alignment vertical="center"/>
    </xf>
    <xf numFmtId="0" fontId="61" fillId="0" borderId="0" xfId="16" applyFont="1">
      <alignment vertical="center"/>
    </xf>
    <xf numFmtId="0" fontId="65" fillId="0" borderId="0" xfId="16" applyFont="1" applyAlignment="1">
      <alignment horizontal="right" vertical="center"/>
    </xf>
    <xf numFmtId="0" fontId="5" fillId="0" borderId="0" xfId="16" applyFont="1" applyAlignment="1">
      <alignment vertical="center" shrinkToFit="1"/>
    </xf>
    <xf numFmtId="0" fontId="5" fillId="0" borderId="0" xfId="16" applyFont="1" applyAlignment="1">
      <alignment horizontal="center" vertical="center"/>
    </xf>
    <xf numFmtId="0" fontId="66" fillId="0" borderId="0" xfId="16" applyFont="1">
      <alignment vertical="center"/>
    </xf>
    <xf numFmtId="0" fontId="67" fillId="0" borderId="0" xfId="16" applyFont="1" applyAlignment="1">
      <alignment horizontal="left" vertical="center"/>
    </xf>
    <xf numFmtId="0" fontId="68" fillId="0" borderId="105" xfId="16" applyFont="1" applyBorder="1" applyAlignment="1">
      <alignment horizontal="right" vertical="center"/>
    </xf>
    <xf numFmtId="0" fontId="5" fillId="0" borderId="105" xfId="16" applyFont="1" applyBorder="1">
      <alignment vertical="center"/>
    </xf>
    <xf numFmtId="0" fontId="69" fillId="0" borderId="0" xfId="16" applyFont="1">
      <alignment vertical="center"/>
    </xf>
    <xf numFmtId="0" fontId="70" fillId="0" borderId="0" xfId="16" applyFont="1" applyAlignment="1">
      <alignment horizontal="left" vertical="center"/>
    </xf>
    <xf numFmtId="0" fontId="71" fillId="0" borderId="0" xfId="16" applyFont="1">
      <alignment vertical="center"/>
    </xf>
    <xf numFmtId="0" fontId="60" fillId="0" borderId="0" xfId="16" applyFont="1">
      <alignment vertical="center"/>
    </xf>
    <xf numFmtId="0" fontId="62" fillId="0" borderId="0" xfId="16" applyFont="1" applyAlignment="1">
      <alignment horizontal="left" vertical="center"/>
    </xf>
    <xf numFmtId="0" fontId="27" fillId="0" borderId="107" xfId="3" applyFont="1" applyBorder="1" applyAlignment="1">
      <alignment horizontal="center" vertical="center"/>
    </xf>
    <xf numFmtId="0" fontId="28" fillId="0" borderId="3" xfId="3" applyFont="1" applyBorder="1" applyAlignment="1">
      <alignment horizontal="center" vertical="center"/>
    </xf>
    <xf numFmtId="0" fontId="27" fillId="0" borderId="3" xfId="3" applyFont="1" applyBorder="1" applyAlignment="1">
      <alignment horizontal="center" vertical="center"/>
    </xf>
    <xf numFmtId="0" fontId="27" fillId="0" borderId="5" xfId="3" applyFont="1" applyBorder="1" applyAlignment="1">
      <alignment horizontal="center" vertical="center"/>
    </xf>
    <xf numFmtId="0" fontId="72" fillId="0" borderId="0" xfId="3" applyFont="1">
      <alignment vertical="center"/>
    </xf>
    <xf numFmtId="0" fontId="72" fillId="0" borderId="0" xfId="3" applyFont="1" applyAlignment="1">
      <alignment horizontal="left" vertical="center"/>
    </xf>
    <xf numFmtId="0" fontId="27" fillId="0" borderId="0" xfId="3" applyFont="1" applyBorder="1" applyAlignment="1">
      <alignment vertical="top" wrapText="1"/>
    </xf>
    <xf numFmtId="0" fontId="30" fillId="0" borderId="0" xfId="7" applyFont="1" applyAlignment="1">
      <alignment vertical="center" textRotation="255" shrinkToFit="1"/>
    </xf>
    <xf numFmtId="0" fontId="30" fillId="0" borderId="132" xfId="7" applyFont="1" applyBorder="1">
      <alignment vertical="center"/>
    </xf>
    <xf numFmtId="0" fontId="30" fillId="0" borderId="109" xfId="7" applyFont="1" applyBorder="1">
      <alignment vertical="center"/>
    </xf>
    <xf numFmtId="0" fontId="30" fillId="0" borderId="124" xfId="7" applyFont="1" applyBorder="1">
      <alignment vertical="center"/>
    </xf>
    <xf numFmtId="0" fontId="74" fillId="0" borderId="131" xfId="7" applyFont="1" applyBorder="1">
      <alignment vertical="center"/>
    </xf>
    <xf numFmtId="0" fontId="74" fillId="0" borderId="136" xfId="7" applyFont="1" applyBorder="1">
      <alignment vertical="center"/>
    </xf>
    <xf numFmtId="0" fontId="74" fillId="0" borderId="137" xfId="7" applyFont="1" applyBorder="1">
      <alignment vertical="center"/>
    </xf>
    <xf numFmtId="0" fontId="30" fillId="0" borderId="132" xfId="7" applyFont="1" applyBorder="1" applyAlignment="1">
      <alignment horizontal="center" vertical="center"/>
    </xf>
    <xf numFmtId="0" fontId="30" fillId="0" borderId="33" xfId="7" applyFont="1" applyBorder="1" applyAlignment="1">
      <alignment vertical="center" shrinkToFit="1"/>
    </xf>
    <xf numFmtId="0" fontId="30" fillId="0" borderId="116" xfId="7" applyFont="1" applyBorder="1" applyAlignment="1">
      <alignment vertical="center" shrinkToFit="1"/>
    </xf>
    <xf numFmtId="0" fontId="30" fillId="0" borderId="28" xfId="7" applyFont="1" applyBorder="1" applyAlignment="1">
      <alignment horizontal="center" vertical="center" shrinkToFit="1"/>
    </xf>
    <xf numFmtId="0" fontId="30" fillId="0" borderId="138" xfId="7" applyFont="1" applyBorder="1" applyAlignment="1">
      <alignment vertical="center" shrinkToFit="1"/>
    </xf>
    <xf numFmtId="0" fontId="30" fillId="0" borderId="107" xfId="7" applyFont="1" applyBorder="1" applyAlignment="1">
      <alignment vertical="center" shrinkToFit="1"/>
    </xf>
    <xf numFmtId="0" fontId="30" fillId="0" borderId="122" xfId="7" applyFont="1" applyBorder="1" applyAlignment="1">
      <alignment horizontal="center" vertical="center" shrinkToFit="1"/>
    </xf>
    <xf numFmtId="0" fontId="30" fillId="0" borderId="90" xfId="7" applyFont="1" applyBorder="1" applyAlignment="1">
      <alignment horizontal="center" vertical="center"/>
    </xf>
    <xf numFmtId="0" fontId="30" fillId="0" borderId="96" xfId="7" applyFont="1" applyBorder="1" applyAlignment="1">
      <alignment horizontal="center" vertical="center"/>
    </xf>
    <xf numFmtId="0" fontId="76" fillId="0" borderId="0" xfId="7" applyFont="1">
      <alignment vertical="center"/>
    </xf>
    <xf numFmtId="0" fontId="77" fillId="0" borderId="0" xfId="7" applyFont="1">
      <alignment vertical="center"/>
    </xf>
    <xf numFmtId="0" fontId="75" fillId="0" borderId="146" xfId="7" applyFont="1" applyBorder="1" applyAlignment="1">
      <alignment vertical="center" shrinkToFit="1"/>
    </xf>
    <xf numFmtId="0" fontId="75" fillId="0" borderId="145" xfId="7" applyFont="1" applyBorder="1" applyAlignment="1">
      <alignment vertical="center" shrinkToFit="1"/>
    </xf>
    <xf numFmtId="0" fontId="75" fillId="0" borderId="137" xfId="7" applyFont="1" applyBorder="1" applyAlignment="1">
      <alignment vertical="center" shrinkToFit="1"/>
    </xf>
    <xf numFmtId="0" fontId="30" fillId="0" borderId="0" xfId="7" applyFont="1" applyAlignment="1">
      <alignment vertical="center" wrapText="1"/>
    </xf>
    <xf numFmtId="0" fontId="61" fillId="0" borderId="0" xfId="16" applyFont="1" applyAlignment="1">
      <alignment vertical="center" shrinkToFit="1"/>
    </xf>
    <xf numFmtId="186" fontId="30" fillId="0" borderId="0" xfId="7" applyNumberFormat="1" applyFont="1">
      <alignment vertical="center"/>
    </xf>
    <xf numFmtId="49" fontId="30" fillId="0" borderId="0" xfId="7" applyNumberFormat="1" applyFont="1">
      <alignment vertical="center"/>
    </xf>
    <xf numFmtId="0" fontId="78" fillId="0" borderId="0" xfId="7" applyFont="1" applyAlignment="1">
      <alignment vertical="center" wrapText="1"/>
    </xf>
    <xf numFmtId="0" fontId="72" fillId="0" borderId="159" xfId="7" applyFont="1" applyBorder="1" applyAlignment="1">
      <alignment horizontal="center" vertical="center" textRotation="255"/>
    </xf>
    <xf numFmtId="0" fontId="30" fillId="0" borderId="160" xfId="7" applyFont="1" applyBorder="1" applyAlignment="1">
      <alignment vertical="center" shrinkToFit="1"/>
    </xf>
    <xf numFmtId="0" fontId="30" fillId="0" borderId="108" xfId="7" applyFont="1" applyBorder="1" applyAlignment="1">
      <alignment horizontal="center" vertical="center"/>
    </xf>
    <xf numFmtId="0" fontId="30" fillId="0" borderId="109" xfId="7" applyFont="1" applyBorder="1" applyAlignment="1">
      <alignment horizontal="center" vertical="center"/>
    </xf>
    <xf numFmtId="0" fontId="61" fillId="0" borderId="0" xfId="16" applyFont="1" applyBorder="1" applyAlignment="1">
      <alignment vertical="center" shrinkToFit="1"/>
    </xf>
    <xf numFmtId="188" fontId="30" fillId="0" borderId="0" xfId="7" applyNumberFormat="1" applyFont="1" applyBorder="1">
      <alignment vertical="center"/>
    </xf>
    <xf numFmtId="188" fontId="30" fillId="0" borderId="108" xfId="7" applyNumberFormat="1" applyFont="1" applyBorder="1">
      <alignment vertical="center"/>
    </xf>
    <xf numFmtId="188" fontId="30" fillId="0" borderId="109" xfId="7" applyNumberFormat="1" applyFont="1" applyBorder="1">
      <alignment vertical="center"/>
    </xf>
    <xf numFmtId="189" fontId="30" fillId="0" borderId="109" xfId="7" applyNumberFormat="1" applyFont="1" applyBorder="1" applyAlignment="1">
      <alignment horizontal="center" vertical="center"/>
    </xf>
    <xf numFmtId="190" fontId="31" fillId="0" borderId="109" xfId="7" applyNumberFormat="1" applyFont="1" applyBorder="1" applyAlignment="1">
      <alignment horizontal="center" vertical="center"/>
    </xf>
    <xf numFmtId="190" fontId="31" fillId="0" borderId="109" xfId="7" applyNumberFormat="1" applyFont="1" applyBorder="1">
      <alignment vertical="center"/>
    </xf>
    <xf numFmtId="189" fontId="30" fillId="0" borderId="109" xfId="7" applyNumberFormat="1" applyFont="1" applyBorder="1">
      <alignment vertical="center"/>
    </xf>
    <xf numFmtId="0" fontId="30" fillId="0" borderId="109" xfId="7" applyFont="1" applyBorder="1" applyAlignment="1">
      <alignment vertical="center" shrinkToFit="1"/>
    </xf>
    <xf numFmtId="0" fontId="30" fillId="0" borderId="124" xfId="7" applyFont="1" applyBorder="1" applyAlignment="1">
      <alignment vertical="center" shrinkToFit="1"/>
    </xf>
    <xf numFmtId="188" fontId="30" fillId="0" borderId="0" xfId="7" applyNumberFormat="1" applyFont="1">
      <alignment vertical="center"/>
    </xf>
    <xf numFmtId="188" fontId="30" fillId="0" borderId="112" xfId="7" applyNumberFormat="1" applyFont="1" applyBorder="1">
      <alignment vertical="center"/>
    </xf>
    <xf numFmtId="188" fontId="30" fillId="0" borderId="11" xfId="7" applyNumberFormat="1" applyFont="1" applyBorder="1">
      <alignment vertical="center"/>
    </xf>
    <xf numFmtId="189" fontId="30" fillId="0" borderId="12" xfId="7" applyNumberFormat="1" applyFont="1" applyBorder="1" applyAlignment="1">
      <alignment horizontal="center" vertical="center"/>
    </xf>
    <xf numFmtId="190" fontId="31" fillId="0" borderId="12" xfId="7" applyNumberFormat="1" applyFont="1" applyBorder="1" applyAlignment="1">
      <alignment horizontal="center" vertical="center"/>
    </xf>
    <xf numFmtId="190" fontId="31" fillId="0" borderId="12" xfId="7" applyNumberFormat="1" applyFont="1" applyBorder="1">
      <alignment vertical="center"/>
    </xf>
    <xf numFmtId="0" fontId="30" fillId="0" borderId="12" xfId="7" applyFont="1" applyBorder="1" applyAlignment="1">
      <alignment horizontal="center" vertical="center"/>
    </xf>
    <xf numFmtId="189" fontId="30" fillId="0" borderId="12" xfId="7" applyNumberFormat="1" applyFont="1" applyBorder="1">
      <alignment vertical="center"/>
    </xf>
    <xf numFmtId="0" fontId="30" fillId="0" borderId="13" xfId="7" applyFont="1" applyBorder="1" applyAlignment="1">
      <alignment horizontal="center" vertical="center"/>
    </xf>
    <xf numFmtId="0" fontId="30" fillId="0" borderId="0" xfId="7" applyFont="1" applyAlignment="1">
      <alignment horizontal="center" vertical="center"/>
    </xf>
    <xf numFmtId="0" fontId="30" fillId="0" borderId="11" xfId="7" applyFont="1" applyBorder="1" applyAlignment="1">
      <alignment horizontal="center" vertical="center"/>
    </xf>
    <xf numFmtId="0" fontId="30" fillId="0" borderId="13" xfId="7" applyFont="1" applyBorder="1" applyAlignment="1">
      <alignment vertical="center" shrinkToFit="1"/>
    </xf>
    <xf numFmtId="0" fontId="30" fillId="0" borderId="42" xfId="7" applyFont="1" applyBorder="1" applyAlignment="1">
      <alignment vertical="center" shrinkToFit="1"/>
    </xf>
    <xf numFmtId="188" fontId="30" fillId="0" borderId="14" xfId="7" applyNumberFormat="1" applyFont="1" applyBorder="1">
      <alignment vertical="center"/>
    </xf>
    <xf numFmtId="189" fontId="30" fillId="0" borderId="0" xfId="7" applyNumberFormat="1" applyFont="1" applyBorder="1" applyAlignment="1">
      <alignment horizontal="center" vertical="center"/>
    </xf>
    <xf numFmtId="190" fontId="31" fillId="0" borderId="0" xfId="7" applyNumberFormat="1" applyFont="1" applyBorder="1" applyAlignment="1">
      <alignment horizontal="center" vertical="center"/>
    </xf>
    <xf numFmtId="190" fontId="31" fillId="0" borderId="0" xfId="7" applyNumberFormat="1" applyFont="1" applyBorder="1">
      <alignment vertical="center"/>
    </xf>
    <xf numFmtId="0" fontId="30" fillId="0" borderId="0" xfId="7" applyFont="1" applyBorder="1" applyAlignment="1">
      <alignment horizontal="center" vertical="center"/>
    </xf>
    <xf numFmtId="189" fontId="30" fillId="0" borderId="0" xfId="7" applyNumberFormat="1" applyFont="1" applyBorder="1">
      <alignment vertical="center"/>
    </xf>
    <xf numFmtId="0" fontId="30" fillId="0" borderId="10" xfId="7" applyFont="1" applyBorder="1" applyAlignment="1">
      <alignment horizontal="center" vertical="center"/>
    </xf>
    <xf numFmtId="0" fontId="30" fillId="0" borderId="14" xfId="7" applyFont="1" applyBorder="1" applyAlignment="1">
      <alignment horizontal="center" vertical="center"/>
    </xf>
    <xf numFmtId="189" fontId="30" fillId="0" borderId="0" xfId="7" applyNumberFormat="1" applyFont="1" applyAlignment="1">
      <alignment horizontal="center" vertical="center"/>
    </xf>
    <xf numFmtId="190" fontId="31" fillId="0" borderId="0" xfId="7" applyNumberFormat="1" applyFont="1" applyAlignment="1">
      <alignment horizontal="center" vertical="center"/>
    </xf>
    <xf numFmtId="0" fontId="30" fillId="0" borderId="10" xfId="7" applyFont="1" applyBorder="1" applyAlignment="1">
      <alignment vertical="center" shrinkToFit="1"/>
    </xf>
    <xf numFmtId="191" fontId="72" fillId="0" borderId="0" xfId="7" applyNumberFormat="1" applyFont="1" applyBorder="1" applyAlignment="1">
      <alignment vertical="center"/>
    </xf>
    <xf numFmtId="190" fontId="72" fillId="0" borderId="0" xfId="7" applyNumberFormat="1" applyFont="1" applyBorder="1">
      <alignment vertical="center"/>
    </xf>
    <xf numFmtId="0" fontId="72" fillId="0" borderId="0" xfId="7" applyFont="1" applyBorder="1" applyAlignment="1">
      <alignment horizontal="center" vertical="center"/>
    </xf>
    <xf numFmtId="189" fontId="72" fillId="0" borderId="0" xfId="7" applyNumberFormat="1" applyFont="1" applyBorder="1">
      <alignment vertical="center"/>
    </xf>
    <xf numFmtId="0" fontId="72" fillId="0" borderId="10" xfId="7" applyFont="1" applyBorder="1" applyAlignment="1">
      <alignment horizontal="center" vertical="center"/>
    </xf>
    <xf numFmtId="0" fontId="72" fillId="0" borderId="0" xfId="7" applyFont="1" applyAlignment="1">
      <alignment horizontal="center" vertical="center"/>
    </xf>
    <xf numFmtId="0" fontId="72" fillId="0" borderId="14" xfId="7" applyFont="1" applyBorder="1" applyAlignment="1">
      <alignment horizontal="center" vertical="center"/>
    </xf>
    <xf numFmtId="189" fontId="72" fillId="0" borderId="0" xfId="7" applyNumberFormat="1" applyFont="1" applyBorder="1" applyAlignment="1">
      <alignment vertical="center"/>
    </xf>
    <xf numFmtId="0" fontId="72" fillId="0" borderId="0" xfId="7" applyFont="1">
      <alignment vertical="center"/>
    </xf>
    <xf numFmtId="192" fontId="72" fillId="0" borderId="0" xfId="7" applyNumberFormat="1" applyFont="1" applyBorder="1" applyAlignment="1">
      <alignment vertical="center"/>
    </xf>
    <xf numFmtId="0" fontId="72" fillId="0" borderId="0" xfId="7" applyFont="1" applyBorder="1" applyAlignment="1">
      <alignment horizontal="center" vertical="center" wrapText="1"/>
    </xf>
    <xf numFmtId="0" fontId="72" fillId="0" borderId="5" xfId="7" applyFont="1" applyBorder="1" applyAlignment="1">
      <alignment horizontal="centerContinuous" vertical="center" wrapText="1"/>
    </xf>
    <xf numFmtId="0" fontId="78" fillId="0" borderId="112" xfId="7" applyFont="1" applyBorder="1" applyAlignment="1">
      <alignment horizontal="center" vertical="center" wrapText="1"/>
    </xf>
    <xf numFmtId="0" fontId="78" fillId="6" borderId="104" xfId="7" applyFont="1" applyFill="1" applyBorder="1" applyAlignment="1">
      <alignment horizontal="center" vertical="center" wrapText="1"/>
    </xf>
    <xf numFmtId="188" fontId="30" fillId="6" borderId="106" xfId="7" applyNumberFormat="1" applyFont="1" applyFill="1" applyBorder="1">
      <alignment vertical="center"/>
    </xf>
    <xf numFmtId="188" fontId="30" fillId="7" borderId="104" xfId="7" applyNumberFormat="1" applyFont="1" applyFill="1" applyBorder="1">
      <alignment vertical="center"/>
    </xf>
    <xf numFmtId="0" fontId="30" fillId="7" borderId="106" xfId="7" applyFont="1" applyFill="1" applyBorder="1" applyAlignment="1">
      <alignment vertical="center" shrinkToFit="1"/>
    </xf>
    <xf numFmtId="0" fontId="76" fillId="0" borderId="0" xfId="7" applyFont="1" applyAlignment="1">
      <alignment horizontal="left" vertical="top" wrapText="1"/>
    </xf>
    <xf numFmtId="0" fontId="76" fillId="0" borderId="0" xfId="7" applyFont="1" applyAlignment="1">
      <alignment horizontal="center" vertical="center"/>
    </xf>
    <xf numFmtId="188" fontId="76" fillId="0" borderId="0" xfId="7" applyNumberFormat="1" applyFont="1">
      <alignment vertical="center"/>
    </xf>
    <xf numFmtId="189" fontId="30" fillId="0" borderId="0" xfId="7" applyNumberFormat="1" applyFont="1">
      <alignment vertical="center"/>
    </xf>
    <xf numFmtId="0" fontId="30" fillId="0" borderId="0" xfId="7" applyFont="1" applyAlignment="1">
      <alignment vertical="center" shrinkToFit="1"/>
    </xf>
    <xf numFmtId="188" fontId="72" fillId="0" borderId="12" xfId="7" applyNumberFormat="1" applyFont="1" applyBorder="1">
      <alignment vertical="center"/>
    </xf>
    <xf numFmtId="0" fontId="72" fillId="0" borderId="13" xfId="7" applyFont="1" applyBorder="1">
      <alignment vertical="center"/>
    </xf>
    <xf numFmtId="0" fontId="72" fillId="0" borderId="0" xfId="7" applyFont="1" applyAlignment="1">
      <alignment vertical="center" wrapText="1"/>
    </xf>
    <xf numFmtId="0" fontId="72" fillId="0" borderId="10" xfId="7" applyFont="1" applyBorder="1">
      <alignment vertical="center"/>
    </xf>
    <xf numFmtId="0" fontId="30" fillId="0" borderId="10" xfId="7" applyFont="1" applyBorder="1">
      <alignment vertical="center"/>
    </xf>
    <xf numFmtId="0" fontId="78" fillId="0" borderId="0" xfId="7" applyFont="1" applyAlignment="1">
      <alignment horizontal="centerContinuous" vertical="center" wrapText="1"/>
    </xf>
    <xf numFmtId="0" fontId="78" fillId="0" borderId="0" xfId="7" applyFont="1">
      <alignment vertical="center"/>
    </xf>
    <xf numFmtId="0" fontId="72" fillId="0" borderId="105" xfId="7" applyFont="1" applyBorder="1" applyAlignment="1">
      <alignment vertical="center" wrapText="1"/>
    </xf>
    <xf numFmtId="0" fontId="72" fillId="0" borderId="106" xfId="7" applyFont="1" applyBorder="1">
      <alignment vertical="center"/>
    </xf>
    <xf numFmtId="0" fontId="78" fillId="0" borderId="0" xfId="7" applyFont="1" applyAlignment="1">
      <alignment horizontal="centerContinuous" vertical="center"/>
    </xf>
    <xf numFmtId="188" fontId="30" fillId="0" borderId="26" xfId="7" applyNumberFormat="1" applyFont="1" applyBorder="1">
      <alignment vertical="center"/>
    </xf>
    <xf numFmtId="188" fontId="30" fillId="0" borderId="27" xfId="7" applyNumberFormat="1" applyFont="1" applyBorder="1">
      <alignment vertical="center"/>
    </xf>
    <xf numFmtId="189" fontId="30" fillId="0" borderId="27" xfId="7" applyNumberFormat="1" applyFont="1" applyBorder="1">
      <alignment vertical="center"/>
    </xf>
    <xf numFmtId="0" fontId="81" fillId="0" borderId="27" xfId="7" applyFont="1" applyBorder="1" applyAlignment="1">
      <alignment vertical="center" wrapText="1"/>
    </xf>
    <xf numFmtId="0" fontId="30" fillId="0" borderId="27" xfId="7" applyFont="1" applyBorder="1">
      <alignment vertical="center"/>
    </xf>
    <xf numFmtId="0" fontId="30" fillId="0" borderId="27" xfId="7" applyFont="1" applyBorder="1" applyAlignment="1">
      <alignment horizontal="center" vertical="center"/>
    </xf>
    <xf numFmtId="1" fontId="30" fillId="0" borderId="27" xfId="7" applyNumberFormat="1" applyFont="1" applyBorder="1" applyAlignment="1">
      <alignment horizontal="center" vertical="center"/>
    </xf>
    <xf numFmtId="193" fontId="77" fillId="0" borderId="27" xfId="7" applyNumberFormat="1" applyFont="1" applyBorder="1" applyAlignment="1">
      <alignment horizontal="right" vertical="center"/>
    </xf>
    <xf numFmtId="0" fontId="77" fillId="0" borderId="27" xfId="7" applyFont="1" applyBorder="1" applyAlignment="1">
      <alignment horizontal="center" vertical="center"/>
    </xf>
    <xf numFmtId="0" fontId="30" fillId="0" borderId="27" xfId="7" applyFont="1" applyBorder="1" applyAlignment="1">
      <alignment vertical="center" shrinkToFit="1"/>
    </xf>
    <xf numFmtId="0" fontId="30" fillId="0" borderId="47" xfId="7" applyFont="1" applyBorder="1" applyAlignment="1">
      <alignment vertical="center" shrinkToFit="1"/>
    </xf>
    <xf numFmtId="0" fontId="81" fillId="0" borderId="0" xfId="7" applyFont="1" applyAlignment="1">
      <alignment vertical="center" wrapText="1"/>
    </xf>
    <xf numFmtId="193" fontId="77" fillId="0" borderId="0" xfId="7" applyNumberFormat="1" applyFont="1" applyAlignment="1">
      <alignment horizontal="right" vertical="center"/>
    </xf>
    <xf numFmtId="1" fontId="77" fillId="0" borderId="0" xfId="7" applyNumberFormat="1" applyFont="1">
      <alignment vertical="center"/>
    </xf>
    <xf numFmtId="193" fontId="77" fillId="0" borderId="0" xfId="7" applyNumberFormat="1" applyFont="1">
      <alignment vertical="center"/>
    </xf>
    <xf numFmtId="185" fontId="30" fillId="0" borderId="0" xfId="7" applyNumberFormat="1" applyFont="1">
      <alignment vertical="center"/>
    </xf>
    <xf numFmtId="193" fontId="30" fillId="0" borderId="0" xfId="7" applyNumberFormat="1" applyFont="1">
      <alignment vertical="center"/>
    </xf>
    <xf numFmtId="190" fontId="31" fillId="0" borderId="0" xfId="7" applyNumberFormat="1" applyFont="1">
      <alignment vertical="center"/>
    </xf>
    <xf numFmtId="0" fontId="30" fillId="9" borderId="165" xfId="7" applyFont="1" applyFill="1" applyBorder="1">
      <alignment vertical="center"/>
    </xf>
    <xf numFmtId="0" fontId="30" fillId="9" borderId="166" xfId="7" applyFont="1" applyFill="1" applyBorder="1" applyAlignment="1">
      <alignment vertical="center" shrinkToFit="1"/>
    </xf>
    <xf numFmtId="0" fontId="30" fillId="9" borderId="166" xfId="7" applyFont="1" applyFill="1" applyBorder="1" applyAlignment="1">
      <alignment horizontal="center" vertical="center"/>
    </xf>
    <xf numFmtId="0" fontId="83" fillId="9" borderId="166" xfId="7" applyFont="1" applyFill="1" applyBorder="1" applyAlignment="1">
      <alignment horizontal="center" vertical="center"/>
    </xf>
    <xf numFmtId="0" fontId="30" fillId="9" borderId="167" xfId="7" applyFont="1" applyFill="1" applyBorder="1" applyAlignment="1">
      <alignment vertical="center" shrinkToFit="1"/>
    </xf>
    <xf numFmtId="1" fontId="30" fillId="0" borderId="0" xfId="7" applyNumberFormat="1" applyFont="1" applyAlignment="1">
      <alignment horizontal="center" vertical="center"/>
    </xf>
    <xf numFmtId="0" fontId="30" fillId="9" borderId="168" xfId="7" applyFont="1" applyFill="1" applyBorder="1" applyAlignment="1">
      <alignment horizontal="left" vertical="center"/>
    </xf>
    <xf numFmtId="0" fontId="30" fillId="9" borderId="169" xfId="7" applyFont="1" applyFill="1" applyBorder="1" applyAlignment="1">
      <alignment vertical="center" shrinkToFit="1"/>
    </xf>
    <xf numFmtId="190" fontId="30" fillId="0" borderId="0" xfId="7" applyNumberFormat="1" applyFont="1">
      <alignment vertical="center"/>
    </xf>
    <xf numFmtId="0" fontId="77" fillId="0" borderId="0" xfId="7" applyFont="1" applyAlignment="1">
      <alignment horizontal="center" vertical="center"/>
    </xf>
    <xf numFmtId="0" fontId="30" fillId="9" borderId="168" xfId="7" applyFont="1" applyFill="1" applyBorder="1">
      <alignment vertical="center"/>
    </xf>
    <xf numFmtId="0" fontId="77" fillId="9" borderId="168" xfId="7" applyFont="1" applyFill="1" applyBorder="1">
      <alignment vertical="center"/>
    </xf>
    <xf numFmtId="0" fontId="30" fillId="9" borderId="0" xfId="7" applyFont="1" applyFill="1" applyAlignment="1">
      <alignment vertical="center" shrinkToFit="1"/>
    </xf>
    <xf numFmtId="0" fontId="30" fillId="9" borderId="0" xfId="7" applyFont="1" applyFill="1">
      <alignment vertical="center"/>
    </xf>
    <xf numFmtId="0" fontId="5" fillId="9" borderId="0" xfId="16" applyFont="1" applyFill="1">
      <alignment vertical="center"/>
    </xf>
    <xf numFmtId="0" fontId="84" fillId="9" borderId="0" xfId="16" applyFont="1" applyFill="1">
      <alignment vertical="center"/>
    </xf>
    <xf numFmtId="0" fontId="81" fillId="0" borderId="0" xfId="7" applyFont="1" applyAlignment="1">
      <alignment horizontal="center" vertical="center" wrapText="1"/>
    </xf>
    <xf numFmtId="0" fontId="30" fillId="0" borderId="0" xfId="7" applyFont="1" applyAlignment="1">
      <alignment horizontal="center" vertical="center" wrapText="1"/>
    </xf>
    <xf numFmtId="0" fontId="85" fillId="0" borderId="105" xfId="16" applyFont="1" applyBorder="1" applyAlignment="1">
      <alignment horizontal="right" vertical="center"/>
    </xf>
    <xf numFmtId="0" fontId="30" fillId="9" borderId="0" xfId="7" applyFont="1" applyFill="1" applyAlignment="1">
      <alignment horizontal="center" vertical="center"/>
    </xf>
    <xf numFmtId="0" fontId="30" fillId="9" borderId="168" xfId="7" applyFont="1" applyFill="1" applyBorder="1" applyAlignment="1">
      <alignment vertical="center" shrinkToFit="1"/>
    </xf>
    <xf numFmtId="0" fontId="31" fillId="0" borderId="0" xfId="7" applyFont="1" applyAlignment="1">
      <alignment horizontal="center" vertical="center" wrapText="1"/>
    </xf>
    <xf numFmtId="0" fontId="78" fillId="0" borderId="0" xfId="7" applyFont="1" applyAlignment="1">
      <alignment horizontal="center" vertical="center" wrapText="1"/>
    </xf>
    <xf numFmtId="0" fontId="83" fillId="9" borderId="0" xfId="7" applyFont="1" applyFill="1" applyAlignment="1">
      <alignment horizontal="center" vertical="center"/>
    </xf>
    <xf numFmtId="0" fontId="30" fillId="0" borderId="4" xfId="7" applyFont="1" applyBorder="1" applyAlignment="1">
      <alignment vertical="center" shrinkToFit="1"/>
    </xf>
    <xf numFmtId="0" fontId="30" fillId="9" borderId="0" xfId="7" applyFont="1" applyFill="1" applyAlignment="1">
      <alignment horizontal="left" vertical="center"/>
    </xf>
    <xf numFmtId="0" fontId="30" fillId="9" borderId="169" xfId="7" applyFont="1" applyFill="1" applyBorder="1" applyAlignment="1">
      <alignment vertical="center" textRotation="255" shrinkToFit="1"/>
    </xf>
    <xf numFmtId="0" fontId="20" fillId="0" borderId="0" xfId="15" applyFont="1">
      <alignment vertical="center"/>
    </xf>
    <xf numFmtId="0" fontId="12" fillId="9" borderId="0" xfId="15" applyFill="1">
      <alignment vertical="center"/>
    </xf>
    <xf numFmtId="0" fontId="30" fillId="9" borderId="0" xfId="7" applyFont="1" applyFill="1" applyAlignment="1">
      <alignment horizontal="centerContinuous" vertical="center"/>
    </xf>
    <xf numFmtId="0" fontId="61" fillId="0" borderId="0" xfId="16" applyFont="1" applyAlignment="1" applyProtection="1">
      <alignment vertical="center" shrinkToFit="1"/>
      <protection locked="0"/>
    </xf>
    <xf numFmtId="0" fontId="82" fillId="0" borderId="0" xfId="16" applyFont="1">
      <alignment vertical="center"/>
    </xf>
    <xf numFmtId="0" fontId="27" fillId="0" borderId="105" xfId="3" applyFont="1" applyBorder="1">
      <alignment vertical="center"/>
    </xf>
    <xf numFmtId="0" fontId="27" fillId="0" borderId="11" xfId="3" applyFont="1" applyBorder="1">
      <alignment vertical="center"/>
    </xf>
    <xf numFmtId="0" fontId="27" fillId="0" borderId="12" xfId="3" applyFont="1" applyBorder="1">
      <alignment vertical="center"/>
    </xf>
    <xf numFmtId="0" fontId="27" fillId="0" borderId="13" xfId="3" applyFont="1" applyBorder="1">
      <alignment vertical="center"/>
    </xf>
    <xf numFmtId="0" fontId="27" fillId="0" borderId="14" xfId="3" applyFont="1" applyBorder="1">
      <alignment vertical="center"/>
    </xf>
    <xf numFmtId="0" fontId="27" fillId="0" borderId="10" xfId="3" applyFont="1" applyBorder="1">
      <alignment vertical="center"/>
    </xf>
    <xf numFmtId="0" fontId="27" fillId="0" borderId="14" xfId="3" applyFont="1" applyBorder="1" applyAlignment="1">
      <alignment horizontal="centerContinuous" vertical="center"/>
    </xf>
    <xf numFmtId="0" fontId="27" fillId="0" borderId="0" xfId="3" applyFont="1" applyAlignment="1">
      <alignment horizontal="centerContinuous" vertical="center"/>
    </xf>
    <xf numFmtId="0" fontId="34" fillId="0" borderId="0" xfId="3" applyFont="1" applyAlignment="1">
      <alignment horizontal="centerContinuous" vertical="top"/>
    </xf>
    <xf numFmtId="0" fontId="36" fillId="0" borderId="0" xfId="3" applyFont="1" applyAlignment="1">
      <alignment horizontal="centerContinuous" vertical="center" wrapText="1"/>
    </xf>
    <xf numFmtId="0" fontId="27" fillId="0" borderId="10" xfId="3" applyFont="1" applyBorder="1" applyAlignment="1">
      <alignment horizontal="centerContinuous" vertical="center"/>
    </xf>
    <xf numFmtId="0" fontId="27" fillId="0" borderId="35" xfId="3" applyFont="1" applyBorder="1" applyAlignment="1">
      <alignment horizontal="right" vertical="center" indent="1"/>
    </xf>
    <xf numFmtId="0" fontId="27" fillId="0" borderId="37" xfId="3" applyFont="1" applyBorder="1" applyAlignment="1">
      <alignment horizontal="right" vertical="center" indent="1"/>
    </xf>
    <xf numFmtId="0" fontId="27" fillId="0" borderId="88" xfId="3" applyFont="1" applyBorder="1" applyAlignment="1">
      <alignment horizontal="right" vertical="center" indent="1"/>
    </xf>
    <xf numFmtId="0" fontId="27" fillId="4" borderId="114" xfId="3" applyFont="1" applyFill="1" applyBorder="1" applyAlignment="1">
      <alignment horizontal="right" vertical="center" indent="1"/>
    </xf>
    <xf numFmtId="0" fontId="36" fillId="5" borderId="110" xfId="3" applyFont="1" applyFill="1" applyBorder="1" applyAlignment="1">
      <alignment horizontal="center" vertical="center" wrapText="1"/>
    </xf>
    <xf numFmtId="0" fontId="36" fillId="0" borderId="0" xfId="3" applyFont="1" applyFill="1" applyBorder="1" applyAlignment="1">
      <alignment horizontal="center" vertical="center" wrapText="1"/>
    </xf>
    <xf numFmtId="0" fontId="27" fillId="0" borderId="38" xfId="3" applyFont="1" applyBorder="1" applyAlignment="1">
      <alignment horizontal="center" vertical="center"/>
    </xf>
    <xf numFmtId="0" fontId="27" fillId="0" borderId="39" xfId="3" applyFont="1" applyBorder="1" applyAlignment="1">
      <alignment horizontal="right" vertical="center" indent="1"/>
    </xf>
    <xf numFmtId="0" fontId="27" fillId="4" borderId="102" xfId="3" applyFont="1" applyFill="1" applyBorder="1" applyAlignment="1">
      <alignment horizontal="right" vertical="center" indent="1"/>
    </xf>
    <xf numFmtId="0" fontId="36" fillId="5" borderId="128" xfId="3" applyFont="1" applyFill="1" applyBorder="1" applyAlignment="1">
      <alignment horizontal="center" vertical="center"/>
    </xf>
    <xf numFmtId="0" fontId="36" fillId="0" borderId="0" xfId="3" applyFont="1" applyFill="1" applyBorder="1" applyAlignment="1">
      <alignment horizontal="center" vertical="center"/>
    </xf>
    <xf numFmtId="0" fontId="27" fillId="5" borderId="113" xfId="3" applyFont="1" applyFill="1" applyBorder="1">
      <alignment vertical="center"/>
    </xf>
    <xf numFmtId="0" fontId="27" fillId="0" borderId="0" xfId="3" applyFont="1" applyFill="1" applyBorder="1">
      <alignment vertical="center"/>
    </xf>
    <xf numFmtId="0" fontId="27" fillId="0" borderId="129" xfId="3" applyFont="1" applyBorder="1">
      <alignment vertical="center"/>
    </xf>
    <xf numFmtId="0" fontId="27" fillId="0" borderId="30" xfId="3" applyFont="1" applyBorder="1" applyAlignment="1">
      <alignment horizontal="right" vertical="center" indent="1"/>
    </xf>
    <xf numFmtId="0" fontId="33" fillId="0" borderId="30" xfId="3" applyFont="1" applyBorder="1">
      <alignment vertical="center"/>
    </xf>
    <xf numFmtId="0" fontId="27" fillId="0" borderId="31" xfId="3" applyFont="1" applyBorder="1">
      <alignment vertical="center"/>
    </xf>
    <xf numFmtId="0" fontId="27" fillId="0" borderId="0" xfId="3" applyFont="1" applyAlignment="1">
      <alignment horizontal="right" vertical="center" indent="1"/>
    </xf>
    <xf numFmtId="0" fontId="27" fillId="0" borderId="0" xfId="3" applyFont="1" applyAlignment="1">
      <alignment horizontal="center" vertical="center"/>
    </xf>
    <xf numFmtId="0" fontId="36" fillId="0" borderId="0" xfId="3" applyFont="1" applyAlignment="1">
      <alignment horizontal="center" vertical="center" wrapText="1"/>
    </xf>
    <xf numFmtId="0" fontId="27" fillId="0" borderId="36" xfId="3" applyFont="1" applyBorder="1" applyAlignment="1">
      <alignment horizontal="center" vertical="center"/>
    </xf>
    <xf numFmtId="0" fontId="36" fillId="5" borderId="37" xfId="3" applyFont="1" applyFill="1" applyBorder="1" applyAlignment="1">
      <alignment horizontal="center" vertical="center" wrapText="1"/>
    </xf>
    <xf numFmtId="0" fontId="36" fillId="5" borderId="39" xfId="3" applyFont="1" applyFill="1" applyBorder="1" applyAlignment="1">
      <alignment horizontal="center" vertical="center"/>
    </xf>
    <xf numFmtId="0" fontId="27" fillId="5" borderId="130" xfId="3" applyFont="1" applyFill="1" applyBorder="1">
      <alignment vertical="center"/>
    </xf>
    <xf numFmtId="0" fontId="27" fillId="5" borderId="115" xfId="3" applyFont="1" applyFill="1" applyBorder="1" applyAlignment="1">
      <alignment horizontal="center" vertical="center"/>
    </xf>
    <xf numFmtId="0" fontId="27" fillId="5" borderId="123" xfId="3" applyFont="1" applyFill="1" applyBorder="1">
      <alignment vertical="center"/>
    </xf>
    <xf numFmtId="0" fontId="33" fillId="0" borderId="0" xfId="3" applyFont="1">
      <alignment vertical="center"/>
    </xf>
    <xf numFmtId="0" fontId="27" fillId="4" borderId="36" xfId="3" applyFont="1" applyFill="1" applyBorder="1" applyAlignment="1">
      <alignment horizontal="center" vertical="center"/>
    </xf>
    <xf numFmtId="0" fontId="27" fillId="4" borderId="5" xfId="3" applyFont="1" applyFill="1" applyBorder="1" applyAlignment="1">
      <alignment horizontal="center" vertical="center"/>
    </xf>
    <xf numFmtId="0" fontId="27" fillId="0" borderId="3" xfId="3" applyFont="1" applyBorder="1" applyAlignment="1">
      <alignment horizontal="right" vertical="center" indent="1"/>
    </xf>
    <xf numFmtId="0" fontId="27" fillId="4" borderId="5" xfId="3" applyFont="1" applyFill="1" applyBorder="1" applyAlignment="1">
      <alignment horizontal="right" vertical="center" indent="1"/>
    </xf>
    <xf numFmtId="0" fontId="27" fillId="0" borderId="5" xfId="3" applyFont="1" applyBorder="1" applyAlignment="1">
      <alignment horizontal="right" vertical="center" indent="1"/>
    </xf>
    <xf numFmtId="0" fontId="36" fillId="5" borderId="5" xfId="3" applyFont="1" applyFill="1" applyBorder="1" applyAlignment="1">
      <alignment horizontal="center" vertical="center" wrapText="1"/>
    </xf>
    <xf numFmtId="0" fontId="36" fillId="5" borderId="5" xfId="3" applyFont="1" applyFill="1" applyBorder="1" applyAlignment="1">
      <alignment horizontal="center" vertical="center"/>
    </xf>
    <xf numFmtId="0" fontId="27" fillId="5" borderId="130" xfId="3" applyFont="1" applyFill="1" applyBorder="1" applyAlignment="1">
      <alignment horizontal="center" vertical="center"/>
    </xf>
    <xf numFmtId="0" fontId="27" fillId="5" borderId="123" xfId="3" applyFont="1" applyFill="1" applyBorder="1" applyAlignment="1">
      <alignment horizontal="center" vertical="center"/>
    </xf>
    <xf numFmtId="0" fontId="27" fillId="5" borderId="3" xfId="3" applyFont="1" applyFill="1" applyBorder="1" applyAlignment="1">
      <alignment horizontal="center" vertical="center"/>
    </xf>
    <xf numFmtId="0" fontId="27" fillId="5" borderId="5" xfId="3" applyFont="1" applyFill="1" applyBorder="1" applyAlignment="1">
      <alignment horizontal="center" vertical="center"/>
    </xf>
    <xf numFmtId="0" fontId="27" fillId="5" borderId="5" xfId="3" applyFont="1" applyFill="1" applyBorder="1">
      <alignment vertical="center"/>
    </xf>
    <xf numFmtId="0" fontId="27" fillId="0" borderId="104" xfId="3" applyFont="1" applyBorder="1">
      <alignment vertical="center"/>
    </xf>
    <xf numFmtId="0" fontId="27" fillId="0" borderId="106" xfId="3" applyFont="1" applyBorder="1">
      <alignment vertical="center"/>
    </xf>
    <xf numFmtId="0" fontId="27" fillId="0" borderId="5" xfId="3" applyFont="1" applyBorder="1" applyAlignment="1">
      <alignment vertical="center"/>
    </xf>
    <xf numFmtId="0" fontId="36" fillId="0" borderId="12" xfId="3" applyFont="1" applyBorder="1" applyAlignment="1">
      <alignment horizontal="centerContinuous" vertical="center"/>
    </xf>
    <xf numFmtId="0" fontId="27" fillId="0" borderId="14" xfId="3" applyFont="1" applyBorder="1" applyAlignment="1">
      <alignment horizontal="center" vertical="center" wrapText="1" justifyLastLine="1"/>
    </xf>
    <xf numFmtId="0" fontId="27" fillId="0" borderId="3" xfId="3" applyFont="1" applyBorder="1" applyAlignment="1">
      <alignment vertical="center"/>
    </xf>
    <xf numFmtId="0" fontId="27" fillId="0" borderId="107" xfId="3" applyFont="1" applyBorder="1" applyAlignment="1">
      <alignment vertical="center"/>
    </xf>
    <xf numFmtId="0" fontId="27" fillId="0" borderId="107" xfId="3" applyFont="1" applyBorder="1" applyAlignment="1">
      <alignment horizontal="left" vertical="center"/>
    </xf>
    <xf numFmtId="0" fontId="28" fillId="0" borderId="102" xfId="3" applyFont="1" applyBorder="1" applyAlignment="1">
      <alignment horizontal="center" vertical="center"/>
    </xf>
    <xf numFmtId="0" fontId="28" fillId="0" borderId="103" xfId="3" applyFont="1" applyBorder="1" applyAlignment="1">
      <alignment horizontal="center" vertical="center"/>
    </xf>
    <xf numFmtId="0" fontId="27" fillId="0" borderId="3" xfId="3" applyFont="1" applyBorder="1" applyAlignment="1">
      <alignment horizontal="left" vertical="center"/>
    </xf>
    <xf numFmtId="0" fontId="83" fillId="0" borderId="0" xfId="7" applyFont="1">
      <alignment vertical="center"/>
    </xf>
    <xf numFmtId="0" fontId="75" fillId="4" borderId="35" xfId="7" applyFont="1" applyFill="1" applyBorder="1">
      <alignment vertical="center"/>
    </xf>
    <xf numFmtId="0" fontId="75" fillId="4" borderId="36" xfId="7" applyFont="1" applyFill="1" applyBorder="1">
      <alignment vertical="center"/>
    </xf>
    <xf numFmtId="0" fontId="75" fillId="4" borderId="114" xfId="7" applyFont="1" applyFill="1" applyBorder="1">
      <alignment vertical="center"/>
    </xf>
    <xf numFmtId="0" fontId="75" fillId="4" borderId="37" xfId="7" applyFont="1" applyFill="1" applyBorder="1">
      <alignment vertical="center"/>
    </xf>
    <xf numFmtId="0" fontId="75" fillId="4" borderId="38" xfId="7" applyFont="1" applyFill="1" applyBorder="1">
      <alignment vertical="center"/>
    </xf>
    <xf numFmtId="0" fontId="75" fillId="4" borderId="5" xfId="7" applyFont="1" applyFill="1" applyBorder="1">
      <alignment vertical="center"/>
    </xf>
    <xf numFmtId="0" fontId="75" fillId="4" borderId="102" xfId="7" applyFont="1" applyFill="1" applyBorder="1">
      <alignment vertical="center"/>
    </xf>
    <xf numFmtId="0" fontId="75" fillId="4" borderId="39" xfId="7" applyFont="1" applyFill="1" applyBorder="1">
      <alignment vertical="center"/>
    </xf>
    <xf numFmtId="0" fontId="30" fillId="4" borderId="38" xfId="7" applyFont="1" applyFill="1" applyBorder="1">
      <alignment vertical="center"/>
    </xf>
    <xf numFmtId="0" fontId="75" fillId="4" borderId="139" xfId="7" applyFont="1" applyFill="1" applyBorder="1">
      <alignment vertical="center"/>
    </xf>
    <xf numFmtId="0" fontId="75" fillId="4" borderId="4" xfId="7" applyFont="1" applyFill="1" applyBorder="1">
      <alignment vertical="center"/>
    </xf>
    <xf numFmtId="0" fontId="75" fillId="4" borderId="121" xfId="7" applyFont="1" applyFill="1" applyBorder="1">
      <alignment vertical="center"/>
    </xf>
    <xf numFmtId="0" fontId="75" fillId="4" borderId="11" xfId="7" applyFont="1" applyFill="1" applyBorder="1">
      <alignment vertical="center"/>
    </xf>
    <xf numFmtId="0" fontId="75" fillId="4" borderId="130" xfId="7" applyFont="1" applyFill="1" applyBorder="1">
      <alignment vertical="center"/>
    </xf>
    <xf numFmtId="0" fontId="75" fillId="4" borderId="115" xfId="7" applyFont="1" applyFill="1" applyBorder="1">
      <alignment vertical="center"/>
    </xf>
    <xf numFmtId="0" fontId="75" fillId="4" borderId="123" xfId="7" applyFont="1" applyFill="1" applyBorder="1">
      <alignment vertical="center"/>
    </xf>
    <xf numFmtId="0" fontId="75" fillId="4" borderId="100" xfId="7" applyFont="1" applyFill="1" applyBorder="1">
      <alignment vertical="center"/>
    </xf>
    <xf numFmtId="0" fontId="75" fillId="4" borderId="138" xfId="7" applyFont="1" applyFill="1" applyBorder="1">
      <alignment vertical="center"/>
    </xf>
    <xf numFmtId="0" fontId="75" fillId="4" borderId="107" xfId="7" applyFont="1" applyFill="1" applyBorder="1">
      <alignment vertical="center"/>
    </xf>
    <xf numFmtId="0" fontId="75" fillId="4" borderId="122" xfId="7" applyFont="1" applyFill="1" applyBorder="1">
      <alignment vertical="center"/>
    </xf>
    <xf numFmtId="0" fontId="75" fillId="4" borderId="146" xfId="7" applyFont="1" applyFill="1" applyBorder="1">
      <alignment vertical="center"/>
    </xf>
    <xf numFmtId="0" fontId="75" fillId="4" borderId="145" xfId="7" applyFont="1" applyFill="1" applyBorder="1">
      <alignment vertical="center"/>
    </xf>
    <xf numFmtId="0" fontId="75" fillId="4" borderId="137" xfId="7" applyFont="1" applyFill="1" applyBorder="1">
      <alignment vertical="center"/>
    </xf>
    <xf numFmtId="0" fontId="22" fillId="0" borderId="0" xfId="4" applyFont="1" applyAlignment="1">
      <alignment horizontal="right" vertical="center"/>
    </xf>
    <xf numFmtId="0" fontId="7" fillId="0" borderId="3" xfId="1" applyFont="1" applyBorder="1" applyAlignment="1">
      <alignment horizontal="left" vertical="center" wrapText="1"/>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5" fillId="0" borderId="0" xfId="1" applyFont="1" applyAlignment="1">
      <alignment horizontal="left" vertical="center" wrapText="1"/>
    </xf>
    <xf numFmtId="0" fontId="7" fillId="0" borderId="0" xfId="1" applyFont="1" applyAlignment="1">
      <alignment horizontal="right" vertical="center"/>
    </xf>
    <xf numFmtId="0" fontId="7" fillId="0" borderId="0" xfId="1" applyFont="1" applyAlignment="1">
      <alignment vertical="center"/>
    </xf>
    <xf numFmtId="0" fontId="11" fillId="0" borderId="0" xfId="1" applyFont="1" applyBorder="1" applyAlignment="1">
      <alignment horizontal="center" vertical="center"/>
    </xf>
    <xf numFmtId="0" fontId="7" fillId="0" borderId="0" xfId="1" applyFont="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27" fillId="0" borderId="0" xfId="3" applyFont="1" applyAlignment="1">
      <alignment vertical="center" wrapText="1"/>
    </xf>
    <xf numFmtId="0" fontId="52" fillId="0" borderId="0" xfId="3" applyFont="1" applyBorder="1" applyAlignment="1">
      <alignment horizontal="center" vertical="center"/>
    </xf>
    <xf numFmtId="0" fontId="28" fillId="0" borderId="3" xfId="3" applyFont="1" applyBorder="1" applyAlignment="1">
      <alignment horizontal="center" vertical="center"/>
    </xf>
    <xf numFmtId="0" fontId="28" fillId="0" borderId="2" xfId="3" applyFont="1" applyBorder="1" applyAlignment="1">
      <alignment horizontal="center" vertical="center"/>
    </xf>
    <xf numFmtId="0" fontId="28" fillId="0" borderId="1" xfId="3" applyFont="1" applyBorder="1" applyAlignment="1">
      <alignment horizontal="center" vertical="center"/>
    </xf>
    <xf numFmtId="0" fontId="27" fillId="0" borderId="3" xfId="3" applyFont="1" applyBorder="1" applyAlignment="1">
      <alignment horizontal="center" vertical="center"/>
    </xf>
    <xf numFmtId="0" fontId="27" fillId="0" borderId="2" xfId="3" applyFont="1" applyBorder="1" applyAlignment="1">
      <alignment horizontal="center" vertical="center"/>
    </xf>
    <xf numFmtId="0" fontId="27" fillId="0" borderId="1" xfId="3" applyFont="1" applyBorder="1" applyAlignment="1">
      <alignment horizontal="center" vertical="center"/>
    </xf>
    <xf numFmtId="0" fontId="27" fillId="0" borderId="9"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5" xfId="3" applyFont="1" applyBorder="1" applyAlignment="1">
      <alignment vertical="center" wrapText="1"/>
    </xf>
    <xf numFmtId="0" fontId="27" fillId="0" borderId="5" xfId="3" applyFont="1" applyBorder="1" applyAlignment="1">
      <alignment horizontal="center" vertical="center"/>
    </xf>
    <xf numFmtId="0" fontId="27" fillId="0" borderId="3" xfId="3" applyFont="1" applyBorder="1" applyAlignment="1">
      <alignment vertical="center" wrapText="1"/>
    </xf>
    <xf numFmtId="0" fontId="27" fillId="0" borderId="1" xfId="3" applyFont="1" applyBorder="1" applyAlignment="1">
      <alignment vertical="center" wrapText="1"/>
    </xf>
    <xf numFmtId="0" fontId="12" fillId="0" borderId="15" xfId="4" applyFont="1" applyBorder="1" applyAlignment="1">
      <alignment horizontal="center" vertical="center"/>
    </xf>
    <xf numFmtId="0" fontId="12" fillId="0" borderId="7" xfId="4" applyFont="1" applyBorder="1" applyAlignment="1">
      <alignment horizontal="center" vertical="center"/>
    </xf>
    <xf numFmtId="0" fontId="12" fillId="0" borderId="6" xfId="4" applyFont="1" applyBorder="1" applyAlignment="1">
      <alignment horizontal="center" vertical="center"/>
    </xf>
    <xf numFmtId="0" fontId="12" fillId="0" borderId="10" xfId="4" applyFont="1" applyBorder="1" applyAlignment="1">
      <alignment horizontal="center" vertical="center"/>
    </xf>
    <xf numFmtId="0" fontId="12" fillId="0" borderId="0" xfId="4" applyFont="1" applyBorder="1" applyAlignment="1">
      <alignment horizontal="center" vertical="center"/>
    </xf>
    <xf numFmtId="0" fontId="12" fillId="0" borderId="14" xfId="4" applyFont="1" applyBorder="1" applyAlignment="1">
      <alignment horizontal="center" vertical="center"/>
    </xf>
    <xf numFmtId="0" fontId="12" fillId="0" borderId="13" xfId="4" applyFont="1" applyBorder="1" applyAlignment="1">
      <alignment horizontal="center" vertical="center"/>
    </xf>
    <xf numFmtId="0" fontId="12" fillId="0" borderId="12" xfId="4" applyFont="1" applyBorder="1" applyAlignment="1">
      <alignment horizontal="center" vertical="center"/>
    </xf>
    <xf numFmtId="0" fontId="12" fillId="0" borderId="11" xfId="4" applyFont="1" applyBorder="1" applyAlignment="1">
      <alignment horizontal="center" vertical="center"/>
    </xf>
    <xf numFmtId="0" fontId="12" fillId="0" borderId="7" xfId="4" applyFont="1" applyBorder="1" applyAlignment="1">
      <alignment horizontal="left" vertical="center"/>
    </xf>
    <xf numFmtId="0" fontId="12" fillId="0" borderId="12" xfId="4" applyFont="1" applyBorder="1" applyAlignment="1">
      <alignment horizontal="left" vertical="center"/>
    </xf>
    <xf numFmtId="0" fontId="12" fillId="0" borderId="11" xfId="4" applyFont="1" applyBorder="1" applyAlignment="1">
      <alignment horizontal="left" vertical="center"/>
    </xf>
    <xf numFmtId="0" fontId="8" fillId="0" borderId="0" xfId="4" applyFont="1" applyAlignment="1">
      <alignment horizontal="right" vertical="top"/>
    </xf>
    <xf numFmtId="0" fontId="15" fillId="0" borderId="0" xfId="4" applyFont="1" applyAlignment="1">
      <alignment horizontal="center" vertical="center"/>
    </xf>
    <xf numFmtId="0" fontId="8" fillId="0" borderId="3" xfId="4" applyFont="1" applyBorder="1" applyAlignment="1">
      <alignment horizontal="distributed" vertical="center" justifyLastLine="1"/>
    </xf>
    <xf numFmtId="0" fontId="8" fillId="0" borderId="2" xfId="4" applyFont="1" applyBorder="1" applyAlignment="1">
      <alignment horizontal="distributed" vertical="center" justifyLastLine="1"/>
    </xf>
    <xf numFmtId="0" fontId="8" fillId="0" borderId="1" xfId="4" applyFont="1" applyBorder="1" applyAlignment="1">
      <alignment horizontal="distributed" vertical="center" justifyLastLine="1"/>
    </xf>
    <xf numFmtId="0" fontId="8" fillId="0" borderId="2" xfId="4" applyFont="1" applyBorder="1" applyAlignment="1">
      <alignment horizontal="left" vertical="center"/>
    </xf>
    <xf numFmtId="0" fontId="8" fillId="0" borderId="1" xfId="4" applyFont="1" applyBorder="1" applyAlignment="1">
      <alignment horizontal="left" vertical="center"/>
    </xf>
    <xf numFmtId="0" fontId="8" fillId="0" borderId="2" xfId="4" applyFont="1" applyBorder="1" applyAlignment="1">
      <alignment horizontal="center" vertical="center"/>
    </xf>
    <xf numFmtId="0" fontId="8" fillId="0" borderId="1" xfId="4" applyFont="1" applyBorder="1" applyAlignment="1">
      <alignment horizontal="center" vertical="center"/>
    </xf>
    <xf numFmtId="0" fontId="8" fillId="0" borderId="0" xfId="5" applyFont="1" applyAlignment="1">
      <alignment horizontal="center" vertical="center"/>
    </xf>
    <xf numFmtId="0" fontId="0" fillId="0" borderId="0" xfId="5" applyFont="1" applyAlignment="1">
      <alignment horizontal="center" vertical="center"/>
    </xf>
    <xf numFmtId="0" fontId="8" fillId="0" borderId="15" xfId="5" applyFont="1" applyBorder="1" applyAlignment="1">
      <alignment vertical="center" wrapText="1"/>
    </xf>
    <xf numFmtId="0" fontId="0" fillId="0" borderId="7" xfId="5" applyFont="1" applyBorder="1" applyAlignment="1">
      <alignment vertical="center"/>
    </xf>
    <xf numFmtId="0" fontId="0" fillId="0" borderId="6" xfId="5" applyFont="1" applyBorder="1" applyAlignment="1">
      <alignment vertical="center"/>
    </xf>
    <xf numFmtId="0" fontId="8" fillId="0" borderId="10" xfId="5" applyFont="1" applyBorder="1" applyAlignment="1">
      <alignment vertical="center" wrapText="1"/>
    </xf>
    <xf numFmtId="0" fontId="0" fillId="0" borderId="0" xfId="5" applyFont="1" applyBorder="1" applyAlignment="1">
      <alignment vertical="center"/>
    </xf>
    <xf numFmtId="0" fontId="0" fillId="0" borderId="14" xfId="5" applyFont="1" applyBorder="1" applyAlignment="1">
      <alignment vertical="center"/>
    </xf>
    <xf numFmtId="0" fontId="0" fillId="0" borderId="10" xfId="5" applyFont="1" applyBorder="1" applyAlignment="1">
      <alignment vertical="center"/>
    </xf>
    <xf numFmtId="0" fontId="0" fillId="0" borderId="13" xfId="5" applyFont="1" applyBorder="1" applyAlignment="1">
      <alignment vertical="center"/>
    </xf>
    <xf numFmtId="0" fontId="0" fillId="0" borderId="12" xfId="5" applyFont="1" applyBorder="1" applyAlignment="1">
      <alignment vertical="center"/>
    </xf>
    <xf numFmtId="0" fontId="0" fillId="0" borderId="11" xfId="5" applyFont="1" applyBorder="1" applyAlignment="1">
      <alignment vertical="center"/>
    </xf>
    <xf numFmtId="0" fontId="0" fillId="0" borderId="15" xfId="5" applyFont="1" applyBorder="1" applyAlignment="1">
      <alignment horizontal="left" vertical="top"/>
    </xf>
    <xf numFmtId="0" fontId="0" fillId="0" borderId="7" xfId="5" applyFont="1" applyBorder="1" applyAlignment="1">
      <alignment horizontal="left" vertical="top"/>
    </xf>
    <xf numFmtId="0" fontId="0" fillId="0" borderId="6" xfId="5" applyFont="1" applyBorder="1" applyAlignment="1">
      <alignment horizontal="left" vertical="top"/>
    </xf>
    <xf numFmtId="0" fontId="0" fillId="0" borderId="10" xfId="5" applyFont="1" applyBorder="1" applyAlignment="1">
      <alignment horizontal="left" vertical="top"/>
    </xf>
    <xf numFmtId="0" fontId="0" fillId="0" borderId="0" xfId="5" applyFont="1" applyBorder="1" applyAlignment="1">
      <alignment horizontal="left" vertical="top"/>
    </xf>
    <xf numFmtId="0" fontId="0" fillId="0" borderId="14" xfId="5" applyFont="1" applyBorder="1" applyAlignment="1">
      <alignment horizontal="left" vertical="top"/>
    </xf>
    <xf numFmtId="0" fontId="0" fillId="0" borderId="13" xfId="5" applyFont="1" applyBorder="1" applyAlignment="1">
      <alignment horizontal="left" vertical="top"/>
    </xf>
    <xf numFmtId="0" fontId="0" fillId="0" borderId="12" xfId="5" applyFont="1" applyBorder="1" applyAlignment="1">
      <alignment horizontal="left" vertical="top"/>
    </xf>
    <xf numFmtId="0" fontId="0" fillId="0" borderId="11" xfId="5" applyFont="1" applyBorder="1" applyAlignment="1">
      <alignment horizontal="left" vertical="top"/>
    </xf>
    <xf numFmtId="0" fontId="8" fillId="0" borderId="14" xfId="5" applyFont="1" applyBorder="1" applyAlignment="1">
      <alignment horizontal="center" vertical="center"/>
    </xf>
    <xf numFmtId="0" fontId="16" fillId="0" borderId="18" xfId="5" applyFont="1" applyBorder="1" applyAlignment="1">
      <alignment horizontal="center" vertical="center" wrapText="1"/>
    </xf>
    <xf numFmtId="0" fontId="16" fillId="0" borderId="17" xfId="5" applyFont="1" applyBorder="1" applyAlignment="1">
      <alignment horizontal="center" vertical="center" wrapText="1"/>
    </xf>
    <xf numFmtId="0" fontId="16" fillId="0" borderId="16" xfId="5" applyFont="1" applyBorder="1" applyAlignment="1">
      <alignment horizontal="center" vertical="center" wrapText="1"/>
    </xf>
    <xf numFmtId="0" fontId="16" fillId="0" borderId="7" xfId="5" applyFont="1" applyBorder="1" applyAlignment="1">
      <alignment horizontal="left" vertical="center" wrapText="1"/>
    </xf>
    <xf numFmtId="0" fontId="16" fillId="0" borderId="7" xfId="5" applyFont="1" applyBorder="1" applyAlignment="1">
      <alignment horizontal="left" vertical="center"/>
    </xf>
    <xf numFmtId="0" fontId="16" fillId="0" borderId="6" xfId="5" applyFont="1" applyBorder="1" applyAlignment="1">
      <alignment horizontal="left" vertical="center"/>
    </xf>
    <xf numFmtId="0" fontId="16" fillId="0" borderId="0" xfId="5" applyFont="1" applyAlignment="1">
      <alignment horizontal="left" vertical="center"/>
    </xf>
    <xf numFmtId="0" fontId="16" fillId="0" borderId="14" xfId="5" applyFont="1" applyBorder="1" applyAlignment="1">
      <alignment horizontal="left" vertical="center"/>
    </xf>
    <xf numFmtId="0" fontId="16" fillId="0" borderId="12" xfId="5" applyFont="1" applyBorder="1" applyAlignment="1">
      <alignment horizontal="left" vertical="center"/>
    </xf>
    <xf numFmtId="0" fontId="16" fillId="0" borderId="11" xfId="5" applyFont="1" applyBorder="1" applyAlignment="1">
      <alignment horizontal="left" vertical="center"/>
    </xf>
    <xf numFmtId="0" fontId="16" fillId="0" borderId="5" xfId="5" applyFont="1" applyBorder="1" applyAlignment="1">
      <alignment horizontal="left" vertical="center" wrapText="1"/>
    </xf>
    <xf numFmtId="0" fontId="16" fillId="0" borderId="15" xfId="5" applyFont="1" applyBorder="1" applyAlignment="1">
      <alignment horizontal="left" vertical="center" wrapText="1"/>
    </xf>
    <xf numFmtId="0" fontId="16" fillId="0" borderId="7" xfId="5" applyFont="1" applyBorder="1" applyAlignment="1">
      <alignment vertical="center"/>
    </xf>
    <xf numFmtId="0" fontId="16" fillId="0" borderId="6" xfId="5" applyFont="1" applyBorder="1" applyAlignment="1">
      <alignment vertical="center"/>
    </xf>
    <xf numFmtId="0" fontId="16" fillId="0" borderId="10" xfId="5" applyFont="1" applyBorder="1" applyAlignment="1">
      <alignment horizontal="left" vertical="center" wrapText="1"/>
    </xf>
    <xf numFmtId="0" fontId="16" fillId="0" borderId="0" xfId="5" applyFont="1" applyBorder="1" applyAlignment="1">
      <alignment horizontal="left" vertical="center" wrapText="1"/>
    </xf>
    <xf numFmtId="0" fontId="16" fillId="0" borderId="0" xfId="5" applyFont="1" applyAlignment="1">
      <alignment vertical="center"/>
    </xf>
    <xf numFmtId="0" fontId="16" fillId="0" borderId="14" xfId="5" applyFont="1" applyBorder="1" applyAlignment="1">
      <alignment vertical="center"/>
    </xf>
    <xf numFmtId="0" fontId="16" fillId="0" borderId="13" xfId="5" applyFont="1" applyBorder="1" applyAlignment="1">
      <alignment horizontal="left" vertical="center" wrapText="1"/>
    </xf>
    <xf numFmtId="0" fontId="16" fillId="0" borderId="12" xfId="5" applyFont="1" applyBorder="1" applyAlignment="1">
      <alignment horizontal="left" vertical="center" wrapText="1"/>
    </xf>
    <xf numFmtId="0" fontId="16" fillId="0" borderId="12" xfId="5" applyFont="1" applyBorder="1" applyAlignment="1">
      <alignment vertical="center"/>
    </xf>
    <xf numFmtId="0" fontId="16" fillId="0" borderId="11" xfId="5" applyFont="1" applyBorder="1" applyAlignment="1">
      <alignment vertical="center"/>
    </xf>
    <xf numFmtId="0" fontId="16" fillId="0" borderId="5" xfId="5" applyFont="1" applyBorder="1" applyAlignment="1">
      <alignment horizontal="center" vertical="center" wrapText="1"/>
    </xf>
    <xf numFmtId="0" fontId="16" fillId="0" borderId="5" xfId="5" applyFont="1" applyBorder="1" applyAlignment="1">
      <alignment horizontal="left" vertical="center"/>
    </xf>
    <xf numFmtId="0" fontId="16" fillId="0" borderId="3" xfId="5" applyFont="1" applyBorder="1" applyAlignment="1">
      <alignment horizontal="left" vertical="center"/>
    </xf>
    <xf numFmtId="0" fontId="16" fillId="0" borderId="2" xfId="5" applyFont="1" applyBorder="1" applyAlignment="1">
      <alignment horizontal="left" vertical="center"/>
    </xf>
    <xf numFmtId="0" fontId="16" fillId="0" borderId="1" xfId="5" applyFont="1" applyBorder="1" applyAlignment="1">
      <alignment horizontal="left" vertical="center"/>
    </xf>
    <xf numFmtId="0" fontId="16" fillId="0" borderId="0" xfId="5" applyFont="1" applyBorder="1" applyAlignment="1">
      <alignment vertical="center" wrapText="1"/>
    </xf>
    <xf numFmtId="0" fontId="16" fillId="0" borderId="0" xfId="5" applyFont="1" applyAlignment="1">
      <alignment vertical="center" wrapText="1"/>
    </xf>
    <xf numFmtId="0" fontId="16" fillId="0" borderId="10" xfId="5" applyFont="1" applyBorder="1" applyAlignment="1">
      <alignment horizontal="left" vertical="center"/>
    </xf>
    <xf numFmtId="0" fontId="16" fillId="0" borderId="0" xfId="5" applyFont="1" applyBorder="1" applyAlignment="1">
      <alignment horizontal="left" vertical="center"/>
    </xf>
    <xf numFmtId="0" fontId="16" fillId="0" borderId="13" xfId="5" applyFont="1" applyBorder="1" applyAlignment="1">
      <alignment horizontal="left" vertical="center"/>
    </xf>
    <xf numFmtId="0" fontId="16" fillId="0" borderId="15" xfId="5" applyFont="1" applyBorder="1" applyAlignment="1">
      <alignment horizontal="center" vertical="center" wrapText="1"/>
    </xf>
    <xf numFmtId="0" fontId="16" fillId="0" borderId="7" xfId="5" applyFont="1" applyBorder="1" applyAlignment="1">
      <alignment horizontal="center" vertical="center"/>
    </xf>
    <xf numFmtId="0" fontId="16" fillId="0" borderId="6" xfId="5" applyFont="1" applyBorder="1" applyAlignment="1">
      <alignment horizontal="center" vertical="center"/>
    </xf>
    <xf numFmtId="0" fontId="16" fillId="0" borderId="3" xfId="5" applyFont="1" applyBorder="1" applyAlignment="1">
      <alignment horizontal="center" vertical="center"/>
    </xf>
    <xf numFmtId="0" fontId="16" fillId="0" borderId="2" xfId="5" applyFont="1" applyBorder="1" applyAlignment="1">
      <alignment horizontal="center" vertical="center"/>
    </xf>
    <xf numFmtId="0" fontId="16" fillId="0" borderId="1" xfId="5" applyFont="1" applyBorder="1" applyAlignment="1">
      <alignment horizontal="center" vertical="center"/>
    </xf>
    <xf numFmtId="0" fontId="12" fillId="0" borderId="0" xfId="5" applyFont="1" applyFill="1" applyBorder="1" applyAlignment="1">
      <alignment vertical="center"/>
    </xf>
    <xf numFmtId="0" fontId="8" fillId="0" borderId="0" xfId="5" applyFont="1" applyAlignment="1">
      <alignment vertical="center"/>
    </xf>
    <xf numFmtId="0" fontId="20" fillId="0" borderId="0" xfId="5" applyFont="1" applyBorder="1" applyAlignment="1">
      <alignment horizontal="center" vertical="center" wrapText="1" shrinkToFit="1"/>
    </xf>
    <xf numFmtId="0" fontId="19" fillId="0" borderId="0" xfId="5" applyFont="1" applyAlignment="1">
      <alignment horizontal="center" vertical="center" wrapText="1" shrinkToFit="1"/>
    </xf>
    <xf numFmtId="0" fontId="25" fillId="0" borderId="25" xfId="4" applyFont="1" applyBorder="1" applyAlignment="1">
      <alignment horizontal="center" vertical="center" wrapText="1"/>
    </xf>
    <xf numFmtId="0" fontId="25" fillId="0" borderId="24" xfId="4" applyFont="1" applyBorder="1" applyAlignment="1">
      <alignment horizontal="center" vertical="center" wrapText="1"/>
    </xf>
    <xf numFmtId="0" fontId="22" fillId="0" borderId="0" xfId="4" applyFont="1" applyAlignment="1">
      <alignment horizontal="right" vertical="center"/>
    </xf>
    <xf numFmtId="0" fontId="29" fillId="0" borderId="0" xfId="4" applyFont="1" applyBorder="1" applyAlignment="1">
      <alignment horizontal="center" vertical="center"/>
    </xf>
    <xf numFmtId="0" fontId="27" fillId="0" borderId="5" xfId="4" applyFont="1" applyBorder="1" applyAlignment="1">
      <alignment horizontal="center" vertical="center"/>
    </xf>
    <xf numFmtId="0" fontId="27" fillId="0" borderId="3" xfId="4" applyFont="1" applyBorder="1" applyAlignment="1">
      <alignment horizontal="center" vertical="center"/>
    </xf>
    <xf numFmtId="0" fontId="27" fillId="0" borderId="2" xfId="4" applyFont="1" applyBorder="1" applyAlignment="1">
      <alignment horizontal="center" vertical="center"/>
    </xf>
    <xf numFmtId="0" fontId="27" fillId="0" borderId="1" xfId="4" applyFont="1" applyBorder="1" applyAlignment="1">
      <alignment horizontal="center" vertical="center"/>
    </xf>
    <xf numFmtId="0" fontId="23" fillId="0" borderId="0" xfId="4" applyFont="1" applyAlignment="1">
      <alignment horizontal="left" vertical="center" wrapText="1"/>
    </xf>
    <xf numFmtId="0" fontId="25" fillId="0" borderId="30"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28" xfId="4" applyFont="1" applyBorder="1" applyAlignment="1">
      <alignment horizontal="center" vertical="center"/>
    </xf>
    <xf numFmtId="0" fontId="25" fillId="0" borderId="23" xfId="4" applyFont="1" applyBorder="1" applyAlignment="1">
      <alignment horizontal="center" vertical="center"/>
    </xf>
    <xf numFmtId="0" fontId="25" fillId="0" borderId="21" xfId="4" applyFont="1" applyBorder="1" applyAlignment="1">
      <alignment horizontal="center" vertical="center"/>
    </xf>
    <xf numFmtId="0" fontId="25" fillId="0" borderId="27" xfId="4" applyFont="1" applyBorder="1" applyAlignment="1">
      <alignment horizontal="left" vertical="center" wrapText="1"/>
    </xf>
    <xf numFmtId="0" fontId="25" fillId="0" borderId="26" xfId="4" applyFont="1" applyBorder="1" applyAlignment="1">
      <alignment horizontal="left" vertical="center" wrapText="1"/>
    </xf>
    <xf numFmtId="0" fontId="22" fillId="0" borderId="2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5" fillId="0" borderId="28" xfId="4" applyFont="1" applyBorder="1" applyAlignment="1">
      <alignment horizontal="center" vertical="center" wrapText="1"/>
    </xf>
    <xf numFmtId="0" fontId="25" fillId="0" borderId="23" xfId="4" applyFont="1" applyBorder="1" applyAlignment="1">
      <alignment horizontal="center" vertical="center" wrapText="1"/>
    </xf>
    <xf numFmtId="0" fontId="25" fillId="0" borderId="21" xfId="4" applyFont="1" applyBorder="1" applyAlignment="1">
      <alignment horizontal="center" vertical="center" wrapText="1"/>
    </xf>
    <xf numFmtId="0" fontId="51" fillId="0" borderId="27" xfId="4" applyFont="1" applyBorder="1" applyAlignment="1">
      <alignment horizontal="left" vertical="center" wrapText="1"/>
    </xf>
    <xf numFmtId="0" fontId="25" fillId="0" borderId="33" xfId="4" applyFont="1" applyBorder="1" applyAlignment="1">
      <alignment horizontal="left" vertical="center" wrapText="1"/>
    </xf>
    <xf numFmtId="0" fontId="33" fillId="0" borderId="64" xfId="7" applyFont="1" applyBorder="1" applyAlignment="1">
      <alignment horizontal="center" vertical="center"/>
    </xf>
    <xf numFmtId="0" fontId="33" fillId="0" borderId="63" xfId="7" applyFont="1" applyBorder="1" applyAlignment="1">
      <alignment horizontal="center" vertical="center"/>
    </xf>
    <xf numFmtId="0" fontId="33" fillId="0" borderId="34" xfId="3" applyFont="1" applyBorder="1" applyAlignment="1">
      <alignment horizontal="center" vertical="center" shrinkToFit="1"/>
    </xf>
    <xf numFmtId="0" fontId="27" fillId="0" borderId="34" xfId="3" applyFont="1" applyBorder="1" applyAlignment="1" applyProtection="1">
      <alignment horizontal="center" vertical="center"/>
      <protection locked="0"/>
    </xf>
    <xf numFmtId="0" fontId="27" fillId="0" borderId="84" xfId="3" applyFont="1" applyBorder="1" applyAlignment="1">
      <alignment horizontal="center" vertical="center" wrapText="1"/>
    </xf>
    <xf numFmtId="0" fontId="33" fillId="0" borderId="34" xfId="3" applyFont="1" applyBorder="1" applyAlignment="1" applyProtection="1">
      <alignment horizontal="center" vertical="center"/>
      <protection locked="0"/>
    </xf>
    <xf numFmtId="0" fontId="33" fillId="0" borderId="50" xfId="7" applyFont="1" applyBorder="1" applyAlignment="1">
      <alignment horizontal="left" vertical="center" indent="1"/>
    </xf>
    <xf numFmtId="0" fontId="33" fillId="0" borderId="49" xfId="7" applyFont="1" applyBorder="1" applyAlignment="1">
      <alignment horizontal="left" vertical="center" indent="1"/>
    </xf>
    <xf numFmtId="0" fontId="33" fillId="0" borderId="48" xfId="7" applyFont="1" applyBorder="1" applyAlignment="1">
      <alignment horizontal="left" vertical="center" indent="1"/>
    </xf>
    <xf numFmtId="0" fontId="33" fillId="0" borderId="80" xfId="7" applyFont="1" applyBorder="1" applyAlignment="1">
      <alignment horizontal="center" vertical="center"/>
    </xf>
    <xf numFmtId="0" fontId="33" fillId="0" borderId="85" xfId="7" applyFont="1" applyBorder="1" applyAlignment="1">
      <alignment horizontal="center" vertical="center"/>
    </xf>
    <xf numFmtId="177" fontId="33" fillId="0" borderId="84" xfId="7" applyNumberFormat="1" applyFont="1" applyBorder="1" applyAlignment="1" applyProtection="1">
      <alignment horizontal="right" vertical="center"/>
      <protection locked="0"/>
    </xf>
    <xf numFmtId="178" fontId="33" fillId="0" borderId="82" xfId="7" applyNumberFormat="1" applyFont="1" applyBorder="1" applyAlignment="1">
      <alignment horizontal="center" vertical="center"/>
    </xf>
    <xf numFmtId="178" fontId="33" fillId="0" borderId="81" xfId="7" applyNumberFormat="1" applyFont="1" applyBorder="1" applyAlignment="1">
      <alignment horizontal="center" vertical="center"/>
    </xf>
    <xf numFmtId="0" fontId="33" fillId="0" borderId="69" xfId="7" applyFont="1" applyBorder="1" applyAlignment="1">
      <alignment horizontal="left" vertical="center" shrinkToFit="1"/>
    </xf>
    <xf numFmtId="0" fontId="33" fillId="0" borderId="68" xfId="7" applyFont="1" applyBorder="1" applyAlignment="1">
      <alignment horizontal="left" vertical="center" shrinkToFit="1"/>
    </xf>
    <xf numFmtId="0" fontId="33" fillId="0" borderId="67" xfId="7" applyFont="1" applyBorder="1" applyAlignment="1">
      <alignment horizontal="left" vertical="center" shrinkToFit="1"/>
    </xf>
    <xf numFmtId="38" fontId="33" fillId="2" borderId="66" xfId="8" applyFont="1" applyFill="1" applyBorder="1" applyAlignment="1" applyProtection="1">
      <alignment horizontal="center" vertical="center"/>
    </xf>
    <xf numFmtId="38" fontId="33" fillId="2" borderId="65" xfId="8" applyFont="1" applyFill="1" applyBorder="1" applyAlignment="1" applyProtection="1">
      <alignment horizontal="center" vertical="center"/>
    </xf>
    <xf numFmtId="38" fontId="33" fillId="2" borderId="34" xfId="8" applyFont="1" applyFill="1" applyBorder="1" applyAlignment="1" applyProtection="1">
      <alignment horizontal="center" vertical="center"/>
    </xf>
    <xf numFmtId="38" fontId="33" fillId="2" borderId="70" xfId="8" applyFont="1" applyFill="1" applyBorder="1" applyAlignment="1" applyProtection="1">
      <alignment horizontal="center" vertical="center"/>
    </xf>
    <xf numFmtId="0" fontId="27" fillId="0" borderId="0" xfId="7" applyFont="1" applyBorder="1" applyAlignment="1">
      <alignment horizontal="left" vertical="center" wrapText="1"/>
    </xf>
    <xf numFmtId="0" fontId="33" fillId="0" borderId="0" xfId="7" applyFont="1" applyAlignment="1">
      <alignment horizontal="right" vertical="center"/>
    </xf>
    <xf numFmtId="0" fontId="29" fillId="0" borderId="0" xfId="7" applyFont="1" applyAlignment="1">
      <alignment horizontal="center" vertical="center"/>
    </xf>
    <xf numFmtId="0" fontId="33" fillId="0" borderId="84" xfId="3" applyFont="1" applyBorder="1" applyAlignment="1">
      <alignment horizontal="center" vertical="center"/>
    </xf>
    <xf numFmtId="0" fontId="24" fillId="0" borderId="34" xfId="3" applyFont="1" applyBorder="1" applyAlignment="1" applyProtection="1">
      <alignment horizontal="left" vertical="center" wrapText="1"/>
      <protection locked="0"/>
    </xf>
    <xf numFmtId="177" fontId="33" fillId="0" borderId="62" xfId="7" applyNumberFormat="1" applyFont="1" applyBorder="1" applyAlignment="1">
      <alignment horizontal="right" vertical="center"/>
    </xf>
    <xf numFmtId="176" fontId="33" fillId="0" borderId="59" xfId="7" applyNumberFormat="1" applyFont="1" applyBorder="1" applyAlignment="1">
      <alignment horizontal="center" vertical="center"/>
    </xf>
    <xf numFmtId="176" fontId="33" fillId="0" borderId="58" xfId="7" applyNumberFormat="1" applyFont="1" applyBorder="1" applyAlignment="1">
      <alignment horizontal="center" vertical="center"/>
    </xf>
    <xf numFmtId="0" fontId="33" fillId="0" borderId="63" xfId="7" applyFont="1" applyBorder="1" applyAlignment="1">
      <alignment horizontal="left" vertical="center" indent="1"/>
    </xf>
    <xf numFmtId="0" fontId="33" fillId="0" borderId="79" xfId="7" applyFont="1" applyBorder="1" applyAlignment="1">
      <alignment horizontal="center" vertical="center"/>
    </xf>
    <xf numFmtId="0" fontId="33" fillId="0" borderId="78" xfId="7" applyFont="1" applyBorder="1" applyAlignment="1">
      <alignment horizontal="center" vertical="center"/>
    </xf>
    <xf numFmtId="177" fontId="33" fillId="0" borderId="77" xfId="7" applyNumberFormat="1" applyFont="1" applyBorder="1" applyAlignment="1">
      <alignment horizontal="right" vertical="center"/>
    </xf>
    <xf numFmtId="176" fontId="33" fillId="0" borderId="75" xfId="7" applyNumberFormat="1" applyFont="1" applyBorder="1" applyAlignment="1">
      <alignment horizontal="center" vertical="center"/>
    </xf>
    <xf numFmtId="176" fontId="33" fillId="0" borderId="74" xfId="7" applyNumberFormat="1" applyFont="1" applyBorder="1" applyAlignment="1">
      <alignment horizontal="center" vertical="center"/>
    </xf>
    <xf numFmtId="0" fontId="33" fillId="0" borderId="73" xfId="7" applyFont="1" applyBorder="1" applyAlignment="1">
      <alignment horizontal="left" vertical="center" shrinkToFit="1"/>
    </xf>
    <xf numFmtId="0" fontId="33" fillId="0" borderId="72" xfId="7" applyFont="1" applyBorder="1" applyAlignment="1">
      <alignment horizontal="left" vertical="center" shrinkToFit="1"/>
    </xf>
    <xf numFmtId="0" fontId="33" fillId="0" borderId="71" xfId="7" applyFont="1" applyBorder="1" applyAlignment="1">
      <alignment horizontal="left" vertical="center" shrinkToFit="1"/>
    </xf>
    <xf numFmtId="0" fontId="33" fillId="0" borderId="57" xfId="7" applyFont="1" applyBorder="1" applyAlignment="1">
      <alignment horizontal="center" vertical="center"/>
    </xf>
    <xf numFmtId="0" fontId="33" fillId="0" borderId="56" xfId="7" applyFont="1" applyBorder="1" applyAlignment="1">
      <alignment horizontal="center" vertical="center"/>
    </xf>
    <xf numFmtId="177" fontId="33" fillId="2" borderId="55" xfId="7" applyNumberFormat="1" applyFont="1" applyFill="1" applyBorder="1" applyAlignment="1" applyProtection="1">
      <alignment horizontal="right" vertical="center"/>
      <protection locked="0"/>
    </xf>
    <xf numFmtId="176" fontId="33" fillId="0" borderId="52" xfId="7" applyNumberFormat="1" applyFont="1" applyBorder="1" applyAlignment="1">
      <alignment horizontal="center" vertical="center"/>
    </xf>
    <xf numFmtId="176" fontId="33" fillId="0" borderId="51" xfId="7" applyNumberFormat="1" applyFont="1" applyBorder="1" applyAlignment="1">
      <alignment horizontal="center" vertical="center"/>
    </xf>
    <xf numFmtId="0" fontId="33" fillId="0" borderId="47" xfId="7" applyFont="1" applyBorder="1" applyAlignment="1">
      <alignment horizontal="center" vertical="center"/>
    </xf>
    <xf numFmtId="0" fontId="33" fillId="0" borderId="27" xfId="7" applyFont="1" applyBorder="1" applyAlignment="1">
      <alignment horizontal="center" vertical="center"/>
    </xf>
    <xf numFmtId="0" fontId="33" fillId="0" borderId="46" xfId="7" applyFont="1" applyBorder="1" applyAlignment="1">
      <alignment horizontal="center" vertical="center"/>
    </xf>
    <xf numFmtId="0" fontId="33" fillId="0" borderId="42" xfId="7" applyFont="1" applyBorder="1" applyAlignment="1">
      <alignment horizontal="center" vertical="center"/>
    </xf>
    <xf numFmtId="0" fontId="33" fillId="0" borderId="0" xfId="7" applyFont="1" applyBorder="1" applyAlignment="1">
      <alignment horizontal="center" vertical="center"/>
    </xf>
    <xf numFmtId="0" fontId="33" fillId="0" borderId="45" xfId="7" applyFont="1" applyBorder="1" applyAlignment="1">
      <alignment horizontal="center" vertical="center"/>
    </xf>
    <xf numFmtId="0" fontId="33" fillId="0" borderId="44" xfId="7" applyFont="1" applyBorder="1" applyAlignment="1">
      <alignment horizontal="center" vertical="center"/>
    </xf>
    <xf numFmtId="0" fontId="33" fillId="0" borderId="43" xfId="7" applyFont="1" applyBorder="1" applyAlignment="1">
      <alignment horizontal="center" vertical="center"/>
    </xf>
    <xf numFmtId="0" fontId="34" fillId="0" borderId="9" xfId="7" applyFont="1" applyBorder="1" applyAlignment="1">
      <alignment horizontal="center" vertical="center" wrapText="1"/>
    </xf>
    <xf numFmtId="0" fontId="34" fillId="0" borderId="41" xfId="7" applyFont="1" applyBorder="1" applyAlignment="1">
      <alignment horizontal="center" vertical="center" wrapText="1"/>
    </xf>
    <xf numFmtId="0" fontId="34" fillId="0" borderId="40" xfId="7" applyFont="1" applyBorder="1" applyAlignment="1">
      <alignment horizontal="center" vertical="center" wrapText="1"/>
    </xf>
    <xf numFmtId="0" fontId="33" fillId="0" borderId="5" xfId="7" applyFont="1" applyBorder="1" applyAlignment="1" applyProtection="1">
      <alignment horizontal="center" vertical="center"/>
      <protection locked="0"/>
    </xf>
    <xf numFmtId="0" fontId="33" fillId="0" borderId="38" xfId="7" applyFont="1" applyBorder="1" applyAlignment="1" applyProtection="1">
      <alignment horizontal="center" vertical="center"/>
      <protection locked="0"/>
    </xf>
    <xf numFmtId="0" fontId="27" fillId="0" borderId="34" xfId="3" applyFont="1" applyBorder="1" applyAlignment="1">
      <alignment horizontal="center" vertical="center"/>
    </xf>
    <xf numFmtId="0" fontId="27" fillId="0" borderId="34" xfId="3" applyFont="1" applyBorder="1" applyAlignment="1">
      <alignment horizontal="left" vertical="center" wrapText="1"/>
    </xf>
    <xf numFmtId="0" fontId="33" fillId="0" borderId="36" xfId="7" applyFont="1" applyBorder="1" applyAlignment="1" applyProtection="1">
      <alignment horizontal="center" vertical="center"/>
      <protection locked="0"/>
    </xf>
    <xf numFmtId="0" fontId="33" fillId="0" borderId="35" xfId="7" applyFont="1" applyBorder="1" applyAlignment="1" applyProtection="1">
      <alignment horizontal="center" vertical="center"/>
      <protection locked="0"/>
    </xf>
    <xf numFmtId="0" fontId="39" fillId="0" borderId="5" xfId="2" applyFont="1" applyBorder="1" applyAlignment="1">
      <alignment horizontal="center" vertical="center"/>
    </xf>
    <xf numFmtId="0" fontId="37" fillId="0" borderId="9" xfId="2" applyFont="1" applyBorder="1" applyAlignment="1">
      <alignment horizontal="center" vertical="center" wrapText="1"/>
    </xf>
    <xf numFmtId="0" fontId="37" fillId="0" borderId="0" xfId="2" applyFont="1" applyAlignment="1">
      <alignment horizontal="center" vertical="center"/>
    </xf>
    <xf numFmtId="0" fontId="41" fillId="0" borderId="0" xfId="2" applyFont="1" applyAlignment="1">
      <alignment horizontal="center" vertical="center"/>
    </xf>
    <xf numFmtId="0" fontId="37" fillId="0" borderId="5" xfId="2" applyFont="1" applyBorder="1" applyAlignment="1">
      <alignment horizontal="left" vertical="center"/>
    </xf>
    <xf numFmtId="0" fontId="37" fillId="0" borderId="3" xfId="2" applyFont="1" applyBorder="1" applyAlignment="1">
      <alignment horizontal="left" vertical="center"/>
    </xf>
    <xf numFmtId="0" fontId="37" fillId="0" borderId="2" xfId="2" applyFont="1" applyBorder="1" applyAlignment="1">
      <alignment horizontal="left" vertical="center"/>
    </xf>
    <xf numFmtId="0" fontId="37" fillId="0" borderId="1" xfId="2" applyFont="1" applyBorder="1" applyAlignment="1">
      <alignment horizontal="left" vertical="center"/>
    </xf>
    <xf numFmtId="0" fontId="37" fillId="0" borderId="3" xfId="2" applyFont="1" applyBorder="1" applyAlignment="1">
      <alignment horizontal="center" vertical="center"/>
    </xf>
    <xf numFmtId="0" fontId="37" fillId="0" borderId="2" xfId="2" applyFont="1" applyBorder="1" applyAlignment="1">
      <alignment horizontal="center" vertical="center"/>
    </xf>
    <xf numFmtId="0" fontId="37" fillId="0" borderId="1" xfId="2" applyFont="1" applyBorder="1" applyAlignment="1">
      <alignment horizontal="center" vertical="center"/>
    </xf>
    <xf numFmtId="38" fontId="37" fillId="0" borderId="5" xfId="9" applyFont="1" applyFill="1" applyBorder="1" applyAlignment="1">
      <alignment horizontal="center" vertical="center" wrapText="1"/>
    </xf>
    <xf numFmtId="0" fontId="37" fillId="0" borderId="15" xfId="2" applyFont="1" applyBorder="1" applyAlignment="1">
      <alignment horizontal="left" vertical="center"/>
    </xf>
    <xf numFmtId="0" fontId="37" fillId="0" borderId="7" xfId="2" applyFont="1" applyBorder="1" applyAlignment="1">
      <alignment horizontal="left" vertical="center"/>
    </xf>
    <xf numFmtId="0" fontId="37" fillId="0" borderId="6" xfId="2" applyFont="1" applyBorder="1" applyAlignment="1">
      <alignment horizontal="left" vertical="center"/>
    </xf>
    <xf numFmtId="0" fontId="37" fillId="0" borderId="10" xfId="2" applyFont="1" applyBorder="1" applyAlignment="1">
      <alignment horizontal="left" vertical="center"/>
    </xf>
    <xf numFmtId="0" fontId="37" fillId="0" borderId="0" xfId="2" applyFont="1" applyAlignment="1">
      <alignment horizontal="left" vertical="center"/>
    </xf>
    <xf numFmtId="0" fontId="37" fillId="0" borderId="13" xfId="2" applyFont="1" applyBorder="1" applyAlignment="1">
      <alignment horizontal="left" vertical="center"/>
    </xf>
    <xf numFmtId="0" fontId="37" fillId="0" borderId="12" xfId="2" applyFont="1" applyBorder="1" applyAlignment="1">
      <alignment horizontal="left" vertical="center"/>
    </xf>
    <xf numFmtId="0" fontId="37" fillId="0" borderId="11" xfId="2" applyFont="1" applyBorder="1" applyAlignment="1">
      <alignment horizontal="left" vertical="center"/>
    </xf>
    <xf numFmtId="0" fontId="37" fillId="0" borderId="5" xfId="2" applyFont="1" applyBorder="1" applyAlignment="1">
      <alignment horizontal="center" vertical="center" wrapText="1"/>
    </xf>
    <xf numFmtId="0" fontId="37" fillId="0" borderId="15" xfId="2" applyFont="1" applyBorder="1" applyAlignment="1">
      <alignment horizontal="center" vertical="center" wrapText="1"/>
    </xf>
    <xf numFmtId="0" fontId="37" fillId="0" borderId="7" xfId="2" applyFont="1" applyBorder="1" applyAlignment="1">
      <alignment horizontal="center" vertical="center" wrapText="1"/>
    </xf>
    <xf numFmtId="0" fontId="37" fillId="0" borderId="13" xfId="2" applyFont="1" applyBorder="1" applyAlignment="1">
      <alignment horizontal="center" vertical="center" wrapText="1"/>
    </xf>
    <xf numFmtId="0" fontId="37" fillId="0" borderId="12" xfId="2" applyFont="1" applyBorder="1" applyAlignment="1">
      <alignment horizontal="center" vertical="center" wrapText="1"/>
    </xf>
    <xf numFmtId="38" fontId="37" fillId="0" borderId="5" xfId="9" applyFont="1" applyFill="1" applyBorder="1" applyAlignment="1">
      <alignment horizontal="center" vertical="center"/>
    </xf>
    <xf numFmtId="181" fontId="37" fillId="0" borderId="7" xfId="2" applyNumberFormat="1" applyFont="1" applyBorder="1" applyAlignment="1">
      <alignment horizontal="center" vertical="center"/>
    </xf>
    <xf numFmtId="181" fontId="37" fillId="0" borderId="12" xfId="2" applyNumberFormat="1" applyFont="1" applyBorder="1" applyAlignment="1">
      <alignment horizontal="center" vertical="center"/>
    </xf>
    <xf numFmtId="181" fontId="37" fillId="0" borderId="6" xfId="2" applyNumberFormat="1" applyFont="1" applyBorder="1" applyAlignment="1">
      <alignment horizontal="center" vertical="center"/>
    </xf>
    <xf numFmtId="181" fontId="37" fillId="0" borderId="11" xfId="2" applyNumberFormat="1" applyFont="1" applyBorder="1" applyAlignment="1">
      <alignment horizontal="center" vertical="center"/>
    </xf>
    <xf numFmtId="0" fontId="37" fillId="0" borderId="12" xfId="2" applyFont="1" applyBorder="1" applyAlignment="1">
      <alignment horizontal="left" vertical="center" wrapText="1"/>
    </xf>
    <xf numFmtId="0" fontId="37" fillId="0" borderId="1" xfId="2" applyFont="1" applyBorder="1" applyAlignment="1">
      <alignment horizontal="center" vertical="center" wrapText="1"/>
    </xf>
    <xf numFmtId="0" fontId="38" fillId="0" borderId="0" xfId="2" applyFont="1" applyAlignment="1">
      <alignment horizontal="center" vertical="center"/>
    </xf>
    <xf numFmtId="0" fontId="38" fillId="0" borderId="0" xfId="2" applyFont="1" applyAlignment="1">
      <alignment horizontal="left" vertical="center"/>
    </xf>
    <xf numFmtId="0" fontId="38" fillId="0" borderId="0" xfId="2" applyFont="1" applyAlignment="1">
      <alignment horizontal="left" vertical="center" wrapText="1"/>
    </xf>
    <xf numFmtId="181" fontId="37" fillId="0" borderId="3" xfId="2" applyNumberFormat="1" applyFont="1" applyBorder="1" applyAlignment="1">
      <alignment horizontal="center" vertical="center"/>
    </xf>
    <xf numFmtId="181" fontId="37" fillId="0" borderId="2" xfId="2" applyNumberFormat="1" applyFont="1" applyBorder="1" applyAlignment="1">
      <alignment horizontal="center" vertical="center"/>
    </xf>
    <xf numFmtId="0" fontId="48" fillId="0" borderId="0" xfId="10" applyFont="1" applyFill="1" applyBorder="1" applyAlignment="1">
      <alignment horizontal="right" vertical="center"/>
    </xf>
    <xf numFmtId="0" fontId="41" fillId="0" borderId="0" xfId="10" applyFont="1" applyFill="1" applyBorder="1" applyAlignment="1">
      <alignment horizontal="center" vertical="center" wrapText="1"/>
    </xf>
    <xf numFmtId="0" fontId="41" fillId="0" borderId="0" xfId="10" applyFont="1" applyFill="1" applyBorder="1" applyAlignment="1">
      <alignment horizontal="center" vertical="center"/>
    </xf>
    <xf numFmtId="0" fontId="48" fillId="0" borderId="101" xfId="10" applyFont="1" applyFill="1" applyBorder="1" applyAlignment="1">
      <alignment horizontal="left" vertical="center"/>
    </xf>
    <xf numFmtId="0" fontId="48" fillId="0" borderId="94" xfId="10" applyFont="1" applyFill="1" applyBorder="1" applyAlignment="1">
      <alignment horizontal="left" vertical="center"/>
    </xf>
    <xf numFmtId="0" fontId="48" fillId="0" borderId="100" xfId="10" applyFont="1" applyFill="1" applyBorder="1" applyAlignment="1">
      <alignment horizontal="left" vertical="center"/>
    </xf>
    <xf numFmtId="0" fontId="48" fillId="0" borderId="95" xfId="10" applyFont="1" applyFill="1" applyBorder="1" applyAlignment="1">
      <alignment horizontal="center" vertical="center"/>
    </xf>
    <xf numFmtId="0" fontId="48" fillId="0" borderId="94" xfId="10" applyFont="1" applyFill="1" applyBorder="1" applyAlignment="1">
      <alignment horizontal="center" vertical="center"/>
    </xf>
    <xf numFmtId="0" fontId="48" fillId="0" borderId="93" xfId="10" applyFont="1" applyFill="1" applyBorder="1" applyAlignment="1">
      <alignment horizontal="center" vertical="center"/>
    </xf>
    <xf numFmtId="0" fontId="48" fillId="0" borderId="92" xfId="10" applyFont="1" applyFill="1" applyBorder="1" applyAlignment="1">
      <alignment horizontal="left" vertical="center"/>
    </xf>
    <xf numFmtId="0" fontId="48" fillId="0" borderId="2" xfId="10" applyFont="1" applyFill="1" applyBorder="1" applyAlignment="1">
      <alignment horizontal="left" vertical="center"/>
    </xf>
    <xf numFmtId="0" fontId="48" fillId="0" borderId="1" xfId="10" applyFont="1" applyFill="1" applyBorder="1" applyAlignment="1">
      <alignment horizontal="left" vertical="center"/>
    </xf>
    <xf numFmtId="0" fontId="37" fillId="0" borderId="3" xfId="10" applyFont="1" applyFill="1" applyBorder="1" applyAlignment="1">
      <alignment horizontal="center" vertical="center"/>
    </xf>
    <xf numFmtId="0" fontId="37" fillId="0" borderId="2" xfId="10" applyFont="1" applyFill="1" applyBorder="1" applyAlignment="1">
      <alignment horizontal="center" vertical="center"/>
    </xf>
    <xf numFmtId="0" fontId="37" fillId="0" borderId="91" xfId="10" applyFont="1" applyFill="1" applyBorder="1" applyAlignment="1">
      <alignment horizontal="center" vertical="center"/>
    </xf>
    <xf numFmtId="0" fontId="48" fillId="0" borderId="97" xfId="10" applyFont="1" applyFill="1" applyBorder="1" applyAlignment="1">
      <alignment horizontal="left" vertical="center" wrapText="1"/>
    </xf>
    <xf numFmtId="0" fontId="48" fillId="0" borderId="7" xfId="10" applyFont="1" applyFill="1" applyBorder="1" applyAlignment="1">
      <alignment horizontal="left" vertical="center" wrapText="1"/>
    </xf>
    <xf numFmtId="0" fontId="48" fillId="0" borderId="6" xfId="10" applyFont="1" applyFill="1" applyBorder="1" applyAlignment="1">
      <alignment horizontal="left" vertical="center" wrapText="1"/>
    </xf>
    <xf numFmtId="0" fontId="48" fillId="0" borderId="42" xfId="10" applyFont="1" applyFill="1" applyBorder="1" applyAlignment="1">
      <alignment horizontal="left" vertical="center" wrapText="1"/>
    </xf>
    <xf numFmtId="0" fontId="48" fillId="0" borderId="0" xfId="10" applyFont="1" applyFill="1" applyBorder="1" applyAlignment="1">
      <alignment horizontal="left" vertical="center" wrapText="1"/>
    </xf>
    <xf numFmtId="0" fontId="48" fillId="0" borderId="14" xfId="10" applyFont="1" applyFill="1" applyBorder="1" applyAlignment="1">
      <alignment horizontal="left" vertical="center" wrapText="1"/>
    </xf>
    <xf numFmtId="0" fontId="48" fillId="0" borderId="98" xfId="10" applyFont="1" applyFill="1" applyBorder="1" applyAlignment="1">
      <alignment horizontal="left" vertical="center" wrapText="1"/>
    </xf>
    <xf numFmtId="0" fontId="48" fillId="0" borderId="12" xfId="10" applyFont="1" applyFill="1" applyBorder="1" applyAlignment="1">
      <alignment horizontal="left" vertical="center" wrapText="1"/>
    </xf>
    <xf numFmtId="0" fontId="48" fillId="0" borderId="11" xfId="10" applyFont="1" applyFill="1" applyBorder="1" applyAlignment="1">
      <alignment horizontal="left" vertical="center" wrapText="1"/>
    </xf>
    <xf numFmtId="0" fontId="37" fillId="0" borderId="15" xfId="10" applyFont="1" applyFill="1" applyBorder="1" applyAlignment="1">
      <alignment horizontal="left" vertical="center" wrapText="1"/>
    </xf>
    <xf numFmtId="0" fontId="37" fillId="0" borderId="7" xfId="10" applyFont="1" applyFill="1" applyBorder="1" applyAlignment="1">
      <alignment horizontal="left" vertical="center" wrapText="1"/>
    </xf>
    <xf numFmtId="0" fontId="37" fillId="0" borderId="6" xfId="10" applyFont="1" applyFill="1" applyBorder="1" applyAlignment="1">
      <alignment horizontal="left" vertical="center" wrapText="1"/>
    </xf>
    <xf numFmtId="0" fontId="37" fillId="0" borderId="13" xfId="10" applyFont="1" applyFill="1" applyBorder="1" applyAlignment="1">
      <alignment horizontal="left" vertical="center" wrapText="1"/>
    </xf>
    <xf numFmtId="0" fontId="37" fillId="0" borderId="12" xfId="10" applyFont="1" applyFill="1" applyBorder="1" applyAlignment="1">
      <alignment horizontal="left" vertical="center" wrapText="1"/>
    </xf>
    <xf numFmtId="0" fontId="37" fillId="0" borderId="11" xfId="10" applyFont="1" applyFill="1" applyBorder="1" applyAlignment="1">
      <alignment horizontal="left" vertical="center" wrapText="1"/>
    </xf>
    <xf numFmtId="0" fontId="37" fillId="0" borderId="15" xfId="10" applyFont="1" applyFill="1" applyBorder="1" applyAlignment="1">
      <alignment horizontal="center" vertical="center"/>
    </xf>
    <xf numFmtId="0" fontId="37" fillId="0" borderId="7" xfId="10" applyFont="1" applyFill="1" applyBorder="1" applyAlignment="1">
      <alignment horizontal="center" vertical="center"/>
    </xf>
    <xf numFmtId="0" fontId="37" fillId="0" borderId="22" xfId="10" applyFont="1" applyFill="1" applyBorder="1" applyAlignment="1">
      <alignment horizontal="center" vertical="center"/>
    </xf>
    <xf numFmtId="0" fontId="37" fillId="0" borderId="13" xfId="10" applyFont="1" applyFill="1" applyBorder="1" applyAlignment="1">
      <alignment horizontal="center" vertical="center"/>
    </xf>
    <xf numFmtId="0" fontId="37" fillId="0" borderId="12" xfId="10" applyFont="1" applyFill="1" applyBorder="1" applyAlignment="1">
      <alignment horizontal="center" vertical="center"/>
    </xf>
    <xf numFmtId="0" fontId="37" fillId="0" borderId="99" xfId="10" applyFont="1" applyFill="1" applyBorder="1" applyAlignment="1">
      <alignment horizontal="center" vertical="center"/>
    </xf>
    <xf numFmtId="0" fontId="37" fillId="0" borderId="3" xfId="10" applyFont="1" applyFill="1" applyBorder="1" applyAlignment="1">
      <alignment horizontal="left" vertical="center"/>
    </xf>
    <xf numFmtId="0" fontId="37" fillId="0" borderId="2" xfId="10" applyFont="1" applyFill="1" applyBorder="1" applyAlignment="1">
      <alignment horizontal="left" vertical="center"/>
    </xf>
    <xf numFmtId="0" fontId="37" fillId="0" borderId="1" xfId="10" applyFont="1" applyFill="1" applyBorder="1" applyAlignment="1">
      <alignment horizontal="left" vertical="center"/>
    </xf>
    <xf numFmtId="0" fontId="38" fillId="0" borderId="88" xfId="10" applyFont="1" applyFill="1" applyBorder="1" applyAlignment="1">
      <alignment horizontal="left"/>
    </xf>
    <xf numFmtId="0" fontId="38" fillId="0" borderId="87" xfId="10" applyFont="1" applyFill="1" applyBorder="1" applyAlignment="1">
      <alignment horizontal="left"/>
    </xf>
    <xf numFmtId="0" fontId="38" fillId="0" borderId="86" xfId="10" applyFont="1" applyFill="1" applyBorder="1" applyAlignment="1">
      <alignment horizontal="left"/>
    </xf>
    <xf numFmtId="0" fontId="37" fillId="0" borderId="0" xfId="10" applyFont="1" applyFill="1" applyBorder="1" applyAlignment="1">
      <alignment horizontal="left" vertical="center"/>
    </xf>
    <xf numFmtId="0" fontId="48" fillId="0" borderId="96" xfId="10" applyFont="1" applyFill="1" applyBorder="1" applyAlignment="1">
      <alignment horizontal="center" vertical="center" textRotation="255" wrapText="1"/>
    </xf>
    <xf numFmtId="0" fontId="48" fillId="0" borderId="90" xfId="10" applyFont="1" applyFill="1" applyBorder="1" applyAlignment="1">
      <alignment horizontal="center" vertical="center" textRotation="255" wrapText="1"/>
    </xf>
    <xf numFmtId="0" fontId="48" fillId="0" borderId="89" xfId="10" applyFont="1" applyFill="1" applyBorder="1" applyAlignment="1">
      <alignment horizontal="center" vertical="center" textRotation="255" wrapText="1"/>
    </xf>
    <xf numFmtId="0" fontId="37" fillId="0" borderId="95" xfId="10" applyFont="1" applyFill="1" applyBorder="1" applyAlignment="1">
      <alignment horizontal="left" vertical="center"/>
    </xf>
    <xf numFmtId="0" fontId="37" fillId="0" borderId="94" xfId="10" applyFont="1" applyFill="1" applyBorder="1" applyAlignment="1">
      <alignment horizontal="left" vertical="center"/>
    </xf>
    <xf numFmtId="0" fontId="38" fillId="0" borderId="94" xfId="10" applyFont="1" applyFill="1" applyBorder="1" applyAlignment="1">
      <alignment horizontal="left" vertical="center" wrapText="1"/>
    </xf>
    <xf numFmtId="0" fontId="38" fillId="0" borderId="93" xfId="10" applyFont="1" applyFill="1" applyBorder="1" applyAlignment="1">
      <alignment horizontal="left" vertical="center" wrapText="1"/>
    </xf>
    <xf numFmtId="0" fontId="38" fillId="0" borderId="2" xfId="10" applyFont="1" applyFill="1" applyBorder="1" applyAlignment="1">
      <alignment horizontal="left" vertical="center" wrapText="1"/>
    </xf>
    <xf numFmtId="0" fontId="38" fillId="0" borderId="91" xfId="10" applyFont="1" applyFill="1" applyBorder="1" applyAlignment="1">
      <alignment horizontal="left" vertical="center" wrapText="1"/>
    </xf>
    <xf numFmtId="0" fontId="37" fillId="0" borderId="3" xfId="10" applyFont="1" applyBorder="1" applyAlignment="1">
      <alignment horizontal="left" vertical="center"/>
    </xf>
    <xf numFmtId="0" fontId="37" fillId="0" borderId="2" xfId="10" applyFont="1" applyBorder="1" applyAlignment="1">
      <alignment horizontal="left" vertical="center"/>
    </xf>
    <xf numFmtId="0" fontId="37" fillId="0" borderId="88" xfId="10" applyFont="1" applyFill="1" applyBorder="1" applyAlignment="1">
      <alignment horizontal="left" vertical="center"/>
    </xf>
    <xf numFmtId="0" fontId="37" fillId="0" borderId="87" xfId="10" applyFont="1" applyFill="1" applyBorder="1" applyAlignment="1">
      <alignment horizontal="left" vertical="center"/>
    </xf>
    <xf numFmtId="0" fontId="37" fillId="0" borderId="0" xfId="10" applyFont="1" applyFill="1" applyBorder="1" applyAlignment="1">
      <alignment horizontal="left" vertical="center" wrapText="1" shrinkToFit="1" readingOrder="1"/>
    </xf>
    <xf numFmtId="0" fontId="37" fillId="0" borderId="0" xfId="10" applyFont="1" applyFill="1" applyBorder="1" applyAlignment="1">
      <alignment horizontal="left" vertical="center" wrapText="1"/>
    </xf>
    <xf numFmtId="0" fontId="12" fillId="0" borderId="0" xfId="10" applyFont="1" applyFill="1" applyBorder="1" applyAlignment="1">
      <alignment horizontal="left" vertical="center"/>
    </xf>
    <xf numFmtId="0" fontId="22" fillId="0" borderId="7" xfId="6" applyFont="1" applyBorder="1" applyAlignment="1">
      <alignment horizontal="center" vertical="center"/>
    </xf>
    <xf numFmtId="0" fontId="22" fillId="0" borderId="6" xfId="6" applyFont="1" applyBorder="1" applyAlignment="1">
      <alignment horizontal="center" vertical="center"/>
    </xf>
    <xf numFmtId="0" fontId="22" fillId="0" borderId="9" xfId="4" applyFont="1" applyBorder="1" applyAlignment="1">
      <alignment horizontal="left" vertical="center"/>
    </xf>
    <xf numFmtId="0" fontId="22" fillId="0" borderId="8" xfId="4" applyFont="1" applyBorder="1" applyAlignment="1">
      <alignment horizontal="left" vertical="center"/>
    </xf>
    <xf numFmtId="0" fontId="22" fillId="0" borderId="4" xfId="4" applyFont="1" applyBorder="1" applyAlignment="1">
      <alignment horizontal="left" vertical="center"/>
    </xf>
    <xf numFmtId="0" fontId="22" fillId="0" borderId="3" xfId="4" applyFont="1" applyBorder="1" applyAlignment="1">
      <alignment horizontal="center" vertical="center"/>
    </xf>
    <xf numFmtId="0" fontId="22" fillId="0" borderId="2" xfId="4" applyFont="1" applyBorder="1" applyAlignment="1">
      <alignment horizontal="center" vertical="center"/>
    </xf>
    <xf numFmtId="0" fontId="22" fillId="0" borderId="1" xfId="4" applyFont="1" applyBorder="1" applyAlignment="1">
      <alignment horizontal="center" vertical="center"/>
    </xf>
    <xf numFmtId="0" fontId="22" fillId="0" borderId="3" xfId="4" applyFont="1" applyBorder="1" applyAlignment="1">
      <alignment horizontal="left" vertical="center" wrapText="1"/>
    </xf>
    <xf numFmtId="0" fontId="22" fillId="0" borderId="2" xfId="4" applyFont="1" applyBorder="1" applyAlignment="1">
      <alignment horizontal="left" vertical="center" wrapText="1"/>
    </xf>
    <xf numFmtId="0" fontId="22" fillId="0" borderId="1" xfId="4" applyFont="1" applyBorder="1" applyAlignment="1">
      <alignment horizontal="left" vertical="center" wrapText="1"/>
    </xf>
    <xf numFmtId="0" fontId="22" fillId="0" borderId="3" xfId="4" applyFont="1" applyBorder="1" applyAlignment="1">
      <alignment horizontal="center" vertical="center" wrapText="1"/>
    </xf>
    <xf numFmtId="0" fontId="22" fillId="0" borderId="2" xfId="4" applyFont="1" applyBorder="1" applyAlignment="1">
      <alignment horizontal="center" vertical="center" wrapText="1"/>
    </xf>
    <xf numFmtId="0" fontId="22" fillId="0" borderId="1" xfId="4" applyFont="1" applyBorder="1" applyAlignment="1">
      <alignment horizontal="center" vertical="center" wrapText="1"/>
    </xf>
    <xf numFmtId="0" fontId="27" fillId="0" borderId="0" xfId="4" applyFont="1" applyAlignment="1">
      <alignment horizontal="left" vertical="center" wrapText="1"/>
    </xf>
    <xf numFmtId="0" fontId="22" fillId="0" borderId="8" xfId="4" applyFont="1" applyBorder="1" applyAlignment="1">
      <alignment horizontal="center" vertical="center"/>
    </xf>
    <xf numFmtId="0" fontId="22" fillId="0" borderId="4" xfId="4" applyFont="1" applyBorder="1" applyAlignment="1">
      <alignment horizontal="center" vertical="center"/>
    </xf>
    <xf numFmtId="0" fontId="29" fillId="0" borderId="0" xfId="4" applyFont="1" applyAlignment="1">
      <alignment horizontal="center" vertical="center"/>
    </xf>
    <xf numFmtId="0" fontId="27" fillId="0" borderId="7" xfId="4" applyFont="1" applyBorder="1" applyAlignment="1">
      <alignment horizontal="center" vertical="center"/>
    </xf>
    <xf numFmtId="0" fontId="27" fillId="0" borderId="3" xfId="4" applyFont="1" applyBorder="1" applyAlignment="1">
      <alignment horizontal="left" vertical="center" wrapText="1"/>
    </xf>
    <xf numFmtId="0" fontId="27" fillId="0" borderId="2" xfId="4" applyFont="1" applyBorder="1" applyAlignment="1">
      <alignment horizontal="left" vertical="center" wrapText="1"/>
    </xf>
    <xf numFmtId="0" fontId="27" fillId="0" borderId="1" xfId="4" applyFont="1" applyBorder="1" applyAlignment="1">
      <alignment horizontal="left" vertical="center" wrapText="1"/>
    </xf>
    <xf numFmtId="0" fontId="27" fillId="0" borderId="9" xfId="4" applyFont="1" applyBorder="1" applyAlignment="1">
      <alignment horizontal="left" vertical="center" wrapText="1"/>
    </xf>
    <xf numFmtId="0" fontId="27" fillId="0" borderId="8" xfId="4" applyFont="1" applyBorder="1" applyAlignment="1">
      <alignment horizontal="left" vertical="center" wrapText="1"/>
    </xf>
    <xf numFmtId="0" fontId="27" fillId="0" borderId="4" xfId="4" applyFont="1" applyBorder="1" applyAlignment="1">
      <alignment horizontal="left" vertical="center" wrapText="1"/>
    </xf>
    <xf numFmtId="0" fontId="27" fillId="0" borderId="15" xfId="4" applyFont="1" applyBorder="1" applyAlignment="1">
      <alignment horizontal="center" vertical="center"/>
    </xf>
    <xf numFmtId="0" fontId="27" fillId="0" borderId="5" xfId="7" applyFont="1" applyBorder="1" applyAlignment="1">
      <alignment horizontal="center" vertical="center" wrapText="1"/>
    </xf>
    <xf numFmtId="0" fontId="27" fillId="0" borderId="13" xfId="4" applyFont="1" applyBorder="1" applyAlignment="1">
      <alignment horizontal="center" vertical="center"/>
    </xf>
    <xf numFmtId="0" fontId="27" fillId="0" borderId="12" xfId="4" applyFont="1" applyBorder="1" applyAlignment="1">
      <alignment horizontal="center" vertical="center"/>
    </xf>
    <xf numFmtId="0" fontId="27" fillId="0" borderId="11" xfId="4" applyFont="1" applyBorder="1" applyAlignment="1">
      <alignment horizontal="center" vertical="center"/>
    </xf>
    <xf numFmtId="0" fontId="27" fillId="0" borderId="9"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15" xfId="4" applyFont="1" applyBorder="1" applyAlignment="1">
      <alignment horizontal="left" vertical="center" wrapText="1"/>
    </xf>
    <xf numFmtId="0" fontId="27" fillId="0" borderId="7" xfId="4" applyFont="1" applyBorder="1" applyAlignment="1">
      <alignment horizontal="left" vertical="center" wrapText="1"/>
    </xf>
    <xf numFmtId="0" fontId="27" fillId="0" borderId="6" xfId="4" applyFont="1" applyBorder="1" applyAlignment="1">
      <alignment horizontal="left" vertical="center" wrapText="1"/>
    </xf>
    <xf numFmtId="0" fontId="27" fillId="0" borderId="13" xfId="4" applyFont="1" applyBorder="1" applyAlignment="1">
      <alignment horizontal="left" vertical="center" wrapText="1"/>
    </xf>
    <xf numFmtId="0" fontId="27" fillId="0" borderId="12" xfId="4" applyFont="1" applyBorder="1" applyAlignment="1">
      <alignment horizontal="left" vertical="center" wrapText="1"/>
    </xf>
    <xf numFmtId="0" fontId="27" fillId="0" borderId="11" xfId="4" applyFont="1" applyBorder="1" applyAlignment="1">
      <alignment horizontal="left" vertical="center" wrapText="1"/>
    </xf>
    <xf numFmtId="0" fontId="24" fillId="0" borderId="0" xfId="4" applyFont="1" applyAlignment="1">
      <alignment vertical="center" wrapText="1"/>
    </xf>
    <xf numFmtId="0" fontId="27" fillId="0" borderId="3" xfId="4" applyFont="1" applyBorder="1" applyAlignment="1">
      <alignment horizontal="center" vertical="center" wrapText="1"/>
    </xf>
    <xf numFmtId="0" fontId="27" fillId="0" borderId="2" xfId="4" applyFont="1" applyBorder="1" applyAlignment="1">
      <alignment horizontal="center" vertical="center" wrapText="1"/>
    </xf>
    <xf numFmtId="0" fontId="27" fillId="0" borderId="1" xfId="4" applyFont="1" applyBorder="1" applyAlignment="1">
      <alignment horizontal="center" vertical="center" wrapText="1"/>
    </xf>
    <xf numFmtId="0" fontId="27" fillId="0" borderId="0" xfId="4" applyFont="1" applyBorder="1" applyAlignment="1">
      <alignment vertical="center" wrapText="1"/>
    </xf>
    <xf numFmtId="0" fontId="27" fillId="0" borderId="0" xfId="4" applyFont="1" applyBorder="1" applyAlignment="1">
      <alignment horizontal="left" vertical="center" wrapText="1"/>
    </xf>
    <xf numFmtId="0" fontId="53" fillId="0" borderId="0" xfId="11" applyFont="1" applyFill="1" applyBorder="1" applyAlignment="1">
      <alignment horizontal="left" vertical="center" wrapText="1"/>
    </xf>
    <xf numFmtId="0" fontId="53" fillId="0" borderId="0" xfId="11" applyFont="1" applyFill="1" applyBorder="1" applyAlignment="1">
      <alignment horizontal="left" vertical="center"/>
    </xf>
    <xf numFmtId="0" fontId="22" fillId="0" borderId="0" xfId="11" applyFont="1" applyAlignment="1">
      <alignment horizontal="right" vertical="center"/>
    </xf>
    <xf numFmtId="0" fontId="22" fillId="0" borderId="0" xfId="11" applyFont="1" applyAlignment="1">
      <alignment vertical="center"/>
    </xf>
    <xf numFmtId="0" fontId="28" fillId="0" borderId="0" xfId="11" applyFont="1" applyBorder="1" applyAlignment="1">
      <alignment horizontal="center" vertical="center"/>
    </xf>
    <xf numFmtId="0" fontId="22" fillId="0" borderId="0" xfId="11" applyFont="1" applyAlignment="1">
      <alignment horizontal="center" vertical="center"/>
    </xf>
    <xf numFmtId="0" fontId="27" fillId="0" borderId="3" xfId="11" applyFont="1" applyBorder="1" applyAlignment="1">
      <alignment horizontal="center" vertical="center"/>
    </xf>
    <xf numFmtId="0" fontId="27" fillId="0" borderId="2" xfId="11" applyFont="1" applyBorder="1" applyAlignment="1">
      <alignment horizontal="center" vertical="center"/>
    </xf>
    <xf numFmtId="0" fontId="27" fillId="0" borderId="1" xfId="11" applyFont="1" applyBorder="1" applyAlignment="1">
      <alignment horizontal="center" vertical="center"/>
    </xf>
    <xf numFmtId="0" fontId="22" fillId="0" borderId="3" xfId="11" applyFont="1" applyBorder="1" applyAlignment="1">
      <alignment horizontal="left" vertical="center" wrapText="1"/>
    </xf>
    <xf numFmtId="0" fontId="22" fillId="0" borderId="2" xfId="11" applyFont="1" applyBorder="1" applyAlignment="1">
      <alignment horizontal="left" vertical="center" wrapText="1"/>
    </xf>
    <xf numFmtId="0" fontId="22" fillId="0" borderId="1" xfId="11" applyFont="1" applyBorder="1" applyAlignment="1">
      <alignment horizontal="left" vertical="center" wrapText="1"/>
    </xf>
    <xf numFmtId="0" fontId="22" fillId="0" borderId="3" xfId="11" applyFont="1" applyBorder="1" applyAlignment="1">
      <alignment horizontal="center" vertical="center"/>
    </xf>
    <xf numFmtId="0" fontId="22" fillId="0" borderId="1" xfId="11" applyFont="1" applyBorder="1" applyAlignment="1">
      <alignment horizontal="center" vertical="center"/>
    </xf>
    <xf numFmtId="0" fontId="37" fillId="0" borderId="0" xfId="13" applyFont="1" applyBorder="1" applyAlignment="1">
      <alignment horizontal="right" vertical="center"/>
    </xf>
    <xf numFmtId="0" fontId="41" fillId="0" borderId="0" xfId="13" applyFont="1" applyBorder="1" applyAlignment="1">
      <alignment horizontal="center" vertical="center"/>
    </xf>
    <xf numFmtId="0" fontId="37" fillId="0" borderId="5" xfId="13" applyFont="1" applyBorder="1" applyAlignment="1">
      <alignment horizontal="left" vertical="center"/>
    </xf>
    <xf numFmtId="0" fontId="37" fillId="0" borderId="5" xfId="13" applyFont="1" applyBorder="1" applyAlignment="1">
      <alignment horizontal="center" vertical="center"/>
    </xf>
    <xf numFmtId="0" fontId="44" fillId="0" borderId="5" xfId="14" applyFont="1" applyBorder="1" applyAlignment="1">
      <alignment horizontal="center" vertical="center"/>
    </xf>
    <xf numFmtId="0" fontId="44" fillId="0" borderId="5" xfId="14" applyFont="1" applyBorder="1" applyAlignment="1">
      <alignment horizontal="center" vertical="center" wrapText="1"/>
    </xf>
    <xf numFmtId="0" fontId="54" fillId="0" borderId="0" xfId="13" applyFont="1" applyBorder="1" applyAlignment="1">
      <alignment horizontal="left" vertical="center"/>
    </xf>
    <xf numFmtId="0" fontId="27" fillId="0" borderId="107" xfId="4" applyFont="1" applyBorder="1" applyAlignment="1">
      <alignment vertical="center"/>
    </xf>
    <xf numFmtId="0" fontId="27" fillId="0" borderId="4" xfId="4" applyFont="1" applyBorder="1" applyAlignment="1">
      <alignment vertical="center"/>
    </xf>
    <xf numFmtId="0" fontId="50" fillId="0" borderId="0" xfId="4" applyFont="1" applyAlignment="1">
      <alignment vertical="center" wrapText="1"/>
    </xf>
    <xf numFmtId="0" fontId="27" fillId="0" borderId="107" xfId="4" applyFont="1" applyBorder="1" applyAlignment="1">
      <alignment horizontal="center" vertical="center" wrapText="1"/>
    </xf>
    <xf numFmtId="0" fontId="27" fillId="0" borderId="106" xfId="4" applyFont="1" applyBorder="1" applyAlignment="1">
      <alignment horizontal="left" vertical="center" wrapText="1"/>
    </xf>
    <xf numFmtId="0" fontId="27" fillId="0" borderId="105" xfId="4" applyFont="1" applyBorder="1" applyAlignment="1">
      <alignment horizontal="left" vertical="center" wrapText="1"/>
    </xf>
    <xf numFmtId="0" fontId="27" fillId="0" borderId="104" xfId="4" applyFont="1" applyBorder="1" applyAlignment="1">
      <alignment horizontal="left" vertical="center" wrapText="1"/>
    </xf>
    <xf numFmtId="0" fontId="27" fillId="0" borderId="103" xfId="4" applyFont="1" applyBorder="1" applyAlignment="1">
      <alignment horizontal="center" vertical="center"/>
    </xf>
    <xf numFmtId="0" fontId="27" fillId="0" borderId="102" xfId="4" applyFont="1" applyBorder="1" applyAlignment="1">
      <alignment horizontal="center" vertical="center"/>
    </xf>
    <xf numFmtId="0" fontId="27" fillId="0" borderId="103" xfId="4" applyFont="1" applyBorder="1" applyAlignment="1">
      <alignment horizontal="center" vertical="center" wrapText="1"/>
    </xf>
    <xf numFmtId="0" fontId="27" fillId="0" borderId="102" xfId="4" applyFont="1" applyBorder="1" applyAlignment="1">
      <alignment horizontal="center" vertical="center" wrapText="1"/>
    </xf>
    <xf numFmtId="0" fontId="27" fillId="0" borderId="105" xfId="4" applyFont="1" applyBorder="1" applyAlignment="1">
      <alignment horizontal="center" vertical="center"/>
    </xf>
    <xf numFmtId="0" fontId="27" fillId="0" borderId="107" xfId="4" applyFont="1" applyBorder="1" applyAlignment="1">
      <alignment horizontal="left" vertical="center" wrapText="1"/>
    </xf>
    <xf numFmtId="0" fontId="27" fillId="0" borderId="106" xfId="4" applyFont="1" applyBorder="1" applyAlignment="1">
      <alignment horizontal="center" vertical="center"/>
    </xf>
    <xf numFmtId="0" fontId="27" fillId="0" borderId="104" xfId="4" applyFont="1" applyBorder="1" applyAlignment="1">
      <alignment horizontal="center" vertical="center"/>
    </xf>
    <xf numFmtId="0" fontId="27" fillId="0" borderId="0" xfId="4" applyFont="1" applyAlignment="1">
      <alignment vertical="center" wrapText="1"/>
    </xf>
    <xf numFmtId="0" fontId="27" fillId="0" borderId="107" xfId="4" applyFont="1" applyBorder="1" applyAlignment="1">
      <alignment vertical="center" wrapText="1"/>
    </xf>
    <xf numFmtId="0" fontId="27" fillId="0" borderId="4" xfId="4" applyFont="1" applyBorder="1" applyAlignment="1">
      <alignment vertical="center" wrapText="1"/>
    </xf>
    <xf numFmtId="0" fontId="27" fillId="0" borderId="5" xfId="4" applyFont="1" applyBorder="1" applyAlignment="1">
      <alignment horizontal="center" vertical="center" wrapText="1"/>
    </xf>
    <xf numFmtId="0" fontId="44" fillId="0" borderId="0" xfId="4" applyFont="1" applyBorder="1" applyAlignment="1">
      <alignment horizontal="right" vertical="top"/>
    </xf>
    <xf numFmtId="0" fontId="45" fillId="0" borderId="0" xfId="4" applyFont="1" applyAlignment="1">
      <alignment horizontal="right" vertical="center"/>
    </xf>
    <xf numFmtId="0" fontId="48" fillId="0" borderId="39" xfId="15" applyFont="1" applyBorder="1" applyAlignment="1">
      <alignment horizontal="center" vertical="center"/>
    </xf>
    <xf numFmtId="0" fontId="48" fillId="0" borderId="37" xfId="15" applyFont="1" applyBorder="1" applyAlignment="1">
      <alignment horizontal="center" vertical="center"/>
    </xf>
    <xf numFmtId="0" fontId="47" fillId="0" borderId="5" xfId="12" applyFont="1" applyBorder="1" applyAlignment="1">
      <alignment horizontal="center" vertical="center" wrapText="1"/>
    </xf>
    <xf numFmtId="0" fontId="41" fillId="0" borderId="0" xfId="15" applyFont="1" applyAlignment="1">
      <alignment horizontal="center" vertical="center"/>
    </xf>
    <xf numFmtId="0" fontId="48" fillId="0" borderId="95" xfId="4" applyFont="1" applyBorder="1" applyAlignment="1">
      <alignment horizontal="center" vertical="center"/>
    </xf>
    <xf numFmtId="0" fontId="48" fillId="0" borderId="94" xfId="4" applyFont="1" applyBorder="1" applyAlignment="1">
      <alignment horizontal="center" vertical="center"/>
    </xf>
    <xf numFmtId="0" fontId="48" fillId="0" borderId="93" xfId="4" applyFont="1" applyBorder="1" applyAlignment="1">
      <alignment horizontal="center" vertical="center"/>
    </xf>
    <xf numFmtId="0" fontId="45" fillId="0" borderId="88" xfId="4" applyFont="1" applyBorder="1" applyAlignment="1">
      <alignment horizontal="center" vertical="center"/>
    </xf>
    <xf numFmtId="0" fontId="45" fillId="0" borderId="87" xfId="4" applyFont="1" applyBorder="1" applyAlignment="1">
      <alignment horizontal="center" vertical="center"/>
    </xf>
    <xf numFmtId="0" fontId="45" fillId="0" borderId="86" xfId="4" applyFont="1" applyBorder="1" applyAlignment="1">
      <alignment horizontal="center" vertical="center"/>
    </xf>
    <xf numFmtId="0" fontId="48" fillId="0" borderId="122" xfId="12" applyFont="1" applyBorder="1" applyAlignment="1">
      <alignment horizontal="center" vertical="center" wrapText="1"/>
    </xf>
    <xf numFmtId="0" fontId="48" fillId="0" borderId="23" xfId="12" applyFont="1" applyBorder="1" applyAlignment="1">
      <alignment horizontal="center" vertical="center" wrapText="1"/>
    </xf>
    <xf numFmtId="0" fontId="48" fillId="0" borderId="121" xfId="12" applyFont="1" applyBorder="1" applyAlignment="1">
      <alignment horizontal="center" vertical="center" wrapText="1"/>
    </xf>
    <xf numFmtId="0" fontId="48" fillId="0" borderId="106" xfId="12" applyFont="1" applyBorder="1" applyAlignment="1">
      <alignment horizontal="center" vertical="center" wrapText="1"/>
    </xf>
    <xf numFmtId="0" fontId="48" fillId="0" borderId="105" xfId="12" applyFont="1" applyBorder="1" applyAlignment="1">
      <alignment horizontal="center" vertical="center" wrapText="1"/>
    </xf>
    <xf numFmtId="0" fontId="48" fillId="0" borderId="104" xfId="12" applyFont="1" applyBorder="1" applyAlignment="1">
      <alignment horizontal="center" vertical="center" wrapText="1"/>
    </xf>
    <xf numFmtId="0" fontId="48" fillId="0" borderId="10" xfId="12" applyFont="1" applyBorder="1" applyAlignment="1">
      <alignment horizontal="center" vertical="center" wrapText="1"/>
    </xf>
    <xf numFmtId="0" fontId="48" fillId="0" borderId="0" xfId="12" applyFont="1" applyBorder="1" applyAlignment="1">
      <alignment horizontal="center" vertical="center" wrapText="1"/>
    </xf>
    <xf numFmtId="0" fontId="48" fillId="0" borderId="14" xfId="12" applyFont="1" applyBorder="1" applyAlignment="1">
      <alignment horizontal="center" vertical="center" wrapText="1"/>
    </xf>
    <xf numFmtId="0" fontId="48" fillId="0" borderId="13" xfId="12" applyFont="1" applyBorder="1" applyAlignment="1">
      <alignment horizontal="center" vertical="center" wrapText="1"/>
    </xf>
    <xf numFmtId="0" fontId="48" fillId="0" borderId="12" xfId="12" applyFont="1" applyBorder="1" applyAlignment="1">
      <alignment horizontal="center" vertical="center" wrapText="1"/>
    </xf>
    <xf numFmtId="0" fontId="48" fillId="0" borderId="11" xfId="12" applyFont="1" applyBorder="1" applyAlignment="1">
      <alignment horizontal="center" vertical="center" wrapText="1"/>
    </xf>
    <xf numFmtId="0" fontId="48" fillId="0" borderId="47" xfId="12" applyFont="1" applyBorder="1" applyAlignment="1">
      <alignment horizontal="left" vertical="center" wrapText="1"/>
    </xf>
    <xf numFmtId="0" fontId="48" fillId="0" borderId="27" xfId="12" applyFont="1" applyBorder="1" applyAlignment="1">
      <alignment horizontal="left" vertical="center" wrapText="1"/>
    </xf>
    <xf numFmtId="0" fontId="48" fillId="0" borderId="26" xfId="12" applyFont="1" applyBorder="1" applyAlignment="1">
      <alignment horizontal="left" vertical="center" wrapText="1"/>
    </xf>
    <xf numFmtId="0" fontId="48" fillId="0" borderId="106" xfId="12" applyFont="1" applyBorder="1" applyAlignment="1">
      <alignment horizontal="left" vertical="center" wrapText="1"/>
    </xf>
    <xf numFmtId="0" fontId="48" fillId="0" borderId="105" xfId="12" applyFont="1" applyBorder="1" applyAlignment="1">
      <alignment horizontal="left" vertical="center" wrapText="1"/>
    </xf>
    <xf numFmtId="0" fontId="48" fillId="0" borderId="120" xfId="12" applyFont="1" applyBorder="1" applyAlignment="1">
      <alignment horizontal="left" vertical="center" wrapText="1"/>
    </xf>
    <xf numFmtId="0" fontId="48" fillId="0" borderId="92" xfId="15" applyFont="1" applyBorder="1" applyAlignment="1">
      <alignment horizontal="left" vertical="center" wrapText="1"/>
    </xf>
    <xf numFmtId="0" fontId="48" fillId="0" borderId="2" xfId="15" applyFont="1" applyBorder="1" applyAlignment="1">
      <alignment horizontal="left" vertical="center" wrapText="1"/>
    </xf>
    <xf numFmtId="0" fontId="48" fillId="0" borderId="111" xfId="15" applyFont="1" applyBorder="1" applyAlignment="1">
      <alignment horizontal="left" vertical="center" wrapText="1"/>
    </xf>
    <xf numFmtId="0" fontId="48" fillId="0" borderId="87" xfId="15" applyFont="1" applyBorder="1" applyAlignment="1">
      <alignment horizontal="left" vertical="center" wrapText="1"/>
    </xf>
    <xf numFmtId="0" fontId="48" fillId="0" borderId="109" xfId="15" applyFont="1" applyBorder="1" applyAlignment="1">
      <alignment horizontal="center" vertical="center" wrapText="1"/>
    </xf>
    <xf numFmtId="0" fontId="58" fillId="0" borderId="47" xfId="15" applyFont="1" applyBorder="1" applyAlignment="1">
      <alignment horizontal="center" vertical="center"/>
    </xf>
    <xf numFmtId="0" fontId="58" fillId="0" borderId="26" xfId="15" applyFont="1" applyBorder="1" applyAlignment="1">
      <alignment horizontal="center" vertical="center"/>
    </xf>
    <xf numFmtId="0" fontId="48" fillId="0" borderId="117" xfId="15" applyFont="1" applyBorder="1" applyAlignment="1">
      <alignment horizontal="center" vertical="center" wrapText="1"/>
    </xf>
    <xf numFmtId="0" fontId="48" fillId="0" borderId="116" xfId="15" applyFont="1" applyBorder="1" applyAlignment="1">
      <alignment horizontal="center" vertical="center" wrapText="1"/>
    </xf>
    <xf numFmtId="0" fontId="48" fillId="0" borderId="33" xfId="15" applyFont="1" applyBorder="1" applyAlignment="1">
      <alignment horizontal="center" vertical="center" wrapText="1"/>
    </xf>
    <xf numFmtId="0" fontId="48" fillId="0" borderId="96" xfId="15" applyFont="1" applyBorder="1" applyAlignment="1">
      <alignment horizontal="center" vertical="center" wrapText="1"/>
    </xf>
    <xf numFmtId="0" fontId="48" fillId="0" borderId="90" xfId="15" applyFont="1" applyBorder="1" applyAlignment="1">
      <alignment horizontal="center" vertical="center" wrapText="1"/>
    </xf>
    <xf numFmtId="0" fontId="48" fillId="0" borderId="89" xfId="15" applyFont="1" applyBorder="1" applyAlignment="1">
      <alignment horizontal="center" vertical="center" wrapText="1"/>
    </xf>
    <xf numFmtId="0" fontId="48" fillId="0" borderId="100" xfId="15" applyFont="1" applyBorder="1" applyAlignment="1">
      <alignment horizontal="left" vertical="center" wrapText="1"/>
    </xf>
    <xf numFmtId="0" fontId="48" fillId="0" borderId="115" xfId="15" applyFont="1" applyBorder="1" applyAlignment="1">
      <alignment horizontal="left" vertical="center" wrapText="1"/>
    </xf>
    <xf numFmtId="0" fontId="48" fillId="0" borderId="95" xfId="15" applyFont="1" applyBorder="1" applyAlignment="1">
      <alignment horizontal="left" vertical="center" wrapText="1"/>
    </xf>
    <xf numFmtId="0" fontId="48" fillId="0" borderId="1" xfId="15" applyFont="1" applyBorder="1" applyAlignment="1">
      <alignment horizontal="left" vertical="center" wrapText="1"/>
    </xf>
    <xf numFmtId="0" fontId="48" fillId="0" borderId="5" xfId="15" applyFont="1" applyBorder="1" applyAlignment="1">
      <alignment horizontal="left" vertical="center" wrapText="1"/>
    </xf>
    <xf numFmtId="0" fontId="48" fillId="0" borderId="3" xfId="15" applyFont="1" applyBorder="1" applyAlignment="1">
      <alignment horizontal="left" vertical="center" wrapText="1"/>
    </xf>
    <xf numFmtId="0" fontId="48" fillId="0" borderId="114" xfId="15" applyFont="1" applyBorder="1" applyAlignment="1">
      <alignment horizontal="left" vertical="center" wrapText="1"/>
    </xf>
    <xf numFmtId="0" fontId="48" fillId="0" borderId="36" xfId="15" applyFont="1" applyBorder="1" applyAlignment="1">
      <alignment horizontal="left" vertical="center" wrapText="1"/>
    </xf>
    <xf numFmtId="0" fontId="48" fillId="0" borderId="88" xfId="15" applyFont="1" applyBorder="1" applyAlignment="1">
      <alignment horizontal="left" vertical="center" wrapText="1"/>
    </xf>
    <xf numFmtId="0" fontId="48" fillId="0" borderId="101" xfId="15" applyFont="1" applyBorder="1" applyAlignment="1">
      <alignment horizontal="left" vertical="center" wrapText="1"/>
    </xf>
    <xf numFmtId="0" fontId="48" fillId="0" borderId="94" xfId="15" applyFont="1" applyBorder="1" applyAlignment="1">
      <alignment horizontal="left" vertical="center" wrapText="1"/>
    </xf>
    <xf numFmtId="0" fontId="48" fillId="0" borderId="5" xfId="12" applyFont="1" applyBorder="1" applyAlignment="1">
      <alignment horizontal="center" vertical="center" wrapText="1"/>
    </xf>
    <xf numFmtId="0" fontId="48" fillId="0" borderId="38" xfId="12" applyFont="1" applyBorder="1" applyAlignment="1">
      <alignment horizontal="center" vertical="center" wrapText="1"/>
    </xf>
    <xf numFmtId="0" fontId="48" fillId="0" borderId="112" xfId="12" applyFont="1" applyBorder="1" applyAlignment="1">
      <alignment horizontal="center" vertical="center" wrapText="1"/>
    </xf>
    <xf numFmtId="0" fontId="48" fillId="0" borderId="106" xfId="15" applyFont="1" applyBorder="1" applyAlignment="1">
      <alignment horizontal="center" vertical="center"/>
    </xf>
    <xf numFmtId="0" fontId="48" fillId="0" borderId="105" xfId="15" applyFont="1" applyBorder="1" applyAlignment="1">
      <alignment horizontal="center" vertical="center"/>
    </xf>
    <xf numFmtId="0" fontId="48" fillId="0" borderId="104" xfId="15" applyFont="1" applyBorder="1" applyAlignment="1">
      <alignment horizontal="center" vertical="center"/>
    </xf>
    <xf numFmtId="0" fontId="48" fillId="0" borderId="118" xfId="15" applyFont="1" applyBorder="1" applyAlignment="1">
      <alignment horizontal="center" vertical="center"/>
    </xf>
    <xf numFmtId="0" fontId="48" fillId="0" borderId="109" xfId="15" applyFont="1" applyBorder="1" applyAlignment="1">
      <alignment horizontal="center" vertical="center"/>
    </xf>
    <xf numFmtId="0" fontId="48" fillId="0" borderId="119" xfId="15" applyFont="1" applyBorder="1" applyAlignment="1">
      <alignment horizontal="center" vertical="center"/>
    </xf>
    <xf numFmtId="0" fontId="48" fillId="0" borderId="105" xfId="15" applyFont="1" applyBorder="1" applyAlignment="1">
      <alignment horizontal="center" vertical="center" wrapText="1"/>
    </xf>
    <xf numFmtId="0" fontId="48" fillId="0" borderId="120" xfId="15" applyFont="1" applyBorder="1" applyAlignment="1">
      <alignment horizontal="center" vertical="center"/>
    </xf>
    <xf numFmtId="0" fontId="48" fillId="0" borderId="108" xfId="15" applyFont="1" applyBorder="1" applyAlignment="1">
      <alignment horizontal="center" vertical="center"/>
    </xf>
    <xf numFmtId="0" fontId="48" fillId="0" borderId="107" xfId="12" applyFont="1" applyBorder="1" applyAlignment="1">
      <alignment horizontal="center" vertical="center" textRotation="255" wrapText="1"/>
    </xf>
    <xf numFmtId="0" fontId="48" fillId="0" borderId="8" xfId="12" applyFont="1" applyBorder="1" applyAlignment="1">
      <alignment horizontal="center" vertical="center" textRotation="255" wrapText="1"/>
    </xf>
    <xf numFmtId="0" fontId="48" fillId="0" borderId="4" xfId="12" applyFont="1" applyBorder="1" applyAlignment="1">
      <alignment horizontal="center" vertical="center" textRotation="255" wrapText="1"/>
    </xf>
    <xf numFmtId="0" fontId="61" fillId="0" borderId="5" xfId="16" applyFont="1" applyBorder="1" applyAlignment="1">
      <alignment horizontal="center" vertical="center"/>
    </xf>
    <xf numFmtId="0" fontId="61" fillId="3" borderId="5" xfId="16" applyFont="1" applyFill="1" applyBorder="1" applyAlignment="1" applyProtection="1">
      <alignment horizontal="center" vertical="center" shrinkToFit="1"/>
      <protection locked="0"/>
    </xf>
    <xf numFmtId="184" fontId="60" fillId="3" borderId="5" xfId="16" applyNumberFormat="1" applyFont="1" applyFill="1" applyBorder="1" applyAlignment="1" applyProtection="1">
      <alignment horizontal="right" vertical="center"/>
      <protection locked="0"/>
    </xf>
    <xf numFmtId="0" fontId="61" fillId="3" borderId="5" xfId="16" applyFont="1" applyFill="1" applyBorder="1" applyAlignment="1" applyProtection="1">
      <alignment horizontal="center" vertical="center"/>
      <protection locked="0"/>
    </xf>
    <xf numFmtId="0" fontId="61" fillId="0" borderId="5" xfId="16" applyFont="1" applyBorder="1" applyAlignment="1">
      <alignment horizontal="left" vertical="center"/>
    </xf>
    <xf numFmtId="0" fontId="61" fillId="0" borderId="0" xfId="16" applyFont="1" applyAlignment="1">
      <alignment horizontal="center" vertical="center"/>
    </xf>
    <xf numFmtId="0" fontId="61" fillId="3" borderId="0" xfId="16" applyFont="1" applyFill="1" applyAlignment="1" applyProtection="1">
      <alignment horizontal="center" vertical="center" shrinkToFit="1"/>
      <protection locked="0"/>
    </xf>
    <xf numFmtId="0" fontId="61" fillId="0" borderId="3" xfId="16" applyFont="1" applyBorder="1" applyAlignment="1">
      <alignment horizontal="center" vertical="center" shrinkToFit="1"/>
    </xf>
    <xf numFmtId="0" fontId="61" fillId="0" borderId="2" xfId="16" applyFont="1" applyBorder="1" applyAlignment="1">
      <alignment horizontal="center" vertical="center" shrinkToFit="1"/>
    </xf>
    <xf numFmtId="0" fontId="61" fillId="0" borderId="1" xfId="16" applyFont="1" applyBorder="1" applyAlignment="1">
      <alignment horizontal="center" vertical="center" shrinkToFit="1"/>
    </xf>
    <xf numFmtId="183" fontId="60" fillId="3" borderId="3" xfId="16" applyNumberFormat="1" applyFont="1" applyFill="1" applyBorder="1" applyAlignment="1" applyProtection="1">
      <alignment horizontal="right" vertical="center"/>
      <protection locked="0"/>
    </xf>
    <xf numFmtId="183" fontId="60" fillId="3" borderId="2" xfId="16" applyNumberFormat="1" applyFont="1" applyFill="1" applyBorder="1" applyAlignment="1" applyProtection="1">
      <alignment horizontal="right" vertical="center"/>
      <protection locked="0"/>
    </xf>
    <xf numFmtId="0" fontId="61" fillId="0" borderId="2" xfId="16" applyFont="1" applyBorder="1" applyAlignment="1">
      <alignment horizontal="center" vertical="center"/>
    </xf>
    <xf numFmtId="0" fontId="61" fillId="0" borderId="1" xfId="16" applyFont="1" applyBorder="1" applyAlignment="1">
      <alignment horizontal="center" vertical="center"/>
    </xf>
    <xf numFmtId="0" fontId="61" fillId="0" borderId="3" xfId="16" applyFont="1" applyBorder="1" applyAlignment="1">
      <alignment horizontal="center" vertical="center"/>
    </xf>
    <xf numFmtId="183" fontId="60" fillId="0" borderId="3" xfId="16" applyNumberFormat="1" applyFont="1" applyBorder="1" applyAlignment="1">
      <alignment horizontal="right" vertical="center"/>
    </xf>
    <xf numFmtId="183" fontId="60" fillId="0" borderId="2" xfId="16" applyNumberFormat="1" applyFont="1" applyBorder="1" applyAlignment="1">
      <alignment horizontal="right" vertical="center"/>
    </xf>
    <xf numFmtId="183" fontId="60" fillId="0" borderId="3" xfId="16" applyNumberFormat="1" applyFont="1" applyBorder="1" applyAlignment="1">
      <alignment horizontal="right" vertical="center" shrinkToFit="1"/>
    </xf>
    <xf numFmtId="183" fontId="60" fillId="0" borderId="2" xfId="16" applyNumberFormat="1" applyFont="1" applyBorder="1" applyAlignment="1">
      <alignment horizontal="right" vertical="center" shrinkToFit="1"/>
    </xf>
    <xf numFmtId="0" fontId="61" fillId="0" borderId="5" xfId="16" applyFont="1" applyBorder="1" applyAlignment="1">
      <alignment horizontal="center" vertical="center" shrinkToFit="1"/>
    </xf>
    <xf numFmtId="183" fontId="60" fillId="3" borderId="13" xfId="16" applyNumberFormat="1" applyFont="1" applyFill="1" applyBorder="1" applyAlignment="1" applyProtection="1">
      <alignment horizontal="right" vertical="center"/>
      <protection locked="0"/>
    </xf>
    <xf numFmtId="183" fontId="60" fillId="3" borderId="12" xfId="16" applyNumberFormat="1" applyFont="1" applyFill="1" applyBorder="1" applyAlignment="1" applyProtection="1">
      <alignment horizontal="right" vertical="center"/>
      <protection locked="0"/>
    </xf>
    <xf numFmtId="0" fontId="61" fillId="0" borderId="12" xfId="16" applyFont="1" applyBorder="1" applyAlignment="1">
      <alignment horizontal="center" vertical="center"/>
    </xf>
    <xf numFmtId="0" fontId="61" fillId="0" borderId="11" xfId="16" applyFont="1" applyBorder="1" applyAlignment="1">
      <alignment horizontal="center" vertical="center"/>
    </xf>
    <xf numFmtId="183" fontId="60" fillId="3" borderId="13" xfId="16" applyNumberFormat="1" applyFont="1" applyFill="1" applyBorder="1" applyAlignment="1" applyProtection="1">
      <alignment horizontal="right" vertical="center" shrinkToFit="1"/>
      <protection locked="0"/>
    </xf>
    <xf numFmtId="183" fontId="60" fillId="3" borderId="12" xfId="16" applyNumberFormat="1" applyFont="1" applyFill="1" applyBorder="1" applyAlignment="1" applyProtection="1">
      <alignment horizontal="right" vertical="center" shrinkToFit="1"/>
      <protection locked="0"/>
    </xf>
    <xf numFmtId="183" fontId="60" fillId="3" borderId="3" xfId="16" applyNumberFormat="1" applyFont="1" applyFill="1" applyBorder="1" applyAlignment="1" applyProtection="1">
      <alignment horizontal="right" vertical="center" shrinkToFit="1"/>
      <protection locked="0"/>
    </xf>
    <xf numFmtId="183" fontId="60" fillId="3" borderId="2" xfId="16" applyNumberFormat="1" applyFont="1" applyFill="1" applyBorder="1" applyAlignment="1" applyProtection="1">
      <alignment horizontal="right" vertical="center" shrinkToFit="1"/>
      <protection locked="0"/>
    </xf>
    <xf numFmtId="183" fontId="60" fillId="0" borderId="13" xfId="16" applyNumberFormat="1" applyFont="1" applyBorder="1" applyAlignment="1">
      <alignment horizontal="right" vertical="center"/>
    </xf>
    <xf numFmtId="183" fontId="60" fillId="0" borderId="12" xfId="16" applyNumberFormat="1" applyFont="1" applyBorder="1" applyAlignment="1">
      <alignment horizontal="right" vertical="center"/>
    </xf>
    <xf numFmtId="183" fontId="60" fillId="0" borderId="13" xfId="16" applyNumberFormat="1" applyFont="1" applyBorder="1" applyAlignment="1">
      <alignment horizontal="right" vertical="center" shrinkToFit="1"/>
    </xf>
    <xf numFmtId="183" fontId="60" fillId="0" borderId="12" xfId="16" applyNumberFormat="1" applyFont="1" applyBorder="1" applyAlignment="1">
      <alignment horizontal="right" vertical="center" shrinkToFit="1"/>
    </xf>
    <xf numFmtId="0" fontId="59" fillId="0" borderId="47" xfId="16" applyFont="1" applyBorder="1" applyAlignment="1">
      <alignment horizontal="center" vertical="center"/>
    </xf>
    <xf numFmtId="0" fontId="59" fillId="0" borderId="27" xfId="16" applyFont="1" applyBorder="1" applyAlignment="1">
      <alignment horizontal="center" vertical="center"/>
    </xf>
    <xf numFmtId="0" fontId="59" fillId="0" borderId="26" xfId="16" applyFont="1" applyBorder="1" applyAlignment="1">
      <alignment horizontal="center" vertical="center"/>
    </xf>
    <xf numFmtId="0" fontId="59" fillId="0" borderId="124" xfId="16" applyFont="1" applyBorder="1" applyAlignment="1">
      <alignment horizontal="center" vertical="center"/>
    </xf>
    <xf numFmtId="0" fontId="59" fillId="0" borderId="109" xfId="16" applyFont="1" applyBorder="1" applyAlignment="1">
      <alignment horizontal="center" vertical="center"/>
    </xf>
    <xf numFmtId="0" fontId="59" fillId="0" borderId="108" xfId="16" applyFont="1" applyBorder="1" applyAlignment="1">
      <alignment horizontal="center" vertical="center"/>
    </xf>
    <xf numFmtId="182" fontId="60" fillId="0" borderId="3" xfId="16" applyNumberFormat="1" applyFont="1" applyFill="1" applyBorder="1" applyAlignment="1" applyProtection="1">
      <alignment horizontal="right" vertical="center"/>
      <protection locked="0"/>
    </xf>
    <xf numFmtId="182" fontId="60" fillId="0" borderId="2" xfId="16" applyNumberFormat="1" applyFont="1" applyFill="1" applyBorder="1" applyAlignment="1" applyProtection="1">
      <alignment horizontal="right" vertical="center"/>
      <protection locked="0"/>
    </xf>
    <xf numFmtId="182" fontId="60" fillId="0" borderId="1" xfId="16" applyNumberFormat="1" applyFont="1" applyFill="1" applyBorder="1" applyAlignment="1" applyProtection="1">
      <alignment horizontal="right" vertical="center"/>
      <protection locked="0"/>
    </xf>
    <xf numFmtId="182" fontId="4" fillId="0" borderId="5" xfId="16" applyNumberFormat="1" applyFont="1" applyBorder="1" applyAlignment="1">
      <alignment horizontal="center" vertical="center"/>
    </xf>
    <xf numFmtId="182" fontId="60" fillId="3" borderId="5" xfId="16" applyNumberFormat="1" applyFont="1" applyFill="1" applyBorder="1" applyAlignment="1" applyProtection="1">
      <alignment horizontal="right" vertical="center"/>
      <protection locked="0"/>
    </xf>
    <xf numFmtId="0" fontId="61" fillId="0" borderId="127" xfId="16" applyFont="1" applyBorder="1" applyAlignment="1">
      <alignment horizontal="center" vertical="center"/>
    </xf>
    <xf numFmtId="0" fontId="61" fillId="0" borderId="126" xfId="16" applyFont="1" applyBorder="1" applyAlignment="1">
      <alignment horizontal="center" vertical="center"/>
    </xf>
    <xf numFmtId="0" fontId="61" fillId="0" borderId="125" xfId="16" applyFont="1" applyBorder="1" applyAlignment="1">
      <alignment horizontal="center" vertical="center"/>
    </xf>
    <xf numFmtId="182" fontId="60" fillId="0" borderId="13" xfId="16" applyNumberFormat="1" applyFont="1" applyBorder="1" applyAlignment="1">
      <alignment horizontal="right" vertical="center" shrinkToFit="1"/>
    </xf>
    <xf numFmtId="182" fontId="60" fillId="0" borderId="12" xfId="16" applyNumberFormat="1" applyFont="1" applyBorder="1" applyAlignment="1">
      <alignment horizontal="right" vertical="center" shrinkToFit="1"/>
    </xf>
    <xf numFmtId="182" fontId="60" fillId="0" borderId="3" xfId="16" applyNumberFormat="1" applyFont="1" applyBorder="1" applyAlignment="1">
      <alignment horizontal="right" vertical="center" shrinkToFit="1"/>
    </xf>
    <xf numFmtId="182" fontId="60" fillId="0" borderId="2" xfId="16" applyNumberFormat="1" applyFont="1" applyBorder="1" applyAlignment="1">
      <alignment horizontal="right" vertical="center" shrinkToFit="1"/>
    </xf>
    <xf numFmtId="0" fontId="27" fillId="0" borderId="107" xfId="3" applyFont="1" applyBorder="1" applyAlignment="1">
      <alignment horizontal="center" vertical="center" wrapText="1"/>
    </xf>
    <xf numFmtId="0" fontId="27" fillId="0" borderId="0" xfId="3" applyFont="1" applyBorder="1" applyAlignment="1">
      <alignment horizontal="left" vertical="top" wrapText="1"/>
    </xf>
    <xf numFmtId="0" fontId="73" fillId="0" borderId="3" xfId="3" applyFont="1" applyBorder="1" applyAlignment="1">
      <alignment horizontal="center" vertical="center" wrapText="1"/>
    </xf>
    <xf numFmtId="0" fontId="73" fillId="0" borderId="103" xfId="3" applyFont="1" applyBorder="1" applyAlignment="1">
      <alignment horizontal="center" vertical="center" wrapText="1"/>
    </xf>
    <xf numFmtId="0" fontId="73" fillId="0" borderId="102" xfId="3" applyFont="1" applyBorder="1" applyAlignment="1">
      <alignment horizontal="center" vertical="center" wrapText="1"/>
    </xf>
    <xf numFmtId="0" fontId="73" fillId="4" borderId="3" xfId="3" applyFont="1" applyFill="1" applyBorder="1" applyAlignment="1">
      <alignment horizontal="center" vertical="center"/>
    </xf>
    <xf numFmtId="0" fontId="73" fillId="4" borderId="102" xfId="3" applyFont="1" applyFill="1" applyBorder="1" applyAlignment="1">
      <alignment horizontal="center" vertical="center"/>
    </xf>
    <xf numFmtId="0" fontId="27" fillId="0" borderId="0" xfId="3" applyFont="1" applyAlignment="1">
      <alignment horizontal="right" vertical="center"/>
    </xf>
    <xf numFmtId="0" fontId="29" fillId="0" borderId="0" xfId="3" applyFont="1" applyAlignment="1">
      <alignment horizontal="center" vertical="center"/>
    </xf>
    <xf numFmtId="0" fontId="27" fillId="0" borderId="105" xfId="3" applyFont="1" applyBorder="1" applyAlignment="1">
      <alignment horizontal="center" vertical="center"/>
    </xf>
    <xf numFmtId="0" fontId="27" fillId="0" borderId="104" xfId="3" applyFont="1" applyBorder="1" applyAlignment="1">
      <alignment horizontal="center" vertical="center"/>
    </xf>
    <xf numFmtId="0" fontId="27" fillId="0" borderId="10" xfId="3" applyFont="1" applyBorder="1" applyAlignment="1">
      <alignment vertical="center"/>
    </xf>
    <xf numFmtId="0" fontId="27" fillId="0" borderId="13" xfId="3" applyFont="1" applyBorder="1" applyAlignment="1">
      <alignment vertical="center"/>
    </xf>
    <xf numFmtId="0" fontId="27" fillId="0" borderId="0" xfId="3" applyFont="1" applyAlignment="1">
      <alignment horizontal="center" vertical="center" wrapText="1" justifyLastLine="1"/>
    </xf>
    <xf numFmtId="0" fontId="27" fillId="0" borderId="106" xfId="3" applyFont="1" applyBorder="1" applyAlignment="1">
      <alignment vertical="center" wrapText="1"/>
    </xf>
    <xf numFmtId="0" fontId="27" fillId="5" borderId="3" xfId="3" applyFont="1" applyFill="1" applyBorder="1" applyAlignment="1">
      <alignment horizontal="center" vertical="center"/>
    </xf>
    <xf numFmtId="0" fontId="27" fillId="5" borderId="102" xfId="3" applyFont="1" applyFill="1" applyBorder="1" applyAlignment="1">
      <alignment horizontal="center" vertical="center"/>
    </xf>
    <xf numFmtId="0" fontId="27" fillId="5" borderId="94" xfId="3" applyFont="1" applyFill="1" applyBorder="1" applyAlignment="1">
      <alignment horizontal="center" vertical="center"/>
    </xf>
    <xf numFmtId="0" fontId="27" fillId="5" borderId="93" xfId="3" applyFont="1" applyFill="1" applyBorder="1" applyAlignment="1">
      <alignment horizontal="center" vertical="center"/>
    </xf>
    <xf numFmtId="0" fontId="27" fillId="5" borderId="101" xfId="3" applyFont="1" applyFill="1" applyBorder="1" applyAlignment="1">
      <alignment horizontal="center" vertical="center"/>
    </xf>
    <xf numFmtId="0" fontId="27" fillId="0" borderId="103" xfId="3" applyFont="1" applyBorder="1" applyAlignment="1">
      <alignment horizontal="center" vertical="center"/>
    </xf>
    <xf numFmtId="0" fontId="27" fillId="0" borderId="102" xfId="3" applyFont="1" applyBorder="1" applyAlignment="1">
      <alignment horizontal="center" vertical="center"/>
    </xf>
    <xf numFmtId="193" fontId="30" fillId="3" borderId="0" xfId="7" applyNumberFormat="1" applyFont="1" applyFill="1" applyAlignment="1">
      <alignment horizontal="right" vertical="center" shrinkToFit="1"/>
    </xf>
    <xf numFmtId="193" fontId="30" fillId="0" borderId="0" xfId="7" applyNumberFormat="1" applyFont="1" applyAlignment="1">
      <alignment horizontal="right" vertical="center" shrinkToFit="1"/>
    </xf>
    <xf numFmtId="0" fontId="86" fillId="0" borderId="5" xfId="16" applyFont="1" applyBorder="1" applyAlignment="1">
      <alignment horizontal="center" vertical="center"/>
    </xf>
    <xf numFmtId="0" fontId="86" fillId="4" borderId="3" xfId="16" applyFont="1" applyFill="1" applyBorder="1" applyAlignment="1" applyProtection="1">
      <alignment horizontal="center" vertical="center" shrinkToFit="1"/>
      <protection locked="0"/>
    </xf>
    <xf numFmtId="0" fontId="86" fillId="4" borderId="103" xfId="16" applyFont="1" applyFill="1" applyBorder="1" applyAlignment="1" applyProtection="1">
      <alignment horizontal="center" vertical="center" shrinkToFit="1"/>
      <protection locked="0"/>
    </xf>
    <xf numFmtId="0" fontId="86" fillId="4" borderId="102" xfId="16" applyFont="1" applyFill="1" applyBorder="1" applyAlignment="1" applyProtection="1">
      <alignment horizontal="center" vertical="center" shrinkToFit="1"/>
      <protection locked="0"/>
    </xf>
    <xf numFmtId="0" fontId="86" fillId="4" borderId="5" xfId="16" applyFont="1" applyFill="1" applyBorder="1" applyAlignment="1" applyProtection="1">
      <alignment horizontal="center" vertical="center" shrinkToFit="1"/>
      <protection locked="0"/>
    </xf>
    <xf numFmtId="0" fontId="86" fillId="0" borderId="3" xfId="16" applyFont="1" applyBorder="1" applyAlignment="1">
      <alignment horizontal="center" vertical="center"/>
    </xf>
    <xf numFmtId="0" fontId="86" fillId="0" borderId="103" xfId="16" applyFont="1" applyBorder="1" applyAlignment="1">
      <alignment horizontal="center" vertical="center"/>
    </xf>
    <xf numFmtId="0" fontId="86" fillId="0" borderId="102" xfId="16" applyFont="1" applyBorder="1" applyAlignment="1">
      <alignment horizontal="center" vertical="center"/>
    </xf>
    <xf numFmtId="0" fontId="86" fillId="4" borderId="3" xfId="16" applyFont="1" applyFill="1" applyBorder="1" applyAlignment="1">
      <alignment horizontal="center" vertical="center"/>
    </xf>
    <xf numFmtId="0" fontId="86" fillId="4" borderId="103" xfId="16" applyFont="1" applyFill="1" applyBorder="1" applyAlignment="1">
      <alignment horizontal="center" vertical="center"/>
    </xf>
    <xf numFmtId="0" fontId="86" fillId="4" borderId="102" xfId="16" applyFont="1" applyFill="1" applyBorder="1" applyAlignment="1">
      <alignment horizontal="center" vertical="center"/>
    </xf>
    <xf numFmtId="0" fontId="30" fillId="0" borderId="103" xfId="7" applyFont="1" applyBorder="1" applyAlignment="1">
      <alignment horizontal="center" vertical="center"/>
    </xf>
    <xf numFmtId="0" fontId="30" fillId="0" borderId="102" xfId="7" applyFont="1" applyBorder="1" applyAlignment="1">
      <alignment horizontal="center" vertical="center"/>
    </xf>
    <xf numFmtId="0" fontId="30" fillId="0" borderId="3" xfId="7" applyFont="1" applyBorder="1" applyAlignment="1">
      <alignment horizontal="center" vertical="center"/>
    </xf>
    <xf numFmtId="0" fontId="30" fillId="0" borderId="3" xfId="7" applyFont="1" applyBorder="1" applyAlignment="1">
      <alignment horizontal="center" vertical="center" shrinkToFit="1"/>
    </xf>
    <xf numFmtId="0" fontId="30" fillId="0" borderId="103" xfId="7" applyFont="1" applyBorder="1" applyAlignment="1">
      <alignment horizontal="center" vertical="center" shrinkToFit="1"/>
    </xf>
    <xf numFmtId="0" fontId="30" fillId="0" borderId="102" xfId="7" applyFont="1" applyBorder="1" applyAlignment="1">
      <alignment horizontal="center" vertical="center" shrinkToFit="1"/>
    </xf>
    <xf numFmtId="0" fontId="30" fillId="0" borderId="0" xfId="7" applyFont="1" applyAlignment="1">
      <alignment horizontal="center" vertical="center"/>
    </xf>
    <xf numFmtId="0" fontId="30" fillId="0" borderId="0" xfId="7" applyFont="1" applyAlignment="1">
      <alignment horizontal="center" vertical="center" shrinkToFit="1"/>
    </xf>
    <xf numFmtId="193" fontId="30" fillId="4" borderId="3" xfId="7" applyNumberFormat="1" applyFont="1" applyFill="1" applyBorder="1" applyAlignment="1">
      <alignment horizontal="right" vertical="center" shrinkToFit="1"/>
    </xf>
    <xf numFmtId="193" fontId="30" fillId="4" borderId="103" xfId="7" applyNumberFormat="1" applyFont="1" applyFill="1" applyBorder="1" applyAlignment="1">
      <alignment horizontal="right" vertical="center" shrinkToFit="1"/>
    </xf>
    <xf numFmtId="193" fontId="30" fillId="4" borderId="102" xfId="7" applyNumberFormat="1" applyFont="1" applyFill="1" applyBorder="1" applyAlignment="1">
      <alignment horizontal="right" vertical="center" shrinkToFit="1"/>
    </xf>
    <xf numFmtId="0" fontId="77" fillId="9" borderId="170" xfId="7" applyFont="1" applyFill="1" applyBorder="1" applyAlignment="1">
      <alignment horizontal="left" vertical="center" shrinkToFit="1"/>
    </xf>
    <xf numFmtId="193" fontId="30" fillId="0" borderId="3" xfId="7" applyNumberFormat="1" applyFont="1" applyBorder="1" applyAlignment="1">
      <alignment horizontal="right" vertical="center" shrinkToFit="1"/>
    </xf>
    <xf numFmtId="193" fontId="30" fillId="0" borderId="103" xfId="7" applyNumberFormat="1" applyFont="1" applyBorder="1" applyAlignment="1">
      <alignment horizontal="right" vertical="center" shrinkToFit="1"/>
    </xf>
    <xf numFmtId="193" fontId="30" fillId="0" borderId="102" xfId="7" applyNumberFormat="1" applyFont="1" applyBorder="1" applyAlignment="1">
      <alignment horizontal="right" vertical="center" shrinkToFit="1"/>
    </xf>
    <xf numFmtId="194" fontId="30" fillId="0" borderId="0" xfId="7" applyNumberFormat="1" applyFont="1" applyAlignment="1">
      <alignment horizontal="right" vertical="center" shrinkToFit="1"/>
    </xf>
    <xf numFmtId="0" fontId="30" fillId="4" borderId="5" xfId="7" applyFont="1" applyFill="1" applyBorder="1" applyAlignment="1">
      <alignment horizontal="center" vertical="center"/>
    </xf>
    <xf numFmtId="194" fontId="30" fillId="0" borderId="152" xfId="7" applyNumberFormat="1" applyFont="1" applyBorder="1" applyAlignment="1">
      <alignment horizontal="right" vertical="center" shrinkToFit="1"/>
    </xf>
    <xf numFmtId="194" fontId="30" fillId="0" borderId="151" xfId="7" applyNumberFormat="1" applyFont="1" applyBorder="1" applyAlignment="1">
      <alignment horizontal="right" vertical="center" shrinkToFit="1"/>
    </xf>
    <xf numFmtId="194" fontId="30" fillId="0" borderId="150" xfId="7" applyNumberFormat="1" applyFont="1" applyBorder="1" applyAlignment="1">
      <alignment horizontal="right" vertical="center" shrinkToFit="1"/>
    </xf>
    <xf numFmtId="0" fontId="30" fillId="0" borderId="106" xfId="7" applyFont="1" applyBorder="1" applyAlignment="1">
      <alignment horizontal="center" vertical="center" shrinkToFit="1"/>
    </xf>
    <xf numFmtId="0" fontId="30" fillId="0" borderId="105" xfId="7" applyFont="1" applyBorder="1" applyAlignment="1">
      <alignment horizontal="center" vertical="center" shrinkToFit="1"/>
    </xf>
    <xf numFmtId="0" fontId="30" fillId="0" borderId="104" xfId="7" applyFont="1" applyBorder="1" applyAlignment="1">
      <alignment horizontal="center" vertical="center" shrinkToFit="1"/>
    </xf>
    <xf numFmtId="0" fontId="31" fillId="0" borderId="0" xfId="7" applyFont="1" applyAlignment="1">
      <alignment horizontal="center" vertical="center" wrapText="1"/>
    </xf>
    <xf numFmtId="193" fontId="30" fillId="0" borderId="0" xfId="7" applyNumberFormat="1" applyFont="1" applyAlignment="1">
      <alignment horizontal="center" vertical="center"/>
    </xf>
    <xf numFmtId="185" fontId="30" fillId="0" borderId="0" xfId="7" applyNumberFormat="1" applyFont="1" applyAlignment="1">
      <alignment horizontal="center" vertical="center"/>
    </xf>
    <xf numFmtId="0" fontId="30" fillId="0" borderId="0" xfId="7" applyFont="1" applyAlignment="1">
      <alignment horizontal="left" vertical="center"/>
    </xf>
    <xf numFmtId="0" fontId="78" fillId="0" borderId="0" xfId="7" applyFont="1" applyAlignment="1">
      <alignment horizontal="center" vertical="center" wrapText="1"/>
    </xf>
    <xf numFmtId="0" fontId="30" fillId="4" borderId="3" xfId="7" applyFont="1" applyFill="1" applyBorder="1" applyAlignment="1">
      <alignment horizontal="center" vertical="center"/>
    </xf>
    <xf numFmtId="0" fontId="30" fillId="4" borderId="102" xfId="7" applyFont="1" applyFill="1" applyBorder="1" applyAlignment="1">
      <alignment horizontal="center" vertical="center"/>
    </xf>
    <xf numFmtId="0" fontId="30" fillId="0" borderId="3" xfId="7" applyFont="1" applyBorder="1" applyAlignment="1">
      <alignment horizontal="left" vertical="center"/>
    </xf>
    <xf numFmtId="0" fontId="30" fillId="0" borderId="103" xfId="7" applyFont="1" applyBorder="1" applyAlignment="1">
      <alignment horizontal="left" vertical="center"/>
    </xf>
    <xf numFmtId="0" fontId="30" fillId="0" borderId="102" xfId="7" applyFont="1" applyBorder="1" applyAlignment="1">
      <alignment horizontal="left" vertical="center"/>
    </xf>
    <xf numFmtId="0" fontId="78" fillId="0" borderId="3" xfId="7" applyFont="1" applyBorder="1" applyAlignment="1">
      <alignment horizontal="center" vertical="center" wrapText="1"/>
    </xf>
    <xf numFmtId="0" fontId="78" fillId="0" borderId="103" xfId="7" applyFont="1" applyBorder="1" applyAlignment="1">
      <alignment horizontal="center" vertical="center" wrapText="1"/>
    </xf>
    <xf numFmtId="0" fontId="78" fillId="0" borderId="102" xfId="7" applyFont="1" applyBorder="1" applyAlignment="1">
      <alignment horizontal="center" vertical="center" wrapText="1"/>
    </xf>
    <xf numFmtId="0" fontId="30" fillId="4" borderId="103" xfId="7" applyFont="1" applyFill="1" applyBorder="1" applyAlignment="1">
      <alignment horizontal="center" vertical="center"/>
    </xf>
    <xf numFmtId="0" fontId="31" fillId="0" borderId="106" xfId="7" applyFont="1" applyBorder="1" applyAlignment="1">
      <alignment horizontal="center" vertical="center" wrapText="1"/>
    </xf>
    <xf numFmtId="0" fontId="31" fillId="0" borderId="105" xfId="7" applyFont="1" applyBorder="1" applyAlignment="1">
      <alignment horizontal="center" vertical="center" wrapText="1"/>
    </xf>
    <xf numFmtId="0" fontId="31" fillId="0" borderId="104" xfId="7" applyFont="1" applyBorder="1" applyAlignment="1">
      <alignment horizontal="center" vertical="center" wrapText="1"/>
    </xf>
    <xf numFmtId="0" fontId="31" fillId="0" borderId="13" xfId="7" applyFont="1" applyBorder="1" applyAlignment="1">
      <alignment horizontal="center" vertical="center" wrapText="1"/>
    </xf>
    <xf numFmtId="0" fontId="31" fillId="0" borderId="12" xfId="7" applyFont="1" applyBorder="1" applyAlignment="1">
      <alignment horizontal="center" vertical="center" wrapText="1"/>
    </xf>
    <xf numFmtId="0" fontId="31" fillId="0" borderId="11" xfId="7" applyFont="1" applyBorder="1" applyAlignment="1">
      <alignment horizontal="center" vertical="center" wrapText="1"/>
    </xf>
    <xf numFmtId="185" fontId="30" fillId="0" borderId="5" xfId="7" applyNumberFormat="1" applyFont="1" applyBorder="1" applyAlignment="1">
      <alignment horizontal="center" vertical="center"/>
    </xf>
    <xf numFmtId="0" fontId="77" fillId="0" borderId="0" xfId="7" applyFont="1" applyAlignment="1">
      <alignment horizontal="center" vertical="center"/>
    </xf>
    <xf numFmtId="193" fontId="77" fillId="0" borderId="0" xfId="7" applyNumberFormat="1" applyFont="1" applyAlignment="1">
      <alignment horizontal="center" vertical="center"/>
    </xf>
    <xf numFmtId="1" fontId="77" fillId="0" borderId="0" xfId="7" applyNumberFormat="1" applyFont="1" applyAlignment="1">
      <alignment horizontal="center" vertical="center"/>
    </xf>
    <xf numFmtId="193" fontId="30" fillId="0" borderId="3" xfId="7" applyNumberFormat="1" applyFont="1" applyBorder="1" applyAlignment="1">
      <alignment horizontal="center" vertical="center"/>
    </xf>
    <xf numFmtId="193" fontId="30" fillId="0" borderId="103" xfId="7" applyNumberFormat="1" applyFont="1" applyBorder="1" applyAlignment="1">
      <alignment horizontal="center" vertical="center"/>
    </xf>
    <xf numFmtId="193" fontId="30" fillId="0" borderId="102" xfId="7" applyNumberFormat="1" applyFont="1" applyBorder="1" applyAlignment="1">
      <alignment horizontal="center" vertical="center"/>
    </xf>
    <xf numFmtId="193" fontId="82" fillId="0" borderId="3" xfId="7" applyNumberFormat="1" applyFont="1" applyBorder="1" applyAlignment="1">
      <alignment horizontal="center" vertical="center"/>
    </xf>
    <xf numFmtId="193" fontId="82" fillId="0" borderId="103" xfId="7" applyNumberFormat="1" applyFont="1" applyBorder="1" applyAlignment="1">
      <alignment horizontal="center" vertical="center"/>
    </xf>
    <xf numFmtId="193" fontId="82" fillId="0" borderId="102" xfId="7" applyNumberFormat="1" applyFont="1" applyBorder="1" applyAlignment="1">
      <alignment horizontal="center" vertical="center"/>
    </xf>
    <xf numFmtId="185" fontId="30" fillId="0" borderId="3" xfId="7" applyNumberFormat="1" applyFont="1" applyBorder="1" applyAlignment="1">
      <alignment horizontal="center" vertical="center"/>
    </xf>
    <xf numFmtId="185" fontId="30" fillId="0" borderId="103" xfId="7" applyNumberFormat="1" applyFont="1" applyBorder="1" applyAlignment="1">
      <alignment horizontal="center" vertical="center"/>
    </xf>
    <xf numFmtId="185" fontId="30" fillId="0" borderId="102" xfId="7" applyNumberFormat="1" applyFont="1" applyBorder="1" applyAlignment="1">
      <alignment horizontal="center" vertical="center"/>
    </xf>
    <xf numFmtId="1" fontId="30" fillId="0" borderId="0" xfId="7" applyNumberFormat="1" applyFont="1" applyAlignment="1">
      <alignment horizontal="center" vertical="center"/>
    </xf>
    <xf numFmtId="193" fontId="77" fillId="8" borderId="3" xfId="7" applyNumberFormat="1" applyFont="1" applyFill="1" applyBorder="1" applyAlignment="1">
      <alignment horizontal="center" vertical="center"/>
    </xf>
    <xf numFmtId="193" fontId="77" fillId="8" borderId="103" xfId="7" applyNumberFormat="1" applyFont="1" applyFill="1" applyBorder="1" applyAlignment="1">
      <alignment horizontal="center" vertical="center"/>
    </xf>
    <xf numFmtId="193" fontId="77" fillId="8" borderId="102" xfId="7" applyNumberFormat="1" applyFont="1" applyFill="1" applyBorder="1" applyAlignment="1">
      <alignment horizontal="center" vertical="center"/>
    </xf>
    <xf numFmtId="1" fontId="77" fillId="8" borderId="5" xfId="7" applyNumberFormat="1" applyFont="1" applyFill="1" applyBorder="1" applyAlignment="1">
      <alignment horizontal="center" vertical="center"/>
    </xf>
    <xf numFmtId="0" fontId="77" fillId="8" borderId="3" xfId="7" applyFont="1" applyFill="1" applyBorder="1" applyAlignment="1">
      <alignment horizontal="center" vertical="center"/>
    </xf>
    <xf numFmtId="0" fontId="77" fillId="8" borderId="103" xfId="7" applyFont="1" applyFill="1" applyBorder="1" applyAlignment="1">
      <alignment horizontal="center" vertical="center"/>
    </xf>
    <xf numFmtId="0" fontId="77" fillId="8" borderId="102" xfId="7" applyFont="1" applyFill="1" applyBorder="1" applyAlignment="1">
      <alignment horizontal="center" vertical="center"/>
    </xf>
    <xf numFmtId="190" fontId="72" fillId="0" borderId="5" xfId="7" applyNumberFormat="1" applyFont="1" applyBorder="1" applyAlignment="1">
      <alignment horizontal="center" vertical="center"/>
    </xf>
    <xf numFmtId="0" fontId="77" fillId="8" borderId="5" xfId="7" applyFont="1" applyFill="1" applyBorder="1" applyAlignment="1">
      <alignment horizontal="center" vertical="center"/>
    </xf>
    <xf numFmtId="0" fontId="30" fillId="0" borderId="105" xfId="7" applyFont="1" applyBorder="1" applyAlignment="1">
      <alignment horizontal="left" vertical="center" wrapText="1"/>
    </xf>
    <xf numFmtId="0" fontId="30" fillId="0" borderId="104" xfId="7" applyFont="1" applyBorder="1" applyAlignment="1">
      <alignment horizontal="left" vertical="center" wrapText="1"/>
    </xf>
    <xf numFmtId="0" fontId="30" fillId="0" borderId="0" xfId="7" applyFont="1" applyAlignment="1">
      <alignment horizontal="left" vertical="center" wrapText="1"/>
    </xf>
    <xf numFmtId="0" fontId="30" fillId="0" borderId="14" xfId="7" applyFont="1" applyBorder="1" applyAlignment="1">
      <alignment horizontal="left" vertical="center" wrapText="1"/>
    </xf>
    <xf numFmtId="0" fontId="30" fillId="0" borderId="12" xfId="7" applyFont="1" applyBorder="1" applyAlignment="1">
      <alignment horizontal="left" vertical="center" wrapText="1"/>
    </xf>
    <xf numFmtId="0" fontId="30" fillId="0" borderId="11" xfId="7" applyFont="1" applyBorder="1" applyAlignment="1">
      <alignment horizontal="left" vertical="center" wrapText="1"/>
    </xf>
    <xf numFmtId="0" fontId="30" fillId="7" borderId="105" xfId="7" applyFont="1" applyFill="1" applyBorder="1" applyAlignment="1">
      <alignment horizontal="center" vertical="center" shrinkToFit="1"/>
    </xf>
    <xf numFmtId="0" fontId="30" fillId="6" borderId="105" xfId="7" applyFont="1" applyFill="1" applyBorder="1" applyAlignment="1">
      <alignment horizontal="center" vertical="center"/>
    </xf>
    <xf numFmtId="190" fontId="72" fillId="0" borderId="3" xfId="7" applyNumberFormat="1" applyFont="1" applyBorder="1" applyAlignment="1">
      <alignment horizontal="center" vertical="center"/>
    </xf>
    <xf numFmtId="190" fontId="72" fillId="0" borderId="103" xfId="7" applyNumberFormat="1" applyFont="1" applyBorder="1" applyAlignment="1">
      <alignment horizontal="center" vertical="center"/>
    </xf>
    <xf numFmtId="190" fontId="72" fillId="0" borderId="102" xfId="7" applyNumberFormat="1" applyFont="1" applyBorder="1" applyAlignment="1">
      <alignment horizontal="center" vertical="center"/>
    </xf>
    <xf numFmtId="192" fontId="72" fillId="0" borderId="5" xfId="7" applyNumberFormat="1" applyFont="1" applyBorder="1" applyAlignment="1">
      <alignment horizontal="center" vertical="center"/>
    </xf>
    <xf numFmtId="192" fontId="72" fillId="0" borderId="3" xfId="7" applyNumberFormat="1" applyFont="1" applyBorder="1" applyAlignment="1">
      <alignment horizontal="center" vertical="center"/>
    </xf>
    <xf numFmtId="192" fontId="72" fillId="0" borderId="103" xfId="7" applyNumberFormat="1" applyFont="1" applyBorder="1" applyAlignment="1">
      <alignment horizontal="center" vertical="center"/>
    </xf>
    <xf numFmtId="192" fontId="72" fillId="0" borderId="102" xfId="7" applyNumberFormat="1" applyFont="1" applyBorder="1" applyAlignment="1">
      <alignment horizontal="center" vertical="center"/>
    </xf>
    <xf numFmtId="190" fontId="72" fillId="0" borderId="4" xfId="7" applyNumberFormat="1" applyFont="1" applyBorder="1" applyAlignment="1">
      <alignment horizontal="center" vertical="center" wrapText="1"/>
    </xf>
    <xf numFmtId="190" fontId="72" fillId="0" borderId="4" xfId="7" applyNumberFormat="1" applyFont="1" applyBorder="1" applyAlignment="1">
      <alignment horizontal="center" vertical="center"/>
    </xf>
    <xf numFmtId="192" fontId="72" fillId="0" borderId="4" xfId="7" applyNumberFormat="1" applyFont="1" applyBorder="1" applyAlignment="1">
      <alignment horizontal="center" vertical="center"/>
    </xf>
    <xf numFmtId="191" fontId="72" fillId="0" borderId="4" xfId="7" applyNumberFormat="1" applyFont="1" applyBorder="1" applyAlignment="1">
      <alignment horizontal="center" vertical="center"/>
    </xf>
    <xf numFmtId="190" fontId="72" fillId="0" borderId="164" xfId="7" applyNumberFormat="1" applyFont="1" applyBorder="1" applyAlignment="1">
      <alignment horizontal="center" vertical="center"/>
    </xf>
    <xf numFmtId="187" fontId="72" fillId="0" borderId="164" xfId="7" applyNumberFormat="1" applyFont="1" applyBorder="1" applyAlignment="1">
      <alignment horizontal="center" vertical="center"/>
    </xf>
    <xf numFmtId="0" fontId="72" fillId="0" borderId="163" xfId="7" applyNumberFormat="1" applyFont="1" applyBorder="1" applyAlignment="1">
      <alignment horizontal="center" vertical="center"/>
    </xf>
    <xf numFmtId="189" fontId="72" fillId="0" borderId="162" xfId="7" applyNumberFormat="1" applyFont="1" applyBorder="1" applyAlignment="1">
      <alignment horizontal="center" vertical="center"/>
    </xf>
    <xf numFmtId="189" fontId="72" fillId="0" borderId="161" xfId="7" applyNumberFormat="1" applyFont="1" applyBorder="1" applyAlignment="1">
      <alignment horizontal="center" vertical="center"/>
    </xf>
    <xf numFmtId="189" fontId="72" fillId="0" borderId="163" xfId="7" applyNumberFormat="1" applyFont="1" applyBorder="1" applyAlignment="1">
      <alignment horizontal="center" vertical="center"/>
    </xf>
    <xf numFmtId="192" fontId="72" fillId="0" borderId="164" xfId="7" applyNumberFormat="1" applyFont="1" applyBorder="1" applyAlignment="1">
      <alignment horizontal="center" vertical="center"/>
    </xf>
    <xf numFmtId="49" fontId="80" fillId="0" borderId="3" xfId="7" applyNumberFormat="1" applyFont="1" applyBorder="1" applyAlignment="1">
      <alignment horizontal="center" vertical="center"/>
    </xf>
    <xf numFmtId="49" fontId="80" fillId="0" borderId="103" xfId="7" applyNumberFormat="1" applyFont="1" applyBorder="1" applyAlignment="1">
      <alignment horizontal="center" vertical="center"/>
    </xf>
    <xf numFmtId="0" fontId="79" fillId="0" borderId="3" xfId="16" applyFont="1" applyBorder="1" applyAlignment="1">
      <alignment horizontal="center" vertical="center" shrinkToFit="1"/>
    </xf>
    <xf numFmtId="0" fontId="79" fillId="0" borderId="103" xfId="16" applyFont="1" applyBorder="1" applyAlignment="1">
      <alignment horizontal="center" vertical="center" shrinkToFit="1"/>
    </xf>
    <xf numFmtId="0" fontId="79" fillId="0" borderId="102" xfId="16" applyFont="1" applyBorder="1" applyAlignment="1">
      <alignment horizontal="center" vertical="center" shrinkToFit="1"/>
    </xf>
    <xf numFmtId="49" fontId="80" fillId="0" borderId="102" xfId="7" applyNumberFormat="1" applyFont="1" applyBorder="1" applyAlignment="1">
      <alignment horizontal="center" vertical="center"/>
    </xf>
    <xf numFmtId="0" fontId="30" fillId="0" borderId="47" xfId="7" applyFont="1" applyBorder="1" applyAlignment="1">
      <alignment horizontal="center" vertical="center"/>
    </xf>
    <xf numFmtId="0" fontId="30" fillId="0" borderId="98" xfId="7" applyFont="1" applyBorder="1" applyAlignment="1">
      <alignment horizontal="center" vertical="center"/>
    </xf>
    <xf numFmtId="0" fontId="30" fillId="0" borderId="27" xfId="7" applyFont="1" applyBorder="1" applyAlignment="1">
      <alignment horizontal="center" vertical="center"/>
    </xf>
    <xf numFmtId="0" fontId="30" fillId="0" borderId="117" xfId="7" applyFont="1" applyBorder="1" applyAlignment="1">
      <alignment horizontal="center" vertical="center"/>
    </xf>
    <xf numFmtId="0" fontId="30" fillId="0" borderId="14" xfId="7" applyFont="1" applyBorder="1" applyAlignment="1">
      <alignment horizontal="center" vertical="center"/>
    </xf>
    <xf numFmtId="0" fontId="30" fillId="0" borderId="33" xfId="7" applyFont="1" applyBorder="1" applyAlignment="1">
      <alignment horizontal="center" vertical="center" wrapText="1"/>
    </xf>
    <xf numFmtId="0" fontId="30" fillId="0" borderId="27" xfId="7" applyFont="1" applyBorder="1" applyAlignment="1">
      <alignment horizontal="center" vertical="center" wrapText="1"/>
    </xf>
    <xf numFmtId="0" fontId="30" fillId="0" borderId="117" xfId="7" applyFont="1" applyBorder="1" applyAlignment="1">
      <alignment horizontal="center" vertical="center" wrapText="1"/>
    </xf>
    <xf numFmtId="0" fontId="30" fillId="0" borderId="10" xfId="7" applyFont="1" applyBorder="1" applyAlignment="1">
      <alignment horizontal="center" vertical="center" wrapText="1"/>
    </xf>
    <xf numFmtId="0" fontId="30" fillId="0" borderId="0" xfId="7" applyFont="1" applyAlignment="1">
      <alignment horizontal="center" vertical="center" wrapText="1"/>
    </xf>
    <xf numFmtId="0" fontId="30" fillId="0" borderId="14" xfId="7" applyFont="1" applyBorder="1" applyAlignment="1">
      <alignment horizontal="center" vertical="center" wrapText="1"/>
    </xf>
    <xf numFmtId="0" fontId="30" fillId="0" borderId="33" xfId="7" applyFont="1" applyBorder="1" applyAlignment="1">
      <alignment horizontal="center" vertical="center"/>
    </xf>
    <xf numFmtId="0" fontId="30" fillId="0" borderId="26" xfId="7" applyFont="1" applyBorder="1" applyAlignment="1">
      <alignment horizontal="center" vertical="center"/>
    </xf>
    <xf numFmtId="0" fontId="30" fillId="0" borderId="118" xfId="7" applyFont="1" applyBorder="1" applyAlignment="1">
      <alignment horizontal="center" vertical="center"/>
    </xf>
    <xf numFmtId="0" fontId="30" fillId="0" borderId="109" xfId="7" applyFont="1" applyBorder="1" applyAlignment="1">
      <alignment horizontal="center" vertical="center"/>
    </xf>
    <xf numFmtId="0" fontId="30" fillId="0" borderId="108" xfId="7" applyFont="1" applyBorder="1" applyAlignment="1">
      <alignment horizontal="center" vertical="center"/>
    </xf>
    <xf numFmtId="0" fontId="30" fillId="0" borderId="123" xfId="7" applyFont="1" applyBorder="1" applyAlignment="1">
      <alignment horizontal="center" vertical="center"/>
    </xf>
    <xf numFmtId="0" fontId="30" fillId="0" borderId="115" xfId="7" applyFont="1" applyBorder="1" applyAlignment="1">
      <alignment horizontal="center" vertical="center"/>
    </xf>
    <xf numFmtId="0" fontId="30" fillId="0" borderId="130" xfId="7" applyFont="1" applyBorder="1" applyAlignment="1">
      <alignment horizontal="center" vertical="center"/>
    </xf>
    <xf numFmtId="0" fontId="30" fillId="0" borderId="10" xfId="7" applyFont="1" applyBorder="1" applyAlignment="1">
      <alignment horizontal="center" vertical="center"/>
    </xf>
    <xf numFmtId="0" fontId="30" fillId="0" borderId="112" xfId="7" applyFont="1" applyBorder="1" applyAlignment="1">
      <alignment horizontal="center" vertical="center"/>
    </xf>
    <xf numFmtId="0" fontId="72" fillId="0" borderId="97" xfId="7" applyFont="1" applyBorder="1" applyAlignment="1">
      <alignment horizontal="center" vertical="center" textRotation="255"/>
    </xf>
    <xf numFmtId="0" fontId="72" fillId="0" borderId="42" xfId="7" applyFont="1" applyBorder="1" applyAlignment="1">
      <alignment horizontal="center" vertical="center" textRotation="255"/>
    </xf>
    <xf numFmtId="0" fontId="72" fillId="0" borderId="124" xfId="7" applyFont="1" applyBorder="1" applyAlignment="1">
      <alignment horizontal="center" vertical="center" textRotation="255"/>
    </xf>
    <xf numFmtId="0" fontId="75" fillId="4" borderId="132" xfId="7" applyFont="1" applyFill="1" applyBorder="1" applyAlignment="1">
      <alignment horizontal="center" vertical="center" shrinkToFit="1"/>
    </xf>
    <xf numFmtId="0" fontId="75" fillId="4" borderId="136" xfId="7" applyFont="1" applyFill="1" applyBorder="1" applyAlignment="1">
      <alignment horizontal="center" vertical="center" shrinkToFit="1"/>
    </xf>
    <xf numFmtId="0" fontId="75" fillId="4" borderId="156" xfId="7" applyFont="1" applyFill="1" applyBorder="1" applyAlignment="1">
      <alignment horizontal="center" vertical="center" shrinkToFit="1"/>
    </xf>
    <xf numFmtId="0" fontId="75" fillId="4" borderId="156" xfId="7" applyFont="1" applyFill="1" applyBorder="1" applyAlignment="1">
      <alignment horizontal="center" vertical="center"/>
    </xf>
    <xf numFmtId="0" fontId="75" fillId="4" borderId="132" xfId="7" applyFont="1" applyFill="1" applyBorder="1" applyAlignment="1">
      <alignment horizontal="center" vertical="center"/>
    </xf>
    <xf numFmtId="0" fontId="75" fillId="4" borderId="131" xfId="7" applyFont="1" applyFill="1" applyBorder="1" applyAlignment="1">
      <alignment horizontal="center" vertical="center"/>
    </xf>
    <xf numFmtId="0" fontId="30" fillId="0" borderId="156" xfId="7" applyFont="1" applyBorder="1" applyAlignment="1">
      <alignment horizontal="center" vertical="center" shrinkToFit="1"/>
    </xf>
    <xf numFmtId="0" fontId="30" fillId="0" borderId="132" xfId="7" applyFont="1" applyBorder="1" applyAlignment="1">
      <alignment horizontal="center" vertical="center" shrinkToFit="1"/>
    </xf>
    <xf numFmtId="0" fontId="30" fillId="0" borderId="131" xfId="7" applyFont="1" applyBorder="1" applyAlignment="1">
      <alignment horizontal="center" vertical="center" shrinkToFit="1"/>
    </xf>
    <xf numFmtId="186" fontId="75" fillId="0" borderId="95" xfId="7" applyNumberFormat="1" applyFont="1" applyBorder="1" applyAlignment="1">
      <alignment horizontal="center" vertical="center"/>
    </xf>
    <xf numFmtId="186" fontId="75" fillId="0" borderId="94" xfId="7" applyNumberFormat="1" applyFont="1" applyBorder="1" applyAlignment="1">
      <alignment horizontal="center" vertical="center"/>
    </xf>
    <xf numFmtId="186" fontId="75" fillId="0" borderId="100" xfId="7" applyNumberFormat="1" applyFont="1" applyBorder="1" applyAlignment="1">
      <alignment horizontal="center" vertical="center"/>
    </xf>
    <xf numFmtId="186" fontId="75" fillId="0" borderId="155" xfId="7" applyNumberFormat="1" applyFont="1" applyBorder="1" applyAlignment="1">
      <alignment horizontal="center" vertical="center" shrinkToFit="1"/>
    </xf>
    <xf numFmtId="186" fontId="75" fillId="0" borderId="154" xfId="7" applyNumberFormat="1" applyFont="1" applyBorder="1" applyAlignment="1">
      <alignment horizontal="center" vertical="center" shrinkToFit="1"/>
    </xf>
    <xf numFmtId="186" fontId="75" fillId="0" borderId="153" xfId="7" applyNumberFormat="1" applyFont="1" applyBorder="1" applyAlignment="1">
      <alignment horizontal="center" vertical="center" shrinkToFit="1"/>
    </xf>
    <xf numFmtId="0" fontId="30" fillId="0" borderId="95" xfId="7" applyFont="1" applyBorder="1" applyAlignment="1">
      <alignment horizontal="center" vertical="center" shrinkToFit="1"/>
    </xf>
    <xf numFmtId="0" fontId="30" fillId="0" borderId="94" xfId="7" applyFont="1" applyBorder="1" applyAlignment="1">
      <alignment horizontal="center" vertical="center" shrinkToFit="1"/>
    </xf>
    <xf numFmtId="0" fontId="30" fillId="0" borderId="93" xfId="7" applyFont="1" applyBorder="1" applyAlignment="1">
      <alignment horizontal="center" vertical="center" shrinkToFit="1"/>
    </xf>
    <xf numFmtId="0" fontId="75" fillId="4" borderId="105" xfId="7" applyFont="1" applyFill="1" applyBorder="1" applyAlignment="1">
      <alignment horizontal="center" vertical="center" shrinkToFit="1"/>
    </xf>
    <xf numFmtId="0" fontId="75" fillId="4" borderId="104" xfId="7" applyFont="1" applyFill="1" applyBorder="1" applyAlignment="1">
      <alignment horizontal="center" vertical="center" shrinkToFit="1"/>
    </xf>
    <xf numFmtId="0" fontId="75" fillId="4" borderId="106" xfId="7" applyFont="1" applyFill="1" applyBorder="1" applyAlignment="1">
      <alignment horizontal="center" vertical="center" shrinkToFit="1"/>
    </xf>
    <xf numFmtId="0" fontId="75" fillId="4" borderId="3" xfId="7" applyFont="1" applyFill="1" applyBorder="1" applyAlignment="1">
      <alignment horizontal="center" vertical="center"/>
    </xf>
    <xf numFmtId="0" fontId="75" fillId="4" borderId="103" xfId="7" applyFont="1" applyFill="1" applyBorder="1" applyAlignment="1">
      <alignment horizontal="center" vertical="center"/>
    </xf>
    <xf numFmtId="0" fontId="75" fillId="4" borderId="91" xfId="7" applyFont="1" applyFill="1" applyBorder="1" applyAlignment="1">
      <alignment horizontal="center" vertical="center"/>
    </xf>
    <xf numFmtId="0" fontId="75" fillId="0" borderId="105" xfId="7" applyFont="1" applyBorder="1" applyAlignment="1">
      <alignment horizontal="center" vertical="center"/>
    </xf>
    <xf numFmtId="0" fontId="75" fillId="0" borderId="104" xfId="7" applyFont="1" applyBorder="1" applyAlignment="1">
      <alignment horizontal="center" vertical="center"/>
    </xf>
    <xf numFmtId="186" fontId="75" fillId="0" borderId="106" xfId="7" applyNumberFormat="1" applyFont="1" applyBorder="1" applyAlignment="1">
      <alignment horizontal="center" vertical="center"/>
    </xf>
    <xf numFmtId="186" fontId="75" fillId="0" borderId="105" xfId="7" applyNumberFormat="1" applyFont="1" applyBorder="1" applyAlignment="1">
      <alignment horizontal="center" vertical="center"/>
    </xf>
    <xf numFmtId="186" fontId="75" fillId="0" borderId="104" xfId="7" applyNumberFormat="1" applyFont="1" applyBorder="1" applyAlignment="1">
      <alignment horizontal="center" vertical="center"/>
    </xf>
    <xf numFmtId="0" fontId="75" fillId="0" borderId="132" xfId="7" applyFont="1" applyBorder="1" applyAlignment="1">
      <alignment horizontal="center" vertical="center"/>
    </xf>
    <xf numFmtId="0" fontId="75" fillId="0" borderId="136" xfId="7" applyFont="1" applyBorder="1" applyAlignment="1">
      <alignment horizontal="center" vertical="center"/>
    </xf>
    <xf numFmtId="186" fontId="75" fillId="0" borderId="156" xfId="7" applyNumberFormat="1" applyFont="1" applyBorder="1" applyAlignment="1">
      <alignment horizontal="center" vertical="center"/>
    </xf>
    <xf numFmtId="186" fontId="75" fillId="0" borderId="132" xfId="7" applyNumberFormat="1" applyFont="1" applyBorder="1" applyAlignment="1">
      <alignment horizontal="center" vertical="center"/>
    </xf>
    <xf numFmtId="186" fontId="75" fillId="0" borderId="136" xfId="7" applyNumberFormat="1" applyFont="1" applyBorder="1" applyAlignment="1">
      <alignment horizontal="center" vertical="center"/>
    </xf>
    <xf numFmtId="177" fontId="30" fillId="0" borderId="158" xfId="7" applyNumberFormat="1" applyFont="1" applyBorder="1" applyAlignment="1">
      <alignment horizontal="center" vertical="center"/>
    </xf>
    <xf numFmtId="177" fontId="30" fillId="0" borderId="157" xfId="7" applyNumberFormat="1" applyFont="1" applyBorder="1" applyAlignment="1">
      <alignment horizontal="center" vertical="center"/>
    </xf>
    <xf numFmtId="0" fontId="75" fillId="0" borderId="103" xfId="7" applyFont="1" applyBorder="1" applyAlignment="1">
      <alignment horizontal="center" vertical="center"/>
    </xf>
    <xf numFmtId="0" fontId="75" fillId="0" borderId="102" xfId="7" applyFont="1" applyBorder="1" applyAlignment="1">
      <alignment horizontal="center" vertical="center"/>
    </xf>
    <xf numFmtId="186" fontId="75" fillId="0" borderId="3" xfId="7" applyNumberFormat="1" applyFont="1" applyBorder="1" applyAlignment="1">
      <alignment horizontal="center" vertical="center"/>
    </xf>
    <xf numFmtId="186" fontId="75" fillId="0" borderId="103" xfId="7" applyNumberFormat="1" applyFont="1" applyBorder="1" applyAlignment="1">
      <alignment horizontal="center" vertical="center"/>
    </xf>
    <xf numFmtId="186" fontId="75" fillId="0" borderId="102" xfId="7" applyNumberFormat="1" applyFont="1" applyBorder="1" applyAlignment="1">
      <alignment horizontal="center" vertical="center"/>
    </xf>
    <xf numFmtId="186" fontId="75" fillId="0" borderId="152" xfId="7" applyNumberFormat="1" applyFont="1" applyBorder="1" applyAlignment="1">
      <alignment horizontal="center" vertical="center" shrinkToFit="1"/>
    </xf>
    <xf numFmtId="186" fontId="75" fillId="0" borderId="151" xfId="7" applyNumberFormat="1" applyFont="1" applyBorder="1" applyAlignment="1">
      <alignment horizontal="center" vertical="center" shrinkToFit="1"/>
    </xf>
    <xf numFmtId="186" fontId="75" fillId="0" borderId="150" xfId="7" applyNumberFormat="1" applyFont="1" applyBorder="1" applyAlignment="1">
      <alignment horizontal="center" vertical="center" shrinkToFit="1"/>
    </xf>
    <xf numFmtId="0" fontId="31" fillId="0" borderId="96" xfId="7" applyFont="1" applyBorder="1" applyAlignment="1">
      <alignment horizontal="center" vertical="center" textRotation="255" wrapText="1"/>
    </xf>
    <xf numFmtId="0" fontId="31" fillId="0" borderId="90" xfId="7" applyFont="1" applyBorder="1" applyAlignment="1">
      <alignment horizontal="center" vertical="center" textRotation="255"/>
    </xf>
    <xf numFmtId="0" fontId="75" fillId="4" borderId="94" xfId="7" applyFont="1" applyFill="1" applyBorder="1" applyAlignment="1">
      <alignment horizontal="center" vertical="center" shrinkToFit="1"/>
    </xf>
    <xf numFmtId="0" fontId="75" fillId="4" borderId="100" xfId="7" applyFont="1" applyFill="1" applyBorder="1" applyAlignment="1">
      <alignment horizontal="center" vertical="center" shrinkToFit="1"/>
    </xf>
    <xf numFmtId="0" fontId="75" fillId="4" borderId="95" xfId="7" applyFont="1" applyFill="1" applyBorder="1" applyAlignment="1">
      <alignment horizontal="center" vertical="center" shrinkToFit="1"/>
    </xf>
    <xf numFmtId="0" fontId="75" fillId="4" borderId="95" xfId="7" applyFont="1" applyFill="1" applyBorder="1" applyAlignment="1">
      <alignment horizontal="center" vertical="center"/>
    </xf>
    <xf numFmtId="0" fontId="75" fillId="4" borderId="94" xfId="7" applyFont="1" applyFill="1" applyBorder="1" applyAlignment="1">
      <alignment horizontal="center" vertical="center"/>
    </xf>
    <xf numFmtId="0" fontId="75" fillId="4" borderId="93" xfId="7" applyFont="1" applyFill="1" applyBorder="1" applyAlignment="1">
      <alignment horizontal="center" vertical="center"/>
    </xf>
    <xf numFmtId="0" fontId="75" fillId="0" borderId="94" xfId="7" applyFont="1" applyBorder="1" applyAlignment="1">
      <alignment horizontal="center" vertical="center"/>
    </xf>
    <xf numFmtId="0" fontId="75" fillId="0" borderId="100" xfId="7" applyFont="1" applyBorder="1" applyAlignment="1">
      <alignment horizontal="center" vertical="center"/>
    </xf>
    <xf numFmtId="0" fontId="75" fillId="4" borderId="103" xfId="7" applyFont="1" applyFill="1" applyBorder="1" applyAlignment="1">
      <alignment horizontal="center" vertical="center" shrinkToFit="1"/>
    </xf>
    <xf numFmtId="0" fontId="75" fillId="4" borderId="102" xfId="7" applyFont="1" applyFill="1" applyBorder="1" applyAlignment="1">
      <alignment horizontal="center" vertical="center" shrinkToFit="1"/>
    </xf>
    <xf numFmtId="0" fontId="75" fillId="4" borderId="3" xfId="7" applyFont="1" applyFill="1" applyBorder="1" applyAlignment="1">
      <alignment horizontal="center" vertical="center" shrinkToFit="1"/>
    </xf>
    <xf numFmtId="0" fontId="30" fillId="0" borderId="91" xfId="7" applyFont="1" applyBorder="1" applyAlignment="1">
      <alignment horizontal="center" vertical="center" shrinkToFit="1"/>
    </xf>
    <xf numFmtId="0" fontId="30" fillId="0" borderId="120" xfId="7" applyFont="1" applyBorder="1" applyAlignment="1">
      <alignment horizontal="center" vertical="center" shrinkToFit="1"/>
    </xf>
    <xf numFmtId="49" fontId="61" fillId="0" borderId="0" xfId="16" applyNumberFormat="1" applyFont="1" applyAlignment="1">
      <alignment horizontal="center" vertical="center"/>
    </xf>
    <xf numFmtId="187" fontId="75" fillId="0" borderId="33" xfId="7" applyNumberFormat="1" applyFont="1" applyBorder="1" applyAlignment="1">
      <alignment horizontal="center" vertical="center" shrinkToFit="1"/>
    </xf>
    <xf numFmtId="187" fontId="75" fillId="0" borderId="27" xfId="7" applyNumberFormat="1" applyFont="1" applyBorder="1" applyAlignment="1">
      <alignment horizontal="center" vertical="center" shrinkToFit="1"/>
    </xf>
    <xf numFmtId="187" fontId="75" fillId="0" borderId="117" xfId="7" applyNumberFormat="1" applyFont="1" applyBorder="1" applyAlignment="1">
      <alignment horizontal="center" vertical="center" shrinkToFit="1"/>
    </xf>
    <xf numFmtId="187" fontId="75" fillId="0" borderId="10" xfId="7" applyNumberFormat="1" applyFont="1" applyBorder="1" applyAlignment="1">
      <alignment horizontal="center" vertical="center" shrinkToFit="1"/>
    </xf>
    <xf numFmtId="187" fontId="75" fillId="0" borderId="0" xfId="7" applyNumberFormat="1" applyFont="1" applyAlignment="1">
      <alignment horizontal="center" vertical="center" shrinkToFit="1"/>
    </xf>
    <xf numFmtId="187" fontId="75" fillId="0" borderId="14" xfId="7" applyNumberFormat="1" applyFont="1" applyBorder="1" applyAlignment="1">
      <alignment horizontal="center" vertical="center" shrinkToFit="1"/>
    </xf>
    <xf numFmtId="187" fontId="75" fillId="0" borderId="118" xfId="7" applyNumberFormat="1" applyFont="1" applyBorder="1" applyAlignment="1">
      <alignment horizontal="center" vertical="center" shrinkToFit="1"/>
    </xf>
    <xf numFmtId="187" fontId="75" fillId="0" borderId="109" xfId="7" applyNumberFormat="1" applyFont="1" applyBorder="1" applyAlignment="1">
      <alignment horizontal="center" vertical="center" shrinkToFit="1"/>
    </xf>
    <xf numFmtId="187" fontId="75" fillId="0" borderId="119" xfId="7" applyNumberFormat="1" applyFont="1" applyBorder="1" applyAlignment="1">
      <alignment horizontal="center" vertical="center" shrinkToFit="1"/>
    </xf>
    <xf numFmtId="185" fontId="30" fillId="0" borderId="33" xfId="7" applyNumberFormat="1" applyFont="1" applyBorder="1" applyAlignment="1">
      <alignment horizontal="center" vertical="center" shrinkToFit="1"/>
    </xf>
    <xf numFmtId="185" fontId="30" fillId="0" borderId="27" xfId="7" applyNumberFormat="1" applyFont="1" applyBorder="1" applyAlignment="1">
      <alignment horizontal="center" vertical="center" shrinkToFit="1"/>
    </xf>
    <xf numFmtId="185" fontId="30" fillId="0" borderId="117" xfId="7" applyNumberFormat="1" applyFont="1" applyBorder="1" applyAlignment="1">
      <alignment horizontal="center" vertical="center" shrinkToFit="1"/>
    </xf>
    <xf numFmtId="185" fontId="30" fillId="0" borderId="10" xfId="7" applyNumberFormat="1" applyFont="1" applyBorder="1" applyAlignment="1">
      <alignment horizontal="center" vertical="center" shrinkToFit="1"/>
    </xf>
    <xf numFmtId="185" fontId="30" fillId="0" borderId="0" xfId="7" applyNumberFormat="1" applyFont="1" applyAlignment="1">
      <alignment horizontal="center" vertical="center" shrinkToFit="1"/>
    </xf>
    <xf numFmtId="185" fontId="30" fillId="0" borderId="14" xfId="7" applyNumberFormat="1" applyFont="1" applyBorder="1" applyAlignment="1">
      <alignment horizontal="center" vertical="center" shrinkToFit="1"/>
    </xf>
    <xf numFmtId="185" fontId="30" fillId="0" borderId="118" xfId="7" applyNumberFormat="1" applyFont="1" applyBorder="1" applyAlignment="1">
      <alignment horizontal="center" vertical="center" shrinkToFit="1"/>
    </xf>
    <xf numFmtId="185" fontId="30" fillId="0" borderId="109" xfId="7" applyNumberFormat="1" applyFont="1" applyBorder="1" applyAlignment="1">
      <alignment horizontal="center" vertical="center" shrinkToFit="1"/>
    </xf>
    <xf numFmtId="185" fontId="30" fillId="0" borderId="119" xfId="7" applyNumberFormat="1" applyFont="1" applyBorder="1" applyAlignment="1">
      <alignment horizontal="center" vertical="center" shrinkToFit="1"/>
    </xf>
    <xf numFmtId="186" fontId="75" fillId="0" borderId="149" xfId="7" applyNumberFormat="1" applyFont="1" applyBorder="1" applyAlignment="1">
      <alignment horizontal="center" vertical="center" shrinkToFit="1"/>
    </xf>
    <xf numFmtId="186" fontId="75" fillId="0" borderId="148" xfId="7" applyNumberFormat="1" applyFont="1" applyBorder="1" applyAlignment="1">
      <alignment horizontal="center" vertical="center" shrinkToFit="1"/>
    </xf>
    <xf numFmtId="186" fontId="75" fillId="0" borderId="147" xfId="7" applyNumberFormat="1" applyFont="1" applyBorder="1" applyAlignment="1">
      <alignment horizontal="center" vertical="center" shrinkToFit="1"/>
    </xf>
    <xf numFmtId="0" fontId="72" fillId="0" borderId="47" xfId="7" applyFont="1" applyBorder="1" applyAlignment="1">
      <alignment horizontal="center" vertical="center" textRotation="255"/>
    </xf>
    <xf numFmtId="0" fontId="75" fillId="4" borderId="123" xfId="7" applyFont="1" applyFill="1" applyBorder="1" applyAlignment="1">
      <alignment horizontal="center" vertical="center" shrinkToFit="1"/>
    </xf>
    <xf numFmtId="0" fontId="75" fillId="4" borderId="115" xfId="7" applyFont="1" applyFill="1" applyBorder="1" applyAlignment="1">
      <alignment horizontal="center" vertical="center" shrinkToFit="1"/>
    </xf>
    <xf numFmtId="0" fontId="75" fillId="0" borderId="115" xfId="7" applyFont="1" applyBorder="1" applyAlignment="1">
      <alignment horizontal="center" vertical="center"/>
    </xf>
    <xf numFmtId="0" fontId="75" fillId="4" borderId="5" xfId="7" applyFont="1" applyFill="1" applyBorder="1" applyAlignment="1">
      <alignment horizontal="center" vertical="center" shrinkToFit="1"/>
    </xf>
    <xf numFmtId="0" fontId="75" fillId="0" borderId="5" xfId="7" applyFont="1" applyBorder="1" applyAlignment="1">
      <alignment horizontal="center" vertical="center"/>
    </xf>
    <xf numFmtId="0" fontId="75" fillId="4" borderId="39" xfId="7" applyFont="1" applyFill="1" applyBorder="1" applyAlignment="1">
      <alignment horizontal="center" vertical="center" shrinkToFit="1"/>
    </xf>
    <xf numFmtId="186" fontId="75" fillId="0" borderId="5" xfId="7" applyNumberFormat="1" applyFont="1" applyBorder="1" applyAlignment="1">
      <alignment horizontal="center" vertical="center"/>
    </xf>
    <xf numFmtId="186" fontId="75" fillId="0" borderId="115" xfId="7" applyNumberFormat="1" applyFont="1" applyBorder="1" applyAlignment="1">
      <alignment horizontal="center" vertical="center"/>
    </xf>
    <xf numFmtId="0" fontId="30" fillId="0" borderId="13" xfId="7" applyFont="1" applyBorder="1" applyAlignment="1">
      <alignment horizontal="center" vertical="center" shrinkToFit="1"/>
    </xf>
    <xf numFmtId="0" fontId="30" fillId="0" borderId="12" xfId="7" applyFont="1" applyBorder="1" applyAlignment="1">
      <alignment horizontal="center" vertical="center" shrinkToFit="1"/>
    </xf>
    <xf numFmtId="0" fontId="30" fillId="0" borderId="99" xfId="7" applyFont="1" applyBorder="1" applyAlignment="1">
      <alignment horizontal="center" vertical="center" shrinkToFit="1"/>
    </xf>
    <xf numFmtId="0" fontId="30" fillId="0" borderId="5" xfId="7" applyFont="1" applyBorder="1" applyAlignment="1">
      <alignment horizontal="center" vertical="center" shrinkToFit="1"/>
    </xf>
    <xf numFmtId="0" fontId="30" fillId="0" borderId="38" xfId="7" applyFont="1" applyBorder="1" applyAlignment="1">
      <alignment horizontal="center" vertical="center" shrinkToFit="1"/>
    </xf>
    <xf numFmtId="0" fontId="30" fillId="0" borderId="88" xfId="7" applyFont="1" applyBorder="1" applyAlignment="1">
      <alignment horizontal="center" vertical="center" shrinkToFit="1"/>
    </xf>
    <xf numFmtId="0" fontId="30" fillId="0" borderId="87" xfId="7" applyFont="1" applyBorder="1" applyAlignment="1">
      <alignment horizontal="center" vertical="center" shrinkToFit="1"/>
    </xf>
    <xf numFmtId="0" fontId="30" fillId="0" borderId="86" xfId="7" applyFont="1" applyBorder="1" applyAlignment="1">
      <alignment horizontal="center" vertical="center" shrinkToFit="1"/>
    </xf>
    <xf numFmtId="0" fontId="75" fillId="4" borderId="122" xfId="7" applyFont="1" applyFill="1" applyBorder="1" applyAlignment="1">
      <alignment horizontal="center" vertical="center" shrinkToFit="1"/>
    </xf>
    <xf numFmtId="0" fontId="75" fillId="4" borderId="107" xfId="7" applyFont="1" applyFill="1" applyBorder="1" applyAlignment="1">
      <alignment horizontal="center" vertical="center" shrinkToFit="1"/>
    </xf>
    <xf numFmtId="0" fontId="75" fillId="4" borderId="106" xfId="7" applyFont="1" applyFill="1" applyBorder="1" applyAlignment="1">
      <alignment horizontal="center" vertical="center"/>
    </xf>
    <xf numFmtId="0" fontId="75" fillId="4" borderId="105" xfId="7" applyFont="1" applyFill="1" applyBorder="1" applyAlignment="1">
      <alignment horizontal="center" vertical="center"/>
    </xf>
    <xf numFmtId="0" fontId="75" fillId="4" borderId="120" xfId="7" applyFont="1" applyFill="1" applyBorder="1" applyAlignment="1">
      <alignment horizontal="center" vertical="center"/>
    </xf>
    <xf numFmtId="0" fontId="75" fillId="0" borderId="114" xfId="7" applyFont="1" applyBorder="1" applyAlignment="1">
      <alignment horizontal="center" vertical="center"/>
    </xf>
    <xf numFmtId="0" fontId="75" fillId="0" borderId="36" xfId="7" applyFont="1" applyBorder="1" applyAlignment="1">
      <alignment horizontal="center" vertical="center"/>
    </xf>
    <xf numFmtId="186" fontId="75" fillId="0" borderId="36" xfId="7" applyNumberFormat="1" applyFont="1" applyBorder="1" applyAlignment="1">
      <alignment horizontal="center" vertical="center"/>
    </xf>
    <xf numFmtId="0" fontId="75" fillId="0" borderId="11" xfId="7" applyFont="1" applyBorder="1" applyAlignment="1">
      <alignment horizontal="center" vertical="center"/>
    </xf>
    <xf numFmtId="0" fontId="75" fillId="0" borderId="4" xfId="7" applyFont="1" applyBorder="1" applyAlignment="1">
      <alignment horizontal="center" vertical="center"/>
    </xf>
    <xf numFmtId="186" fontId="75" fillId="0" borderId="4" xfId="7" applyNumberFormat="1" applyFont="1" applyBorder="1" applyAlignment="1">
      <alignment horizontal="center" vertical="center"/>
    </xf>
    <xf numFmtId="0" fontId="30" fillId="0" borderId="133" xfId="7" applyFont="1" applyBorder="1" applyAlignment="1">
      <alignment horizontal="center" vertical="center"/>
    </xf>
    <xf numFmtId="0" fontId="30" fillId="0" borderId="132" xfId="7" applyFont="1" applyBorder="1" applyAlignment="1">
      <alignment horizontal="center" vertical="center"/>
    </xf>
    <xf numFmtId="0" fontId="30" fillId="0" borderId="131" xfId="7" applyFont="1" applyBorder="1" applyAlignment="1">
      <alignment horizontal="center" vertical="center"/>
    </xf>
    <xf numFmtId="0" fontId="75" fillId="0" borderId="145" xfId="7" applyFont="1" applyBorder="1" applyAlignment="1">
      <alignment horizontal="center" vertical="center"/>
    </xf>
    <xf numFmtId="186" fontId="75" fillId="0" borderId="145" xfId="7" applyNumberFormat="1" applyFont="1" applyBorder="1" applyAlignment="1">
      <alignment horizontal="center" vertical="center" shrinkToFit="1"/>
    </xf>
    <xf numFmtId="186" fontId="75" fillId="0" borderId="143" xfId="7" applyNumberFormat="1" applyFont="1" applyBorder="1" applyAlignment="1">
      <alignment horizontal="center" vertical="center"/>
    </xf>
    <xf numFmtId="186" fontId="75" fillId="0" borderId="142" xfId="7" applyNumberFormat="1" applyFont="1" applyBorder="1" applyAlignment="1">
      <alignment horizontal="center" vertical="center"/>
    </xf>
    <xf numFmtId="186" fontId="75" fillId="0" borderId="144" xfId="7" applyNumberFormat="1" applyFont="1" applyBorder="1" applyAlignment="1">
      <alignment horizontal="center" vertical="center"/>
    </xf>
    <xf numFmtId="177" fontId="30" fillId="0" borderId="143" xfId="7" applyNumberFormat="1" applyFont="1" applyBorder="1" applyAlignment="1">
      <alignment horizontal="center" vertical="center"/>
    </xf>
    <xf numFmtId="177" fontId="30" fillId="0" borderId="142" xfId="7" applyNumberFormat="1" applyFont="1" applyBorder="1" applyAlignment="1">
      <alignment horizontal="center" vertical="center"/>
    </xf>
    <xf numFmtId="0" fontId="30" fillId="0" borderId="141" xfId="7" applyFont="1" applyBorder="1" applyAlignment="1">
      <alignment horizontal="center" vertical="center"/>
    </xf>
    <xf numFmtId="0" fontId="30" fillId="0" borderId="140" xfId="7" applyFont="1" applyBorder="1" applyAlignment="1">
      <alignment horizontal="center" vertical="center"/>
    </xf>
    <xf numFmtId="177" fontId="30" fillId="0" borderId="10" xfId="7" applyNumberFormat="1" applyFont="1" applyBorder="1" applyAlignment="1">
      <alignment horizontal="center" vertical="center" shrinkToFit="1"/>
    </xf>
    <xf numFmtId="177" fontId="30" fillId="0" borderId="0" xfId="7" applyNumberFormat="1" applyFont="1" applyAlignment="1">
      <alignment horizontal="center" vertical="center" shrinkToFit="1"/>
    </xf>
    <xf numFmtId="177" fontId="30" fillId="0" borderId="14" xfId="7" applyNumberFormat="1" applyFont="1" applyBorder="1" applyAlignment="1">
      <alignment horizontal="center" vertical="center" shrinkToFit="1"/>
    </xf>
    <xf numFmtId="187" fontId="75" fillId="0" borderId="145" xfId="7" applyNumberFormat="1" applyFont="1" applyBorder="1" applyAlignment="1">
      <alignment horizontal="center" vertical="center"/>
    </xf>
    <xf numFmtId="185" fontId="30" fillId="0" borderId="145" xfId="7" applyNumberFormat="1" applyFont="1" applyBorder="1" applyAlignment="1">
      <alignment horizontal="center" vertical="center"/>
    </xf>
    <xf numFmtId="0" fontId="30" fillId="0" borderId="145" xfId="7" applyFont="1" applyBorder="1" applyAlignment="1">
      <alignment horizontal="center" vertical="center"/>
    </xf>
    <xf numFmtId="0" fontId="30" fillId="4" borderId="114" xfId="7" applyFont="1" applyFill="1" applyBorder="1" applyAlignment="1">
      <alignment horizontal="center" vertical="center" shrinkToFit="1"/>
    </xf>
    <xf numFmtId="0" fontId="30" fillId="4" borderId="36" xfId="7" applyFont="1" applyFill="1" applyBorder="1" applyAlignment="1">
      <alignment horizontal="center" vertical="center" shrinkToFit="1"/>
    </xf>
    <xf numFmtId="0" fontId="75" fillId="4" borderId="36" xfId="7" applyFont="1" applyFill="1" applyBorder="1" applyAlignment="1">
      <alignment horizontal="center" vertical="center" shrinkToFit="1"/>
    </xf>
    <xf numFmtId="0" fontId="75" fillId="4" borderId="88" xfId="7" applyFont="1" applyFill="1" applyBorder="1" applyAlignment="1">
      <alignment horizontal="center" vertical="center"/>
    </xf>
    <xf numFmtId="0" fontId="75" fillId="4" borderId="87" xfId="7" applyFont="1" applyFill="1" applyBorder="1" applyAlignment="1">
      <alignment horizontal="center" vertical="center"/>
    </xf>
    <xf numFmtId="0" fontId="75" fillId="4" borderId="86" xfId="7" applyFont="1" applyFill="1" applyBorder="1" applyAlignment="1">
      <alignment horizontal="center" vertical="center"/>
    </xf>
    <xf numFmtId="0" fontId="75" fillId="0" borderId="107" xfId="7" applyFont="1" applyBorder="1" applyAlignment="1">
      <alignment horizontal="center" vertical="center"/>
    </xf>
    <xf numFmtId="186" fontId="75" fillId="0" borderId="107" xfId="7" applyNumberFormat="1" applyFont="1" applyBorder="1" applyAlignment="1">
      <alignment horizontal="center" vertical="center"/>
    </xf>
    <xf numFmtId="0" fontId="72" fillId="0" borderId="113" xfId="7" applyFont="1" applyBorder="1" applyAlignment="1">
      <alignment horizontal="center" vertical="center" textRotation="255"/>
    </xf>
    <xf numFmtId="0" fontId="72" fillId="0" borderId="128" xfId="7" applyFont="1" applyBorder="1" applyAlignment="1">
      <alignment horizontal="center" vertical="center" textRotation="255"/>
    </xf>
    <xf numFmtId="0" fontId="72" fillId="0" borderId="110" xfId="7" applyFont="1" applyBorder="1" applyAlignment="1">
      <alignment horizontal="center" vertical="center" textRotation="255"/>
    </xf>
    <xf numFmtId="0" fontId="30" fillId="0" borderId="107" xfId="7" applyFont="1" applyBorder="1" applyAlignment="1">
      <alignment horizontal="center" vertical="center" shrinkToFit="1"/>
    </xf>
    <xf numFmtId="0" fontId="30" fillId="0" borderId="138" xfId="7" applyFont="1" applyBorder="1" applyAlignment="1">
      <alignment horizontal="center" vertical="center" shrinkToFit="1"/>
    </xf>
    <xf numFmtId="0" fontId="75" fillId="4" borderId="115" xfId="7" applyFont="1" applyFill="1" applyBorder="1" applyAlignment="1">
      <alignment horizontal="center" vertical="center"/>
    </xf>
    <xf numFmtId="0" fontId="75" fillId="4" borderId="130" xfId="7" applyFont="1" applyFill="1" applyBorder="1" applyAlignment="1">
      <alignment horizontal="center" vertical="center"/>
    </xf>
    <xf numFmtId="0" fontId="75" fillId="4" borderId="133" xfId="7" applyFont="1" applyFill="1" applyBorder="1" applyAlignment="1">
      <alignment horizontal="center" vertical="center"/>
    </xf>
    <xf numFmtId="0" fontId="30" fillId="0" borderId="123" xfId="7" applyFont="1" applyBorder="1" applyAlignment="1">
      <alignment horizontal="center" vertical="center" wrapText="1"/>
    </xf>
    <xf numFmtId="0" fontId="30" fillId="0" borderId="115" xfId="7" applyFont="1" applyBorder="1" applyAlignment="1">
      <alignment horizontal="center" vertical="center" wrapText="1"/>
    </xf>
    <xf numFmtId="0" fontId="30" fillId="0" borderId="37" xfId="7" applyFont="1" applyBorder="1" applyAlignment="1">
      <alignment horizontal="center" vertical="center" wrapText="1"/>
    </xf>
    <xf numFmtId="0" fontId="30" fillId="0" borderId="36" xfId="7" applyFont="1" applyBorder="1" applyAlignment="1">
      <alignment horizontal="center" vertical="center" wrapText="1"/>
    </xf>
    <xf numFmtId="0" fontId="75" fillId="4" borderId="5" xfId="7" applyFont="1" applyFill="1" applyBorder="1" applyAlignment="1">
      <alignment horizontal="center" vertical="center"/>
    </xf>
    <xf numFmtId="0" fontId="75" fillId="4" borderId="38" xfId="7" applyFont="1" applyFill="1" applyBorder="1" applyAlignment="1">
      <alignment horizontal="center" vertical="center"/>
    </xf>
    <xf numFmtId="0" fontId="75" fillId="0" borderId="39" xfId="7" applyFont="1" applyBorder="1" applyAlignment="1">
      <alignment horizontal="center" vertical="center"/>
    </xf>
    <xf numFmtId="0" fontId="30" fillId="0" borderId="36" xfId="7" applyFont="1" applyBorder="1" applyAlignment="1">
      <alignment horizontal="center" vertical="center"/>
    </xf>
    <xf numFmtId="0" fontId="30" fillId="0" borderId="35" xfId="7" applyFont="1" applyBorder="1" applyAlignment="1">
      <alignment horizontal="center" vertical="center"/>
    </xf>
    <xf numFmtId="0" fontId="75" fillId="0" borderId="121" xfId="7" applyFont="1" applyBorder="1" applyAlignment="1">
      <alignment horizontal="center" vertical="center"/>
    </xf>
    <xf numFmtId="186" fontId="75" fillId="0" borderId="13" xfId="7" applyNumberFormat="1" applyFont="1" applyBorder="1" applyAlignment="1">
      <alignment horizontal="center" vertical="center"/>
    </xf>
    <xf numFmtId="0" fontId="30" fillId="0" borderId="4" xfId="7" applyFont="1" applyBorder="1" applyAlignment="1">
      <alignment horizontal="center" vertical="center" shrinkToFit="1"/>
    </xf>
    <xf numFmtId="0" fontId="30" fillId="0" borderId="139" xfId="7" applyFont="1" applyBorder="1" applyAlignment="1">
      <alignment horizontal="center" vertical="center" shrinkToFit="1"/>
    </xf>
    <xf numFmtId="185" fontId="30" fillId="0" borderId="33" xfId="7" applyNumberFormat="1" applyFont="1" applyBorder="1" applyAlignment="1">
      <alignment horizontal="center" vertical="center"/>
    </xf>
    <xf numFmtId="185" fontId="30" fillId="0" borderId="27" xfId="7" applyNumberFormat="1" applyFont="1" applyBorder="1" applyAlignment="1">
      <alignment horizontal="center" vertical="center"/>
    </xf>
    <xf numFmtId="185" fontId="30" fillId="0" borderId="117" xfId="7" applyNumberFormat="1" applyFont="1" applyBorder="1" applyAlignment="1">
      <alignment horizontal="center" vertical="center"/>
    </xf>
    <xf numFmtId="185" fontId="30" fillId="0" borderId="4" xfId="7" applyNumberFormat="1" applyFont="1" applyBorder="1" applyAlignment="1">
      <alignment horizontal="center" vertical="center" shrinkToFit="1"/>
    </xf>
    <xf numFmtId="185" fontId="30" fillId="0" borderId="5" xfId="7" applyNumberFormat="1" applyFont="1" applyBorder="1" applyAlignment="1">
      <alignment horizontal="center" vertical="center" shrinkToFit="1"/>
    </xf>
    <xf numFmtId="185" fontId="30" fillId="0" borderId="107" xfId="7" applyNumberFormat="1" applyFont="1" applyBorder="1" applyAlignment="1">
      <alignment horizontal="center" vertical="center" shrinkToFit="1"/>
    </xf>
    <xf numFmtId="0" fontId="75" fillId="0" borderId="133" xfId="7" applyFont="1" applyFill="1" applyBorder="1" applyAlignment="1">
      <alignment horizontal="center" vertical="center"/>
    </xf>
    <xf numFmtId="0" fontId="75" fillId="0" borderId="132" xfId="7" applyFont="1" applyFill="1" applyBorder="1" applyAlignment="1">
      <alignment horizontal="center" vertical="center"/>
    </xf>
    <xf numFmtId="0" fontId="75" fillId="0" borderId="131" xfId="7" applyFont="1" applyFill="1" applyBorder="1" applyAlignment="1">
      <alignment horizontal="center" vertical="center"/>
    </xf>
    <xf numFmtId="0" fontId="75" fillId="0" borderId="28" xfId="7" applyFont="1" applyBorder="1" applyAlignment="1">
      <alignment horizontal="center" vertical="center"/>
    </xf>
    <xf numFmtId="0" fontId="75" fillId="0" borderId="116" xfId="7" applyFont="1" applyBorder="1" applyAlignment="1">
      <alignment horizontal="center" vertical="center"/>
    </xf>
    <xf numFmtId="186" fontId="75" fillId="0" borderId="116" xfId="7" applyNumberFormat="1" applyFont="1" applyBorder="1" applyAlignment="1">
      <alignment horizontal="center" vertical="center" shrinkToFit="1"/>
    </xf>
    <xf numFmtId="186" fontId="75" fillId="0" borderId="33" xfId="7" applyNumberFormat="1" applyFont="1" applyBorder="1" applyAlignment="1">
      <alignment horizontal="center" vertical="center" shrinkToFit="1"/>
    </xf>
    <xf numFmtId="0" fontId="30" fillId="0" borderId="135" xfId="7" applyFont="1" applyBorder="1" applyAlignment="1">
      <alignment horizontal="center" vertical="center"/>
    </xf>
    <xf numFmtId="0" fontId="30" fillId="0" borderId="134" xfId="7" applyFont="1" applyBorder="1" applyAlignment="1">
      <alignment horizontal="center" vertical="center"/>
    </xf>
    <xf numFmtId="0" fontId="75" fillId="4" borderId="37" xfId="7" applyFont="1" applyFill="1" applyBorder="1" applyAlignment="1">
      <alignment horizontal="center" vertical="center" shrinkToFit="1"/>
    </xf>
    <xf numFmtId="0" fontId="75" fillId="0" borderId="122" xfId="7" applyFont="1" applyBorder="1" applyAlignment="1">
      <alignment horizontal="center" vertical="center"/>
    </xf>
    <xf numFmtId="0" fontId="22" fillId="0" borderId="105" xfId="4" applyFont="1" applyBorder="1" applyAlignment="1">
      <alignment horizontal="center" vertical="center"/>
    </xf>
    <xf numFmtId="0" fontId="25" fillId="0" borderId="106" xfId="4" applyFont="1" applyBorder="1" applyAlignment="1">
      <alignment horizontal="left" vertical="center" wrapText="1"/>
    </xf>
    <xf numFmtId="0" fontId="25" fillId="0" borderId="105" xfId="4" applyFont="1" applyBorder="1" applyAlignment="1">
      <alignment horizontal="left" vertical="center" wrapText="1"/>
    </xf>
    <xf numFmtId="0" fontId="25" fillId="0" borderId="120" xfId="4" applyFont="1" applyBorder="1" applyAlignment="1">
      <alignment horizontal="left" vertical="center" wrapText="1"/>
    </xf>
    <xf numFmtId="0" fontId="87" fillId="0" borderId="0" xfId="4" applyFont="1" applyAlignment="1">
      <alignment horizontal="left" vertical="center"/>
    </xf>
    <xf numFmtId="0" fontId="22" fillId="0" borderId="0" xfId="4" applyFont="1" applyAlignment="1">
      <alignment vertical="center"/>
    </xf>
    <xf numFmtId="0" fontId="52" fillId="0" borderId="25" xfId="4" applyFont="1" applyBorder="1" applyAlignment="1">
      <alignment horizontal="center" vertical="center" wrapText="1"/>
    </xf>
    <xf numFmtId="0" fontId="52" fillId="0" borderId="24" xfId="4" applyFont="1" applyBorder="1" applyAlignment="1">
      <alignment horizontal="center" vertical="center" wrapText="1"/>
    </xf>
    <xf numFmtId="0" fontId="88" fillId="0" borderId="30" xfId="4" applyFont="1" applyBorder="1" applyAlignment="1">
      <alignment horizontal="center" vertical="center" wrapText="1"/>
    </xf>
    <xf numFmtId="0" fontId="88" fillId="0" borderId="29" xfId="4" applyFont="1" applyBorder="1" applyAlignment="1">
      <alignment horizontal="center" vertical="center" wrapText="1"/>
    </xf>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9" xfId="0" applyFont="1" applyBorder="1" applyAlignment="1">
      <alignment horizontal="center" vertical="center" wrapText="1"/>
    </xf>
    <xf numFmtId="0" fontId="90" fillId="0" borderId="0" xfId="4" applyFont="1" applyAlignment="1">
      <alignment horizontal="left" vertical="top" wrapText="1"/>
    </xf>
    <xf numFmtId="0" fontId="88" fillId="0" borderId="0" xfId="4" applyFont="1" applyAlignment="1">
      <alignment vertical="top" wrapText="1"/>
    </xf>
  </cellXfs>
  <cellStyles count="17">
    <cellStyle name="桁区切り 2" xfId="8"/>
    <cellStyle name="桁区切り 2 2" xfId="9"/>
    <cellStyle name="標準" xfId="0" builtinId="0"/>
    <cellStyle name="標準 10" xfId="11"/>
    <cellStyle name="標準 2" xfId="14"/>
    <cellStyle name="標準 2 2" xfId="2"/>
    <cellStyle name="標準 2 2 2" xfId="15"/>
    <cellStyle name="標準 2 3" xfId="4"/>
    <cellStyle name="標準 2 4" xfId="5"/>
    <cellStyle name="標準 3 2" xfId="3"/>
    <cellStyle name="標準 4" xfId="6"/>
    <cellStyle name="標準 4 2" xfId="1"/>
    <cellStyle name="標準 4 2 2" xfId="16"/>
    <cellStyle name="標準_③-２加算様式（就労）" xfId="7"/>
    <cellStyle name="標準_かさんくん1" xfId="13"/>
    <cellStyle name="標準_短期入所介護給付費請求書" xfId="10"/>
    <cellStyle name="標準_特定事業所加算届出様式" xfId="12"/>
  </cellStyles>
  <dxfs count="10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133350</xdr:colOff>
      <xdr:row>9</xdr:row>
      <xdr:rowOff>922511</xdr:rowOff>
    </xdr:from>
    <xdr:to>
      <xdr:col>5</xdr:col>
      <xdr:colOff>676312</xdr:colOff>
      <xdr:row>9</xdr:row>
      <xdr:rowOff>1407728</xdr:rowOff>
    </xdr:to>
    <xdr:sp macro="" textlink="" fLocksText="0">
      <xdr:nvSpPr>
        <xdr:cNvPr id="2" name="大かっこ 1"/>
        <xdr:cNvSpPr/>
      </xdr:nvSpPr>
      <xdr:spPr>
        <a:xfrm>
          <a:off x="1504950" y="1713086"/>
          <a:ext cx="2600362" cy="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3426761" y="171506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548276"/>
          <a:ext cx="20963391" cy="4377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7495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11003359"/>
          <a:ext cx="3418486" cy="44609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50111025" y="854074"/>
          <a:ext cx="7445375" cy="688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01%20&#25351;&#23450;&#38306;&#20418;/01%20&#25351;&#23450;&#38306;&#20418;/03&#35201;&#32177;&#12539;&#25351;&#23450;&#25163;&#24341;&#12365;&#12539;&#27096;&#24335;&#38306;&#20418;/&#12304;R07&#24180;&#24230;&#12305;&#22577;&#37228;&#38306;&#20418;&#23626;&#20986;&#20381;&#38972;/&#20107;&#26989;&#25152;&#12408;&#12398;&#20381;&#38972;/&#9733;&#21152;&#31639;(&#20840;&#12469;&#12540;&#12499;&#12473;)/02%20&#23626;&#20986;&#27096;&#24335;&#31561;/08&#23601;&#21172;&#32153;&#32154;&#25903;&#25588;B&#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01%20&#25351;&#23450;&#38306;&#20418;/01%20&#25351;&#23450;&#38306;&#20418;/03&#35201;&#32177;&#12539;&#25351;&#23450;&#25163;&#24341;&#12365;&#12539;&#27096;&#24335;&#38306;&#20418;/&#12304;R07&#24180;&#24230;&#12305;&#22577;&#37228;&#38306;&#20418;&#23626;&#20986;&#20381;&#38972;/&#20107;&#26989;&#25152;&#12408;&#12398;&#20381;&#38972;/&#9733;&#21152;&#31639;(&#20840;&#12469;&#12540;&#12499;&#12473;)/02%20&#23626;&#20986;&#27096;&#24335;&#31561;/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第7号"/>
      <sheetName val="届出書"/>
      <sheetName val="（R6.6～）介護給付費等　体制等状況一覧"/>
      <sheetName val="２福祉専門職員"/>
      <sheetName val="４視覚・聴覚障がい者"/>
      <sheetName val="4-2視覚・聴覚障がい者"/>
      <sheetName val="５食事提供体制"/>
      <sheetName val="７送迎加算"/>
      <sheetName val="送迎実績状況表"/>
      <sheetName val="11-2重度者支援体制"/>
      <sheetName val="24社会生活支援特別加算"/>
      <sheetName val="25就労移行支援体制加算"/>
      <sheetName val="26目標工賃達成指導員"/>
      <sheetName val="29勤務体制等一覧（就労継続支援A型・B型）"/>
      <sheetName val="49目標工賃達成加算"/>
      <sheetName val="49(R7参考)目標工賃達成加算 "/>
      <sheetName val="50高次脳機能障害者支援体制加算"/>
      <sheetName val="52地域生活支援拠点等に関連する加算"/>
      <sheetName val="55ピアサポート実施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view="pageBreakPreview" zoomScaleNormal="100" zoomScaleSheetLayoutView="100" workbookViewId="0"/>
  </sheetViews>
  <sheetFormatPr defaultRowHeight="18.75"/>
  <cols>
    <col min="1" max="1" width="1.5" customWidth="1"/>
    <col min="2" max="2" width="22" customWidth="1"/>
    <col min="3" max="3" width="4" customWidth="1"/>
    <col min="4" max="4" width="20.125" customWidth="1"/>
    <col min="5" max="5" width="23.625" customWidth="1"/>
    <col min="6" max="6" width="10.375" customWidth="1"/>
    <col min="7" max="7" width="9" customWidth="1"/>
    <col min="8" max="8" width="3.125" customWidth="1"/>
  </cols>
  <sheetData>
    <row r="1" spans="1:8" ht="21" customHeight="1">
      <c r="A1" s="11"/>
      <c r="B1" s="3" t="s">
        <v>19</v>
      </c>
      <c r="C1" s="3"/>
      <c r="D1" s="3"/>
      <c r="E1" s="3"/>
      <c r="F1" s="547" t="s">
        <v>18</v>
      </c>
      <c r="G1" s="548"/>
      <c r="H1" s="548"/>
    </row>
    <row r="2" spans="1:8">
      <c r="A2" s="11"/>
      <c r="B2" s="3"/>
      <c r="C2" s="3"/>
      <c r="D2" s="3"/>
      <c r="E2" s="3"/>
      <c r="F2" s="10"/>
      <c r="G2" s="9"/>
      <c r="H2" s="9"/>
    </row>
    <row r="3" spans="1:8" ht="27" customHeight="1">
      <c r="A3" s="3"/>
      <c r="B3" s="549" t="s">
        <v>17</v>
      </c>
      <c r="C3" s="550"/>
      <c r="D3" s="550"/>
      <c r="E3" s="550"/>
      <c r="F3" s="550"/>
      <c r="G3" s="550"/>
      <c r="H3" s="550"/>
    </row>
    <row r="4" spans="1:8">
      <c r="A4" s="8"/>
      <c r="B4" s="8"/>
      <c r="C4" s="8"/>
      <c r="D4" s="8"/>
      <c r="E4" s="8"/>
      <c r="F4" s="8"/>
      <c r="G4" s="8"/>
      <c r="H4" s="8"/>
    </row>
    <row r="5" spans="1:8" ht="33" customHeight="1">
      <c r="A5" s="8"/>
      <c r="B5" s="7" t="s">
        <v>16</v>
      </c>
      <c r="C5" s="551"/>
      <c r="D5" s="552"/>
      <c r="E5" s="552"/>
      <c r="F5" s="552"/>
      <c r="G5" s="552"/>
      <c r="H5" s="553"/>
    </row>
    <row r="6" spans="1:8" ht="33" customHeight="1">
      <c r="A6" s="3"/>
      <c r="B6" s="6" t="s">
        <v>15</v>
      </c>
      <c r="C6" s="554" t="s">
        <v>14</v>
      </c>
      <c r="D6" s="554"/>
      <c r="E6" s="554"/>
      <c r="F6" s="554"/>
      <c r="G6" s="554"/>
      <c r="H6" s="555"/>
    </row>
    <row r="7" spans="1:8" ht="33" customHeight="1">
      <c r="A7" s="3"/>
      <c r="B7" s="6" t="s">
        <v>13</v>
      </c>
      <c r="C7" s="556" t="s">
        <v>12</v>
      </c>
      <c r="D7" s="557"/>
      <c r="E7" s="557"/>
      <c r="F7" s="557"/>
      <c r="G7" s="557"/>
      <c r="H7" s="558"/>
    </row>
    <row r="8" spans="1:8" ht="57" customHeight="1">
      <c r="A8" s="3"/>
      <c r="B8" s="6" t="s">
        <v>11</v>
      </c>
      <c r="C8" s="541" t="s">
        <v>10</v>
      </c>
      <c r="D8" s="542"/>
      <c r="E8" s="542"/>
      <c r="F8" s="543"/>
      <c r="G8" s="544" t="s">
        <v>5</v>
      </c>
      <c r="H8" s="545"/>
    </row>
    <row r="9" spans="1:8" ht="93" customHeight="1">
      <c r="A9" s="3"/>
      <c r="B9" s="5" t="s">
        <v>9</v>
      </c>
      <c r="C9" s="541" t="s">
        <v>8</v>
      </c>
      <c r="D9" s="542"/>
      <c r="E9" s="542"/>
      <c r="F9" s="543"/>
      <c r="G9" s="544" t="s">
        <v>5</v>
      </c>
      <c r="H9" s="545"/>
    </row>
    <row r="10" spans="1:8" ht="129" customHeight="1">
      <c r="A10" s="3"/>
      <c r="B10" s="5" t="s">
        <v>7</v>
      </c>
      <c r="C10" s="541" t="s">
        <v>6</v>
      </c>
      <c r="D10" s="542"/>
      <c r="E10" s="542"/>
      <c r="F10" s="543"/>
      <c r="G10" s="544" t="s">
        <v>5</v>
      </c>
      <c r="H10" s="545"/>
    </row>
    <row r="11" spans="1:8">
      <c r="A11" s="3"/>
      <c r="B11" s="3"/>
      <c r="C11" s="3"/>
      <c r="D11" s="3"/>
      <c r="E11" s="3"/>
      <c r="F11" s="3"/>
      <c r="G11" s="3"/>
      <c r="H11" s="3"/>
    </row>
    <row r="12" spans="1:8" ht="20.25" customHeight="1">
      <c r="A12" s="3"/>
      <c r="B12" s="4" t="s">
        <v>4</v>
      </c>
      <c r="C12" s="1"/>
      <c r="D12" s="1"/>
      <c r="E12" s="1"/>
      <c r="F12" s="1"/>
      <c r="G12" s="1"/>
      <c r="H12" s="1"/>
    </row>
    <row r="13" spans="1:8" ht="50.1" customHeight="1">
      <c r="A13" s="3"/>
      <c r="B13" s="546" t="s">
        <v>3</v>
      </c>
      <c r="C13" s="546"/>
      <c r="D13" s="546"/>
      <c r="E13" s="546"/>
      <c r="F13" s="546"/>
      <c r="G13" s="546"/>
      <c r="H13" s="546"/>
    </row>
    <row r="14" spans="1:8" ht="50.1" customHeight="1">
      <c r="A14" s="3"/>
      <c r="B14" s="546" t="s">
        <v>2</v>
      </c>
      <c r="C14" s="546"/>
      <c r="D14" s="546"/>
      <c r="E14" s="546"/>
      <c r="F14" s="546"/>
      <c r="G14" s="546"/>
      <c r="H14" s="546"/>
    </row>
    <row r="15" spans="1:8" ht="39.950000000000003" customHeight="1">
      <c r="A15" s="3"/>
      <c r="B15" s="546" t="s">
        <v>1</v>
      </c>
      <c r="C15" s="546"/>
      <c r="D15" s="546"/>
      <c r="E15" s="546"/>
      <c r="F15" s="546"/>
      <c r="G15" s="546"/>
      <c r="H15" s="546"/>
    </row>
    <row r="16" spans="1:8" ht="20.25" customHeight="1">
      <c r="A16" s="3"/>
      <c r="B16" s="2" t="s">
        <v>0</v>
      </c>
      <c r="C16" s="1"/>
      <c r="D16" s="1"/>
      <c r="E16" s="1"/>
      <c r="F16" s="1"/>
      <c r="G16" s="1"/>
      <c r="H16" s="1"/>
    </row>
  </sheetData>
  <mergeCells count="14">
    <mergeCell ref="C8:F8"/>
    <mergeCell ref="G8:H8"/>
    <mergeCell ref="C9:F9"/>
    <mergeCell ref="F1:H1"/>
    <mergeCell ref="B3:H3"/>
    <mergeCell ref="C5:H5"/>
    <mergeCell ref="C6:H6"/>
    <mergeCell ref="C7:H7"/>
    <mergeCell ref="G9:H9"/>
    <mergeCell ref="C10:F10"/>
    <mergeCell ref="G10:H10"/>
    <mergeCell ref="B13:H13"/>
    <mergeCell ref="B15:H15"/>
    <mergeCell ref="B14:H14"/>
  </mergeCells>
  <phoneticPr fontId="2"/>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topLeftCell="B1" zoomScaleNormal="145" zoomScaleSheetLayoutView="100" workbookViewId="0">
      <selection activeCell="B1" sqref="B1"/>
    </sheetView>
  </sheetViews>
  <sheetFormatPr defaultRowHeight="13.5"/>
  <cols>
    <col min="1" max="1" width="3.75" style="85" customWidth="1"/>
    <col min="2" max="2" width="20.375" style="85" customWidth="1"/>
    <col min="3" max="3" width="3.875" style="85" bestFit="1" customWidth="1"/>
    <col min="4" max="7" width="16.375" style="85" customWidth="1"/>
    <col min="8" max="8" width="3.75" style="85" customWidth="1"/>
    <col min="9" max="9" width="2.5" style="85" customWidth="1"/>
    <col min="10" max="256" width="9" style="85"/>
    <col min="257" max="257" width="3.75" style="85" customWidth="1"/>
    <col min="258" max="258" width="20.375" style="85" customWidth="1"/>
    <col min="259" max="259" width="3.875" style="85" bestFit="1" customWidth="1"/>
    <col min="260" max="263" width="16.375" style="85" customWidth="1"/>
    <col min="264" max="264" width="3.75" style="85" customWidth="1"/>
    <col min="265" max="265" width="2.5" style="85" customWidth="1"/>
    <col min="266" max="512" width="9" style="85"/>
    <col min="513" max="513" width="3.75" style="85" customWidth="1"/>
    <col min="514" max="514" width="20.375" style="85" customWidth="1"/>
    <col min="515" max="515" width="3.875" style="85" bestFit="1" customWidth="1"/>
    <col min="516" max="519" width="16.375" style="85" customWidth="1"/>
    <col min="520" max="520" width="3.75" style="85" customWidth="1"/>
    <col min="521" max="521" width="2.5" style="85" customWidth="1"/>
    <col min="522" max="768" width="9" style="85"/>
    <col min="769" max="769" width="3.75" style="85" customWidth="1"/>
    <col min="770" max="770" width="20.375" style="85" customWidth="1"/>
    <col min="771" max="771" width="3.875" style="85" bestFit="1" customWidth="1"/>
    <col min="772" max="775" width="16.375" style="85" customWidth="1"/>
    <col min="776" max="776" width="3.75" style="85" customWidth="1"/>
    <col min="777" max="777" width="2.5" style="85" customWidth="1"/>
    <col min="778" max="1024" width="9" style="85"/>
    <col min="1025" max="1025" width="3.75" style="85" customWidth="1"/>
    <col min="1026" max="1026" width="20.375" style="85" customWidth="1"/>
    <col min="1027" max="1027" width="3.875" style="85" bestFit="1" customWidth="1"/>
    <col min="1028" max="1031" width="16.375" style="85" customWidth="1"/>
    <col min="1032" max="1032" width="3.75" style="85" customWidth="1"/>
    <col min="1033" max="1033" width="2.5" style="85" customWidth="1"/>
    <col min="1034" max="1280" width="9" style="85"/>
    <col min="1281" max="1281" width="3.75" style="85" customWidth="1"/>
    <col min="1282" max="1282" width="20.375" style="85" customWidth="1"/>
    <col min="1283" max="1283" width="3.875" style="85" bestFit="1" customWidth="1"/>
    <col min="1284" max="1287" width="16.375" style="85" customWidth="1"/>
    <col min="1288" max="1288" width="3.75" style="85" customWidth="1"/>
    <col min="1289" max="1289" width="2.5" style="85" customWidth="1"/>
    <col min="1290" max="1536" width="9" style="85"/>
    <col min="1537" max="1537" width="3.75" style="85" customWidth="1"/>
    <col min="1538" max="1538" width="20.375" style="85" customWidth="1"/>
    <col min="1539" max="1539" width="3.875" style="85" bestFit="1" customWidth="1"/>
    <col min="1540" max="1543" width="16.375" style="85" customWidth="1"/>
    <col min="1544" max="1544" width="3.75" style="85" customWidth="1"/>
    <col min="1545" max="1545" width="2.5" style="85" customWidth="1"/>
    <col min="1546" max="1792" width="9" style="85"/>
    <col min="1793" max="1793" width="3.75" style="85" customWidth="1"/>
    <col min="1794" max="1794" width="20.375" style="85" customWidth="1"/>
    <col min="1795" max="1795" width="3.875" style="85" bestFit="1" customWidth="1"/>
    <col min="1796" max="1799" width="16.375" style="85" customWidth="1"/>
    <col min="1800" max="1800" width="3.75" style="85" customWidth="1"/>
    <col min="1801" max="1801" width="2.5" style="85" customWidth="1"/>
    <col min="1802" max="2048" width="9" style="85"/>
    <col min="2049" max="2049" width="3.75" style="85" customWidth="1"/>
    <col min="2050" max="2050" width="20.375" style="85" customWidth="1"/>
    <col min="2051" max="2051" width="3.875" style="85" bestFit="1" customWidth="1"/>
    <col min="2052" max="2055" width="16.375" style="85" customWidth="1"/>
    <col min="2056" max="2056" width="3.75" style="85" customWidth="1"/>
    <col min="2057" max="2057" width="2.5" style="85" customWidth="1"/>
    <col min="2058" max="2304" width="9" style="85"/>
    <col min="2305" max="2305" width="3.75" style="85" customWidth="1"/>
    <col min="2306" max="2306" width="20.375" style="85" customWidth="1"/>
    <col min="2307" max="2307" width="3.875" style="85" bestFit="1" customWidth="1"/>
    <col min="2308" max="2311" width="16.375" style="85" customWidth="1"/>
    <col min="2312" max="2312" width="3.75" style="85" customWidth="1"/>
    <col min="2313" max="2313" width="2.5" style="85" customWidth="1"/>
    <col min="2314" max="2560" width="9" style="85"/>
    <col min="2561" max="2561" width="3.75" style="85" customWidth="1"/>
    <col min="2562" max="2562" width="20.375" style="85" customWidth="1"/>
    <col min="2563" max="2563" width="3.875" style="85" bestFit="1" customWidth="1"/>
    <col min="2564" max="2567" width="16.375" style="85" customWidth="1"/>
    <col min="2568" max="2568" width="3.75" style="85" customWidth="1"/>
    <col min="2569" max="2569" width="2.5" style="85" customWidth="1"/>
    <col min="2570" max="2816" width="9" style="85"/>
    <col min="2817" max="2817" width="3.75" style="85" customWidth="1"/>
    <col min="2818" max="2818" width="20.375" style="85" customWidth="1"/>
    <col min="2819" max="2819" width="3.875" style="85" bestFit="1" customWidth="1"/>
    <col min="2820" max="2823" width="16.375" style="85" customWidth="1"/>
    <col min="2824" max="2824" width="3.75" style="85" customWidth="1"/>
    <col min="2825" max="2825" width="2.5" style="85" customWidth="1"/>
    <col min="2826" max="3072" width="9" style="85"/>
    <col min="3073" max="3073" width="3.75" style="85" customWidth="1"/>
    <col min="3074" max="3074" width="20.375" style="85" customWidth="1"/>
    <col min="3075" max="3075" width="3.875" style="85" bestFit="1" customWidth="1"/>
    <col min="3076" max="3079" width="16.375" style="85" customWidth="1"/>
    <col min="3080" max="3080" width="3.75" style="85" customWidth="1"/>
    <col min="3081" max="3081" width="2.5" style="85" customWidth="1"/>
    <col min="3082" max="3328" width="9" style="85"/>
    <col min="3329" max="3329" width="3.75" style="85" customWidth="1"/>
    <col min="3330" max="3330" width="20.375" style="85" customWidth="1"/>
    <col min="3331" max="3331" width="3.875" style="85" bestFit="1" customWidth="1"/>
    <col min="3332" max="3335" width="16.375" style="85" customWidth="1"/>
    <col min="3336" max="3336" width="3.75" style="85" customWidth="1"/>
    <col min="3337" max="3337" width="2.5" style="85" customWidth="1"/>
    <col min="3338" max="3584" width="9" style="85"/>
    <col min="3585" max="3585" width="3.75" style="85" customWidth="1"/>
    <col min="3586" max="3586" width="20.375" style="85" customWidth="1"/>
    <col min="3587" max="3587" width="3.875" style="85" bestFit="1" customWidth="1"/>
    <col min="3588" max="3591" width="16.375" style="85" customWidth="1"/>
    <col min="3592" max="3592" width="3.75" style="85" customWidth="1"/>
    <col min="3593" max="3593" width="2.5" style="85" customWidth="1"/>
    <col min="3594" max="3840" width="9" style="85"/>
    <col min="3841" max="3841" width="3.75" style="85" customWidth="1"/>
    <col min="3842" max="3842" width="20.375" style="85" customWidth="1"/>
    <col min="3843" max="3843" width="3.875" style="85" bestFit="1" customWidth="1"/>
    <col min="3844" max="3847" width="16.375" style="85" customWidth="1"/>
    <col min="3848" max="3848" width="3.75" style="85" customWidth="1"/>
    <col min="3849" max="3849" width="2.5" style="85" customWidth="1"/>
    <col min="3850" max="4096" width="9" style="85"/>
    <col min="4097" max="4097" width="3.75" style="85" customWidth="1"/>
    <col min="4098" max="4098" width="20.375" style="85" customWidth="1"/>
    <col min="4099" max="4099" width="3.875" style="85" bestFit="1" customWidth="1"/>
    <col min="4100" max="4103" width="16.375" style="85" customWidth="1"/>
    <col min="4104" max="4104" width="3.75" style="85" customWidth="1"/>
    <col min="4105" max="4105" width="2.5" style="85" customWidth="1"/>
    <col min="4106" max="4352" width="9" style="85"/>
    <col min="4353" max="4353" width="3.75" style="85" customWidth="1"/>
    <col min="4354" max="4354" width="20.375" style="85" customWidth="1"/>
    <col min="4355" max="4355" width="3.875" style="85" bestFit="1" customWidth="1"/>
    <col min="4356" max="4359" width="16.375" style="85" customWidth="1"/>
    <col min="4360" max="4360" width="3.75" style="85" customWidth="1"/>
    <col min="4361" max="4361" width="2.5" style="85" customWidth="1"/>
    <col min="4362" max="4608" width="9" style="85"/>
    <col min="4609" max="4609" width="3.75" style="85" customWidth="1"/>
    <col min="4610" max="4610" width="20.375" style="85" customWidth="1"/>
    <col min="4611" max="4611" width="3.875" style="85" bestFit="1" customWidth="1"/>
    <col min="4612" max="4615" width="16.375" style="85" customWidth="1"/>
    <col min="4616" max="4616" width="3.75" style="85" customWidth="1"/>
    <col min="4617" max="4617" width="2.5" style="85" customWidth="1"/>
    <col min="4618" max="4864" width="9" style="85"/>
    <col min="4865" max="4865" width="3.75" style="85" customWidth="1"/>
    <col min="4866" max="4866" width="20.375" style="85" customWidth="1"/>
    <col min="4867" max="4867" width="3.875" style="85" bestFit="1" customWidth="1"/>
    <col min="4868" max="4871" width="16.375" style="85" customWidth="1"/>
    <col min="4872" max="4872" width="3.75" style="85" customWidth="1"/>
    <col min="4873" max="4873" width="2.5" style="85" customWidth="1"/>
    <col min="4874" max="5120" width="9" style="85"/>
    <col min="5121" max="5121" width="3.75" style="85" customWidth="1"/>
    <col min="5122" max="5122" width="20.375" style="85" customWidth="1"/>
    <col min="5123" max="5123" width="3.875" style="85" bestFit="1" customWidth="1"/>
    <col min="5124" max="5127" width="16.375" style="85" customWidth="1"/>
    <col min="5128" max="5128" width="3.75" style="85" customWidth="1"/>
    <col min="5129" max="5129" width="2.5" style="85" customWidth="1"/>
    <col min="5130" max="5376" width="9" style="85"/>
    <col min="5377" max="5377" width="3.75" style="85" customWidth="1"/>
    <col min="5378" max="5378" width="20.375" style="85" customWidth="1"/>
    <col min="5379" max="5379" width="3.875" style="85" bestFit="1" customWidth="1"/>
    <col min="5380" max="5383" width="16.375" style="85" customWidth="1"/>
    <col min="5384" max="5384" width="3.75" style="85" customWidth="1"/>
    <col min="5385" max="5385" width="2.5" style="85" customWidth="1"/>
    <col min="5386" max="5632" width="9" style="85"/>
    <col min="5633" max="5633" width="3.75" style="85" customWidth="1"/>
    <col min="5634" max="5634" width="20.375" style="85" customWidth="1"/>
    <col min="5635" max="5635" width="3.875" style="85" bestFit="1" customWidth="1"/>
    <col min="5636" max="5639" width="16.375" style="85" customWidth="1"/>
    <col min="5640" max="5640" width="3.75" style="85" customWidth="1"/>
    <col min="5641" max="5641" width="2.5" style="85" customWidth="1"/>
    <col min="5642" max="5888" width="9" style="85"/>
    <col min="5889" max="5889" width="3.75" style="85" customWidth="1"/>
    <col min="5890" max="5890" width="20.375" style="85" customWidth="1"/>
    <col min="5891" max="5891" width="3.875" style="85" bestFit="1" customWidth="1"/>
    <col min="5892" max="5895" width="16.375" style="85" customWidth="1"/>
    <col min="5896" max="5896" width="3.75" style="85" customWidth="1"/>
    <col min="5897" max="5897" width="2.5" style="85" customWidth="1"/>
    <col min="5898" max="6144" width="9" style="85"/>
    <col min="6145" max="6145" width="3.75" style="85" customWidth="1"/>
    <col min="6146" max="6146" width="20.375" style="85" customWidth="1"/>
    <col min="6147" max="6147" width="3.875" style="85" bestFit="1" customWidth="1"/>
    <col min="6148" max="6151" width="16.375" style="85" customWidth="1"/>
    <col min="6152" max="6152" width="3.75" style="85" customWidth="1"/>
    <col min="6153" max="6153" width="2.5" style="85" customWidth="1"/>
    <col min="6154" max="6400" width="9" style="85"/>
    <col min="6401" max="6401" width="3.75" style="85" customWidth="1"/>
    <col min="6402" max="6402" width="20.375" style="85" customWidth="1"/>
    <col min="6403" max="6403" width="3.875" style="85" bestFit="1" customWidth="1"/>
    <col min="6404" max="6407" width="16.375" style="85" customWidth="1"/>
    <col min="6408" max="6408" width="3.75" style="85" customWidth="1"/>
    <col min="6409" max="6409" width="2.5" style="85" customWidth="1"/>
    <col min="6410" max="6656" width="9" style="85"/>
    <col min="6657" max="6657" width="3.75" style="85" customWidth="1"/>
    <col min="6658" max="6658" width="20.375" style="85" customWidth="1"/>
    <col min="6659" max="6659" width="3.875" style="85" bestFit="1" customWidth="1"/>
    <col min="6660" max="6663" width="16.375" style="85" customWidth="1"/>
    <col min="6664" max="6664" width="3.75" style="85" customWidth="1"/>
    <col min="6665" max="6665" width="2.5" style="85" customWidth="1"/>
    <col min="6666" max="6912" width="9" style="85"/>
    <col min="6913" max="6913" width="3.75" style="85" customWidth="1"/>
    <col min="6914" max="6914" width="20.375" style="85" customWidth="1"/>
    <col min="6915" max="6915" width="3.875" style="85" bestFit="1" customWidth="1"/>
    <col min="6916" max="6919" width="16.375" style="85" customWidth="1"/>
    <col min="6920" max="6920" width="3.75" style="85" customWidth="1"/>
    <col min="6921" max="6921" width="2.5" style="85" customWidth="1"/>
    <col min="6922" max="7168" width="9" style="85"/>
    <col min="7169" max="7169" width="3.75" style="85" customWidth="1"/>
    <col min="7170" max="7170" width="20.375" style="85" customWidth="1"/>
    <col min="7171" max="7171" width="3.875" style="85" bestFit="1" customWidth="1"/>
    <col min="7172" max="7175" width="16.375" style="85" customWidth="1"/>
    <col min="7176" max="7176" width="3.75" style="85" customWidth="1"/>
    <col min="7177" max="7177" width="2.5" style="85" customWidth="1"/>
    <col min="7178" max="7424" width="9" style="85"/>
    <col min="7425" max="7425" width="3.75" style="85" customWidth="1"/>
    <col min="7426" max="7426" width="20.375" style="85" customWidth="1"/>
    <col min="7427" max="7427" width="3.875" style="85" bestFit="1" customWidth="1"/>
    <col min="7428" max="7431" width="16.375" style="85" customWidth="1"/>
    <col min="7432" max="7432" width="3.75" style="85" customWidth="1"/>
    <col min="7433" max="7433" width="2.5" style="85" customWidth="1"/>
    <col min="7434" max="7680" width="9" style="85"/>
    <col min="7681" max="7681" width="3.75" style="85" customWidth="1"/>
    <col min="7682" max="7682" width="20.375" style="85" customWidth="1"/>
    <col min="7683" max="7683" width="3.875" style="85" bestFit="1" customWidth="1"/>
    <col min="7684" max="7687" width="16.375" style="85" customWidth="1"/>
    <col min="7688" max="7688" width="3.75" style="85" customWidth="1"/>
    <col min="7689" max="7689" width="2.5" style="85" customWidth="1"/>
    <col min="7690" max="7936" width="9" style="85"/>
    <col min="7937" max="7937" width="3.75" style="85" customWidth="1"/>
    <col min="7938" max="7938" width="20.375" style="85" customWidth="1"/>
    <col min="7939" max="7939" width="3.875" style="85" bestFit="1" customWidth="1"/>
    <col min="7940" max="7943" width="16.375" style="85" customWidth="1"/>
    <col min="7944" max="7944" width="3.75" style="85" customWidth="1"/>
    <col min="7945" max="7945" width="2.5" style="85" customWidth="1"/>
    <col min="7946" max="8192" width="9" style="85"/>
    <col min="8193" max="8193" width="3.75" style="85" customWidth="1"/>
    <col min="8194" max="8194" width="20.375" style="85" customWidth="1"/>
    <col min="8195" max="8195" width="3.875" style="85" bestFit="1" customWidth="1"/>
    <col min="8196" max="8199" width="16.375" style="85" customWidth="1"/>
    <col min="8200" max="8200" width="3.75" style="85" customWidth="1"/>
    <col min="8201" max="8201" width="2.5" style="85" customWidth="1"/>
    <col min="8202" max="8448" width="9" style="85"/>
    <col min="8449" max="8449" width="3.75" style="85" customWidth="1"/>
    <col min="8450" max="8450" width="20.375" style="85" customWidth="1"/>
    <col min="8451" max="8451" width="3.875" style="85" bestFit="1" customWidth="1"/>
    <col min="8452" max="8455" width="16.375" style="85" customWidth="1"/>
    <col min="8456" max="8456" width="3.75" style="85" customWidth="1"/>
    <col min="8457" max="8457" width="2.5" style="85" customWidth="1"/>
    <col min="8458" max="8704" width="9" style="85"/>
    <col min="8705" max="8705" width="3.75" style="85" customWidth="1"/>
    <col min="8706" max="8706" width="20.375" style="85" customWidth="1"/>
    <col min="8707" max="8707" width="3.875" style="85" bestFit="1" customWidth="1"/>
    <col min="8708" max="8711" width="16.375" style="85" customWidth="1"/>
    <col min="8712" max="8712" width="3.75" style="85" customWidth="1"/>
    <col min="8713" max="8713" width="2.5" style="85" customWidth="1"/>
    <col min="8714" max="8960" width="9" style="85"/>
    <col min="8961" max="8961" width="3.75" style="85" customWidth="1"/>
    <col min="8962" max="8962" width="20.375" style="85" customWidth="1"/>
    <col min="8963" max="8963" width="3.875" style="85" bestFit="1" customWidth="1"/>
    <col min="8964" max="8967" width="16.375" style="85" customWidth="1"/>
    <col min="8968" max="8968" width="3.75" style="85" customWidth="1"/>
    <col min="8969" max="8969" width="2.5" style="85" customWidth="1"/>
    <col min="8970" max="9216" width="9" style="85"/>
    <col min="9217" max="9217" width="3.75" style="85" customWidth="1"/>
    <col min="9218" max="9218" width="20.375" style="85" customWidth="1"/>
    <col min="9219" max="9219" width="3.875" style="85" bestFit="1" customWidth="1"/>
    <col min="9220" max="9223" width="16.375" style="85" customWidth="1"/>
    <col min="9224" max="9224" width="3.75" style="85" customWidth="1"/>
    <col min="9225" max="9225" width="2.5" style="85" customWidth="1"/>
    <col min="9226" max="9472" width="9" style="85"/>
    <col min="9473" max="9473" width="3.75" style="85" customWidth="1"/>
    <col min="9474" max="9474" width="20.375" style="85" customWidth="1"/>
    <col min="9475" max="9475" width="3.875" style="85" bestFit="1" customWidth="1"/>
    <col min="9476" max="9479" width="16.375" style="85" customWidth="1"/>
    <col min="9480" max="9480" width="3.75" style="85" customWidth="1"/>
    <col min="9481" max="9481" width="2.5" style="85" customWidth="1"/>
    <col min="9482" max="9728" width="9" style="85"/>
    <col min="9729" max="9729" width="3.75" style="85" customWidth="1"/>
    <col min="9730" max="9730" width="20.375" style="85" customWidth="1"/>
    <col min="9731" max="9731" width="3.875" style="85" bestFit="1" customWidth="1"/>
    <col min="9732" max="9735" width="16.375" style="85" customWidth="1"/>
    <col min="9736" max="9736" width="3.75" style="85" customWidth="1"/>
    <col min="9737" max="9737" width="2.5" style="85" customWidth="1"/>
    <col min="9738" max="9984" width="9" style="85"/>
    <col min="9985" max="9985" width="3.75" style="85" customWidth="1"/>
    <col min="9986" max="9986" width="20.375" style="85" customWidth="1"/>
    <col min="9987" max="9987" width="3.875" style="85" bestFit="1" customWidth="1"/>
    <col min="9988" max="9991" width="16.375" style="85" customWidth="1"/>
    <col min="9992" max="9992" width="3.75" style="85" customWidth="1"/>
    <col min="9993" max="9993" width="2.5" style="85" customWidth="1"/>
    <col min="9994" max="10240" width="9" style="85"/>
    <col min="10241" max="10241" width="3.75" style="85" customWidth="1"/>
    <col min="10242" max="10242" width="20.375" style="85" customWidth="1"/>
    <col min="10243" max="10243" width="3.875" style="85" bestFit="1" customWidth="1"/>
    <col min="10244" max="10247" width="16.375" style="85" customWidth="1"/>
    <col min="10248" max="10248" width="3.75" style="85" customWidth="1"/>
    <col min="10249" max="10249" width="2.5" style="85" customWidth="1"/>
    <col min="10250" max="10496" width="9" style="85"/>
    <col min="10497" max="10497" width="3.75" style="85" customWidth="1"/>
    <col min="10498" max="10498" width="20.375" style="85" customWidth="1"/>
    <col min="10499" max="10499" width="3.875" style="85" bestFit="1" customWidth="1"/>
    <col min="10500" max="10503" width="16.375" style="85" customWidth="1"/>
    <col min="10504" max="10504" width="3.75" style="85" customWidth="1"/>
    <col min="10505" max="10505" width="2.5" style="85" customWidth="1"/>
    <col min="10506" max="10752" width="9" style="85"/>
    <col min="10753" max="10753" width="3.75" style="85" customWidth="1"/>
    <col min="10754" max="10754" width="20.375" style="85" customWidth="1"/>
    <col min="10755" max="10755" width="3.875" style="85" bestFit="1" customWidth="1"/>
    <col min="10756" max="10759" width="16.375" style="85" customWidth="1"/>
    <col min="10760" max="10760" width="3.75" style="85" customWidth="1"/>
    <col min="10761" max="10761" width="2.5" style="85" customWidth="1"/>
    <col min="10762" max="11008" width="9" style="85"/>
    <col min="11009" max="11009" width="3.75" style="85" customWidth="1"/>
    <col min="11010" max="11010" width="20.375" style="85" customWidth="1"/>
    <col min="11011" max="11011" width="3.875" style="85" bestFit="1" customWidth="1"/>
    <col min="11012" max="11015" width="16.375" style="85" customWidth="1"/>
    <col min="11016" max="11016" width="3.75" style="85" customWidth="1"/>
    <col min="11017" max="11017" width="2.5" style="85" customWidth="1"/>
    <col min="11018" max="11264" width="9" style="85"/>
    <col min="11265" max="11265" width="3.75" style="85" customWidth="1"/>
    <col min="11266" max="11266" width="20.375" style="85" customWidth="1"/>
    <col min="11267" max="11267" width="3.875" style="85" bestFit="1" customWidth="1"/>
    <col min="11268" max="11271" width="16.375" style="85" customWidth="1"/>
    <col min="11272" max="11272" width="3.75" style="85" customWidth="1"/>
    <col min="11273" max="11273" width="2.5" style="85" customWidth="1"/>
    <col min="11274" max="11520" width="9" style="85"/>
    <col min="11521" max="11521" width="3.75" style="85" customWidth="1"/>
    <col min="11522" max="11522" width="20.375" style="85" customWidth="1"/>
    <col min="11523" max="11523" width="3.875" style="85" bestFit="1" customWidth="1"/>
    <col min="11524" max="11527" width="16.375" style="85" customWidth="1"/>
    <col min="11528" max="11528" width="3.75" style="85" customWidth="1"/>
    <col min="11529" max="11529" width="2.5" style="85" customWidth="1"/>
    <col min="11530" max="11776" width="9" style="85"/>
    <col min="11777" max="11777" width="3.75" style="85" customWidth="1"/>
    <col min="11778" max="11778" width="20.375" style="85" customWidth="1"/>
    <col min="11779" max="11779" width="3.875" style="85" bestFit="1" customWidth="1"/>
    <col min="11780" max="11783" width="16.375" style="85" customWidth="1"/>
    <col min="11784" max="11784" width="3.75" style="85" customWidth="1"/>
    <col min="11785" max="11785" width="2.5" style="85" customWidth="1"/>
    <col min="11786" max="12032" width="9" style="85"/>
    <col min="12033" max="12033" width="3.75" style="85" customWidth="1"/>
    <col min="12034" max="12034" width="20.375" style="85" customWidth="1"/>
    <col min="12035" max="12035" width="3.875" style="85" bestFit="1" customWidth="1"/>
    <col min="12036" max="12039" width="16.375" style="85" customWidth="1"/>
    <col min="12040" max="12040" width="3.75" style="85" customWidth="1"/>
    <col min="12041" max="12041" width="2.5" style="85" customWidth="1"/>
    <col min="12042" max="12288" width="9" style="85"/>
    <col min="12289" max="12289" width="3.75" style="85" customWidth="1"/>
    <col min="12290" max="12290" width="20.375" style="85" customWidth="1"/>
    <col min="12291" max="12291" width="3.875" style="85" bestFit="1" customWidth="1"/>
    <col min="12292" max="12295" width="16.375" style="85" customWidth="1"/>
    <col min="12296" max="12296" width="3.75" style="85" customWidth="1"/>
    <col min="12297" max="12297" width="2.5" style="85" customWidth="1"/>
    <col min="12298" max="12544" width="9" style="85"/>
    <col min="12545" max="12545" width="3.75" style="85" customWidth="1"/>
    <col min="12546" max="12546" width="20.375" style="85" customWidth="1"/>
    <col min="12547" max="12547" width="3.875" style="85" bestFit="1" customWidth="1"/>
    <col min="12548" max="12551" width="16.375" style="85" customWidth="1"/>
    <col min="12552" max="12552" width="3.75" style="85" customWidth="1"/>
    <col min="12553" max="12553" width="2.5" style="85" customWidth="1"/>
    <col min="12554" max="12800" width="9" style="85"/>
    <col min="12801" max="12801" width="3.75" style="85" customWidth="1"/>
    <col min="12802" max="12802" width="20.375" style="85" customWidth="1"/>
    <col min="12803" max="12803" width="3.875" style="85" bestFit="1" customWidth="1"/>
    <col min="12804" max="12807" width="16.375" style="85" customWidth="1"/>
    <col min="12808" max="12808" width="3.75" style="85" customWidth="1"/>
    <col min="12809" max="12809" width="2.5" style="85" customWidth="1"/>
    <col min="12810" max="13056" width="9" style="85"/>
    <col min="13057" max="13057" width="3.75" style="85" customWidth="1"/>
    <col min="13058" max="13058" width="20.375" style="85" customWidth="1"/>
    <col min="13059" max="13059" width="3.875" style="85" bestFit="1" customWidth="1"/>
    <col min="13060" max="13063" width="16.375" style="85" customWidth="1"/>
    <col min="13064" max="13064" width="3.75" style="85" customWidth="1"/>
    <col min="13065" max="13065" width="2.5" style="85" customWidth="1"/>
    <col min="13066" max="13312" width="9" style="85"/>
    <col min="13313" max="13313" width="3.75" style="85" customWidth="1"/>
    <col min="13314" max="13314" width="20.375" style="85" customWidth="1"/>
    <col min="13315" max="13315" width="3.875" style="85" bestFit="1" customWidth="1"/>
    <col min="13316" max="13319" width="16.375" style="85" customWidth="1"/>
    <col min="13320" max="13320" width="3.75" style="85" customWidth="1"/>
    <col min="13321" max="13321" width="2.5" style="85" customWidth="1"/>
    <col min="13322" max="13568" width="9" style="85"/>
    <col min="13569" max="13569" width="3.75" style="85" customWidth="1"/>
    <col min="13570" max="13570" width="20.375" style="85" customWidth="1"/>
    <col min="13571" max="13571" width="3.875" style="85" bestFit="1" customWidth="1"/>
    <col min="13572" max="13575" width="16.375" style="85" customWidth="1"/>
    <col min="13576" max="13576" width="3.75" style="85" customWidth="1"/>
    <col min="13577" max="13577" width="2.5" style="85" customWidth="1"/>
    <col min="13578" max="13824" width="9" style="85"/>
    <col min="13825" max="13825" width="3.75" style="85" customWidth="1"/>
    <col min="13826" max="13826" width="20.375" style="85" customWidth="1"/>
    <col min="13827" max="13827" width="3.875" style="85" bestFit="1" customWidth="1"/>
    <col min="13828" max="13831" width="16.375" style="85" customWidth="1"/>
    <col min="13832" max="13832" width="3.75" style="85" customWidth="1"/>
    <col min="13833" max="13833" width="2.5" style="85" customWidth="1"/>
    <col min="13834" max="14080" width="9" style="85"/>
    <col min="14081" max="14081" width="3.75" style="85" customWidth="1"/>
    <col min="14082" max="14082" width="20.375" style="85" customWidth="1"/>
    <col min="14083" max="14083" width="3.875" style="85" bestFit="1" customWidth="1"/>
    <col min="14084" max="14087" width="16.375" style="85" customWidth="1"/>
    <col min="14088" max="14088" width="3.75" style="85" customWidth="1"/>
    <col min="14089" max="14089" width="2.5" style="85" customWidth="1"/>
    <col min="14090" max="14336" width="9" style="85"/>
    <col min="14337" max="14337" width="3.75" style="85" customWidth="1"/>
    <col min="14338" max="14338" width="20.375" style="85" customWidth="1"/>
    <col min="14339" max="14339" width="3.875" style="85" bestFit="1" customWidth="1"/>
    <col min="14340" max="14343" width="16.375" style="85" customWidth="1"/>
    <col min="14344" max="14344" width="3.75" style="85" customWidth="1"/>
    <col min="14345" max="14345" width="2.5" style="85" customWidth="1"/>
    <col min="14346" max="14592" width="9" style="85"/>
    <col min="14593" max="14593" width="3.75" style="85" customWidth="1"/>
    <col min="14594" max="14594" width="20.375" style="85" customWidth="1"/>
    <col min="14595" max="14595" width="3.875" style="85" bestFit="1" customWidth="1"/>
    <col min="14596" max="14599" width="16.375" style="85" customWidth="1"/>
    <col min="14600" max="14600" width="3.75" style="85" customWidth="1"/>
    <col min="14601" max="14601" width="2.5" style="85" customWidth="1"/>
    <col min="14602" max="14848" width="9" style="85"/>
    <col min="14849" max="14849" width="3.75" style="85" customWidth="1"/>
    <col min="14850" max="14850" width="20.375" style="85" customWidth="1"/>
    <col min="14851" max="14851" width="3.875" style="85" bestFit="1" customWidth="1"/>
    <col min="14852" max="14855" width="16.375" style="85" customWidth="1"/>
    <col min="14856" max="14856" width="3.75" style="85" customWidth="1"/>
    <col min="14857" max="14857" width="2.5" style="85" customWidth="1"/>
    <col min="14858" max="15104" width="9" style="85"/>
    <col min="15105" max="15105" width="3.75" style="85" customWidth="1"/>
    <col min="15106" max="15106" width="20.375" style="85" customWidth="1"/>
    <col min="15107" max="15107" width="3.875" style="85" bestFit="1" customWidth="1"/>
    <col min="15108" max="15111" width="16.375" style="85" customWidth="1"/>
    <col min="15112" max="15112" width="3.75" style="85" customWidth="1"/>
    <col min="15113" max="15113" width="2.5" style="85" customWidth="1"/>
    <col min="15114" max="15360" width="9" style="85"/>
    <col min="15361" max="15361" width="3.75" style="85" customWidth="1"/>
    <col min="15362" max="15362" width="20.375" style="85" customWidth="1"/>
    <col min="15363" max="15363" width="3.875" style="85" bestFit="1" customWidth="1"/>
    <col min="15364" max="15367" width="16.375" style="85" customWidth="1"/>
    <col min="15368" max="15368" width="3.75" style="85" customWidth="1"/>
    <col min="15369" max="15369" width="2.5" style="85" customWidth="1"/>
    <col min="15370" max="15616" width="9" style="85"/>
    <col min="15617" max="15617" width="3.75" style="85" customWidth="1"/>
    <col min="15618" max="15618" width="20.375" style="85" customWidth="1"/>
    <col min="15619" max="15619" width="3.875" style="85" bestFit="1" customWidth="1"/>
    <col min="15620" max="15623" width="16.375" style="85" customWidth="1"/>
    <col min="15624" max="15624" width="3.75" style="85" customWidth="1"/>
    <col min="15625" max="15625" width="2.5" style="85" customWidth="1"/>
    <col min="15626" max="15872" width="9" style="85"/>
    <col min="15873" max="15873" width="3.75" style="85" customWidth="1"/>
    <col min="15874" max="15874" width="20.375" style="85" customWidth="1"/>
    <col min="15875" max="15875" width="3.875" style="85" bestFit="1" customWidth="1"/>
    <col min="15876" max="15879" width="16.375" style="85" customWidth="1"/>
    <col min="15880" max="15880" width="3.75" style="85" customWidth="1"/>
    <col min="15881" max="15881" width="2.5" style="85" customWidth="1"/>
    <col min="15882" max="16128" width="9" style="85"/>
    <col min="16129" max="16129" width="3.75" style="85" customWidth="1"/>
    <col min="16130" max="16130" width="20.375" style="85" customWidth="1"/>
    <col min="16131" max="16131" width="3.875" style="85" bestFit="1" customWidth="1"/>
    <col min="16132" max="16135" width="16.375" style="85" customWidth="1"/>
    <col min="16136" max="16136" width="3.75" style="85" customWidth="1"/>
    <col min="16137" max="16137" width="2.5" style="85" customWidth="1"/>
    <col min="16138" max="16384" width="9" style="85"/>
  </cols>
  <sheetData>
    <row r="1" spans="1:15" ht="18.75">
      <c r="A1" s="214"/>
      <c r="B1" s="3" t="s">
        <v>20</v>
      </c>
    </row>
    <row r="2" spans="1:15" ht="17.25">
      <c r="A2" s="214"/>
      <c r="H2" s="215" t="s">
        <v>18</v>
      </c>
    </row>
    <row r="3" spans="1:15" ht="17.25">
      <c r="A3" s="216"/>
      <c r="B3" s="560" t="s">
        <v>244</v>
      </c>
      <c r="C3" s="560"/>
      <c r="D3" s="560"/>
      <c r="E3" s="560"/>
      <c r="F3" s="560"/>
      <c r="G3" s="560"/>
      <c r="H3" s="560"/>
    </row>
    <row r="4" spans="1:15" ht="17.25">
      <c r="A4" s="217"/>
      <c r="B4" s="217"/>
      <c r="C4" s="217"/>
      <c r="D4" s="217"/>
      <c r="E4" s="217"/>
      <c r="F4" s="217"/>
      <c r="G4" s="217"/>
      <c r="O4" s="218"/>
    </row>
    <row r="5" spans="1:15" ht="30" customHeight="1">
      <c r="A5" s="217"/>
      <c r="B5" s="219" t="s">
        <v>16</v>
      </c>
      <c r="C5" s="561"/>
      <c r="D5" s="562"/>
      <c r="E5" s="562"/>
      <c r="F5" s="562"/>
      <c r="G5" s="562"/>
      <c r="H5" s="563"/>
    </row>
    <row r="6" spans="1:15" ht="30" customHeight="1">
      <c r="B6" s="220" t="s">
        <v>245</v>
      </c>
      <c r="C6" s="564" t="s">
        <v>246</v>
      </c>
      <c r="D6" s="565"/>
      <c r="E6" s="565"/>
      <c r="F6" s="565"/>
      <c r="G6" s="565"/>
      <c r="H6" s="566"/>
      <c r="I6" s="221"/>
    </row>
    <row r="7" spans="1:15" ht="45" customHeight="1">
      <c r="B7" s="567" t="s">
        <v>247</v>
      </c>
      <c r="C7" s="219">
        <v>1</v>
      </c>
      <c r="D7" s="569" t="s">
        <v>248</v>
      </c>
      <c r="E7" s="569"/>
      <c r="F7" s="570"/>
      <c r="G7" s="570"/>
      <c r="H7" s="570"/>
    </row>
    <row r="8" spans="1:15" ht="45" customHeight="1">
      <c r="B8" s="568"/>
      <c r="C8" s="219">
        <v>2</v>
      </c>
      <c r="D8" s="571" t="s">
        <v>249</v>
      </c>
      <c r="E8" s="572"/>
      <c r="F8" s="570"/>
      <c r="G8" s="570"/>
      <c r="H8" s="570"/>
    </row>
    <row r="9" spans="1:15">
      <c r="B9" s="85" t="s">
        <v>219</v>
      </c>
    </row>
    <row r="10" spans="1:15">
      <c r="B10" s="559" t="s">
        <v>250</v>
      </c>
      <c r="C10" s="559"/>
      <c r="D10" s="559"/>
      <c r="E10" s="559"/>
      <c r="F10" s="559"/>
      <c r="G10" s="559"/>
      <c r="H10" s="559"/>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view="pageBreakPreview" zoomScaleNormal="100" zoomScaleSheetLayoutView="100" workbookViewId="0">
      <selection activeCell="A2" sqref="A2"/>
    </sheetView>
  </sheetViews>
  <sheetFormatPr defaultColWidth="4" defaultRowHeight="13.5"/>
  <cols>
    <col min="1" max="1" width="2.125" style="12" customWidth="1"/>
    <col min="2" max="2" width="2.375" style="12" customWidth="1"/>
    <col min="3" max="21" width="4" style="12" customWidth="1"/>
    <col min="22" max="25" width="2.375" style="12" customWidth="1"/>
    <col min="26" max="26" width="2.125" style="12" customWidth="1"/>
    <col min="27" max="27" width="4" style="13"/>
    <col min="28" max="255" width="4" style="12"/>
    <col min="256" max="256" width="1.75" style="12" customWidth="1"/>
    <col min="257" max="257" width="2.125" style="12" customWidth="1"/>
    <col min="258" max="258" width="2.375" style="12" customWidth="1"/>
    <col min="259" max="277" width="4" style="12" customWidth="1"/>
    <col min="278" max="281" width="2.375" style="12" customWidth="1"/>
    <col min="282" max="282" width="2.125" style="12" customWidth="1"/>
    <col min="283" max="511" width="4" style="12"/>
    <col min="512" max="512" width="1.75" style="12" customWidth="1"/>
    <col min="513" max="513" width="2.125" style="12" customWidth="1"/>
    <col min="514" max="514" width="2.375" style="12" customWidth="1"/>
    <col min="515" max="533" width="4" style="12" customWidth="1"/>
    <col min="534" max="537" width="2.375" style="12" customWidth="1"/>
    <col min="538" max="538" width="2.125" style="12" customWidth="1"/>
    <col min="539" max="767" width="4" style="12"/>
    <col min="768" max="768" width="1.75" style="12" customWidth="1"/>
    <col min="769" max="769" width="2.125" style="12" customWidth="1"/>
    <col min="770" max="770" width="2.375" style="12" customWidth="1"/>
    <col min="771" max="789" width="4" style="12" customWidth="1"/>
    <col min="790" max="793" width="2.375" style="12" customWidth="1"/>
    <col min="794" max="794" width="2.125" style="12" customWidth="1"/>
    <col min="795" max="1023" width="4" style="12"/>
    <col min="1024" max="1024" width="1.75" style="12" customWidth="1"/>
    <col min="1025" max="1025" width="2.125" style="12" customWidth="1"/>
    <col min="1026" max="1026" width="2.375" style="12" customWidth="1"/>
    <col min="1027" max="1045" width="4" style="12" customWidth="1"/>
    <col min="1046" max="1049" width="2.375" style="12" customWidth="1"/>
    <col min="1050" max="1050" width="2.125" style="12" customWidth="1"/>
    <col min="1051" max="1279" width="4" style="12"/>
    <col min="1280" max="1280" width="1.75" style="12" customWidth="1"/>
    <col min="1281" max="1281" width="2.125" style="12" customWidth="1"/>
    <col min="1282" max="1282" width="2.375" style="12" customWidth="1"/>
    <col min="1283" max="1301" width="4" style="12" customWidth="1"/>
    <col min="1302" max="1305" width="2.375" style="12" customWidth="1"/>
    <col min="1306" max="1306" width="2.125" style="12" customWidth="1"/>
    <col min="1307" max="1535" width="4" style="12"/>
    <col min="1536" max="1536" width="1.75" style="12" customWidth="1"/>
    <col min="1537" max="1537" width="2.125" style="12" customWidth="1"/>
    <col min="1538" max="1538" width="2.375" style="12" customWidth="1"/>
    <col min="1539" max="1557" width="4" style="12" customWidth="1"/>
    <col min="1558" max="1561" width="2.375" style="12" customWidth="1"/>
    <col min="1562" max="1562" width="2.125" style="12" customWidth="1"/>
    <col min="1563" max="1791" width="4" style="12"/>
    <col min="1792" max="1792" width="1.75" style="12" customWidth="1"/>
    <col min="1793" max="1793" width="2.125" style="12" customWidth="1"/>
    <col min="1794" max="1794" width="2.375" style="12" customWidth="1"/>
    <col min="1795" max="1813" width="4" style="12" customWidth="1"/>
    <col min="1814" max="1817" width="2.375" style="12" customWidth="1"/>
    <col min="1818" max="1818" width="2.125" style="12" customWidth="1"/>
    <col min="1819" max="2047" width="4" style="12"/>
    <col min="2048" max="2048" width="1.75" style="12" customWidth="1"/>
    <col min="2049" max="2049" width="2.125" style="12" customWidth="1"/>
    <col min="2050" max="2050" width="2.375" style="12" customWidth="1"/>
    <col min="2051" max="2069" width="4" style="12" customWidth="1"/>
    <col min="2070" max="2073" width="2.375" style="12" customWidth="1"/>
    <col min="2074" max="2074" width="2.125" style="12" customWidth="1"/>
    <col min="2075" max="2303" width="4" style="12"/>
    <col min="2304" max="2304" width="1.75" style="12" customWidth="1"/>
    <col min="2305" max="2305" width="2.125" style="12" customWidth="1"/>
    <col min="2306" max="2306" width="2.375" style="12" customWidth="1"/>
    <col min="2307" max="2325" width="4" style="12" customWidth="1"/>
    <col min="2326" max="2329" width="2.375" style="12" customWidth="1"/>
    <col min="2330" max="2330" width="2.125" style="12" customWidth="1"/>
    <col min="2331" max="2559" width="4" style="12"/>
    <col min="2560" max="2560" width="1.75" style="12" customWidth="1"/>
    <col min="2561" max="2561" width="2.125" style="12" customWidth="1"/>
    <col min="2562" max="2562" width="2.375" style="12" customWidth="1"/>
    <col min="2563" max="2581" width="4" style="12" customWidth="1"/>
    <col min="2582" max="2585" width="2.375" style="12" customWidth="1"/>
    <col min="2586" max="2586" width="2.125" style="12" customWidth="1"/>
    <col min="2587" max="2815" width="4" style="12"/>
    <col min="2816" max="2816" width="1.75" style="12" customWidth="1"/>
    <col min="2817" max="2817" width="2.125" style="12" customWidth="1"/>
    <col min="2818" max="2818" width="2.375" style="12" customWidth="1"/>
    <col min="2819" max="2837" width="4" style="12" customWidth="1"/>
    <col min="2838" max="2841" width="2.375" style="12" customWidth="1"/>
    <col min="2842" max="2842" width="2.125" style="12" customWidth="1"/>
    <col min="2843" max="3071" width="4" style="12"/>
    <col min="3072" max="3072" width="1.75" style="12" customWidth="1"/>
    <col min="3073" max="3073" width="2.125" style="12" customWidth="1"/>
    <col min="3074" max="3074" width="2.375" style="12" customWidth="1"/>
    <col min="3075" max="3093" width="4" style="12" customWidth="1"/>
    <col min="3094" max="3097" width="2.375" style="12" customWidth="1"/>
    <col min="3098" max="3098" width="2.125" style="12" customWidth="1"/>
    <col min="3099" max="3327" width="4" style="12"/>
    <col min="3328" max="3328" width="1.75" style="12" customWidth="1"/>
    <col min="3329" max="3329" width="2.125" style="12" customWidth="1"/>
    <col min="3330" max="3330" width="2.375" style="12" customWidth="1"/>
    <col min="3331" max="3349" width="4" style="12" customWidth="1"/>
    <col min="3350" max="3353" width="2.375" style="12" customWidth="1"/>
    <col min="3354" max="3354" width="2.125" style="12" customWidth="1"/>
    <col min="3355" max="3583" width="4" style="12"/>
    <col min="3584" max="3584" width="1.75" style="12" customWidth="1"/>
    <col min="3585" max="3585" width="2.125" style="12" customWidth="1"/>
    <col min="3586" max="3586" width="2.375" style="12" customWidth="1"/>
    <col min="3587" max="3605" width="4" style="12" customWidth="1"/>
    <col min="3606" max="3609" width="2.375" style="12" customWidth="1"/>
    <col min="3610" max="3610" width="2.125" style="12" customWidth="1"/>
    <col min="3611" max="3839" width="4" style="12"/>
    <col min="3840" max="3840" width="1.75" style="12" customWidth="1"/>
    <col min="3841" max="3841" width="2.125" style="12" customWidth="1"/>
    <col min="3842" max="3842" width="2.375" style="12" customWidth="1"/>
    <col min="3843" max="3861" width="4" style="12" customWidth="1"/>
    <col min="3862" max="3865" width="2.375" style="12" customWidth="1"/>
    <col min="3866" max="3866" width="2.125" style="12" customWidth="1"/>
    <col min="3867" max="4095" width="4" style="12"/>
    <col min="4096" max="4096" width="1.75" style="12" customWidth="1"/>
    <col min="4097" max="4097" width="2.125" style="12" customWidth="1"/>
    <col min="4098" max="4098" width="2.375" style="12" customWidth="1"/>
    <col min="4099" max="4117" width="4" style="12" customWidth="1"/>
    <col min="4118" max="4121" width="2.375" style="12" customWidth="1"/>
    <col min="4122" max="4122" width="2.125" style="12" customWidth="1"/>
    <col min="4123" max="4351" width="4" style="12"/>
    <col min="4352" max="4352" width="1.75" style="12" customWidth="1"/>
    <col min="4353" max="4353" width="2.125" style="12" customWidth="1"/>
    <col min="4354" max="4354" width="2.375" style="12" customWidth="1"/>
    <col min="4355" max="4373" width="4" style="12" customWidth="1"/>
    <col min="4374" max="4377" width="2.375" style="12" customWidth="1"/>
    <col min="4378" max="4378" width="2.125" style="12" customWidth="1"/>
    <col min="4379" max="4607" width="4" style="12"/>
    <col min="4608" max="4608" width="1.75" style="12" customWidth="1"/>
    <col min="4609" max="4609" width="2.125" style="12" customWidth="1"/>
    <col min="4610" max="4610" width="2.375" style="12" customWidth="1"/>
    <col min="4611" max="4629" width="4" style="12" customWidth="1"/>
    <col min="4630" max="4633" width="2.375" style="12" customWidth="1"/>
    <col min="4634" max="4634" width="2.125" style="12" customWidth="1"/>
    <col min="4635" max="4863" width="4" style="12"/>
    <col min="4864" max="4864" width="1.75" style="12" customWidth="1"/>
    <col min="4865" max="4865" width="2.125" style="12" customWidth="1"/>
    <col min="4866" max="4866" width="2.375" style="12" customWidth="1"/>
    <col min="4867" max="4885" width="4" style="12" customWidth="1"/>
    <col min="4886" max="4889" width="2.375" style="12" customWidth="1"/>
    <col min="4890" max="4890" width="2.125" style="12" customWidth="1"/>
    <col min="4891" max="5119" width="4" style="12"/>
    <col min="5120" max="5120" width="1.75" style="12" customWidth="1"/>
    <col min="5121" max="5121" width="2.125" style="12" customWidth="1"/>
    <col min="5122" max="5122" width="2.375" style="12" customWidth="1"/>
    <col min="5123" max="5141" width="4" style="12" customWidth="1"/>
    <col min="5142" max="5145" width="2.375" style="12" customWidth="1"/>
    <col min="5146" max="5146" width="2.125" style="12" customWidth="1"/>
    <col min="5147" max="5375" width="4" style="12"/>
    <col min="5376" max="5376" width="1.75" style="12" customWidth="1"/>
    <col min="5377" max="5377" width="2.125" style="12" customWidth="1"/>
    <col min="5378" max="5378" width="2.375" style="12" customWidth="1"/>
    <col min="5379" max="5397" width="4" style="12" customWidth="1"/>
    <col min="5398" max="5401" width="2.375" style="12" customWidth="1"/>
    <col min="5402" max="5402" width="2.125" style="12" customWidth="1"/>
    <col min="5403" max="5631" width="4" style="12"/>
    <col min="5632" max="5632" width="1.75" style="12" customWidth="1"/>
    <col min="5633" max="5633" width="2.125" style="12" customWidth="1"/>
    <col min="5634" max="5634" width="2.375" style="12" customWidth="1"/>
    <col min="5635" max="5653" width="4" style="12" customWidth="1"/>
    <col min="5654" max="5657" width="2.375" style="12" customWidth="1"/>
    <col min="5658" max="5658" width="2.125" style="12" customWidth="1"/>
    <col min="5659" max="5887" width="4" style="12"/>
    <col min="5888" max="5888" width="1.75" style="12" customWidth="1"/>
    <col min="5889" max="5889" width="2.125" style="12" customWidth="1"/>
    <col min="5890" max="5890" width="2.375" style="12" customWidth="1"/>
    <col min="5891" max="5909" width="4" style="12" customWidth="1"/>
    <col min="5910" max="5913" width="2.375" style="12" customWidth="1"/>
    <col min="5914" max="5914" width="2.125" style="12" customWidth="1"/>
    <col min="5915" max="6143" width="4" style="12"/>
    <col min="6144" max="6144" width="1.75" style="12" customWidth="1"/>
    <col min="6145" max="6145" width="2.125" style="12" customWidth="1"/>
    <col min="6146" max="6146" width="2.375" style="12" customWidth="1"/>
    <col min="6147" max="6165" width="4" style="12" customWidth="1"/>
    <col min="6166" max="6169" width="2.375" style="12" customWidth="1"/>
    <col min="6170" max="6170" width="2.125" style="12" customWidth="1"/>
    <col min="6171" max="6399" width="4" style="12"/>
    <col min="6400" max="6400" width="1.75" style="12" customWidth="1"/>
    <col min="6401" max="6401" width="2.125" style="12" customWidth="1"/>
    <col min="6402" max="6402" width="2.375" style="12" customWidth="1"/>
    <col min="6403" max="6421" width="4" style="12" customWidth="1"/>
    <col min="6422" max="6425" width="2.375" style="12" customWidth="1"/>
    <col min="6426" max="6426" width="2.125" style="12" customWidth="1"/>
    <col min="6427" max="6655" width="4" style="12"/>
    <col min="6656" max="6656" width="1.75" style="12" customWidth="1"/>
    <col min="6657" max="6657" width="2.125" style="12" customWidth="1"/>
    <col min="6658" max="6658" width="2.375" style="12" customWidth="1"/>
    <col min="6659" max="6677" width="4" style="12" customWidth="1"/>
    <col min="6678" max="6681" width="2.375" style="12" customWidth="1"/>
    <col min="6682" max="6682" width="2.125" style="12" customWidth="1"/>
    <col min="6683" max="6911" width="4" style="12"/>
    <col min="6912" max="6912" width="1.75" style="12" customWidth="1"/>
    <col min="6913" max="6913" width="2.125" style="12" customWidth="1"/>
    <col min="6914" max="6914" width="2.375" style="12" customWidth="1"/>
    <col min="6915" max="6933" width="4" style="12" customWidth="1"/>
    <col min="6934" max="6937" width="2.375" style="12" customWidth="1"/>
    <col min="6938" max="6938" width="2.125" style="12" customWidth="1"/>
    <col min="6939" max="7167" width="4" style="12"/>
    <col min="7168" max="7168" width="1.75" style="12" customWidth="1"/>
    <col min="7169" max="7169" width="2.125" style="12" customWidth="1"/>
    <col min="7170" max="7170" width="2.375" style="12" customWidth="1"/>
    <col min="7171" max="7189" width="4" style="12" customWidth="1"/>
    <col min="7190" max="7193" width="2.375" style="12" customWidth="1"/>
    <col min="7194" max="7194" width="2.125" style="12" customWidth="1"/>
    <col min="7195" max="7423" width="4" style="12"/>
    <col min="7424" max="7424" width="1.75" style="12" customWidth="1"/>
    <col min="7425" max="7425" width="2.125" style="12" customWidth="1"/>
    <col min="7426" max="7426" width="2.375" style="12" customWidth="1"/>
    <col min="7427" max="7445" width="4" style="12" customWidth="1"/>
    <col min="7446" max="7449" width="2.375" style="12" customWidth="1"/>
    <col min="7450" max="7450" width="2.125" style="12" customWidth="1"/>
    <col min="7451" max="7679" width="4" style="12"/>
    <col min="7680" max="7680" width="1.75" style="12" customWidth="1"/>
    <col min="7681" max="7681" width="2.125" style="12" customWidth="1"/>
    <col min="7682" max="7682" width="2.375" style="12" customWidth="1"/>
    <col min="7683" max="7701" width="4" style="12" customWidth="1"/>
    <col min="7702" max="7705" width="2.375" style="12" customWidth="1"/>
    <col min="7706" max="7706" width="2.125" style="12" customWidth="1"/>
    <col min="7707" max="7935" width="4" style="12"/>
    <col min="7936" max="7936" width="1.75" style="12" customWidth="1"/>
    <col min="7937" max="7937" width="2.125" style="12" customWidth="1"/>
    <col min="7938" max="7938" width="2.375" style="12" customWidth="1"/>
    <col min="7939" max="7957" width="4" style="12" customWidth="1"/>
    <col min="7958" max="7961" width="2.375" style="12" customWidth="1"/>
    <col min="7962" max="7962" width="2.125" style="12" customWidth="1"/>
    <col min="7963" max="8191" width="4" style="12"/>
    <col min="8192" max="8192" width="1.75" style="12" customWidth="1"/>
    <col min="8193" max="8193" width="2.125" style="12" customWidth="1"/>
    <col min="8194" max="8194" width="2.375" style="12" customWidth="1"/>
    <col min="8195" max="8213" width="4" style="12" customWidth="1"/>
    <col min="8214" max="8217" width="2.375" style="12" customWidth="1"/>
    <col min="8218" max="8218" width="2.125" style="12" customWidth="1"/>
    <col min="8219" max="8447" width="4" style="12"/>
    <col min="8448" max="8448" width="1.75" style="12" customWidth="1"/>
    <col min="8449" max="8449" width="2.125" style="12" customWidth="1"/>
    <col min="8450" max="8450" width="2.375" style="12" customWidth="1"/>
    <col min="8451" max="8469" width="4" style="12" customWidth="1"/>
    <col min="8470" max="8473" width="2.375" style="12" customWidth="1"/>
    <col min="8474" max="8474" width="2.125" style="12" customWidth="1"/>
    <col min="8475" max="8703" width="4" style="12"/>
    <col min="8704" max="8704" width="1.75" style="12" customWidth="1"/>
    <col min="8705" max="8705" width="2.125" style="12" customWidth="1"/>
    <col min="8706" max="8706" width="2.375" style="12" customWidth="1"/>
    <col min="8707" max="8725" width="4" style="12" customWidth="1"/>
    <col min="8726" max="8729" width="2.375" style="12" customWidth="1"/>
    <col min="8730" max="8730" width="2.125" style="12" customWidth="1"/>
    <col min="8731" max="8959" width="4" style="12"/>
    <col min="8960" max="8960" width="1.75" style="12" customWidth="1"/>
    <col min="8961" max="8961" width="2.125" style="12" customWidth="1"/>
    <col min="8962" max="8962" width="2.375" style="12" customWidth="1"/>
    <col min="8963" max="8981" width="4" style="12" customWidth="1"/>
    <col min="8982" max="8985" width="2.375" style="12" customWidth="1"/>
    <col min="8986" max="8986" width="2.125" style="12" customWidth="1"/>
    <col min="8987" max="9215" width="4" style="12"/>
    <col min="9216" max="9216" width="1.75" style="12" customWidth="1"/>
    <col min="9217" max="9217" width="2.125" style="12" customWidth="1"/>
    <col min="9218" max="9218" width="2.375" style="12" customWidth="1"/>
    <col min="9219" max="9237" width="4" style="12" customWidth="1"/>
    <col min="9238" max="9241" width="2.375" style="12" customWidth="1"/>
    <col min="9242" max="9242" width="2.125" style="12" customWidth="1"/>
    <col min="9243" max="9471" width="4" style="12"/>
    <col min="9472" max="9472" width="1.75" style="12" customWidth="1"/>
    <col min="9473" max="9473" width="2.125" style="12" customWidth="1"/>
    <col min="9474" max="9474" width="2.375" style="12" customWidth="1"/>
    <col min="9475" max="9493" width="4" style="12" customWidth="1"/>
    <col min="9494" max="9497" width="2.375" style="12" customWidth="1"/>
    <col min="9498" max="9498" width="2.125" style="12" customWidth="1"/>
    <col min="9499" max="9727" width="4" style="12"/>
    <col min="9728" max="9728" width="1.75" style="12" customWidth="1"/>
    <col min="9729" max="9729" width="2.125" style="12" customWidth="1"/>
    <col min="9730" max="9730" width="2.375" style="12" customWidth="1"/>
    <col min="9731" max="9749" width="4" style="12" customWidth="1"/>
    <col min="9750" max="9753" width="2.375" style="12" customWidth="1"/>
    <col min="9754" max="9754" width="2.125" style="12" customWidth="1"/>
    <col min="9755" max="9983" width="4" style="12"/>
    <col min="9984" max="9984" width="1.75" style="12" customWidth="1"/>
    <col min="9985" max="9985" width="2.125" style="12" customWidth="1"/>
    <col min="9986" max="9986" width="2.375" style="12" customWidth="1"/>
    <col min="9987" max="10005" width="4" style="12" customWidth="1"/>
    <col min="10006" max="10009" width="2.375" style="12" customWidth="1"/>
    <col min="10010" max="10010" width="2.125" style="12" customWidth="1"/>
    <col min="10011" max="10239" width="4" style="12"/>
    <col min="10240" max="10240" width="1.75" style="12" customWidth="1"/>
    <col min="10241" max="10241" width="2.125" style="12" customWidth="1"/>
    <col min="10242" max="10242" width="2.375" style="12" customWidth="1"/>
    <col min="10243" max="10261" width="4" style="12" customWidth="1"/>
    <col min="10262" max="10265" width="2.375" style="12" customWidth="1"/>
    <col min="10266" max="10266" width="2.125" style="12" customWidth="1"/>
    <col min="10267" max="10495" width="4" style="12"/>
    <col min="10496" max="10496" width="1.75" style="12" customWidth="1"/>
    <col min="10497" max="10497" width="2.125" style="12" customWidth="1"/>
    <col min="10498" max="10498" width="2.375" style="12" customWidth="1"/>
    <col min="10499" max="10517" width="4" style="12" customWidth="1"/>
    <col min="10518" max="10521" width="2.375" style="12" customWidth="1"/>
    <col min="10522" max="10522" width="2.125" style="12" customWidth="1"/>
    <col min="10523" max="10751" width="4" style="12"/>
    <col min="10752" max="10752" width="1.75" style="12" customWidth="1"/>
    <col min="10753" max="10753" width="2.125" style="12" customWidth="1"/>
    <col min="10754" max="10754" width="2.375" style="12" customWidth="1"/>
    <col min="10755" max="10773" width="4" style="12" customWidth="1"/>
    <col min="10774" max="10777" width="2.375" style="12" customWidth="1"/>
    <col min="10778" max="10778" width="2.125" style="12" customWidth="1"/>
    <col min="10779" max="11007" width="4" style="12"/>
    <col min="11008" max="11008" width="1.75" style="12" customWidth="1"/>
    <col min="11009" max="11009" width="2.125" style="12" customWidth="1"/>
    <col min="11010" max="11010" width="2.375" style="12" customWidth="1"/>
    <col min="11011" max="11029" width="4" style="12" customWidth="1"/>
    <col min="11030" max="11033" width="2.375" style="12" customWidth="1"/>
    <col min="11034" max="11034" width="2.125" style="12" customWidth="1"/>
    <col min="11035" max="11263" width="4" style="12"/>
    <col min="11264" max="11264" width="1.75" style="12" customWidth="1"/>
    <col min="11265" max="11265" width="2.125" style="12" customWidth="1"/>
    <col min="11266" max="11266" width="2.375" style="12" customWidth="1"/>
    <col min="11267" max="11285" width="4" style="12" customWidth="1"/>
    <col min="11286" max="11289" width="2.375" style="12" customWidth="1"/>
    <col min="11290" max="11290" width="2.125" style="12" customWidth="1"/>
    <col min="11291" max="11519" width="4" style="12"/>
    <col min="11520" max="11520" width="1.75" style="12" customWidth="1"/>
    <col min="11521" max="11521" width="2.125" style="12" customWidth="1"/>
    <col min="11522" max="11522" width="2.375" style="12" customWidth="1"/>
    <col min="11523" max="11541" width="4" style="12" customWidth="1"/>
    <col min="11542" max="11545" width="2.375" style="12" customWidth="1"/>
    <col min="11546" max="11546" width="2.125" style="12" customWidth="1"/>
    <col min="11547" max="11775" width="4" style="12"/>
    <col min="11776" max="11776" width="1.75" style="12" customWidth="1"/>
    <col min="11777" max="11777" width="2.125" style="12" customWidth="1"/>
    <col min="11778" max="11778" width="2.375" style="12" customWidth="1"/>
    <col min="11779" max="11797" width="4" style="12" customWidth="1"/>
    <col min="11798" max="11801" width="2.375" style="12" customWidth="1"/>
    <col min="11802" max="11802" width="2.125" style="12" customWidth="1"/>
    <col min="11803" max="12031" width="4" style="12"/>
    <col min="12032" max="12032" width="1.75" style="12" customWidth="1"/>
    <col min="12033" max="12033" width="2.125" style="12" customWidth="1"/>
    <col min="12034" max="12034" width="2.375" style="12" customWidth="1"/>
    <col min="12035" max="12053" width="4" style="12" customWidth="1"/>
    <col min="12054" max="12057" width="2.375" style="12" customWidth="1"/>
    <col min="12058" max="12058" width="2.125" style="12" customWidth="1"/>
    <col min="12059" max="12287" width="4" style="12"/>
    <col min="12288" max="12288" width="1.75" style="12" customWidth="1"/>
    <col min="12289" max="12289" width="2.125" style="12" customWidth="1"/>
    <col min="12290" max="12290" width="2.375" style="12" customWidth="1"/>
    <col min="12291" max="12309" width="4" style="12" customWidth="1"/>
    <col min="12310" max="12313" width="2.375" style="12" customWidth="1"/>
    <col min="12314" max="12314" width="2.125" style="12" customWidth="1"/>
    <col min="12315" max="12543" width="4" style="12"/>
    <col min="12544" max="12544" width="1.75" style="12" customWidth="1"/>
    <col min="12545" max="12545" width="2.125" style="12" customWidth="1"/>
    <col min="12546" max="12546" width="2.375" style="12" customWidth="1"/>
    <col min="12547" max="12565" width="4" style="12" customWidth="1"/>
    <col min="12566" max="12569" width="2.375" style="12" customWidth="1"/>
    <col min="12570" max="12570" width="2.125" style="12" customWidth="1"/>
    <col min="12571" max="12799" width="4" style="12"/>
    <col min="12800" max="12800" width="1.75" style="12" customWidth="1"/>
    <col min="12801" max="12801" width="2.125" style="12" customWidth="1"/>
    <col min="12802" max="12802" width="2.375" style="12" customWidth="1"/>
    <col min="12803" max="12821" width="4" style="12" customWidth="1"/>
    <col min="12822" max="12825" width="2.375" style="12" customWidth="1"/>
    <col min="12826" max="12826" width="2.125" style="12" customWidth="1"/>
    <col min="12827" max="13055" width="4" style="12"/>
    <col min="13056" max="13056" width="1.75" style="12" customWidth="1"/>
    <col min="13057" max="13057" width="2.125" style="12" customWidth="1"/>
    <col min="13058" max="13058" width="2.375" style="12" customWidth="1"/>
    <col min="13059" max="13077" width="4" style="12" customWidth="1"/>
    <col min="13078" max="13081" width="2.375" style="12" customWidth="1"/>
    <col min="13082" max="13082" width="2.125" style="12" customWidth="1"/>
    <col min="13083" max="13311" width="4" style="12"/>
    <col min="13312" max="13312" width="1.75" style="12" customWidth="1"/>
    <col min="13313" max="13313" width="2.125" style="12" customWidth="1"/>
    <col min="13314" max="13314" width="2.375" style="12" customWidth="1"/>
    <col min="13315" max="13333" width="4" style="12" customWidth="1"/>
    <col min="13334" max="13337" width="2.375" style="12" customWidth="1"/>
    <col min="13338" max="13338" width="2.125" style="12" customWidth="1"/>
    <col min="13339" max="13567" width="4" style="12"/>
    <col min="13568" max="13568" width="1.75" style="12" customWidth="1"/>
    <col min="13569" max="13569" width="2.125" style="12" customWidth="1"/>
    <col min="13570" max="13570" width="2.375" style="12" customWidth="1"/>
    <col min="13571" max="13589" width="4" style="12" customWidth="1"/>
    <col min="13590" max="13593" width="2.375" style="12" customWidth="1"/>
    <col min="13594" max="13594" width="2.125" style="12" customWidth="1"/>
    <col min="13595" max="13823" width="4" style="12"/>
    <col min="13824" max="13824" width="1.75" style="12" customWidth="1"/>
    <col min="13825" max="13825" width="2.125" style="12" customWidth="1"/>
    <col min="13826" max="13826" width="2.375" style="12" customWidth="1"/>
    <col min="13827" max="13845" width="4" style="12" customWidth="1"/>
    <col min="13846" max="13849" width="2.375" style="12" customWidth="1"/>
    <col min="13850" max="13850" width="2.125" style="12" customWidth="1"/>
    <col min="13851" max="14079" width="4" style="12"/>
    <col min="14080" max="14080" width="1.75" style="12" customWidth="1"/>
    <col min="14081" max="14081" width="2.125" style="12" customWidth="1"/>
    <col min="14082" max="14082" width="2.375" style="12" customWidth="1"/>
    <col min="14083" max="14101" width="4" style="12" customWidth="1"/>
    <col min="14102" max="14105" width="2.375" style="12" customWidth="1"/>
    <col min="14106" max="14106" width="2.125" style="12" customWidth="1"/>
    <col min="14107" max="14335" width="4" style="12"/>
    <col min="14336" max="14336" width="1.75" style="12" customWidth="1"/>
    <col min="14337" max="14337" width="2.125" style="12" customWidth="1"/>
    <col min="14338" max="14338" width="2.375" style="12" customWidth="1"/>
    <col min="14339" max="14357" width="4" style="12" customWidth="1"/>
    <col min="14358" max="14361" width="2.375" style="12" customWidth="1"/>
    <col min="14362" max="14362" width="2.125" style="12" customWidth="1"/>
    <col min="14363" max="14591" width="4" style="12"/>
    <col min="14592" max="14592" width="1.75" style="12" customWidth="1"/>
    <col min="14593" max="14593" width="2.125" style="12" customWidth="1"/>
    <col min="14594" max="14594" width="2.375" style="12" customWidth="1"/>
    <col min="14595" max="14613" width="4" style="12" customWidth="1"/>
    <col min="14614" max="14617" width="2.375" style="12" customWidth="1"/>
    <col min="14618" max="14618" width="2.125" style="12" customWidth="1"/>
    <col min="14619" max="14847" width="4" style="12"/>
    <col min="14848" max="14848" width="1.75" style="12" customWidth="1"/>
    <col min="14849" max="14849" width="2.125" style="12" customWidth="1"/>
    <col min="14850" max="14850" width="2.375" style="12" customWidth="1"/>
    <col min="14851" max="14869" width="4" style="12" customWidth="1"/>
    <col min="14870" max="14873" width="2.375" style="12" customWidth="1"/>
    <col min="14874" max="14874" width="2.125" style="12" customWidth="1"/>
    <col min="14875" max="15103" width="4" style="12"/>
    <col min="15104" max="15104" width="1.75" style="12" customWidth="1"/>
    <col min="15105" max="15105" width="2.125" style="12" customWidth="1"/>
    <col min="15106" max="15106" width="2.375" style="12" customWidth="1"/>
    <col min="15107" max="15125" width="4" style="12" customWidth="1"/>
    <col min="15126" max="15129" width="2.375" style="12" customWidth="1"/>
    <col min="15130" max="15130" width="2.125" style="12" customWidth="1"/>
    <col min="15131" max="15359" width="4" style="12"/>
    <col min="15360" max="15360" width="1.75" style="12" customWidth="1"/>
    <col min="15361" max="15361" width="2.125" style="12" customWidth="1"/>
    <col min="15362" max="15362" width="2.375" style="12" customWidth="1"/>
    <col min="15363" max="15381" width="4" style="12" customWidth="1"/>
    <col min="15382" max="15385" width="2.375" style="12" customWidth="1"/>
    <col min="15386" max="15386" width="2.125" style="12" customWidth="1"/>
    <col min="15387" max="15615" width="4" style="12"/>
    <col min="15616" max="15616" width="1.75" style="12" customWidth="1"/>
    <col min="15617" max="15617" width="2.125" style="12" customWidth="1"/>
    <col min="15618" max="15618" width="2.375" style="12" customWidth="1"/>
    <col min="15619" max="15637" width="4" style="12" customWidth="1"/>
    <col min="15638" max="15641" width="2.375" style="12" customWidth="1"/>
    <col min="15642" max="15642" width="2.125" style="12" customWidth="1"/>
    <col min="15643" max="15871" width="4" style="12"/>
    <col min="15872" max="15872" width="1.75" style="12" customWidth="1"/>
    <col min="15873" max="15873" width="2.125" style="12" customWidth="1"/>
    <col min="15874" max="15874" width="2.375" style="12" customWidth="1"/>
    <col min="15875" max="15893" width="4" style="12" customWidth="1"/>
    <col min="15894" max="15897" width="2.375" style="12" customWidth="1"/>
    <col min="15898" max="15898" width="2.125" style="12" customWidth="1"/>
    <col min="15899" max="16127" width="4" style="12"/>
    <col min="16128" max="16128" width="1.75" style="12" customWidth="1"/>
    <col min="16129" max="16129" width="2.125" style="12" customWidth="1"/>
    <col min="16130" max="16130" width="2.375" style="12" customWidth="1"/>
    <col min="16131" max="16149" width="4" style="12" customWidth="1"/>
    <col min="16150" max="16153" width="2.375" style="12" customWidth="1"/>
    <col min="16154" max="16154" width="2.125" style="12" customWidth="1"/>
    <col min="16155" max="16384" width="4" style="12"/>
  </cols>
  <sheetData>
    <row r="1" spans="1:26" ht="20.100000000000001" customHeight="1">
      <c r="A1" s="14"/>
      <c r="Z1" s="13"/>
    </row>
    <row r="2" spans="1:26" ht="20.100000000000001" customHeight="1">
      <c r="A2" s="14"/>
      <c r="B2" s="12" t="s">
        <v>37</v>
      </c>
      <c r="R2" s="585" t="s">
        <v>36</v>
      </c>
      <c r="S2" s="585"/>
      <c r="T2" s="585"/>
      <c r="U2" s="585"/>
      <c r="V2" s="585"/>
      <c r="W2" s="585"/>
      <c r="X2" s="585"/>
      <c r="Y2" s="585"/>
      <c r="Z2" s="13"/>
    </row>
    <row r="3" spans="1:26" ht="20.100000000000001" customHeight="1">
      <c r="A3" s="14"/>
      <c r="T3" s="25"/>
      <c r="Z3" s="13"/>
    </row>
    <row r="4" spans="1:26" ht="20.100000000000001" customHeight="1">
      <c r="A4" s="14"/>
      <c r="B4" s="586" t="s">
        <v>35</v>
      </c>
      <c r="C4" s="586"/>
      <c r="D4" s="586"/>
      <c r="E4" s="586"/>
      <c r="F4" s="586"/>
      <c r="G4" s="586"/>
      <c r="H4" s="586"/>
      <c r="I4" s="586"/>
      <c r="J4" s="586"/>
      <c r="K4" s="586"/>
      <c r="L4" s="586"/>
      <c r="M4" s="586"/>
      <c r="N4" s="586"/>
      <c r="O4" s="586"/>
      <c r="P4" s="586"/>
      <c r="Q4" s="586"/>
      <c r="R4" s="586"/>
      <c r="S4" s="586"/>
      <c r="T4" s="586"/>
      <c r="U4" s="586"/>
      <c r="V4" s="586"/>
      <c r="W4" s="586"/>
      <c r="X4" s="586"/>
      <c r="Y4" s="586"/>
      <c r="Z4" s="13"/>
    </row>
    <row r="5" spans="1:26" ht="20.100000000000001" customHeight="1">
      <c r="A5" s="14"/>
      <c r="Z5" s="13"/>
    </row>
    <row r="6" spans="1:26" ht="20.100000000000001" customHeight="1">
      <c r="A6" s="14"/>
      <c r="B6" s="587" t="s">
        <v>34</v>
      </c>
      <c r="C6" s="588"/>
      <c r="D6" s="588"/>
      <c r="E6" s="588"/>
      <c r="F6" s="589"/>
      <c r="G6" s="590"/>
      <c r="H6" s="590"/>
      <c r="I6" s="590"/>
      <c r="J6" s="590"/>
      <c r="K6" s="590"/>
      <c r="L6" s="590"/>
      <c r="M6" s="590"/>
      <c r="N6" s="590"/>
      <c r="O6" s="590"/>
      <c r="P6" s="590"/>
      <c r="Q6" s="590"/>
      <c r="R6" s="590"/>
      <c r="S6" s="590"/>
      <c r="T6" s="590"/>
      <c r="U6" s="590"/>
      <c r="V6" s="590"/>
      <c r="W6" s="590"/>
      <c r="X6" s="590"/>
      <c r="Y6" s="591"/>
      <c r="Z6" s="13"/>
    </row>
    <row r="7" spans="1:26" ht="20.100000000000001" customHeight="1">
      <c r="A7" s="14"/>
      <c r="B7" s="587" t="s">
        <v>33</v>
      </c>
      <c r="C7" s="588"/>
      <c r="D7" s="588"/>
      <c r="E7" s="588"/>
      <c r="F7" s="589"/>
      <c r="G7" s="592" t="s">
        <v>32</v>
      </c>
      <c r="H7" s="592"/>
      <c r="I7" s="592"/>
      <c r="J7" s="592"/>
      <c r="K7" s="592"/>
      <c r="L7" s="592"/>
      <c r="M7" s="592"/>
      <c r="N7" s="592"/>
      <c r="O7" s="592"/>
      <c r="P7" s="592"/>
      <c r="Q7" s="592"/>
      <c r="R7" s="592"/>
      <c r="S7" s="592"/>
      <c r="T7" s="592"/>
      <c r="U7" s="592"/>
      <c r="V7" s="592"/>
      <c r="W7" s="592"/>
      <c r="X7" s="592"/>
      <c r="Y7" s="593"/>
      <c r="Z7" s="13"/>
    </row>
    <row r="8" spans="1:26" ht="20.100000000000001" customHeight="1">
      <c r="A8" s="14"/>
      <c r="Z8" s="13"/>
    </row>
    <row r="9" spans="1:26" ht="20.100000000000001" customHeight="1">
      <c r="A9" s="14"/>
      <c r="B9" s="20"/>
      <c r="C9" s="24" t="s">
        <v>31</v>
      </c>
      <c r="D9" s="24"/>
      <c r="E9" s="24"/>
      <c r="F9" s="24"/>
      <c r="G9" s="24"/>
      <c r="H9" s="24"/>
      <c r="I9" s="24"/>
      <c r="J9" s="24"/>
      <c r="K9" s="24"/>
      <c r="L9" s="24"/>
      <c r="M9" s="24"/>
      <c r="N9" s="24"/>
      <c r="O9" s="24"/>
      <c r="P9" s="24"/>
      <c r="Q9" s="24"/>
      <c r="R9" s="24"/>
      <c r="S9" s="24"/>
      <c r="T9" s="24"/>
      <c r="U9" s="23"/>
      <c r="V9" s="573" t="s">
        <v>27</v>
      </c>
      <c r="W9" s="574"/>
      <c r="X9" s="574"/>
      <c r="Y9" s="575"/>
      <c r="Z9" s="13"/>
    </row>
    <row r="10" spans="1:26" ht="20.100000000000001" customHeight="1">
      <c r="A10" s="14"/>
      <c r="B10" s="18"/>
      <c r="C10" s="17" t="s">
        <v>30</v>
      </c>
      <c r="D10" s="17"/>
      <c r="E10" s="17"/>
      <c r="F10" s="17"/>
      <c r="G10" s="17"/>
      <c r="H10" s="17"/>
      <c r="I10" s="17"/>
      <c r="J10" s="17"/>
      <c r="K10" s="17"/>
      <c r="L10" s="17"/>
      <c r="M10" s="17"/>
      <c r="N10" s="17"/>
      <c r="O10" s="17"/>
      <c r="P10" s="17"/>
      <c r="Q10" s="17"/>
      <c r="R10" s="17"/>
      <c r="S10" s="17"/>
      <c r="T10" s="17"/>
      <c r="U10" s="16"/>
      <c r="V10" s="576"/>
      <c r="W10" s="577"/>
      <c r="X10" s="577"/>
      <c r="Y10" s="578"/>
      <c r="Z10" s="13"/>
    </row>
    <row r="11" spans="1:26" ht="20.100000000000001" customHeight="1">
      <c r="A11" s="14"/>
      <c r="B11" s="15"/>
      <c r="C11" s="22" t="s">
        <v>29</v>
      </c>
      <c r="D11" s="22"/>
      <c r="E11" s="22"/>
      <c r="F11" s="22"/>
      <c r="G11" s="22"/>
      <c r="H11" s="22"/>
      <c r="I11" s="22"/>
      <c r="J11" s="22"/>
      <c r="K11" s="22"/>
      <c r="L11" s="22"/>
      <c r="M11" s="22"/>
      <c r="N11" s="22"/>
      <c r="O11" s="22"/>
      <c r="P11" s="22"/>
      <c r="Q11" s="22"/>
      <c r="R11" s="22"/>
      <c r="S11" s="22"/>
      <c r="T11" s="22"/>
      <c r="U11" s="21"/>
      <c r="V11" s="579"/>
      <c r="W11" s="580"/>
      <c r="X11" s="580"/>
      <c r="Y11" s="581"/>
      <c r="Z11" s="13"/>
    </row>
    <row r="12" spans="1:26" ht="20.100000000000001" customHeight="1">
      <c r="A12" s="14"/>
      <c r="B12" s="20"/>
      <c r="C12" s="582" t="s">
        <v>28</v>
      </c>
      <c r="D12" s="582"/>
      <c r="E12" s="582"/>
      <c r="F12" s="582"/>
      <c r="G12" s="582"/>
      <c r="H12" s="582"/>
      <c r="I12" s="582"/>
      <c r="J12" s="582"/>
      <c r="K12" s="582"/>
      <c r="L12" s="582"/>
      <c r="M12" s="582"/>
      <c r="N12" s="582"/>
      <c r="O12" s="582"/>
      <c r="P12" s="582"/>
      <c r="Q12" s="582"/>
      <c r="R12" s="582"/>
      <c r="S12" s="582"/>
      <c r="T12" s="582"/>
      <c r="U12" s="19"/>
      <c r="V12" s="573" t="s">
        <v>27</v>
      </c>
      <c r="W12" s="574"/>
      <c r="X12" s="574"/>
      <c r="Y12" s="575"/>
      <c r="Z12" s="13"/>
    </row>
    <row r="13" spans="1:26" ht="20.100000000000001" customHeight="1">
      <c r="A13" s="14"/>
      <c r="B13" s="18"/>
      <c r="C13" s="17" t="s">
        <v>26</v>
      </c>
      <c r="D13" s="17"/>
      <c r="E13" s="17"/>
      <c r="F13" s="17"/>
      <c r="G13" s="17"/>
      <c r="H13" s="17"/>
      <c r="I13" s="17"/>
      <c r="J13" s="17"/>
      <c r="K13" s="17"/>
      <c r="L13" s="17"/>
      <c r="M13" s="17"/>
      <c r="N13" s="17"/>
      <c r="O13" s="17"/>
      <c r="P13" s="17"/>
      <c r="Q13" s="17"/>
      <c r="R13" s="17"/>
      <c r="S13" s="17"/>
      <c r="T13" s="17"/>
      <c r="U13" s="16"/>
      <c r="V13" s="576"/>
      <c r="W13" s="577"/>
      <c r="X13" s="577"/>
      <c r="Y13" s="578"/>
      <c r="Z13" s="13"/>
    </row>
    <row r="14" spans="1:26" ht="20.100000000000001" customHeight="1">
      <c r="A14" s="14"/>
      <c r="B14" s="18"/>
      <c r="C14" s="17" t="s">
        <v>25</v>
      </c>
      <c r="D14" s="17"/>
      <c r="E14" s="17"/>
      <c r="F14" s="17"/>
      <c r="G14" s="17"/>
      <c r="H14" s="17"/>
      <c r="I14" s="17"/>
      <c r="J14" s="17"/>
      <c r="K14" s="17"/>
      <c r="L14" s="17"/>
      <c r="M14" s="17"/>
      <c r="N14" s="17"/>
      <c r="O14" s="17"/>
      <c r="P14" s="17"/>
      <c r="Q14" s="17"/>
      <c r="R14" s="17"/>
      <c r="S14" s="17"/>
      <c r="T14" s="17"/>
      <c r="U14" s="16"/>
      <c r="V14" s="576"/>
      <c r="W14" s="577"/>
      <c r="X14" s="577"/>
      <c r="Y14" s="578"/>
      <c r="Z14" s="13"/>
    </row>
    <row r="15" spans="1:26" ht="20.100000000000001" customHeight="1">
      <c r="A15" s="14"/>
      <c r="B15" s="15"/>
      <c r="C15" s="583" t="s">
        <v>24</v>
      </c>
      <c r="D15" s="583"/>
      <c r="E15" s="583"/>
      <c r="F15" s="583"/>
      <c r="G15" s="583"/>
      <c r="H15" s="583"/>
      <c r="I15" s="583"/>
      <c r="J15" s="583"/>
      <c r="K15" s="583"/>
      <c r="L15" s="583"/>
      <c r="M15" s="583"/>
      <c r="N15" s="583"/>
      <c r="O15" s="583"/>
      <c r="P15" s="583"/>
      <c r="Q15" s="583"/>
      <c r="R15" s="583"/>
      <c r="S15" s="583"/>
      <c r="T15" s="583"/>
      <c r="U15" s="584"/>
      <c r="V15" s="579"/>
      <c r="W15" s="580"/>
      <c r="X15" s="580"/>
      <c r="Y15" s="581"/>
      <c r="Z15" s="13"/>
    </row>
    <row r="16" spans="1:26" ht="20.100000000000001" customHeight="1">
      <c r="A16" s="14"/>
      <c r="Z16" s="13"/>
    </row>
    <row r="17" spans="1:26" ht="20.100000000000001" customHeight="1">
      <c r="A17" s="14"/>
      <c r="B17" s="12" t="s">
        <v>23</v>
      </c>
      <c r="Z17" s="13"/>
    </row>
    <row r="18" spans="1:26" ht="20.100000000000001" customHeight="1">
      <c r="A18" s="14"/>
      <c r="B18" s="12" t="s">
        <v>22</v>
      </c>
      <c r="Z18" s="13"/>
    </row>
    <row r="19" spans="1:26" ht="20.100000000000001" customHeight="1">
      <c r="A19" s="14"/>
      <c r="B19" s="12" t="s">
        <v>21</v>
      </c>
      <c r="Z19" s="13"/>
    </row>
    <row r="20" spans="1:26" ht="20.100000000000001" customHeight="1"/>
    <row r="21" spans="1:26" ht="20.100000000000001" customHeight="1"/>
    <row r="22" spans="1:26" ht="20.100000000000001" customHeight="1"/>
    <row r="23" spans="1:26" ht="4.5" customHeight="1"/>
  </sheetData>
  <mergeCells count="10">
    <mergeCell ref="V9:Y11"/>
    <mergeCell ref="C12:T12"/>
    <mergeCell ref="V12:Y15"/>
    <mergeCell ref="C15:U15"/>
    <mergeCell ref="R2:Y2"/>
    <mergeCell ref="B4:Y4"/>
    <mergeCell ref="B6:F6"/>
    <mergeCell ref="G6:Y6"/>
    <mergeCell ref="B7:F7"/>
    <mergeCell ref="G7:Y7"/>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2"/>
  <sheetViews>
    <sheetView view="pageBreakPreview" zoomScaleSheetLayoutView="100" workbookViewId="0">
      <selection activeCell="A2" sqref="A2:N2"/>
    </sheetView>
  </sheetViews>
  <sheetFormatPr defaultRowHeight="18.75"/>
  <cols>
    <col min="1" max="1" width="2.125" style="27" customWidth="1"/>
    <col min="2" max="2" width="2.625" style="27" customWidth="1"/>
    <col min="3" max="3" width="12.5" style="27" customWidth="1"/>
    <col min="4" max="4" width="8.625" style="27" customWidth="1"/>
    <col min="5" max="5" width="5.625" style="27" customWidth="1"/>
    <col min="6" max="6" width="4.625" style="27" customWidth="1"/>
    <col min="7" max="7" width="9.625" style="27" customWidth="1"/>
    <col min="8" max="8" width="7.625" style="27" customWidth="1"/>
    <col min="9" max="9" width="6.625" style="27" customWidth="1"/>
    <col min="10" max="10" width="4.625" style="27" customWidth="1"/>
    <col min="11" max="11" width="9.625" style="27" customWidth="1"/>
    <col min="12" max="12" width="7.625" style="27" customWidth="1"/>
    <col min="13" max="14" width="3.625" style="27" customWidth="1"/>
    <col min="15" max="15" width="2.375" style="27" customWidth="1"/>
    <col min="16" max="16" width="2.625" style="26" customWidth="1"/>
    <col min="17" max="256" width="9" style="26" customWidth="1"/>
    <col min="257" max="257" width="2.125" style="26" customWidth="1"/>
    <col min="258" max="258" width="2.625" style="26" customWidth="1"/>
    <col min="259" max="259" width="12.5" style="26" customWidth="1"/>
    <col min="260" max="260" width="8.625" style="26" customWidth="1"/>
    <col min="261" max="261" width="5.625" style="26" customWidth="1"/>
    <col min="262" max="262" width="4.625" style="26" customWidth="1"/>
    <col min="263" max="263" width="9.625" style="26" customWidth="1"/>
    <col min="264" max="264" width="7.625" style="26" customWidth="1"/>
    <col min="265" max="265" width="6.625" style="26" customWidth="1"/>
    <col min="266" max="266" width="4.625" style="26" customWidth="1"/>
    <col min="267" max="267" width="9.625" style="26" customWidth="1"/>
    <col min="268" max="268" width="7.625" style="26" customWidth="1"/>
    <col min="269" max="270" width="3.625" style="26" customWidth="1"/>
    <col min="271" max="271" width="2.375" style="26" customWidth="1"/>
    <col min="272" max="272" width="2.625" style="26" customWidth="1"/>
    <col min="273" max="512" width="9" style="26" customWidth="1"/>
    <col min="513" max="513" width="2.125" style="26" customWidth="1"/>
    <col min="514" max="514" width="2.625" style="26" customWidth="1"/>
    <col min="515" max="515" width="12.5" style="26" customWidth="1"/>
    <col min="516" max="516" width="8.625" style="26" customWidth="1"/>
    <col min="517" max="517" width="5.625" style="26" customWidth="1"/>
    <col min="518" max="518" width="4.625" style="26" customWidth="1"/>
    <col min="519" max="519" width="9.625" style="26" customWidth="1"/>
    <col min="520" max="520" width="7.625" style="26" customWidth="1"/>
    <col min="521" max="521" width="6.625" style="26" customWidth="1"/>
    <col min="522" max="522" width="4.625" style="26" customWidth="1"/>
    <col min="523" max="523" width="9.625" style="26" customWidth="1"/>
    <col min="524" max="524" width="7.625" style="26" customWidth="1"/>
    <col min="525" max="526" width="3.625" style="26" customWidth="1"/>
    <col min="527" max="527" width="2.375" style="26" customWidth="1"/>
    <col min="528" max="528" width="2.625" style="26" customWidth="1"/>
    <col min="529" max="768" width="9" style="26" customWidth="1"/>
    <col min="769" max="769" width="2.125" style="26" customWidth="1"/>
    <col min="770" max="770" width="2.625" style="26" customWidth="1"/>
    <col min="771" max="771" width="12.5" style="26" customWidth="1"/>
    <col min="772" max="772" width="8.625" style="26" customWidth="1"/>
    <col min="773" max="773" width="5.625" style="26" customWidth="1"/>
    <col min="774" max="774" width="4.625" style="26" customWidth="1"/>
    <col min="775" max="775" width="9.625" style="26" customWidth="1"/>
    <col min="776" max="776" width="7.625" style="26" customWidth="1"/>
    <col min="777" max="777" width="6.625" style="26" customWidth="1"/>
    <col min="778" max="778" width="4.625" style="26" customWidth="1"/>
    <col min="779" max="779" width="9.625" style="26" customWidth="1"/>
    <col min="780" max="780" width="7.625" style="26" customWidth="1"/>
    <col min="781" max="782" width="3.625" style="26" customWidth="1"/>
    <col min="783" max="783" width="2.375" style="26" customWidth="1"/>
    <col min="784" max="784" width="2.625" style="26" customWidth="1"/>
    <col min="785" max="1024" width="9" style="26" customWidth="1"/>
    <col min="1025" max="1025" width="2.125" style="26" customWidth="1"/>
    <col min="1026" max="1026" width="2.625" style="26" customWidth="1"/>
    <col min="1027" max="1027" width="12.5" style="26" customWidth="1"/>
    <col min="1028" max="1028" width="8.625" style="26" customWidth="1"/>
    <col min="1029" max="1029" width="5.625" style="26" customWidth="1"/>
    <col min="1030" max="1030" width="4.625" style="26" customWidth="1"/>
    <col min="1031" max="1031" width="9.625" style="26" customWidth="1"/>
    <col min="1032" max="1032" width="7.625" style="26" customWidth="1"/>
    <col min="1033" max="1033" width="6.625" style="26" customWidth="1"/>
    <col min="1034" max="1034" width="4.625" style="26" customWidth="1"/>
    <col min="1035" max="1035" width="9.625" style="26" customWidth="1"/>
    <col min="1036" max="1036" width="7.625" style="26" customWidth="1"/>
    <col min="1037" max="1038" width="3.625" style="26" customWidth="1"/>
    <col min="1039" max="1039" width="2.375" style="26" customWidth="1"/>
    <col min="1040" max="1040" width="2.625" style="26" customWidth="1"/>
    <col min="1041" max="1280" width="9" style="26" customWidth="1"/>
    <col min="1281" max="1281" width="2.125" style="26" customWidth="1"/>
    <col min="1282" max="1282" width="2.625" style="26" customWidth="1"/>
    <col min="1283" max="1283" width="12.5" style="26" customWidth="1"/>
    <col min="1284" max="1284" width="8.625" style="26" customWidth="1"/>
    <col min="1285" max="1285" width="5.625" style="26" customWidth="1"/>
    <col min="1286" max="1286" width="4.625" style="26" customWidth="1"/>
    <col min="1287" max="1287" width="9.625" style="26" customWidth="1"/>
    <col min="1288" max="1288" width="7.625" style="26" customWidth="1"/>
    <col min="1289" max="1289" width="6.625" style="26" customWidth="1"/>
    <col min="1290" max="1290" width="4.625" style="26" customWidth="1"/>
    <col min="1291" max="1291" width="9.625" style="26" customWidth="1"/>
    <col min="1292" max="1292" width="7.625" style="26" customWidth="1"/>
    <col min="1293" max="1294" width="3.625" style="26" customWidth="1"/>
    <col min="1295" max="1295" width="2.375" style="26" customWidth="1"/>
    <col min="1296" max="1296" width="2.625" style="26" customWidth="1"/>
    <col min="1297" max="1536" width="9" style="26" customWidth="1"/>
    <col min="1537" max="1537" width="2.125" style="26" customWidth="1"/>
    <col min="1538" max="1538" width="2.625" style="26" customWidth="1"/>
    <col min="1539" max="1539" width="12.5" style="26" customWidth="1"/>
    <col min="1540" max="1540" width="8.625" style="26" customWidth="1"/>
    <col min="1541" max="1541" width="5.625" style="26" customWidth="1"/>
    <col min="1542" max="1542" width="4.625" style="26" customWidth="1"/>
    <col min="1543" max="1543" width="9.625" style="26" customWidth="1"/>
    <col min="1544" max="1544" width="7.625" style="26" customWidth="1"/>
    <col min="1545" max="1545" width="6.625" style="26" customWidth="1"/>
    <col min="1546" max="1546" width="4.625" style="26" customWidth="1"/>
    <col min="1547" max="1547" width="9.625" style="26" customWidth="1"/>
    <col min="1548" max="1548" width="7.625" style="26" customWidth="1"/>
    <col min="1549" max="1550" width="3.625" style="26" customWidth="1"/>
    <col min="1551" max="1551" width="2.375" style="26" customWidth="1"/>
    <col min="1552" max="1552" width="2.625" style="26" customWidth="1"/>
    <col min="1553" max="1792" width="9" style="26" customWidth="1"/>
    <col min="1793" max="1793" width="2.125" style="26" customWidth="1"/>
    <col min="1794" max="1794" width="2.625" style="26" customWidth="1"/>
    <col min="1795" max="1795" width="12.5" style="26" customWidth="1"/>
    <col min="1796" max="1796" width="8.625" style="26" customWidth="1"/>
    <col min="1797" max="1797" width="5.625" style="26" customWidth="1"/>
    <col min="1798" max="1798" width="4.625" style="26" customWidth="1"/>
    <col min="1799" max="1799" width="9.625" style="26" customWidth="1"/>
    <col min="1800" max="1800" width="7.625" style="26" customWidth="1"/>
    <col min="1801" max="1801" width="6.625" style="26" customWidth="1"/>
    <col min="1802" max="1802" width="4.625" style="26" customWidth="1"/>
    <col min="1803" max="1803" width="9.625" style="26" customWidth="1"/>
    <col min="1804" max="1804" width="7.625" style="26" customWidth="1"/>
    <col min="1805" max="1806" width="3.625" style="26" customWidth="1"/>
    <col min="1807" max="1807" width="2.375" style="26" customWidth="1"/>
    <col min="1808" max="1808" width="2.625" style="26" customWidth="1"/>
    <col min="1809" max="2048" width="9" style="26" customWidth="1"/>
    <col min="2049" max="2049" width="2.125" style="26" customWidth="1"/>
    <col min="2050" max="2050" width="2.625" style="26" customWidth="1"/>
    <col min="2051" max="2051" width="12.5" style="26" customWidth="1"/>
    <col min="2052" max="2052" width="8.625" style="26" customWidth="1"/>
    <col min="2053" max="2053" width="5.625" style="26" customWidth="1"/>
    <col min="2054" max="2054" width="4.625" style="26" customWidth="1"/>
    <col min="2055" max="2055" width="9.625" style="26" customWidth="1"/>
    <col min="2056" max="2056" width="7.625" style="26" customWidth="1"/>
    <col min="2057" max="2057" width="6.625" style="26" customWidth="1"/>
    <col min="2058" max="2058" width="4.625" style="26" customWidth="1"/>
    <col min="2059" max="2059" width="9.625" style="26" customWidth="1"/>
    <col min="2060" max="2060" width="7.625" style="26" customWidth="1"/>
    <col min="2061" max="2062" width="3.625" style="26" customWidth="1"/>
    <col min="2063" max="2063" width="2.375" style="26" customWidth="1"/>
    <col min="2064" max="2064" width="2.625" style="26" customWidth="1"/>
    <col min="2065" max="2304" width="9" style="26" customWidth="1"/>
    <col min="2305" max="2305" width="2.125" style="26" customWidth="1"/>
    <col min="2306" max="2306" width="2.625" style="26" customWidth="1"/>
    <col min="2307" max="2307" width="12.5" style="26" customWidth="1"/>
    <col min="2308" max="2308" width="8.625" style="26" customWidth="1"/>
    <col min="2309" max="2309" width="5.625" style="26" customWidth="1"/>
    <col min="2310" max="2310" width="4.625" style="26" customWidth="1"/>
    <col min="2311" max="2311" width="9.625" style="26" customWidth="1"/>
    <col min="2312" max="2312" width="7.625" style="26" customWidth="1"/>
    <col min="2313" max="2313" width="6.625" style="26" customWidth="1"/>
    <col min="2314" max="2314" width="4.625" style="26" customWidth="1"/>
    <col min="2315" max="2315" width="9.625" style="26" customWidth="1"/>
    <col min="2316" max="2316" width="7.625" style="26" customWidth="1"/>
    <col min="2317" max="2318" width="3.625" style="26" customWidth="1"/>
    <col min="2319" max="2319" width="2.375" style="26" customWidth="1"/>
    <col min="2320" max="2320" width="2.625" style="26" customWidth="1"/>
    <col min="2321" max="2560" width="9" style="26" customWidth="1"/>
    <col min="2561" max="2561" width="2.125" style="26" customWidth="1"/>
    <col min="2562" max="2562" width="2.625" style="26" customWidth="1"/>
    <col min="2563" max="2563" width="12.5" style="26" customWidth="1"/>
    <col min="2564" max="2564" width="8.625" style="26" customWidth="1"/>
    <col min="2565" max="2565" width="5.625" style="26" customWidth="1"/>
    <col min="2566" max="2566" width="4.625" style="26" customWidth="1"/>
    <col min="2567" max="2567" width="9.625" style="26" customWidth="1"/>
    <col min="2568" max="2568" width="7.625" style="26" customWidth="1"/>
    <col min="2569" max="2569" width="6.625" style="26" customWidth="1"/>
    <col min="2570" max="2570" width="4.625" style="26" customWidth="1"/>
    <col min="2571" max="2571" width="9.625" style="26" customWidth="1"/>
    <col min="2572" max="2572" width="7.625" style="26" customWidth="1"/>
    <col min="2573" max="2574" width="3.625" style="26" customWidth="1"/>
    <col min="2575" max="2575" width="2.375" style="26" customWidth="1"/>
    <col min="2576" max="2576" width="2.625" style="26" customWidth="1"/>
    <col min="2577" max="2816" width="9" style="26" customWidth="1"/>
    <col min="2817" max="2817" width="2.125" style="26" customWidth="1"/>
    <col min="2818" max="2818" width="2.625" style="26" customWidth="1"/>
    <col min="2819" max="2819" width="12.5" style="26" customWidth="1"/>
    <col min="2820" max="2820" width="8.625" style="26" customWidth="1"/>
    <col min="2821" max="2821" width="5.625" style="26" customWidth="1"/>
    <col min="2822" max="2822" width="4.625" style="26" customWidth="1"/>
    <col min="2823" max="2823" width="9.625" style="26" customWidth="1"/>
    <col min="2824" max="2824" width="7.625" style="26" customWidth="1"/>
    <col min="2825" max="2825" width="6.625" style="26" customWidth="1"/>
    <col min="2826" max="2826" width="4.625" style="26" customWidth="1"/>
    <col min="2827" max="2827" width="9.625" style="26" customWidth="1"/>
    <col min="2828" max="2828" width="7.625" style="26" customWidth="1"/>
    <col min="2829" max="2830" width="3.625" style="26" customWidth="1"/>
    <col min="2831" max="2831" width="2.375" style="26" customWidth="1"/>
    <col min="2832" max="2832" width="2.625" style="26" customWidth="1"/>
    <col min="2833" max="3072" width="9" style="26" customWidth="1"/>
    <col min="3073" max="3073" width="2.125" style="26" customWidth="1"/>
    <col min="3074" max="3074" width="2.625" style="26" customWidth="1"/>
    <col min="3075" max="3075" width="12.5" style="26" customWidth="1"/>
    <col min="3076" max="3076" width="8.625" style="26" customWidth="1"/>
    <col min="3077" max="3077" width="5.625" style="26" customWidth="1"/>
    <col min="3078" max="3078" width="4.625" style="26" customWidth="1"/>
    <col min="3079" max="3079" width="9.625" style="26" customWidth="1"/>
    <col min="3080" max="3080" width="7.625" style="26" customWidth="1"/>
    <col min="3081" max="3081" width="6.625" style="26" customWidth="1"/>
    <col min="3082" max="3082" width="4.625" style="26" customWidth="1"/>
    <col min="3083" max="3083" width="9.625" style="26" customWidth="1"/>
    <col min="3084" max="3084" width="7.625" style="26" customWidth="1"/>
    <col min="3085" max="3086" width="3.625" style="26" customWidth="1"/>
    <col min="3087" max="3087" width="2.375" style="26" customWidth="1"/>
    <col min="3088" max="3088" width="2.625" style="26" customWidth="1"/>
    <col min="3089" max="3328" width="9" style="26" customWidth="1"/>
    <col min="3329" max="3329" width="2.125" style="26" customWidth="1"/>
    <col min="3330" max="3330" width="2.625" style="26" customWidth="1"/>
    <col min="3331" max="3331" width="12.5" style="26" customWidth="1"/>
    <col min="3332" max="3332" width="8.625" style="26" customWidth="1"/>
    <col min="3333" max="3333" width="5.625" style="26" customWidth="1"/>
    <col min="3334" max="3334" width="4.625" style="26" customWidth="1"/>
    <col min="3335" max="3335" width="9.625" style="26" customWidth="1"/>
    <col min="3336" max="3336" width="7.625" style="26" customWidth="1"/>
    <col min="3337" max="3337" width="6.625" style="26" customWidth="1"/>
    <col min="3338" max="3338" width="4.625" style="26" customWidth="1"/>
    <col min="3339" max="3339" width="9.625" style="26" customWidth="1"/>
    <col min="3340" max="3340" width="7.625" style="26" customWidth="1"/>
    <col min="3341" max="3342" width="3.625" style="26" customWidth="1"/>
    <col min="3343" max="3343" width="2.375" style="26" customWidth="1"/>
    <col min="3344" max="3344" width="2.625" style="26" customWidth="1"/>
    <col min="3345" max="3584" width="9" style="26" customWidth="1"/>
    <col min="3585" max="3585" width="2.125" style="26" customWidth="1"/>
    <col min="3586" max="3586" width="2.625" style="26" customWidth="1"/>
    <col min="3587" max="3587" width="12.5" style="26" customWidth="1"/>
    <col min="3588" max="3588" width="8.625" style="26" customWidth="1"/>
    <col min="3589" max="3589" width="5.625" style="26" customWidth="1"/>
    <col min="3590" max="3590" width="4.625" style="26" customWidth="1"/>
    <col min="3591" max="3591" width="9.625" style="26" customWidth="1"/>
    <col min="3592" max="3592" width="7.625" style="26" customWidth="1"/>
    <col min="3593" max="3593" width="6.625" style="26" customWidth="1"/>
    <col min="3594" max="3594" width="4.625" style="26" customWidth="1"/>
    <col min="3595" max="3595" width="9.625" style="26" customWidth="1"/>
    <col min="3596" max="3596" width="7.625" style="26" customWidth="1"/>
    <col min="3597" max="3598" width="3.625" style="26" customWidth="1"/>
    <col min="3599" max="3599" width="2.375" style="26" customWidth="1"/>
    <col min="3600" max="3600" width="2.625" style="26" customWidth="1"/>
    <col min="3601" max="3840" width="9" style="26" customWidth="1"/>
    <col min="3841" max="3841" width="2.125" style="26" customWidth="1"/>
    <col min="3842" max="3842" width="2.625" style="26" customWidth="1"/>
    <col min="3843" max="3843" width="12.5" style="26" customWidth="1"/>
    <col min="3844" max="3844" width="8.625" style="26" customWidth="1"/>
    <col min="3845" max="3845" width="5.625" style="26" customWidth="1"/>
    <col min="3846" max="3846" width="4.625" style="26" customWidth="1"/>
    <col min="3847" max="3847" width="9.625" style="26" customWidth="1"/>
    <col min="3848" max="3848" width="7.625" style="26" customWidth="1"/>
    <col min="3849" max="3849" width="6.625" style="26" customWidth="1"/>
    <col min="3850" max="3850" width="4.625" style="26" customWidth="1"/>
    <col min="3851" max="3851" width="9.625" style="26" customWidth="1"/>
    <col min="3852" max="3852" width="7.625" style="26" customWidth="1"/>
    <col min="3853" max="3854" width="3.625" style="26" customWidth="1"/>
    <col min="3855" max="3855" width="2.375" style="26" customWidth="1"/>
    <col min="3856" max="3856" width="2.625" style="26" customWidth="1"/>
    <col min="3857" max="4096" width="9" style="26" customWidth="1"/>
    <col min="4097" max="4097" width="2.125" style="26" customWidth="1"/>
    <col min="4098" max="4098" width="2.625" style="26" customWidth="1"/>
    <col min="4099" max="4099" width="12.5" style="26" customWidth="1"/>
    <col min="4100" max="4100" width="8.625" style="26" customWidth="1"/>
    <col min="4101" max="4101" width="5.625" style="26" customWidth="1"/>
    <col min="4102" max="4102" width="4.625" style="26" customWidth="1"/>
    <col min="4103" max="4103" width="9.625" style="26" customWidth="1"/>
    <col min="4104" max="4104" width="7.625" style="26" customWidth="1"/>
    <col min="4105" max="4105" width="6.625" style="26" customWidth="1"/>
    <col min="4106" max="4106" width="4.625" style="26" customWidth="1"/>
    <col min="4107" max="4107" width="9.625" style="26" customWidth="1"/>
    <col min="4108" max="4108" width="7.625" style="26" customWidth="1"/>
    <col min="4109" max="4110" width="3.625" style="26" customWidth="1"/>
    <col min="4111" max="4111" width="2.375" style="26" customWidth="1"/>
    <col min="4112" max="4112" width="2.625" style="26" customWidth="1"/>
    <col min="4113" max="4352" width="9" style="26" customWidth="1"/>
    <col min="4353" max="4353" width="2.125" style="26" customWidth="1"/>
    <col min="4354" max="4354" width="2.625" style="26" customWidth="1"/>
    <col min="4355" max="4355" width="12.5" style="26" customWidth="1"/>
    <col min="4356" max="4356" width="8.625" style="26" customWidth="1"/>
    <col min="4357" max="4357" width="5.625" style="26" customWidth="1"/>
    <col min="4358" max="4358" width="4.625" style="26" customWidth="1"/>
    <col min="4359" max="4359" width="9.625" style="26" customWidth="1"/>
    <col min="4360" max="4360" width="7.625" style="26" customWidth="1"/>
    <col min="4361" max="4361" width="6.625" style="26" customWidth="1"/>
    <col min="4362" max="4362" width="4.625" style="26" customWidth="1"/>
    <col min="4363" max="4363" width="9.625" style="26" customWidth="1"/>
    <col min="4364" max="4364" width="7.625" style="26" customWidth="1"/>
    <col min="4365" max="4366" width="3.625" style="26" customWidth="1"/>
    <col min="4367" max="4367" width="2.375" style="26" customWidth="1"/>
    <col min="4368" max="4368" width="2.625" style="26" customWidth="1"/>
    <col min="4369" max="4608" width="9" style="26" customWidth="1"/>
    <col min="4609" max="4609" width="2.125" style="26" customWidth="1"/>
    <col min="4610" max="4610" width="2.625" style="26" customWidth="1"/>
    <col min="4611" max="4611" width="12.5" style="26" customWidth="1"/>
    <col min="4612" max="4612" width="8.625" style="26" customWidth="1"/>
    <col min="4613" max="4613" width="5.625" style="26" customWidth="1"/>
    <col min="4614" max="4614" width="4.625" style="26" customWidth="1"/>
    <col min="4615" max="4615" width="9.625" style="26" customWidth="1"/>
    <col min="4616" max="4616" width="7.625" style="26" customWidth="1"/>
    <col min="4617" max="4617" width="6.625" style="26" customWidth="1"/>
    <col min="4618" max="4618" width="4.625" style="26" customWidth="1"/>
    <col min="4619" max="4619" width="9.625" style="26" customWidth="1"/>
    <col min="4620" max="4620" width="7.625" style="26" customWidth="1"/>
    <col min="4621" max="4622" width="3.625" style="26" customWidth="1"/>
    <col min="4623" max="4623" width="2.375" style="26" customWidth="1"/>
    <col min="4624" max="4624" width="2.625" style="26" customWidth="1"/>
    <col min="4625" max="4864" width="9" style="26" customWidth="1"/>
    <col min="4865" max="4865" width="2.125" style="26" customWidth="1"/>
    <col min="4866" max="4866" width="2.625" style="26" customWidth="1"/>
    <col min="4867" max="4867" width="12.5" style="26" customWidth="1"/>
    <col min="4868" max="4868" width="8.625" style="26" customWidth="1"/>
    <col min="4869" max="4869" width="5.625" style="26" customWidth="1"/>
    <col min="4870" max="4870" width="4.625" style="26" customWidth="1"/>
    <col min="4871" max="4871" width="9.625" style="26" customWidth="1"/>
    <col min="4872" max="4872" width="7.625" style="26" customWidth="1"/>
    <col min="4873" max="4873" width="6.625" style="26" customWidth="1"/>
    <col min="4874" max="4874" width="4.625" style="26" customWidth="1"/>
    <col min="4875" max="4875" width="9.625" style="26" customWidth="1"/>
    <col min="4876" max="4876" width="7.625" style="26" customWidth="1"/>
    <col min="4877" max="4878" width="3.625" style="26" customWidth="1"/>
    <col min="4879" max="4879" width="2.375" style="26" customWidth="1"/>
    <col min="4880" max="4880" width="2.625" style="26" customWidth="1"/>
    <col min="4881" max="5120" width="9" style="26" customWidth="1"/>
    <col min="5121" max="5121" width="2.125" style="26" customWidth="1"/>
    <col min="5122" max="5122" width="2.625" style="26" customWidth="1"/>
    <col min="5123" max="5123" width="12.5" style="26" customWidth="1"/>
    <col min="5124" max="5124" width="8.625" style="26" customWidth="1"/>
    <col min="5125" max="5125" width="5.625" style="26" customWidth="1"/>
    <col min="5126" max="5126" width="4.625" style="26" customWidth="1"/>
    <col min="5127" max="5127" width="9.625" style="26" customWidth="1"/>
    <col min="5128" max="5128" width="7.625" style="26" customWidth="1"/>
    <col min="5129" max="5129" width="6.625" style="26" customWidth="1"/>
    <col min="5130" max="5130" width="4.625" style="26" customWidth="1"/>
    <col min="5131" max="5131" width="9.625" style="26" customWidth="1"/>
    <col min="5132" max="5132" width="7.625" style="26" customWidth="1"/>
    <col min="5133" max="5134" width="3.625" style="26" customWidth="1"/>
    <col min="5135" max="5135" width="2.375" style="26" customWidth="1"/>
    <col min="5136" max="5136" width="2.625" style="26" customWidth="1"/>
    <col min="5137" max="5376" width="9" style="26" customWidth="1"/>
    <col min="5377" max="5377" width="2.125" style="26" customWidth="1"/>
    <col min="5378" max="5378" width="2.625" style="26" customWidth="1"/>
    <col min="5379" max="5379" width="12.5" style="26" customWidth="1"/>
    <col min="5380" max="5380" width="8.625" style="26" customWidth="1"/>
    <col min="5381" max="5381" width="5.625" style="26" customWidth="1"/>
    <col min="5382" max="5382" width="4.625" style="26" customWidth="1"/>
    <col min="5383" max="5383" width="9.625" style="26" customWidth="1"/>
    <col min="5384" max="5384" width="7.625" style="26" customWidth="1"/>
    <col min="5385" max="5385" width="6.625" style="26" customWidth="1"/>
    <col min="5386" max="5386" width="4.625" style="26" customWidth="1"/>
    <col min="5387" max="5387" width="9.625" style="26" customWidth="1"/>
    <col min="5388" max="5388" width="7.625" style="26" customWidth="1"/>
    <col min="5389" max="5390" width="3.625" style="26" customWidth="1"/>
    <col min="5391" max="5391" width="2.375" style="26" customWidth="1"/>
    <col min="5392" max="5392" width="2.625" style="26" customWidth="1"/>
    <col min="5393" max="5632" width="9" style="26" customWidth="1"/>
    <col min="5633" max="5633" width="2.125" style="26" customWidth="1"/>
    <col min="5634" max="5634" width="2.625" style="26" customWidth="1"/>
    <col min="5635" max="5635" width="12.5" style="26" customWidth="1"/>
    <col min="5636" max="5636" width="8.625" style="26" customWidth="1"/>
    <col min="5637" max="5637" width="5.625" style="26" customWidth="1"/>
    <col min="5638" max="5638" width="4.625" style="26" customWidth="1"/>
    <col min="5639" max="5639" width="9.625" style="26" customWidth="1"/>
    <col min="5640" max="5640" width="7.625" style="26" customWidth="1"/>
    <col min="5641" max="5641" width="6.625" style="26" customWidth="1"/>
    <col min="5642" max="5642" width="4.625" style="26" customWidth="1"/>
    <col min="5643" max="5643" width="9.625" style="26" customWidth="1"/>
    <col min="5644" max="5644" width="7.625" style="26" customWidth="1"/>
    <col min="5645" max="5646" width="3.625" style="26" customWidth="1"/>
    <col min="5647" max="5647" width="2.375" style="26" customWidth="1"/>
    <col min="5648" max="5648" width="2.625" style="26" customWidth="1"/>
    <col min="5649" max="5888" width="9" style="26" customWidth="1"/>
    <col min="5889" max="5889" width="2.125" style="26" customWidth="1"/>
    <col min="5890" max="5890" width="2.625" style="26" customWidth="1"/>
    <col min="5891" max="5891" width="12.5" style="26" customWidth="1"/>
    <col min="5892" max="5892" width="8.625" style="26" customWidth="1"/>
    <col min="5893" max="5893" width="5.625" style="26" customWidth="1"/>
    <col min="5894" max="5894" width="4.625" style="26" customWidth="1"/>
    <col min="5895" max="5895" width="9.625" style="26" customWidth="1"/>
    <col min="5896" max="5896" width="7.625" style="26" customWidth="1"/>
    <col min="5897" max="5897" width="6.625" style="26" customWidth="1"/>
    <col min="5898" max="5898" width="4.625" style="26" customWidth="1"/>
    <col min="5899" max="5899" width="9.625" style="26" customWidth="1"/>
    <col min="5900" max="5900" width="7.625" style="26" customWidth="1"/>
    <col min="5901" max="5902" width="3.625" style="26" customWidth="1"/>
    <col min="5903" max="5903" width="2.375" style="26" customWidth="1"/>
    <col min="5904" max="5904" width="2.625" style="26" customWidth="1"/>
    <col min="5905" max="6144" width="9" style="26" customWidth="1"/>
    <col min="6145" max="6145" width="2.125" style="26" customWidth="1"/>
    <col min="6146" max="6146" width="2.625" style="26" customWidth="1"/>
    <col min="6147" max="6147" width="12.5" style="26" customWidth="1"/>
    <col min="6148" max="6148" width="8.625" style="26" customWidth="1"/>
    <col min="6149" max="6149" width="5.625" style="26" customWidth="1"/>
    <col min="6150" max="6150" width="4.625" style="26" customWidth="1"/>
    <col min="6151" max="6151" width="9.625" style="26" customWidth="1"/>
    <col min="6152" max="6152" width="7.625" style="26" customWidth="1"/>
    <col min="6153" max="6153" width="6.625" style="26" customWidth="1"/>
    <col min="6154" max="6154" width="4.625" style="26" customWidth="1"/>
    <col min="6155" max="6155" width="9.625" style="26" customWidth="1"/>
    <col min="6156" max="6156" width="7.625" style="26" customWidth="1"/>
    <col min="6157" max="6158" width="3.625" style="26" customWidth="1"/>
    <col min="6159" max="6159" width="2.375" style="26" customWidth="1"/>
    <col min="6160" max="6160" width="2.625" style="26" customWidth="1"/>
    <col min="6161" max="6400" width="9" style="26" customWidth="1"/>
    <col min="6401" max="6401" width="2.125" style="26" customWidth="1"/>
    <col min="6402" max="6402" width="2.625" style="26" customWidth="1"/>
    <col min="6403" max="6403" width="12.5" style="26" customWidth="1"/>
    <col min="6404" max="6404" width="8.625" style="26" customWidth="1"/>
    <col min="6405" max="6405" width="5.625" style="26" customWidth="1"/>
    <col min="6406" max="6406" width="4.625" style="26" customWidth="1"/>
    <col min="6407" max="6407" width="9.625" style="26" customWidth="1"/>
    <col min="6408" max="6408" width="7.625" style="26" customWidth="1"/>
    <col min="6409" max="6409" width="6.625" style="26" customWidth="1"/>
    <col min="6410" max="6410" width="4.625" style="26" customWidth="1"/>
    <col min="6411" max="6411" width="9.625" style="26" customWidth="1"/>
    <col min="6412" max="6412" width="7.625" style="26" customWidth="1"/>
    <col min="6413" max="6414" width="3.625" style="26" customWidth="1"/>
    <col min="6415" max="6415" width="2.375" style="26" customWidth="1"/>
    <col min="6416" max="6416" width="2.625" style="26" customWidth="1"/>
    <col min="6417" max="6656" width="9" style="26" customWidth="1"/>
    <col min="6657" max="6657" width="2.125" style="26" customWidth="1"/>
    <col min="6658" max="6658" width="2.625" style="26" customWidth="1"/>
    <col min="6659" max="6659" width="12.5" style="26" customWidth="1"/>
    <col min="6660" max="6660" width="8.625" style="26" customWidth="1"/>
    <col min="6661" max="6661" width="5.625" style="26" customWidth="1"/>
    <col min="6662" max="6662" width="4.625" style="26" customWidth="1"/>
    <col min="6663" max="6663" width="9.625" style="26" customWidth="1"/>
    <col min="6664" max="6664" width="7.625" style="26" customWidth="1"/>
    <col min="6665" max="6665" width="6.625" style="26" customWidth="1"/>
    <col min="6666" max="6666" width="4.625" style="26" customWidth="1"/>
    <col min="6667" max="6667" width="9.625" style="26" customWidth="1"/>
    <col min="6668" max="6668" width="7.625" style="26" customWidth="1"/>
    <col min="6669" max="6670" width="3.625" style="26" customWidth="1"/>
    <col min="6671" max="6671" width="2.375" style="26" customWidth="1"/>
    <col min="6672" max="6672" width="2.625" style="26" customWidth="1"/>
    <col min="6673" max="6912" width="9" style="26" customWidth="1"/>
    <col min="6913" max="6913" width="2.125" style="26" customWidth="1"/>
    <col min="6914" max="6914" width="2.625" style="26" customWidth="1"/>
    <col min="6915" max="6915" width="12.5" style="26" customWidth="1"/>
    <col min="6916" max="6916" width="8.625" style="26" customWidth="1"/>
    <col min="6917" max="6917" width="5.625" style="26" customWidth="1"/>
    <col min="6918" max="6918" width="4.625" style="26" customWidth="1"/>
    <col min="6919" max="6919" width="9.625" style="26" customWidth="1"/>
    <col min="6920" max="6920" width="7.625" style="26" customWidth="1"/>
    <col min="6921" max="6921" width="6.625" style="26" customWidth="1"/>
    <col min="6922" max="6922" width="4.625" style="26" customWidth="1"/>
    <col min="6923" max="6923" width="9.625" style="26" customWidth="1"/>
    <col min="6924" max="6924" width="7.625" style="26" customWidth="1"/>
    <col min="6925" max="6926" width="3.625" style="26" customWidth="1"/>
    <col min="6927" max="6927" width="2.375" style="26" customWidth="1"/>
    <col min="6928" max="6928" width="2.625" style="26" customWidth="1"/>
    <col min="6929" max="7168" width="9" style="26" customWidth="1"/>
    <col min="7169" max="7169" width="2.125" style="26" customWidth="1"/>
    <col min="7170" max="7170" width="2.625" style="26" customWidth="1"/>
    <col min="7171" max="7171" width="12.5" style="26" customWidth="1"/>
    <col min="7172" max="7172" width="8.625" style="26" customWidth="1"/>
    <col min="7173" max="7173" width="5.625" style="26" customWidth="1"/>
    <col min="7174" max="7174" width="4.625" style="26" customWidth="1"/>
    <col min="7175" max="7175" width="9.625" style="26" customWidth="1"/>
    <col min="7176" max="7176" width="7.625" style="26" customWidth="1"/>
    <col min="7177" max="7177" width="6.625" style="26" customWidth="1"/>
    <col min="7178" max="7178" width="4.625" style="26" customWidth="1"/>
    <col min="7179" max="7179" width="9.625" style="26" customWidth="1"/>
    <col min="7180" max="7180" width="7.625" style="26" customWidth="1"/>
    <col min="7181" max="7182" width="3.625" style="26" customWidth="1"/>
    <col min="7183" max="7183" width="2.375" style="26" customWidth="1"/>
    <col min="7184" max="7184" width="2.625" style="26" customWidth="1"/>
    <col min="7185" max="7424" width="9" style="26" customWidth="1"/>
    <col min="7425" max="7425" width="2.125" style="26" customWidth="1"/>
    <col min="7426" max="7426" width="2.625" style="26" customWidth="1"/>
    <col min="7427" max="7427" width="12.5" style="26" customWidth="1"/>
    <col min="7428" max="7428" width="8.625" style="26" customWidth="1"/>
    <col min="7429" max="7429" width="5.625" style="26" customWidth="1"/>
    <col min="7430" max="7430" width="4.625" style="26" customWidth="1"/>
    <col min="7431" max="7431" width="9.625" style="26" customWidth="1"/>
    <col min="7432" max="7432" width="7.625" style="26" customWidth="1"/>
    <col min="7433" max="7433" width="6.625" style="26" customWidth="1"/>
    <col min="7434" max="7434" width="4.625" style="26" customWidth="1"/>
    <col min="7435" max="7435" width="9.625" style="26" customWidth="1"/>
    <col min="7436" max="7436" width="7.625" style="26" customWidth="1"/>
    <col min="7437" max="7438" width="3.625" style="26" customWidth="1"/>
    <col min="7439" max="7439" width="2.375" style="26" customWidth="1"/>
    <col min="7440" max="7440" width="2.625" style="26" customWidth="1"/>
    <col min="7441" max="7680" width="9" style="26" customWidth="1"/>
    <col min="7681" max="7681" width="2.125" style="26" customWidth="1"/>
    <col min="7682" max="7682" width="2.625" style="26" customWidth="1"/>
    <col min="7683" max="7683" width="12.5" style="26" customWidth="1"/>
    <col min="7684" max="7684" width="8.625" style="26" customWidth="1"/>
    <col min="7685" max="7685" width="5.625" style="26" customWidth="1"/>
    <col min="7686" max="7686" width="4.625" style="26" customWidth="1"/>
    <col min="7687" max="7687" width="9.625" style="26" customWidth="1"/>
    <col min="7688" max="7688" width="7.625" style="26" customWidth="1"/>
    <col min="7689" max="7689" width="6.625" style="26" customWidth="1"/>
    <col min="7690" max="7690" width="4.625" style="26" customWidth="1"/>
    <col min="7691" max="7691" width="9.625" style="26" customWidth="1"/>
    <col min="7692" max="7692" width="7.625" style="26" customWidth="1"/>
    <col min="7693" max="7694" width="3.625" style="26" customWidth="1"/>
    <col min="7695" max="7695" width="2.375" style="26" customWidth="1"/>
    <col min="7696" max="7696" width="2.625" style="26" customWidth="1"/>
    <col min="7697" max="7936" width="9" style="26" customWidth="1"/>
    <col min="7937" max="7937" width="2.125" style="26" customWidth="1"/>
    <col min="7938" max="7938" width="2.625" style="26" customWidth="1"/>
    <col min="7939" max="7939" width="12.5" style="26" customWidth="1"/>
    <col min="7940" max="7940" width="8.625" style="26" customWidth="1"/>
    <col min="7941" max="7941" width="5.625" style="26" customWidth="1"/>
    <col min="7942" max="7942" width="4.625" style="26" customWidth="1"/>
    <col min="7943" max="7943" width="9.625" style="26" customWidth="1"/>
    <col min="7944" max="7944" width="7.625" style="26" customWidth="1"/>
    <col min="7945" max="7945" width="6.625" style="26" customWidth="1"/>
    <col min="7946" max="7946" width="4.625" style="26" customWidth="1"/>
    <col min="7947" max="7947" width="9.625" style="26" customWidth="1"/>
    <col min="7948" max="7948" width="7.625" style="26" customWidth="1"/>
    <col min="7949" max="7950" width="3.625" style="26" customWidth="1"/>
    <col min="7951" max="7951" width="2.375" style="26" customWidth="1"/>
    <col min="7952" max="7952" width="2.625" style="26" customWidth="1"/>
    <col min="7953" max="8192" width="9" style="26" customWidth="1"/>
    <col min="8193" max="8193" width="2.125" style="26" customWidth="1"/>
    <col min="8194" max="8194" width="2.625" style="26" customWidth="1"/>
    <col min="8195" max="8195" width="12.5" style="26" customWidth="1"/>
    <col min="8196" max="8196" width="8.625" style="26" customWidth="1"/>
    <col min="8197" max="8197" width="5.625" style="26" customWidth="1"/>
    <col min="8198" max="8198" width="4.625" style="26" customWidth="1"/>
    <col min="8199" max="8199" width="9.625" style="26" customWidth="1"/>
    <col min="8200" max="8200" width="7.625" style="26" customWidth="1"/>
    <col min="8201" max="8201" width="6.625" style="26" customWidth="1"/>
    <col min="8202" max="8202" width="4.625" style="26" customWidth="1"/>
    <col min="8203" max="8203" width="9.625" style="26" customWidth="1"/>
    <col min="8204" max="8204" width="7.625" style="26" customWidth="1"/>
    <col min="8205" max="8206" width="3.625" style="26" customWidth="1"/>
    <col min="8207" max="8207" width="2.375" style="26" customWidth="1"/>
    <col min="8208" max="8208" width="2.625" style="26" customWidth="1"/>
    <col min="8209" max="8448" width="9" style="26" customWidth="1"/>
    <col min="8449" max="8449" width="2.125" style="26" customWidth="1"/>
    <col min="8450" max="8450" width="2.625" style="26" customWidth="1"/>
    <col min="8451" max="8451" width="12.5" style="26" customWidth="1"/>
    <col min="8452" max="8452" width="8.625" style="26" customWidth="1"/>
    <col min="8453" max="8453" width="5.625" style="26" customWidth="1"/>
    <col min="8454" max="8454" width="4.625" style="26" customWidth="1"/>
    <col min="8455" max="8455" width="9.625" style="26" customWidth="1"/>
    <col min="8456" max="8456" width="7.625" style="26" customWidth="1"/>
    <col min="8457" max="8457" width="6.625" style="26" customWidth="1"/>
    <col min="8458" max="8458" width="4.625" style="26" customWidth="1"/>
    <col min="8459" max="8459" width="9.625" style="26" customWidth="1"/>
    <col min="8460" max="8460" width="7.625" style="26" customWidth="1"/>
    <col min="8461" max="8462" width="3.625" style="26" customWidth="1"/>
    <col min="8463" max="8463" width="2.375" style="26" customWidth="1"/>
    <col min="8464" max="8464" width="2.625" style="26" customWidth="1"/>
    <col min="8465" max="8704" width="9" style="26" customWidth="1"/>
    <col min="8705" max="8705" width="2.125" style="26" customWidth="1"/>
    <col min="8706" max="8706" width="2.625" style="26" customWidth="1"/>
    <col min="8707" max="8707" width="12.5" style="26" customWidth="1"/>
    <col min="8708" max="8708" width="8.625" style="26" customWidth="1"/>
    <col min="8709" max="8709" width="5.625" style="26" customWidth="1"/>
    <col min="8710" max="8710" width="4.625" style="26" customWidth="1"/>
    <col min="8711" max="8711" width="9.625" style="26" customWidth="1"/>
    <col min="8712" max="8712" width="7.625" style="26" customWidth="1"/>
    <col min="8713" max="8713" width="6.625" style="26" customWidth="1"/>
    <col min="8714" max="8714" width="4.625" style="26" customWidth="1"/>
    <col min="8715" max="8715" width="9.625" style="26" customWidth="1"/>
    <col min="8716" max="8716" width="7.625" style="26" customWidth="1"/>
    <col min="8717" max="8718" width="3.625" style="26" customWidth="1"/>
    <col min="8719" max="8719" width="2.375" style="26" customWidth="1"/>
    <col min="8720" max="8720" width="2.625" style="26" customWidth="1"/>
    <col min="8721" max="8960" width="9" style="26" customWidth="1"/>
    <col min="8961" max="8961" width="2.125" style="26" customWidth="1"/>
    <col min="8962" max="8962" width="2.625" style="26" customWidth="1"/>
    <col min="8963" max="8963" width="12.5" style="26" customWidth="1"/>
    <col min="8964" max="8964" width="8.625" style="26" customWidth="1"/>
    <col min="8965" max="8965" width="5.625" style="26" customWidth="1"/>
    <col min="8966" max="8966" width="4.625" style="26" customWidth="1"/>
    <col min="8967" max="8967" width="9.625" style="26" customWidth="1"/>
    <col min="8968" max="8968" width="7.625" style="26" customWidth="1"/>
    <col min="8969" max="8969" width="6.625" style="26" customWidth="1"/>
    <col min="8970" max="8970" width="4.625" style="26" customWidth="1"/>
    <col min="8971" max="8971" width="9.625" style="26" customWidth="1"/>
    <col min="8972" max="8972" width="7.625" style="26" customWidth="1"/>
    <col min="8973" max="8974" width="3.625" style="26" customWidth="1"/>
    <col min="8975" max="8975" width="2.375" style="26" customWidth="1"/>
    <col min="8976" max="8976" width="2.625" style="26" customWidth="1"/>
    <col min="8977" max="9216" width="9" style="26" customWidth="1"/>
    <col min="9217" max="9217" width="2.125" style="26" customWidth="1"/>
    <col min="9218" max="9218" width="2.625" style="26" customWidth="1"/>
    <col min="9219" max="9219" width="12.5" style="26" customWidth="1"/>
    <col min="9220" max="9220" width="8.625" style="26" customWidth="1"/>
    <col min="9221" max="9221" width="5.625" style="26" customWidth="1"/>
    <col min="9222" max="9222" width="4.625" style="26" customWidth="1"/>
    <col min="9223" max="9223" width="9.625" style="26" customWidth="1"/>
    <col min="9224" max="9224" width="7.625" style="26" customWidth="1"/>
    <col min="9225" max="9225" width="6.625" style="26" customWidth="1"/>
    <col min="9226" max="9226" width="4.625" style="26" customWidth="1"/>
    <col min="9227" max="9227" width="9.625" style="26" customWidth="1"/>
    <col min="9228" max="9228" width="7.625" style="26" customWidth="1"/>
    <col min="9229" max="9230" width="3.625" style="26" customWidth="1"/>
    <col min="9231" max="9231" width="2.375" style="26" customWidth="1"/>
    <col min="9232" max="9232" width="2.625" style="26" customWidth="1"/>
    <col min="9233" max="9472" width="9" style="26" customWidth="1"/>
    <col min="9473" max="9473" width="2.125" style="26" customWidth="1"/>
    <col min="9474" max="9474" width="2.625" style="26" customWidth="1"/>
    <col min="9475" max="9475" width="12.5" style="26" customWidth="1"/>
    <col min="9476" max="9476" width="8.625" style="26" customWidth="1"/>
    <col min="9477" max="9477" width="5.625" style="26" customWidth="1"/>
    <col min="9478" max="9478" width="4.625" style="26" customWidth="1"/>
    <col min="9479" max="9479" width="9.625" style="26" customWidth="1"/>
    <col min="9480" max="9480" width="7.625" style="26" customWidth="1"/>
    <col min="9481" max="9481" width="6.625" style="26" customWidth="1"/>
    <col min="9482" max="9482" width="4.625" style="26" customWidth="1"/>
    <col min="9483" max="9483" width="9.625" style="26" customWidth="1"/>
    <col min="9484" max="9484" width="7.625" style="26" customWidth="1"/>
    <col min="9485" max="9486" width="3.625" style="26" customWidth="1"/>
    <col min="9487" max="9487" width="2.375" style="26" customWidth="1"/>
    <col min="9488" max="9488" width="2.625" style="26" customWidth="1"/>
    <col min="9489" max="9728" width="9" style="26" customWidth="1"/>
    <col min="9729" max="9729" width="2.125" style="26" customWidth="1"/>
    <col min="9730" max="9730" width="2.625" style="26" customWidth="1"/>
    <col min="9731" max="9731" width="12.5" style="26" customWidth="1"/>
    <col min="9732" max="9732" width="8.625" style="26" customWidth="1"/>
    <col min="9733" max="9733" width="5.625" style="26" customWidth="1"/>
    <col min="9734" max="9734" width="4.625" style="26" customWidth="1"/>
    <col min="9735" max="9735" width="9.625" style="26" customWidth="1"/>
    <col min="9736" max="9736" width="7.625" style="26" customWidth="1"/>
    <col min="9737" max="9737" width="6.625" style="26" customWidth="1"/>
    <col min="9738" max="9738" width="4.625" style="26" customWidth="1"/>
    <col min="9739" max="9739" width="9.625" style="26" customWidth="1"/>
    <col min="9740" max="9740" width="7.625" style="26" customWidth="1"/>
    <col min="9741" max="9742" width="3.625" style="26" customWidth="1"/>
    <col min="9743" max="9743" width="2.375" style="26" customWidth="1"/>
    <col min="9744" max="9744" width="2.625" style="26" customWidth="1"/>
    <col min="9745" max="9984" width="9" style="26" customWidth="1"/>
    <col min="9985" max="9985" width="2.125" style="26" customWidth="1"/>
    <col min="9986" max="9986" width="2.625" style="26" customWidth="1"/>
    <col min="9987" max="9987" width="12.5" style="26" customWidth="1"/>
    <col min="9988" max="9988" width="8.625" style="26" customWidth="1"/>
    <col min="9989" max="9989" width="5.625" style="26" customWidth="1"/>
    <col min="9990" max="9990" width="4.625" style="26" customWidth="1"/>
    <col min="9991" max="9991" width="9.625" style="26" customWidth="1"/>
    <col min="9992" max="9992" width="7.625" style="26" customWidth="1"/>
    <col min="9993" max="9993" width="6.625" style="26" customWidth="1"/>
    <col min="9994" max="9994" width="4.625" style="26" customWidth="1"/>
    <col min="9995" max="9995" width="9.625" style="26" customWidth="1"/>
    <col min="9996" max="9996" width="7.625" style="26" customWidth="1"/>
    <col min="9997" max="9998" width="3.625" style="26" customWidth="1"/>
    <col min="9999" max="9999" width="2.375" style="26" customWidth="1"/>
    <col min="10000" max="10000" width="2.625" style="26" customWidth="1"/>
    <col min="10001" max="10240" width="9" style="26" customWidth="1"/>
    <col min="10241" max="10241" width="2.125" style="26" customWidth="1"/>
    <col min="10242" max="10242" width="2.625" style="26" customWidth="1"/>
    <col min="10243" max="10243" width="12.5" style="26" customWidth="1"/>
    <col min="10244" max="10244" width="8.625" style="26" customWidth="1"/>
    <col min="10245" max="10245" width="5.625" style="26" customWidth="1"/>
    <col min="10246" max="10246" width="4.625" style="26" customWidth="1"/>
    <col min="10247" max="10247" width="9.625" style="26" customWidth="1"/>
    <col min="10248" max="10248" width="7.625" style="26" customWidth="1"/>
    <col min="10249" max="10249" width="6.625" style="26" customWidth="1"/>
    <col min="10250" max="10250" width="4.625" style="26" customWidth="1"/>
    <col min="10251" max="10251" width="9.625" style="26" customWidth="1"/>
    <col min="10252" max="10252" width="7.625" style="26" customWidth="1"/>
    <col min="10253" max="10254" width="3.625" style="26" customWidth="1"/>
    <col min="10255" max="10255" width="2.375" style="26" customWidth="1"/>
    <col min="10256" max="10256" width="2.625" style="26" customWidth="1"/>
    <col min="10257" max="10496" width="9" style="26" customWidth="1"/>
    <col min="10497" max="10497" width="2.125" style="26" customWidth="1"/>
    <col min="10498" max="10498" width="2.625" style="26" customWidth="1"/>
    <col min="10499" max="10499" width="12.5" style="26" customWidth="1"/>
    <col min="10500" max="10500" width="8.625" style="26" customWidth="1"/>
    <col min="10501" max="10501" width="5.625" style="26" customWidth="1"/>
    <col min="10502" max="10502" width="4.625" style="26" customWidth="1"/>
    <col min="10503" max="10503" width="9.625" style="26" customWidth="1"/>
    <col min="10504" max="10504" width="7.625" style="26" customWidth="1"/>
    <col min="10505" max="10505" width="6.625" style="26" customWidth="1"/>
    <col min="10506" max="10506" width="4.625" style="26" customWidth="1"/>
    <col min="10507" max="10507" width="9.625" style="26" customWidth="1"/>
    <col min="10508" max="10508" width="7.625" style="26" customWidth="1"/>
    <col min="10509" max="10510" width="3.625" style="26" customWidth="1"/>
    <col min="10511" max="10511" width="2.375" style="26" customWidth="1"/>
    <col min="10512" max="10512" width="2.625" style="26" customWidth="1"/>
    <col min="10513" max="10752" width="9" style="26" customWidth="1"/>
    <col min="10753" max="10753" width="2.125" style="26" customWidth="1"/>
    <col min="10754" max="10754" width="2.625" style="26" customWidth="1"/>
    <col min="10755" max="10755" width="12.5" style="26" customWidth="1"/>
    <col min="10756" max="10756" width="8.625" style="26" customWidth="1"/>
    <col min="10757" max="10757" width="5.625" style="26" customWidth="1"/>
    <col min="10758" max="10758" width="4.625" style="26" customWidth="1"/>
    <col min="10759" max="10759" width="9.625" style="26" customWidth="1"/>
    <col min="10760" max="10760" width="7.625" style="26" customWidth="1"/>
    <col min="10761" max="10761" width="6.625" style="26" customWidth="1"/>
    <col min="10762" max="10762" width="4.625" style="26" customWidth="1"/>
    <col min="10763" max="10763" width="9.625" style="26" customWidth="1"/>
    <col min="10764" max="10764" width="7.625" style="26" customWidth="1"/>
    <col min="10765" max="10766" width="3.625" style="26" customWidth="1"/>
    <col min="10767" max="10767" width="2.375" style="26" customWidth="1"/>
    <col min="10768" max="10768" width="2.625" style="26" customWidth="1"/>
    <col min="10769" max="11008" width="9" style="26" customWidth="1"/>
    <col min="11009" max="11009" width="2.125" style="26" customWidth="1"/>
    <col min="11010" max="11010" width="2.625" style="26" customWidth="1"/>
    <col min="11011" max="11011" width="12.5" style="26" customWidth="1"/>
    <col min="11012" max="11012" width="8.625" style="26" customWidth="1"/>
    <col min="11013" max="11013" width="5.625" style="26" customWidth="1"/>
    <col min="11014" max="11014" width="4.625" style="26" customWidth="1"/>
    <col min="11015" max="11015" width="9.625" style="26" customWidth="1"/>
    <col min="11016" max="11016" width="7.625" style="26" customWidth="1"/>
    <col min="11017" max="11017" width="6.625" style="26" customWidth="1"/>
    <col min="11018" max="11018" width="4.625" style="26" customWidth="1"/>
    <col min="11019" max="11019" width="9.625" style="26" customWidth="1"/>
    <col min="11020" max="11020" width="7.625" style="26" customWidth="1"/>
    <col min="11021" max="11022" width="3.625" style="26" customWidth="1"/>
    <col min="11023" max="11023" width="2.375" style="26" customWidth="1"/>
    <col min="11024" max="11024" width="2.625" style="26" customWidth="1"/>
    <col min="11025" max="11264" width="9" style="26" customWidth="1"/>
    <col min="11265" max="11265" width="2.125" style="26" customWidth="1"/>
    <col min="11266" max="11266" width="2.625" style="26" customWidth="1"/>
    <col min="11267" max="11267" width="12.5" style="26" customWidth="1"/>
    <col min="11268" max="11268" width="8.625" style="26" customWidth="1"/>
    <col min="11269" max="11269" width="5.625" style="26" customWidth="1"/>
    <col min="11270" max="11270" width="4.625" style="26" customWidth="1"/>
    <col min="11271" max="11271" width="9.625" style="26" customWidth="1"/>
    <col min="11272" max="11272" width="7.625" style="26" customWidth="1"/>
    <col min="11273" max="11273" width="6.625" style="26" customWidth="1"/>
    <col min="11274" max="11274" width="4.625" style="26" customWidth="1"/>
    <col min="11275" max="11275" width="9.625" style="26" customWidth="1"/>
    <col min="11276" max="11276" width="7.625" style="26" customWidth="1"/>
    <col min="11277" max="11278" width="3.625" style="26" customWidth="1"/>
    <col min="11279" max="11279" width="2.375" style="26" customWidth="1"/>
    <col min="11280" max="11280" width="2.625" style="26" customWidth="1"/>
    <col min="11281" max="11520" width="9" style="26" customWidth="1"/>
    <col min="11521" max="11521" width="2.125" style="26" customWidth="1"/>
    <col min="11522" max="11522" width="2.625" style="26" customWidth="1"/>
    <col min="11523" max="11523" width="12.5" style="26" customWidth="1"/>
    <col min="11524" max="11524" width="8.625" style="26" customWidth="1"/>
    <col min="11525" max="11525" width="5.625" style="26" customWidth="1"/>
    <col min="11526" max="11526" width="4.625" style="26" customWidth="1"/>
    <col min="11527" max="11527" width="9.625" style="26" customWidth="1"/>
    <col min="11528" max="11528" width="7.625" style="26" customWidth="1"/>
    <col min="11529" max="11529" width="6.625" style="26" customWidth="1"/>
    <col min="11530" max="11530" width="4.625" style="26" customWidth="1"/>
    <col min="11531" max="11531" width="9.625" style="26" customWidth="1"/>
    <col min="11532" max="11532" width="7.625" style="26" customWidth="1"/>
    <col min="11533" max="11534" width="3.625" style="26" customWidth="1"/>
    <col min="11535" max="11535" width="2.375" style="26" customWidth="1"/>
    <col min="11536" max="11536" width="2.625" style="26" customWidth="1"/>
    <col min="11537" max="11776" width="9" style="26" customWidth="1"/>
    <col min="11777" max="11777" width="2.125" style="26" customWidth="1"/>
    <col min="11778" max="11778" width="2.625" style="26" customWidth="1"/>
    <col min="11779" max="11779" width="12.5" style="26" customWidth="1"/>
    <col min="11780" max="11780" width="8.625" style="26" customWidth="1"/>
    <col min="11781" max="11781" width="5.625" style="26" customWidth="1"/>
    <col min="11782" max="11782" width="4.625" style="26" customWidth="1"/>
    <col min="11783" max="11783" width="9.625" style="26" customWidth="1"/>
    <col min="11784" max="11784" width="7.625" style="26" customWidth="1"/>
    <col min="11785" max="11785" width="6.625" style="26" customWidth="1"/>
    <col min="11786" max="11786" width="4.625" style="26" customWidth="1"/>
    <col min="11787" max="11787" width="9.625" style="26" customWidth="1"/>
    <col min="11788" max="11788" width="7.625" style="26" customWidth="1"/>
    <col min="11789" max="11790" width="3.625" style="26" customWidth="1"/>
    <col min="11791" max="11791" width="2.375" style="26" customWidth="1"/>
    <col min="11792" max="11792" width="2.625" style="26" customWidth="1"/>
    <col min="11793" max="12032" width="9" style="26" customWidth="1"/>
    <col min="12033" max="12033" width="2.125" style="26" customWidth="1"/>
    <col min="12034" max="12034" width="2.625" style="26" customWidth="1"/>
    <col min="12035" max="12035" width="12.5" style="26" customWidth="1"/>
    <col min="12036" max="12036" width="8.625" style="26" customWidth="1"/>
    <col min="12037" max="12037" width="5.625" style="26" customWidth="1"/>
    <col min="12038" max="12038" width="4.625" style="26" customWidth="1"/>
    <col min="12039" max="12039" width="9.625" style="26" customWidth="1"/>
    <col min="12040" max="12040" width="7.625" style="26" customWidth="1"/>
    <col min="12041" max="12041" width="6.625" style="26" customWidth="1"/>
    <col min="12042" max="12042" width="4.625" style="26" customWidth="1"/>
    <col min="12043" max="12043" width="9.625" style="26" customWidth="1"/>
    <col min="12044" max="12044" width="7.625" style="26" customWidth="1"/>
    <col min="12045" max="12046" width="3.625" style="26" customWidth="1"/>
    <col min="12047" max="12047" width="2.375" style="26" customWidth="1"/>
    <col min="12048" max="12048" width="2.625" style="26" customWidth="1"/>
    <col min="12049" max="12288" width="9" style="26" customWidth="1"/>
    <col min="12289" max="12289" width="2.125" style="26" customWidth="1"/>
    <col min="12290" max="12290" width="2.625" style="26" customWidth="1"/>
    <col min="12291" max="12291" width="12.5" style="26" customWidth="1"/>
    <col min="12292" max="12292" width="8.625" style="26" customWidth="1"/>
    <col min="12293" max="12293" width="5.625" style="26" customWidth="1"/>
    <col min="12294" max="12294" width="4.625" style="26" customWidth="1"/>
    <col min="12295" max="12295" width="9.625" style="26" customWidth="1"/>
    <col min="12296" max="12296" width="7.625" style="26" customWidth="1"/>
    <col min="12297" max="12297" width="6.625" style="26" customWidth="1"/>
    <col min="12298" max="12298" width="4.625" style="26" customWidth="1"/>
    <col min="12299" max="12299" width="9.625" style="26" customWidth="1"/>
    <col min="12300" max="12300" width="7.625" style="26" customWidth="1"/>
    <col min="12301" max="12302" width="3.625" style="26" customWidth="1"/>
    <col min="12303" max="12303" width="2.375" style="26" customWidth="1"/>
    <col min="12304" max="12304" width="2.625" style="26" customWidth="1"/>
    <col min="12305" max="12544" width="9" style="26" customWidth="1"/>
    <col min="12545" max="12545" width="2.125" style="26" customWidth="1"/>
    <col min="12546" max="12546" width="2.625" style="26" customWidth="1"/>
    <col min="12547" max="12547" width="12.5" style="26" customWidth="1"/>
    <col min="12548" max="12548" width="8.625" style="26" customWidth="1"/>
    <col min="12549" max="12549" width="5.625" style="26" customWidth="1"/>
    <col min="12550" max="12550" width="4.625" style="26" customWidth="1"/>
    <col min="12551" max="12551" width="9.625" style="26" customWidth="1"/>
    <col min="12552" max="12552" width="7.625" style="26" customWidth="1"/>
    <col min="12553" max="12553" width="6.625" style="26" customWidth="1"/>
    <col min="12554" max="12554" width="4.625" style="26" customWidth="1"/>
    <col min="12555" max="12555" width="9.625" style="26" customWidth="1"/>
    <col min="12556" max="12556" width="7.625" style="26" customWidth="1"/>
    <col min="12557" max="12558" width="3.625" style="26" customWidth="1"/>
    <col min="12559" max="12559" width="2.375" style="26" customWidth="1"/>
    <col min="12560" max="12560" width="2.625" style="26" customWidth="1"/>
    <col min="12561" max="12800" width="9" style="26" customWidth="1"/>
    <col min="12801" max="12801" width="2.125" style="26" customWidth="1"/>
    <col min="12802" max="12802" width="2.625" style="26" customWidth="1"/>
    <col min="12803" max="12803" width="12.5" style="26" customWidth="1"/>
    <col min="12804" max="12804" width="8.625" style="26" customWidth="1"/>
    <col min="12805" max="12805" width="5.625" style="26" customWidth="1"/>
    <col min="12806" max="12806" width="4.625" style="26" customWidth="1"/>
    <col min="12807" max="12807" width="9.625" style="26" customWidth="1"/>
    <col min="12808" max="12808" width="7.625" style="26" customWidth="1"/>
    <col min="12809" max="12809" width="6.625" style="26" customWidth="1"/>
    <col min="12810" max="12810" width="4.625" style="26" customWidth="1"/>
    <col min="12811" max="12811" width="9.625" style="26" customWidth="1"/>
    <col min="12812" max="12812" width="7.625" style="26" customWidth="1"/>
    <col min="12813" max="12814" width="3.625" style="26" customWidth="1"/>
    <col min="12815" max="12815" width="2.375" style="26" customWidth="1"/>
    <col min="12816" max="12816" width="2.625" style="26" customWidth="1"/>
    <col min="12817" max="13056" width="9" style="26" customWidth="1"/>
    <col min="13057" max="13057" width="2.125" style="26" customWidth="1"/>
    <col min="13058" max="13058" width="2.625" style="26" customWidth="1"/>
    <col min="13059" max="13059" width="12.5" style="26" customWidth="1"/>
    <col min="13060" max="13060" width="8.625" style="26" customWidth="1"/>
    <col min="13061" max="13061" width="5.625" style="26" customWidth="1"/>
    <col min="13062" max="13062" width="4.625" style="26" customWidth="1"/>
    <col min="13063" max="13063" width="9.625" style="26" customWidth="1"/>
    <col min="13064" max="13064" width="7.625" style="26" customWidth="1"/>
    <col min="13065" max="13065" width="6.625" style="26" customWidth="1"/>
    <col min="13066" max="13066" width="4.625" style="26" customWidth="1"/>
    <col min="13067" max="13067" width="9.625" style="26" customWidth="1"/>
    <col min="13068" max="13068" width="7.625" style="26" customWidth="1"/>
    <col min="13069" max="13070" width="3.625" style="26" customWidth="1"/>
    <col min="13071" max="13071" width="2.375" style="26" customWidth="1"/>
    <col min="13072" max="13072" width="2.625" style="26" customWidth="1"/>
    <col min="13073" max="13312" width="9" style="26" customWidth="1"/>
    <col min="13313" max="13313" width="2.125" style="26" customWidth="1"/>
    <col min="13314" max="13314" width="2.625" style="26" customWidth="1"/>
    <col min="13315" max="13315" width="12.5" style="26" customWidth="1"/>
    <col min="13316" max="13316" width="8.625" style="26" customWidth="1"/>
    <col min="13317" max="13317" width="5.625" style="26" customWidth="1"/>
    <col min="13318" max="13318" width="4.625" style="26" customWidth="1"/>
    <col min="13319" max="13319" width="9.625" style="26" customWidth="1"/>
    <col min="13320" max="13320" width="7.625" style="26" customWidth="1"/>
    <col min="13321" max="13321" width="6.625" style="26" customWidth="1"/>
    <col min="13322" max="13322" width="4.625" style="26" customWidth="1"/>
    <col min="13323" max="13323" width="9.625" style="26" customWidth="1"/>
    <col min="13324" max="13324" width="7.625" style="26" customWidth="1"/>
    <col min="13325" max="13326" width="3.625" style="26" customWidth="1"/>
    <col min="13327" max="13327" width="2.375" style="26" customWidth="1"/>
    <col min="13328" max="13328" width="2.625" style="26" customWidth="1"/>
    <col min="13329" max="13568" width="9" style="26" customWidth="1"/>
    <col min="13569" max="13569" width="2.125" style="26" customWidth="1"/>
    <col min="13570" max="13570" width="2.625" style="26" customWidth="1"/>
    <col min="13571" max="13571" width="12.5" style="26" customWidth="1"/>
    <col min="13572" max="13572" width="8.625" style="26" customWidth="1"/>
    <col min="13573" max="13573" width="5.625" style="26" customWidth="1"/>
    <col min="13574" max="13574" width="4.625" style="26" customWidth="1"/>
    <col min="13575" max="13575" width="9.625" style="26" customWidth="1"/>
    <col min="13576" max="13576" width="7.625" style="26" customWidth="1"/>
    <col min="13577" max="13577" width="6.625" style="26" customWidth="1"/>
    <col min="13578" max="13578" width="4.625" style="26" customWidth="1"/>
    <col min="13579" max="13579" width="9.625" style="26" customWidth="1"/>
    <col min="13580" max="13580" width="7.625" style="26" customWidth="1"/>
    <col min="13581" max="13582" width="3.625" style="26" customWidth="1"/>
    <col min="13583" max="13583" width="2.375" style="26" customWidth="1"/>
    <col min="13584" max="13584" width="2.625" style="26" customWidth="1"/>
    <col min="13585" max="13824" width="9" style="26" customWidth="1"/>
    <col min="13825" max="13825" width="2.125" style="26" customWidth="1"/>
    <col min="13826" max="13826" width="2.625" style="26" customWidth="1"/>
    <col min="13827" max="13827" width="12.5" style="26" customWidth="1"/>
    <col min="13828" max="13828" width="8.625" style="26" customWidth="1"/>
    <col min="13829" max="13829" width="5.625" style="26" customWidth="1"/>
    <col min="13830" max="13830" width="4.625" style="26" customWidth="1"/>
    <col min="13831" max="13831" width="9.625" style="26" customWidth="1"/>
    <col min="13832" max="13832" width="7.625" style="26" customWidth="1"/>
    <col min="13833" max="13833" width="6.625" style="26" customWidth="1"/>
    <col min="13834" max="13834" width="4.625" style="26" customWidth="1"/>
    <col min="13835" max="13835" width="9.625" style="26" customWidth="1"/>
    <col min="13836" max="13836" width="7.625" style="26" customWidth="1"/>
    <col min="13837" max="13838" width="3.625" style="26" customWidth="1"/>
    <col min="13839" max="13839" width="2.375" style="26" customWidth="1"/>
    <col min="13840" max="13840" width="2.625" style="26" customWidth="1"/>
    <col min="13841" max="14080" width="9" style="26" customWidth="1"/>
    <col min="14081" max="14081" width="2.125" style="26" customWidth="1"/>
    <col min="14082" max="14082" width="2.625" style="26" customWidth="1"/>
    <col min="14083" max="14083" width="12.5" style="26" customWidth="1"/>
    <col min="14084" max="14084" width="8.625" style="26" customWidth="1"/>
    <col min="14085" max="14085" width="5.625" style="26" customWidth="1"/>
    <col min="14086" max="14086" width="4.625" style="26" customWidth="1"/>
    <col min="14087" max="14087" width="9.625" style="26" customWidth="1"/>
    <col min="14088" max="14088" width="7.625" style="26" customWidth="1"/>
    <col min="14089" max="14089" width="6.625" style="26" customWidth="1"/>
    <col min="14090" max="14090" width="4.625" style="26" customWidth="1"/>
    <col min="14091" max="14091" width="9.625" style="26" customWidth="1"/>
    <col min="14092" max="14092" width="7.625" style="26" customWidth="1"/>
    <col min="14093" max="14094" width="3.625" style="26" customWidth="1"/>
    <col min="14095" max="14095" width="2.375" style="26" customWidth="1"/>
    <col min="14096" max="14096" width="2.625" style="26" customWidth="1"/>
    <col min="14097" max="14336" width="9" style="26" customWidth="1"/>
    <col min="14337" max="14337" width="2.125" style="26" customWidth="1"/>
    <col min="14338" max="14338" width="2.625" style="26" customWidth="1"/>
    <col min="14339" max="14339" width="12.5" style="26" customWidth="1"/>
    <col min="14340" max="14340" width="8.625" style="26" customWidth="1"/>
    <col min="14341" max="14341" width="5.625" style="26" customWidth="1"/>
    <col min="14342" max="14342" width="4.625" style="26" customWidth="1"/>
    <col min="14343" max="14343" width="9.625" style="26" customWidth="1"/>
    <col min="14344" max="14344" width="7.625" style="26" customWidth="1"/>
    <col min="14345" max="14345" width="6.625" style="26" customWidth="1"/>
    <col min="14346" max="14346" width="4.625" style="26" customWidth="1"/>
    <col min="14347" max="14347" width="9.625" style="26" customWidth="1"/>
    <col min="14348" max="14348" width="7.625" style="26" customWidth="1"/>
    <col min="14349" max="14350" width="3.625" style="26" customWidth="1"/>
    <col min="14351" max="14351" width="2.375" style="26" customWidth="1"/>
    <col min="14352" max="14352" width="2.625" style="26" customWidth="1"/>
    <col min="14353" max="14592" width="9" style="26" customWidth="1"/>
    <col min="14593" max="14593" width="2.125" style="26" customWidth="1"/>
    <col min="14594" max="14594" width="2.625" style="26" customWidth="1"/>
    <col min="14595" max="14595" width="12.5" style="26" customWidth="1"/>
    <col min="14596" max="14596" width="8.625" style="26" customWidth="1"/>
    <col min="14597" max="14597" width="5.625" style="26" customWidth="1"/>
    <col min="14598" max="14598" width="4.625" style="26" customWidth="1"/>
    <col min="14599" max="14599" width="9.625" style="26" customWidth="1"/>
    <col min="14600" max="14600" width="7.625" style="26" customWidth="1"/>
    <col min="14601" max="14601" width="6.625" style="26" customWidth="1"/>
    <col min="14602" max="14602" width="4.625" style="26" customWidth="1"/>
    <col min="14603" max="14603" width="9.625" style="26" customWidth="1"/>
    <col min="14604" max="14604" width="7.625" style="26" customWidth="1"/>
    <col min="14605" max="14606" width="3.625" style="26" customWidth="1"/>
    <col min="14607" max="14607" width="2.375" style="26" customWidth="1"/>
    <col min="14608" max="14608" width="2.625" style="26" customWidth="1"/>
    <col min="14609" max="14848" width="9" style="26" customWidth="1"/>
    <col min="14849" max="14849" width="2.125" style="26" customWidth="1"/>
    <col min="14850" max="14850" width="2.625" style="26" customWidth="1"/>
    <col min="14851" max="14851" width="12.5" style="26" customWidth="1"/>
    <col min="14852" max="14852" width="8.625" style="26" customWidth="1"/>
    <col min="14853" max="14853" width="5.625" style="26" customWidth="1"/>
    <col min="14854" max="14854" width="4.625" style="26" customWidth="1"/>
    <col min="14855" max="14855" width="9.625" style="26" customWidth="1"/>
    <col min="14856" max="14856" width="7.625" style="26" customWidth="1"/>
    <col min="14857" max="14857" width="6.625" style="26" customWidth="1"/>
    <col min="14858" max="14858" width="4.625" style="26" customWidth="1"/>
    <col min="14859" max="14859" width="9.625" style="26" customWidth="1"/>
    <col min="14860" max="14860" width="7.625" style="26" customWidth="1"/>
    <col min="14861" max="14862" width="3.625" style="26" customWidth="1"/>
    <col min="14863" max="14863" width="2.375" style="26" customWidth="1"/>
    <col min="14864" max="14864" width="2.625" style="26" customWidth="1"/>
    <col min="14865" max="15104" width="9" style="26" customWidth="1"/>
    <col min="15105" max="15105" width="2.125" style="26" customWidth="1"/>
    <col min="15106" max="15106" width="2.625" style="26" customWidth="1"/>
    <col min="15107" max="15107" width="12.5" style="26" customWidth="1"/>
    <col min="15108" max="15108" width="8.625" style="26" customWidth="1"/>
    <col min="15109" max="15109" width="5.625" style="26" customWidth="1"/>
    <col min="15110" max="15110" width="4.625" style="26" customWidth="1"/>
    <col min="15111" max="15111" width="9.625" style="26" customWidth="1"/>
    <col min="15112" max="15112" width="7.625" style="26" customWidth="1"/>
    <col min="15113" max="15113" width="6.625" style="26" customWidth="1"/>
    <col min="15114" max="15114" width="4.625" style="26" customWidth="1"/>
    <col min="15115" max="15115" width="9.625" style="26" customWidth="1"/>
    <col min="15116" max="15116" width="7.625" style="26" customWidth="1"/>
    <col min="15117" max="15118" width="3.625" style="26" customWidth="1"/>
    <col min="15119" max="15119" width="2.375" style="26" customWidth="1"/>
    <col min="15120" max="15120" width="2.625" style="26" customWidth="1"/>
    <col min="15121" max="15360" width="9" style="26" customWidth="1"/>
    <col min="15361" max="15361" width="2.125" style="26" customWidth="1"/>
    <col min="15362" max="15362" width="2.625" style="26" customWidth="1"/>
    <col min="15363" max="15363" width="12.5" style="26" customWidth="1"/>
    <col min="15364" max="15364" width="8.625" style="26" customWidth="1"/>
    <col min="15365" max="15365" width="5.625" style="26" customWidth="1"/>
    <col min="15366" max="15366" width="4.625" style="26" customWidth="1"/>
    <col min="15367" max="15367" width="9.625" style="26" customWidth="1"/>
    <col min="15368" max="15368" width="7.625" style="26" customWidth="1"/>
    <col min="15369" max="15369" width="6.625" style="26" customWidth="1"/>
    <col min="15370" max="15370" width="4.625" style="26" customWidth="1"/>
    <col min="15371" max="15371" width="9.625" style="26" customWidth="1"/>
    <col min="15372" max="15372" width="7.625" style="26" customWidth="1"/>
    <col min="15373" max="15374" width="3.625" style="26" customWidth="1"/>
    <col min="15375" max="15375" width="2.375" style="26" customWidth="1"/>
    <col min="15376" max="15376" width="2.625" style="26" customWidth="1"/>
    <col min="15377" max="15616" width="9" style="26" customWidth="1"/>
    <col min="15617" max="15617" width="2.125" style="26" customWidth="1"/>
    <col min="15618" max="15618" width="2.625" style="26" customWidth="1"/>
    <col min="15619" max="15619" width="12.5" style="26" customWidth="1"/>
    <col min="15620" max="15620" width="8.625" style="26" customWidth="1"/>
    <col min="15621" max="15621" width="5.625" style="26" customWidth="1"/>
    <col min="15622" max="15622" width="4.625" style="26" customWidth="1"/>
    <col min="15623" max="15623" width="9.625" style="26" customWidth="1"/>
    <col min="15624" max="15624" width="7.625" style="26" customWidth="1"/>
    <col min="15625" max="15625" width="6.625" style="26" customWidth="1"/>
    <col min="15626" max="15626" width="4.625" style="26" customWidth="1"/>
    <col min="15627" max="15627" width="9.625" style="26" customWidth="1"/>
    <col min="15628" max="15628" width="7.625" style="26" customWidth="1"/>
    <col min="15629" max="15630" width="3.625" style="26" customWidth="1"/>
    <col min="15631" max="15631" width="2.375" style="26" customWidth="1"/>
    <col min="15632" max="15632" width="2.625" style="26" customWidth="1"/>
    <col min="15633" max="15872" width="9" style="26" customWidth="1"/>
    <col min="15873" max="15873" width="2.125" style="26" customWidth="1"/>
    <col min="15874" max="15874" width="2.625" style="26" customWidth="1"/>
    <col min="15875" max="15875" width="12.5" style="26" customWidth="1"/>
    <col min="15876" max="15876" width="8.625" style="26" customWidth="1"/>
    <col min="15877" max="15877" width="5.625" style="26" customWidth="1"/>
    <col min="15878" max="15878" width="4.625" style="26" customWidth="1"/>
    <col min="15879" max="15879" width="9.625" style="26" customWidth="1"/>
    <col min="15880" max="15880" width="7.625" style="26" customWidth="1"/>
    <col min="15881" max="15881" width="6.625" style="26" customWidth="1"/>
    <col min="15882" max="15882" width="4.625" style="26" customWidth="1"/>
    <col min="15883" max="15883" width="9.625" style="26" customWidth="1"/>
    <col min="15884" max="15884" width="7.625" style="26" customWidth="1"/>
    <col min="15885" max="15886" width="3.625" style="26" customWidth="1"/>
    <col min="15887" max="15887" width="2.375" style="26" customWidth="1"/>
    <col min="15888" max="15888" width="2.625" style="26" customWidth="1"/>
    <col min="15889" max="16128" width="9" style="26" customWidth="1"/>
    <col min="16129" max="16129" width="2.125" style="26" customWidth="1"/>
    <col min="16130" max="16130" width="2.625" style="26" customWidth="1"/>
    <col min="16131" max="16131" width="12.5" style="26" customWidth="1"/>
    <col min="16132" max="16132" width="8.625" style="26" customWidth="1"/>
    <col min="16133" max="16133" width="5.625" style="26" customWidth="1"/>
    <col min="16134" max="16134" width="4.625" style="26" customWidth="1"/>
    <col min="16135" max="16135" width="9.625" style="26" customWidth="1"/>
    <col min="16136" max="16136" width="7.625" style="26" customWidth="1"/>
    <col min="16137" max="16137" width="6.625" style="26" customWidth="1"/>
    <col min="16138" max="16138" width="4.625" style="26" customWidth="1"/>
    <col min="16139" max="16139" width="9.625" style="26" customWidth="1"/>
    <col min="16140" max="16140" width="7.625" style="26" customWidth="1"/>
    <col min="16141" max="16142" width="3.625" style="26" customWidth="1"/>
    <col min="16143" max="16143" width="2.375" style="26" customWidth="1"/>
    <col min="16144" max="16144" width="2.625" style="26" customWidth="1"/>
    <col min="16145" max="16384" width="9" style="26" customWidth="1"/>
  </cols>
  <sheetData>
    <row r="1" spans="1:15" ht="16.5" customHeight="1">
      <c r="A1" s="654" t="s">
        <v>234</v>
      </c>
      <c r="B1" s="655"/>
      <c r="C1" s="655"/>
      <c r="D1" s="655"/>
      <c r="E1" s="655"/>
      <c r="F1" s="655"/>
      <c r="G1" s="655"/>
      <c r="H1" s="655"/>
      <c r="I1" s="655"/>
      <c r="J1" s="655"/>
      <c r="K1" s="655"/>
      <c r="L1" s="655"/>
      <c r="M1" s="655"/>
      <c r="N1" s="655"/>
      <c r="O1" s="49"/>
    </row>
    <row r="2" spans="1:15" ht="24" customHeight="1">
      <c r="A2" s="656" t="s">
        <v>79</v>
      </c>
      <c r="B2" s="657"/>
      <c r="C2" s="657"/>
      <c r="D2" s="657"/>
      <c r="E2" s="657"/>
      <c r="F2" s="657"/>
      <c r="G2" s="657"/>
      <c r="H2" s="657"/>
      <c r="I2" s="657"/>
      <c r="J2" s="657"/>
      <c r="K2" s="657"/>
      <c r="L2" s="657"/>
      <c r="M2" s="657"/>
      <c r="N2" s="657"/>
      <c r="O2" s="48"/>
    </row>
    <row r="3" spans="1:15" ht="17.25">
      <c r="A3" s="47"/>
      <c r="B3" s="36" t="s">
        <v>78</v>
      </c>
      <c r="C3" s="31"/>
      <c r="D3" s="46"/>
      <c r="E3" s="46"/>
      <c r="F3" s="46"/>
      <c r="G3" s="46"/>
      <c r="H3" s="46"/>
      <c r="I3" s="31"/>
      <c r="J3" s="31"/>
      <c r="K3" s="31"/>
      <c r="L3" s="31"/>
      <c r="M3" s="31"/>
      <c r="N3" s="31"/>
      <c r="O3" s="31"/>
    </row>
    <row r="4" spans="1:15" ht="11.1" customHeight="1">
      <c r="A4" s="35"/>
      <c r="B4" s="627" t="s">
        <v>77</v>
      </c>
      <c r="C4" s="620"/>
      <c r="D4" s="620"/>
      <c r="E4" s="620"/>
      <c r="F4" s="620"/>
      <c r="G4" s="620"/>
      <c r="H4" s="620"/>
      <c r="I4" s="620"/>
      <c r="J4" s="620"/>
      <c r="K4" s="620"/>
      <c r="L4" s="620"/>
      <c r="M4" s="620"/>
      <c r="N4" s="621"/>
      <c r="O4" s="31"/>
    </row>
    <row r="5" spans="1:15" ht="11.1" customHeight="1">
      <c r="A5" s="35"/>
      <c r="B5" s="645"/>
      <c r="C5" s="622"/>
      <c r="D5" s="622"/>
      <c r="E5" s="622"/>
      <c r="F5" s="622"/>
      <c r="G5" s="622"/>
      <c r="H5" s="622"/>
      <c r="I5" s="622"/>
      <c r="J5" s="622"/>
      <c r="K5" s="622"/>
      <c r="L5" s="622"/>
      <c r="M5" s="622"/>
      <c r="N5" s="623"/>
      <c r="O5" s="31"/>
    </row>
    <row r="6" spans="1:15" ht="11.1" customHeight="1">
      <c r="A6" s="35"/>
      <c r="B6" s="647"/>
      <c r="C6" s="624"/>
      <c r="D6" s="624"/>
      <c r="E6" s="624"/>
      <c r="F6" s="624"/>
      <c r="G6" s="624"/>
      <c r="H6" s="624"/>
      <c r="I6" s="624"/>
      <c r="J6" s="624"/>
      <c r="K6" s="624"/>
      <c r="L6" s="624"/>
      <c r="M6" s="624"/>
      <c r="N6" s="625"/>
      <c r="O6" s="31"/>
    </row>
    <row r="7" spans="1:15" ht="11.1" customHeight="1">
      <c r="A7" s="35"/>
      <c r="B7" s="627" t="s">
        <v>76</v>
      </c>
      <c r="C7" s="620"/>
      <c r="D7" s="620"/>
      <c r="E7" s="621"/>
      <c r="F7" s="627" t="s">
        <v>75</v>
      </c>
      <c r="G7" s="620"/>
      <c r="H7" s="620"/>
      <c r="I7" s="620"/>
      <c r="J7" s="620"/>
      <c r="K7" s="620"/>
      <c r="L7" s="620"/>
      <c r="M7" s="620"/>
      <c r="N7" s="621"/>
      <c r="O7" s="31"/>
    </row>
    <row r="8" spans="1:15" ht="11.1" customHeight="1">
      <c r="A8" s="35"/>
      <c r="B8" s="645"/>
      <c r="C8" s="646"/>
      <c r="D8" s="646"/>
      <c r="E8" s="623"/>
      <c r="F8" s="645"/>
      <c r="G8" s="622"/>
      <c r="H8" s="622"/>
      <c r="I8" s="622"/>
      <c r="J8" s="622"/>
      <c r="K8" s="622"/>
      <c r="L8" s="622"/>
      <c r="M8" s="622"/>
      <c r="N8" s="623"/>
      <c r="O8" s="31"/>
    </row>
    <row r="9" spans="1:15" ht="11.1" customHeight="1">
      <c r="A9" s="35"/>
      <c r="B9" s="645"/>
      <c r="C9" s="646"/>
      <c r="D9" s="646"/>
      <c r="E9" s="623"/>
      <c r="F9" s="645"/>
      <c r="G9" s="622"/>
      <c r="H9" s="622"/>
      <c r="I9" s="622"/>
      <c r="J9" s="622"/>
      <c r="K9" s="622"/>
      <c r="L9" s="622"/>
      <c r="M9" s="622"/>
      <c r="N9" s="623"/>
      <c r="O9" s="31"/>
    </row>
    <row r="10" spans="1:15" ht="11.1" customHeight="1">
      <c r="A10" s="35"/>
      <c r="B10" s="647"/>
      <c r="C10" s="624"/>
      <c r="D10" s="624"/>
      <c r="E10" s="625"/>
      <c r="F10" s="647"/>
      <c r="G10" s="624"/>
      <c r="H10" s="624"/>
      <c r="I10" s="624"/>
      <c r="J10" s="624"/>
      <c r="K10" s="624"/>
      <c r="L10" s="624"/>
      <c r="M10" s="624"/>
      <c r="N10" s="625"/>
      <c r="O10" s="31"/>
    </row>
    <row r="11" spans="1:15" ht="11.1" customHeight="1">
      <c r="A11" s="35"/>
      <c r="B11" s="627" t="s">
        <v>74</v>
      </c>
      <c r="C11" s="620"/>
      <c r="D11" s="620"/>
      <c r="E11" s="620"/>
      <c r="F11" s="620"/>
      <c r="G11" s="620"/>
      <c r="H11" s="620"/>
      <c r="I11" s="620"/>
      <c r="J11" s="620"/>
      <c r="K11" s="620"/>
      <c r="L11" s="620"/>
      <c r="M11" s="620"/>
      <c r="N11" s="621"/>
      <c r="O11" s="31"/>
    </row>
    <row r="12" spans="1:15" ht="11.1" customHeight="1">
      <c r="A12" s="35"/>
      <c r="B12" s="645"/>
      <c r="C12" s="646"/>
      <c r="D12" s="646"/>
      <c r="E12" s="646"/>
      <c r="F12" s="622"/>
      <c r="G12" s="622"/>
      <c r="H12" s="622"/>
      <c r="I12" s="622"/>
      <c r="J12" s="622"/>
      <c r="K12" s="622"/>
      <c r="L12" s="622"/>
      <c r="M12" s="622"/>
      <c r="N12" s="623"/>
      <c r="O12" s="31"/>
    </row>
    <row r="13" spans="1:15" ht="11.1" customHeight="1">
      <c r="A13" s="35"/>
      <c r="B13" s="645"/>
      <c r="C13" s="646"/>
      <c r="D13" s="646"/>
      <c r="E13" s="646"/>
      <c r="F13" s="622"/>
      <c r="G13" s="622"/>
      <c r="H13" s="622"/>
      <c r="I13" s="622"/>
      <c r="J13" s="622"/>
      <c r="K13" s="622"/>
      <c r="L13" s="622"/>
      <c r="M13" s="622"/>
      <c r="N13" s="623"/>
      <c r="O13" s="31"/>
    </row>
    <row r="14" spans="1:15" ht="11.1" customHeight="1">
      <c r="A14" s="35"/>
      <c r="B14" s="647"/>
      <c r="C14" s="624"/>
      <c r="D14" s="624"/>
      <c r="E14" s="624"/>
      <c r="F14" s="624"/>
      <c r="G14" s="624"/>
      <c r="H14" s="624"/>
      <c r="I14" s="624"/>
      <c r="J14" s="624"/>
      <c r="K14" s="624"/>
      <c r="L14" s="624"/>
      <c r="M14" s="624"/>
      <c r="N14" s="625"/>
      <c r="O14" s="31"/>
    </row>
    <row r="15" spans="1:15" ht="10.5" customHeight="1">
      <c r="A15" s="35"/>
      <c r="B15" s="35"/>
      <c r="C15" s="45"/>
      <c r="D15" s="45"/>
      <c r="E15" s="45"/>
      <c r="F15" s="45"/>
      <c r="G15" s="45"/>
      <c r="H15" s="45"/>
      <c r="I15" s="45"/>
      <c r="J15" s="45"/>
      <c r="K15" s="45"/>
      <c r="L15" s="45"/>
      <c r="M15" s="45"/>
      <c r="N15" s="45"/>
      <c r="O15" s="31"/>
    </row>
    <row r="16" spans="1:15" ht="13.5">
      <c r="A16" s="31"/>
      <c r="B16" s="36" t="s">
        <v>73</v>
      </c>
      <c r="C16" s="31"/>
      <c r="D16" s="31"/>
      <c r="E16" s="31"/>
      <c r="F16" s="31"/>
      <c r="G16" s="31"/>
      <c r="H16" s="31"/>
      <c r="I16" s="31"/>
      <c r="J16" s="31"/>
      <c r="K16" s="31"/>
      <c r="L16" s="31"/>
      <c r="M16" s="31"/>
      <c r="N16" s="31"/>
      <c r="O16" s="31"/>
    </row>
    <row r="17" spans="1:15" ht="11.45" customHeight="1">
      <c r="A17" s="35"/>
      <c r="B17" s="627" t="s">
        <v>72</v>
      </c>
      <c r="C17" s="620"/>
      <c r="D17" s="620"/>
      <c r="E17" s="620"/>
      <c r="F17" s="620"/>
      <c r="G17" s="620"/>
      <c r="H17" s="620"/>
      <c r="I17" s="620"/>
      <c r="J17" s="620"/>
      <c r="K17" s="620"/>
      <c r="L17" s="620"/>
      <c r="M17" s="620"/>
      <c r="N17" s="621"/>
      <c r="O17" s="31"/>
    </row>
    <row r="18" spans="1:15" ht="11.45" customHeight="1">
      <c r="A18" s="35"/>
      <c r="B18" s="645"/>
      <c r="C18" s="646"/>
      <c r="D18" s="646"/>
      <c r="E18" s="646"/>
      <c r="F18" s="622"/>
      <c r="G18" s="622"/>
      <c r="H18" s="622"/>
      <c r="I18" s="622"/>
      <c r="J18" s="622"/>
      <c r="K18" s="622"/>
      <c r="L18" s="622"/>
      <c r="M18" s="622"/>
      <c r="N18" s="623"/>
      <c r="O18" s="31"/>
    </row>
    <row r="19" spans="1:15" ht="11.45" customHeight="1">
      <c r="A19" s="35"/>
      <c r="B19" s="645"/>
      <c r="C19" s="646"/>
      <c r="D19" s="646"/>
      <c r="E19" s="646"/>
      <c r="F19" s="622"/>
      <c r="G19" s="622"/>
      <c r="H19" s="622"/>
      <c r="I19" s="622"/>
      <c r="J19" s="622"/>
      <c r="K19" s="622"/>
      <c r="L19" s="622"/>
      <c r="M19" s="622"/>
      <c r="N19" s="623"/>
      <c r="O19" s="31"/>
    </row>
    <row r="20" spans="1:15" ht="11.25" customHeight="1">
      <c r="A20" s="35"/>
      <c r="B20" s="645"/>
      <c r="C20" s="646"/>
      <c r="D20" s="646"/>
      <c r="E20" s="646"/>
      <c r="F20" s="622"/>
      <c r="G20" s="622"/>
      <c r="H20" s="622"/>
      <c r="I20" s="622"/>
      <c r="J20" s="622"/>
      <c r="K20" s="622"/>
      <c r="L20" s="622"/>
      <c r="M20" s="622"/>
      <c r="N20" s="623"/>
      <c r="O20" s="31"/>
    </row>
    <row r="21" spans="1:15" ht="11.45" customHeight="1">
      <c r="A21" s="35"/>
      <c r="B21" s="645"/>
      <c r="C21" s="646"/>
      <c r="D21" s="646"/>
      <c r="E21" s="646"/>
      <c r="F21" s="622"/>
      <c r="G21" s="622"/>
      <c r="H21" s="622"/>
      <c r="I21" s="622"/>
      <c r="J21" s="622"/>
      <c r="K21" s="622"/>
      <c r="L21" s="622"/>
      <c r="M21" s="622"/>
      <c r="N21" s="623"/>
      <c r="O21" s="31"/>
    </row>
    <row r="22" spans="1:15" ht="11.45" customHeight="1">
      <c r="A22" s="35"/>
      <c r="B22" s="647"/>
      <c r="C22" s="624"/>
      <c r="D22" s="624"/>
      <c r="E22" s="624"/>
      <c r="F22" s="624"/>
      <c r="G22" s="624"/>
      <c r="H22" s="624"/>
      <c r="I22" s="624"/>
      <c r="J22" s="624"/>
      <c r="K22" s="624"/>
      <c r="L22" s="624"/>
      <c r="M22" s="624"/>
      <c r="N22" s="625"/>
      <c r="O22" s="31"/>
    </row>
    <row r="23" spans="1:15" ht="15" customHeight="1">
      <c r="A23" s="35"/>
      <c r="B23" s="33"/>
      <c r="C23" s="33"/>
      <c r="D23" s="33"/>
      <c r="E23" s="33"/>
      <c r="F23" s="33"/>
      <c r="G23" s="33"/>
      <c r="H23" s="33"/>
      <c r="I23" s="33"/>
      <c r="J23" s="33"/>
      <c r="K23" s="33"/>
      <c r="L23" s="33"/>
      <c r="M23" s="33"/>
      <c r="N23" s="44" t="s">
        <v>71</v>
      </c>
      <c r="O23" s="31"/>
    </row>
    <row r="24" spans="1:15" s="43" customFormat="1" ht="10.5" customHeight="1">
      <c r="A24" s="31"/>
      <c r="B24" s="31"/>
      <c r="C24" s="31"/>
      <c r="D24" s="31"/>
      <c r="E24" s="31"/>
      <c r="F24" s="31"/>
      <c r="G24" s="31"/>
      <c r="H24" s="31"/>
      <c r="I24" s="31"/>
      <c r="J24" s="31"/>
      <c r="K24" s="31"/>
      <c r="L24" s="31"/>
      <c r="M24" s="31"/>
      <c r="N24" s="31"/>
      <c r="O24" s="31"/>
    </row>
    <row r="25" spans="1:15" ht="13.5">
      <c r="A25" s="31"/>
      <c r="B25" s="36" t="s">
        <v>70</v>
      </c>
      <c r="C25" s="31"/>
      <c r="D25" s="31"/>
      <c r="E25" s="31"/>
      <c r="F25" s="31"/>
      <c r="G25" s="31"/>
      <c r="H25" s="31"/>
      <c r="I25" s="31"/>
      <c r="J25" s="31"/>
      <c r="K25" s="31"/>
      <c r="L25" s="31"/>
      <c r="M25" s="31"/>
      <c r="N25" s="31"/>
      <c r="O25" s="31"/>
    </row>
    <row r="26" spans="1:15" ht="11.1" customHeight="1">
      <c r="A26" s="615"/>
      <c r="B26" s="638" t="s">
        <v>69</v>
      </c>
      <c r="C26" s="638"/>
      <c r="D26" s="627" t="s">
        <v>68</v>
      </c>
      <c r="E26" s="619"/>
      <c r="F26" s="620"/>
      <c r="G26" s="620"/>
      <c r="H26" s="620"/>
      <c r="I26" s="620"/>
      <c r="J26" s="620"/>
      <c r="K26" s="620"/>
      <c r="L26" s="620"/>
      <c r="M26" s="620"/>
      <c r="N26" s="621"/>
      <c r="O26" s="31"/>
    </row>
    <row r="27" spans="1:15" ht="11.1" customHeight="1">
      <c r="A27" s="615"/>
      <c r="B27" s="638"/>
      <c r="C27" s="638"/>
      <c r="D27" s="630"/>
      <c r="E27" s="631"/>
      <c r="F27" s="622"/>
      <c r="G27" s="622"/>
      <c r="H27" s="622"/>
      <c r="I27" s="622"/>
      <c r="J27" s="622"/>
      <c r="K27" s="622"/>
      <c r="L27" s="622"/>
      <c r="M27" s="622"/>
      <c r="N27" s="623"/>
      <c r="O27" s="31"/>
    </row>
    <row r="28" spans="1:15" ht="11.1" customHeight="1">
      <c r="A28" s="615"/>
      <c r="B28" s="638"/>
      <c r="C28" s="638"/>
      <c r="D28" s="630"/>
      <c r="E28" s="631"/>
      <c r="F28" s="622"/>
      <c r="G28" s="622"/>
      <c r="H28" s="622"/>
      <c r="I28" s="622"/>
      <c r="J28" s="622"/>
      <c r="K28" s="622"/>
      <c r="L28" s="622"/>
      <c r="M28" s="622"/>
      <c r="N28" s="623"/>
      <c r="O28" s="31"/>
    </row>
    <row r="29" spans="1:15" ht="11.1" customHeight="1">
      <c r="A29" s="615"/>
      <c r="B29" s="638"/>
      <c r="C29" s="638"/>
      <c r="D29" s="634"/>
      <c r="E29" s="635"/>
      <c r="F29" s="624"/>
      <c r="G29" s="624"/>
      <c r="H29" s="624"/>
      <c r="I29" s="624"/>
      <c r="J29" s="624"/>
      <c r="K29" s="624"/>
      <c r="L29" s="624"/>
      <c r="M29" s="624"/>
      <c r="N29" s="625"/>
      <c r="O29" s="31"/>
    </row>
    <row r="30" spans="1:15" ht="12.95" customHeight="1">
      <c r="A30" s="615"/>
      <c r="B30" s="638" t="s">
        <v>67</v>
      </c>
      <c r="C30" s="638"/>
      <c r="D30" s="648" t="s">
        <v>66</v>
      </c>
      <c r="E30" s="649"/>
      <c r="F30" s="649"/>
      <c r="G30" s="650"/>
      <c r="H30" s="651" t="s">
        <v>65</v>
      </c>
      <c r="I30" s="652"/>
      <c r="J30" s="653"/>
      <c r="K30" s="651" t="s">
        <v>64</v>
      </c>
      <c r="L30" s="652"/>
      <c r="M30" s="652"/>
      <c r="N30" s="653"/>
      <c r="O30" s="31"/>
    </row>
    <row r="31" spans="1:15" ht="12.95" customHeight="1">
      <c r="A31" s="615"/>
      <c r="B31" s="638"/>
      <c r="C31" s="638"/>
      <c r="D31" s="627"/>
      <c r="E31" s="620"/>
      <c r="F31" s="620"/>
      <c r="G31" s="621"/>
      <c r="H31" s="640"/>
      <c r="I31" s="641"/>
      <c r="J31" s="642"/>
      <c r="K31" s="640"/>
      <c r="L31" s="641"/>
      <c r="M31" s="641"/>
      <c r="N31" s="642"/>
      <c r="O31" s="31"/>
    </row>
    <row r="32" spans="1:15" ht="12.95" customHeight="1">
      <c r="A32" s="615"/>
      <c r="B32" s="638"/>
      <c r="C32" s="638"/>
      <c r="D32" s="627"/>
      <c r="E32" s="620"/>
      <c r="F32" s="620"/>
      <c r="G32" s="621"/>
      <c r="H32" s="640"/>
      <c r="I32" s="641"/>
      <c r="J32" s="642"/>
      <c r="K32" s="640"/>
      <c r="L32" s="641"/>
      <c r="M32" s="641"/>
      <c r="N32" s="642"/>
      <c r="O32" s="31"/>
    </row>
    <row r="33" spans="1:15" ht="12.95" customHeight="1">
      <c r="A33" s="615"/>
      <c r="B33" s="638"/>
      <c r="C33" s="638"/>
      <c r="D33" s="627"/>
      <c r="E33" s="620"/>
      <c r="F33" s="620"/>
      <c r="G33" s="621"/>
      <c r="H33" s="640"/>
      <c r="I33" s="641"/>
      <c r="J33" s="642"/>
      <c r="K33" s="640"/>
      <c r="L33" s="641"/>
      <c r="M33" s="641"/>
      <c r="N33" s="642"/>
      <c r="O33" s="31"/>
    </row>
    <row r="34" spans="1:15" ht="12.95" customHeight="1">
      <c r="A34" s="615"/>
      <c r="B34" s="638"/>
      <c r="C34" s="638"/>
      <c r="D34" s="626"/>
      <c r="E34" s="639"/>
      <c r="F34" s="639"/>
      <c r="G34" s="639"/>
      <c r="H34" s="640"/>
      <c r="I34" s="641"/>
      <c r="J34" s="642"/>
      <c r="K34" s="640"/>
      <c r="L34" s="641"/>
      <c r="M34" s="641"/>
      <c r="N34" s="642"/>
      <c r="O34" s="31"/>
    </row>
    <row r="35" spans="1:15" ht="10.5" customHeight="1">
      <c r="A35" s="35"/>
      <c r="B35" s="42"/>
      <c r="C35" s="42"/>
      <c r="D35" s="41"/>
      <c r="E35" s="40"/>
      <c r="F35" s="40"/>
      <c r="G35" s="40"/>
      <c r="H35" s="35"/>
      <c r="I35" s="39"/>
      <c r="J35" s="39"/>
      <c r="K35" s="35"/>
      <c r="L35" s="39"/>
      <c r="M35" s="39"/>
      <c r="N35" s="39"/>
      <c r="O35" s="31"/>
    </row>
    <row r="36" spans="1:15" ht="13.5">
      <c r="A36" s="31"/>
      <c r="B36" s="36" t="s">
        <v>63</v>
      </c>
      <c r="C36" s="31"/>
      <c r="D36" s="31"/>
      <c r="E36" s="31"/>
      <c r="F36" s="31"/>
      <c r="G36" s="31"/>
      <c r="H36" s="31"/>
      <c r="I36" s="31"/>
      <c r="J36" s="31"/>
      <c r="K36" s="31"/>
      <c r="L36" s="31"/>
      <c r="M36" s="31"/>
      <c r="N36" s="31"/>
      <c r="O36" s="31"/>
    </row>
    <row r="37" spans="1:15" s="37" customFormat="1" ht="13.5" customHeight="1">
      <c r="A37" s="38"/>
      <c r="B37" s="643" t="s">
        <v>62</v>
      </c>
      <c r="C37" s="644"/>
      <c r="D37" s="644"/>
      <c r="E37" s="644"/>
      <c r="F37" s="644"/>
      <c r="G37" s="644"/>
      <c r="H37" s="644"/>
      <c r="I37" s="644"/>
      <c r="J37" s="644"/>
      <c r="K37" s="644"/>
      <c r="L37" s="644"/>
      <c r="M37" s="644"/>
      <c r="N37" s="644"/>
      <c r="O37" s="38"/>
    </row>
    <row r="38" spans="1:15" ht="11.1" customHeight="1">
      <c r="A38" s="615"/>
      <c r="B38" s="616" t="s">
        <v>61</v>
      </c>
      <c r="C38" s="619" t="s">
        <v>60</v>
      </c>
      <c r="D38" s="620"/>
      <c r="E38" s="621"/>
      <c r="F38" s="626"/>
      <c r="G38" s="626"/>
      <c r="H38" s="626"/>
      <c r="I38" s="626"/>
      <c r="J38" s="626"/>
      <c r="K38" s="626"/>
      <c r="L38" s="626"/>
      <c r="M38" s="626"/>
      <c r="N38" s="626"/>
      <c r="O38" s="31"/>
    </row>
    <row r="39" spans="1:15" ht="11.1" customHeight="1">
      <c r="A39" s="615"/>
      <c r="B39" s="617"/>
      <c r="C39" s="622"/>
      <c r="D39" s="622"/>
      <c r="E39" s="623"/>
      <c r="F39" s="626"/>
      <c r="G39" s="626"/>
      <c r="H39" s="626"/>
      <c r="I39" s="626"/>
      <c r="J39" s="626"/>
      <c r="K39" s="626"/>
      <c r="L39" s="626"/>
      <c r="M39" s="626"/>
      <c r="N39" s="626"/>
      <c r="O39" s="31"/>
    </row>
    <row r="40" spans="1:15" ht="11.1" customHeight="1">
      <c r="A40" s="615"/>
      <c r="B40" s="617"/>
      <c r="C40" s="622"/>
      <c r="D40" s="622"/>
      <c r="E40" s="623"/>
      <c r="F40" s="626"/>
      <c r="G40" s="626"/>
      <c r="H40" s="626"/>
      <c r="I40" s="626"/>
      <c r="J40" s="626"/>
      <c r="K40" s="626"/>
      <c r="L40" s="626"/>
      <c r="M40" s="626"/>
      <c r="N40" s="626"/>
      <c r="O40" s="31"/>
    </row>
    <row r="41" spans="1:15" ht="11.1" customHeight="1">
      <c r="A41" s="615"/>
      <c r="B41" s="618"/>
      <c r="C41" s="624"/>
      <c r="D41" s="624"/>
      <c r="E41" s="625"/>
      <c r="F41" s="626"/>
      <c r="G41" s="626"/>
      <c r="H41" s="626"/>
      <c r="I41" s="626"/>
      <c r="J41" s="626"/>
      <c r="K41" s="626"/>
      <c r="L41" s="626"/>
      <c r="M41" s="626"/>
      <c r="N41" s="626"/>
      <c r="O41" s="31"/>
    </row>
    <row r="42" spans="1:15" ht="11.1" customHeight="1">
      <c r="A42" s="615"/>
      <c r="B42" s="616" t="s">
        <v>59</v>
      </c>
      <c r="C42" s="619" t="s">
        <v>58</v>
      </c>
      <c r="D42" s="620"/>
      <c r="E42" s="621"/>
      <c r="F42" s="626"/>
      <c r="G42" s="626"/>
      <c r="H42" s="626"/>
      <c r="I42" s="626"/>
      <c r="J42" s="626"/>
      <c r="K42" s="626"/>
      <c r="L42" s="626"/>
      <c r="M42" s="626"/>
      <c r="N42" s="626"/>
      <c r="O42" s="31"/>
    </row>
    <row r="43" spans="1:15" ht="11.1" customHeight="1">
      <c r="A43" s="615"/>
      <c r="B43" s="617"/>
      <c r="C43" s="622"/>
      <c r="D43" s="622"/>
      <c r="E43" s="623"/>
      <c r="F43" s="626"/>
      <c r="G43" s="626"/>
      <c r="H43" s="626"/>
      <c r="I43" s="626"/>
      <c r="J43" s="626"/>
      <c r="K43" s="626"/>
      <c r="L43" s="626"/>
      <c r="M43" s="626"/>
      <c r="N43" s="626"/>
      <c r="O43" s="31"/>
    </row>
    <row r="44" spans="1:15" ht="11.1" customHeight="1">
      <c r="A44" s="615"/>
      <c r="B44" s="617"/>
      <c r="C44" s="622"/>
      <c r="D44" s="622"/>
      <c r="E44" s="623"/>
      <c r="F44" s="626"/>
      <c r="G44" s="626"/>
      <c r="H44" s="626"/>
      <c r="I44" s="626"/>
      <c r="J44" s="626"/>
      <c r="K44" s="626"/>
      <c r="L44" s="626"/>
      <c r="M44" s="626"/>
      <c r="N44" s="626"/>
      <c r="O44" s="31"/>
    </row>
    <row r="45" spans="1:15" ht="11.1" customHeight="1">
      <c r="A45" s="615"/>
      <c r="B45" s="618"/>
      <c r="C45" s="624"/>
      <c r="D45" s="624"/>
      <c r="E45" s="625"/>
      <c r="F45" s="626"/>
      <c r="G45" s="626"/>
      <c r="H45" s="626"/>
      <c r="I45" s="626"/>
      <c r="J45" s="626"/>
      <c r="K45" s="626"/>
      <c r="L45" s="626"/>
      <c r="M45" s="626"/>
      <c r="N45" s="626"/>
      <c r="O45" s="31"/>
    </row>
    <row r="46" spans="1:15" ht="11.1" customHeight="1">
      <c r="A46" s="615"/>
      <c r="B46" s="616" t="s">
        <v>57</v>
      </c>
      <c r="C46" s="619" t="s">
        <v>56</v>
      </c>
      <c r="D46" s="620"/>
      <c r="E46" s="621"/>
      <c r="F46" s="626"/>
      <c r="G46" s="626"/>
      <c r="H46" s="626"/>
      <c r="I46" s="626"/>
      <c r="J46" s="626"/>
      <c r="K46" s="626"/>
      <c r="L46" s="626"/>
      <c r="M46" s="626"/>
      <c r="N46" s="626"/>
      <c r="O46" s="31"/>
    </row>
    <row r="47" spans="1:15" ht="11.1" customHeight="1">
      <c r="A47" s="615"/>
      <c r="B47" s="617"/>
      <c r="C47" s="622"/>
      <c r="D47" s="622"/>
      <c r="E47" s="623"/>
      <c r="F47" s="626"/>
      <c r="G47" s="626"/>
      <c r="H47" s="626"/>
      <c r="I47" s="626"/>
      <c r="J47" s="626"/>
      <c r="K47" s="626"/>
      <c r="L47" s="626"/>
      <c r="M47" s="626"/>
      <c r="N47" s="626"/>
      <c r="O47" s="31"/>
    </row>
    <row r="48" spans="1:15" ht="11.1" customHeight="1">
      <c r="A48" s="615"/>
      <c r="B48" s="617"/>
      <c r="C48" s="622"/>
      <c r="D48" s="622"/>
      <c r="E48" s="623"/>
      <c r="F48" s="626"/>
      <c r="G48" s="626"/>
      <c r="H48" s="626"/>
      <c r="I48" s="626"/>
      <c r="J48" s="626"/>
      <c r="K48" s="626"/>
      <c r="L48" s="626"/>
      <c r="M48" s="626"/>
      <c r="N48" s="626"/>
      <c r="O48" s="31"/>
    </row>
    <row r="49" spans="1:15" ht="11.1" customHeight="1">
      <c r="A49" s="615"/>
      <c r="B49" s="618"/>
      <c r="C49" s="624"/>
      <c r="D49" s="624"/>
      <c r="E49" s="625"/>
      <c r="F49" s="626"/>
      <c r="G49" s="626"/>
      <c r="H49" s="626"/>
      <c r="I49" s="626"/>
      <c r="J49" s="626"/>
      <c r="K49" s="626"/>
      <c r="L49" s="626"/>
      <c r="M49" s="626"/>
      <c r="N49" s="626"/>
      <c r="O49" s="31"/>
    </row>
    <row r="50" spans="1:15" ht="11.1" customHeight="1">
      <c r="A50" s="615"/>
      <c r="B50" s="616" t="s">
        <v>55</v>
      </c>
      <c r="C50" s="619" t="s">
        <v>54</v>
      </c>
      <c r="D50" s="620"/>
      <c r="E50" s="621"/>
      <c r="F50" s="638"/>
      <c r="G50" s="638"/>
      <c r="H50" s="638"/>
      <c r="I50" s="638"/>
      <c r="J50" s="638"/>
      <c r="K50" s="638"/>
      <c r="L50" s="638"/>
      <c r="M50" s="638"/>
      <c r="N50" s="638"/>
      <c r="O50" s="31"/>
    </row>
    <row r="51" spans="1:15" ht="11.1" customHeight="1">
      <c r="A51" s="615"/>
      <c r="B51" s="617"/>
      <c r="C51" s="622"/>
      <c r="D51" s="622"/>
      <c r="E51" s="623"/>
      <c r="F51" s="638"/>
      <c r="G51" s="638"/>
      <c r="H51" s="638"/>
      <c r="I51" s="638"/>
      <c r="J51" s="638"/>
      <c r="K51" s="638"/>
      <c r="L51" s="638"/>
      <c r="M51" s="638"/>
      <c r="N51" s="638"/>
      <c r="O51" s="31"/>
    </row>
    <row r="52" spans="1:15" ht="11.1" customHeight="1">
      <c r="A52" s="615"/>
      <c r="B52" s="617"/>
      <c r="C52" s="622"/>
      <c r="D52" s="622"/>
      <c r="E52" s="623"/>
      <c r="F52" s="638"/>
      <c r="G52" s="638"/>
      <c r="H52" s="638"/>
      <c r="I52" s="638"/>
      <c r="J52" s="638"/>
      <c r="K52" s="638"/>
      <c r="L52" s="638"/>
      <c r="M52" s="638"/>
      <c r="N52" s="638"/>
      <c r="O52" s="31"/>
    </row>
    <row r="53" spans="1:15" ht="11.1" customHeight="1">
      <c r="A53" s="615"/>
      <c r="B53" s="618"/>
      <c r="C53" s="624"/>
      <c r="D53" s="624"/>
      <c r="E53" s="625"/>
      <c r="F53" s="638"/>
      <c r="G53" s="638"/>
      <c r="H53" s="638"/>
      <c r="I53" s="638"/>
      <c r="J53" s="638"/>
      <c r="K53" s="638"/>
      <c r="L53" s="638"/>
      <c r="M53" s="638"/>
      <c r="N53" s="638"/>
      <c r="O53" s="31"/>
    </row>
    <row r="54" spans="1:15" ht="11.1" customHeight="1">
      <c r="A54" s="615"/>
      <c r="B54" s="616" t="s">
        <v>53</v>
      </c>
      <c r="C54" s="619" t="s">
        <v>52</v>
      </c>
      <c r="D54" s="620"/>
      <c r="E54" s="621"/>
      <c r="F54" s="626"/>
      <c r="G54" s="626"/>
      <c r="H54" s="626"/>
      <c r="I54" s="626"/>
      <c r="J54" s="626"/>
      <c r="K54" s="626"/>
      <c r="L54" s="626"/>
      <c r="M54" s="626"/>
      <c r="N54" s="626"/>
      <c r="O54" s="31"/>
    </row>
    <row r="55" spans="1:15" ht="11.1" customHeight="1">
      <c r="A55" s="615"/>
      <c r="B55" s="617"/>
      <c r="C55" s="622"/>
      <c r="D55" s="622"/>
      <c r="E55" s="623"/>
      <c r="F55" s="626"/>
      <c r="G55" s="626"/>
      <c r="H55" s="626"/>
      <c r="I55" s="626"/>
      <c r="J55" s="626"/>
      <c r="K55" s="626"/>
      <c r="L55" s="626"/>
      <c r="M55" s="626"/>
      <c r="N55" s="626"/>
      <c r="O55" s="31"/>
    </row>
    <row r="56" spans="1:15" ht="11.1" customHeight="1">
      <c r="A56" s="615"/>
      <c r="B56" s="617"/>
      <c r="C56" s="622"/>
      <c r="D56" s="622"/>
      <c r="E56" s="623"/>
      <c r="F56" s="626"/>
      <c r="G56" s="626"/>
      <c r="H56" s="626"/>
      <c r="I56" s="626"/>
      <c r="J56" s="626"/>
      <c r="K56" s="626"/>
      <c r="L56" s="626"/>
      <c r="M56" s="626"/>
      <c r="N56" s="626"/>
      <c r="O56" s="31"/>
    </row>
    <row r="57" spans="1:15" ht="11.1" customHeight="1">
      <c r="A57" s="615"/>
      <c r="B57" s="618"/>
      <c r="C57" s="624"/>
      <c r="D57" s="624"/>
      <c r="E57" s="625"/>
      <c r="F57" s="626"/>
      <c r="G57" s="626"/>
      <c r="H57" s="626"/>
      <c r="I57" s="626"/>
      <c r="J57" s="626"/>
      <c r="K57" s="626"/>
      <c r="L57" s="626"/>
      <c r="M57" s="626"/>
      <c r="N57" s="626"/>
      <c r="O57" s="31"/>
    </row>
    <row r="58" spans="1:15" ht="11.1" customHeight="1">
      <c r="A58" s="615"/>
      <c r="B58" s="616" t="s">
        <v>51</v>
      </c>
      <c r="C58" s="619" t="s">
        <v>50</v>
      </c>
      <c r="D58" s="620"/>
      <c r="E58" s="621"/>
      <c r="F58" s="626"/>
      <c r="G58" s="626"/>
      <c r="H58" s="626"/>
      <c r="I58" s="626"/>
      <c r="J58" s="626"/>
      <c r="K58" s="626"/>
      <c r="L58" s="626"/>
      <c r="M58" s="626"/>
      <c r="N58" s="626"/>
      <c r="O58" s="31"/>
    </row>
    <row r="59" spans="1:15" ht="11.1" customHeight="1">
      <c r="A59" s="615"/>
      <c r="B59" s="617"/>
      <c r="C59" s="622"/>
      <c r="D59" s="622"/>
      <c r="E59" s="623"/>
      <c r="F59" s="626"/>
      <c r="G59" s="626"/>
      <c r="H59" s="626"/>
      <c r="I59" s="626"/>
      <c r="J59" s="626"/>
      <c r="K59" s="626"/>
      <c r="L59" s="626"/>
      <c r="M59" s="626"/>
      <c r="N59" s="626"/>
      <c r="O59" s="31"/>
    </row>
    <row r="60" spans="1:15" ht="11.1" customHeight="1">
      <c r="A60" s="615"/>
      <c r="B60" s="617"/>
      <c r="C60" s="622"/>
      <c r="D60" s="622"/>
      <c r="E60" s="623"/>
      <c r="F60" s="626"/>
      <c r="G60" s="626"/>
      <c r="H60" s="626"/>
      <c r="I60" s="626"/>
      <c r="J60" s="626"/>
      <c r="K60" s="626"/>
      <c r="L60" s="626"/>
      <c r="M60" s="626"/>
      <c r="N60" s="626"/>
      <c r="O60" s="31"/>
    </row>
    <row r="61" spans="1:15" ht="11.1" customHeight="1">
      <c r="A61" s="615"/>
      <c r="B61" s="618"/>
      <c r="C61" s="624"/>
      <c r="D61" s="624"/>
      <c r="E61" s="625"/>
      <c r="F61" s="626"/>
      <c r="G61" s="626"/>
      <c r="H61" s="626"/>
      <c r="I61" s="626"/>
      <c r="J61" s="626"/>
      <c r="K61" s="626"/>
      <c r="L61" s="626"/>
      <c r="M61" s="626"/>
      <c r="N61" s="626"/>
      <c r="O61" s="31"/>
    </row>
    <row r="62" spans="1:15" ht="10.5" customHeight="1"/>
    <row r="63" spans="1:15" ht="13.5">
      <c r="A63" s="31"/>
      <c r="B63" s="36" t="s">
        <v>49</v>
      </c>
      <c r="C63" s="31"/>
      <c r="D63" s="31"/>
      <c r="E63" s="31"/>
      <c r="F63" s="31"/>
      <c r="G63" s="31"/>
      <c r="H63" s="31"/>
      <c r="I63" s="31"/>
      <c r="J63" s="31"/>
      <c r="K63" s="31"/>
      <c r="L63" s="31"/>
      <c r="M63" s="31"/>
      <c r="N63" s="31"/>
      <c r="O63" s="31"/>
    </row>
    <row r="64" spans="1:15" ht="11.1" customHeight="1">
      <c r="A64" s="615"/>
      <c r="B64" s="627"/>
      <c r="C64" s="619"/>
      <c r="D64" s="620"/>
      <c r="E64" s="620"/>
      <c r="F64" s="628"/>
      <c r="G64" s="628"/>
      <c r="H64" s="628"/>
      <c r="I64" s="628"/>
      <c r="J64" s="628"/>
      <c r="K64" s="628"/>
      <c r="L64" s="628"/>
      <c r="M64" s="628"/>
      <c r="N64" s="629"/>
      <c r="O64" s="31"/>
    </row>
    <row r="65" spans="1:15" ht="11.1" customHeight="1">
      <c r="A65" s="615"/>
      <c r="B65" s="630"/>
      <c r="C65" s="631"/>
      <c r="D65" s="622"/>
      <c r="E65" s="622"/>
      <c r="F65" s="632"/>
      <c r="G65" s="632"/>
      <c r="H65" s="632"/>
      <c r="I65" s="632"/>
      <c r="J65" s="632"/>
      <c r="K65" s="632"/>
      <c r="L65" s="632"/>
      <c r="M65" s="632"/>
      <c r="N65" s="633"/>
      <c r="O65" s="31"/>
    </row>
    <row r="66" spans="1:15" ht="11.1" customHeight="1">
      <c r="A66" s="615"/>
      <c r="B66" s="634"/>
      <c r="C66" s="635"/>
      <c r="D66" s="624"/>
      <c r="E66" s="624"/>
      <c r="F66" s="636"/>
      <c r="G66" s="636"/>
      <c r="H66" s="636"/>
      <c r="I66" s="636"/>
      <c r="J66" s="636"/>
      <c r="K66" s="636"/>
      <c r="L66" s="636"/>
      <c r="M66" s="636"/>
      <c r="N66" s="637"/>
      <c r="O66" s="31"/>
    </row>
    <row r="67" spans="1:15" ht="11.1" customHeight="1">
      <c r="A67" s="35"/>
      <c r="B67" s="34"/>
      <c r="C67" s="34"/>
      <c r="D67" s="33"/>
      <c r="E67" s="33"/>
      <c r="F67" s="32"/>
      <c r="G67" s="32"/>
      <c r="H67" s="32"/>
      <c r="I67" s="32"/>
      <c r="J67" s="32"/>
      <c r="K67" s="32"/>
      <c r="L67" s="32"/>
      <c r="M67" s="32"/>
      <c r="N67" s="32"/>
      <c r="O67" s="31"/>
    </row>
    <row r="68" spans="1:15" ht="13.5" customHeight="1">
      <c r="A68" s="35"/>
      <c r="B68" s="33" t="s">
        <v>48</v>
      </c>
      <c r="C68" s="34"/>
      <c r="D68" s="33"/>
      <c r="E68" s="33"/>
      <c r="F68" s="32"/>
      <c r="G68" s="32"/>
      <c r="H68" s="32"/>
      <c r="I68" s="32"/>
      <c r="J68" s="32"/>
      <c r="K68" s="32"/>
      <c r="L68" s="32"/>
      <c r="M68" s="32"/>
      <c r="N68" s="32"/>
      <c r="O68" s="31"/>
    </row>
    <row r="72" spans="1:15">
      <c r="C72" s="594" t="s">
        <v>47</v>
      </c>
      <c r="D72" s="595"/>
      <c r="E72" s="595"/>
      <c r="F72" s="595"/>
      <c r="G72" s="595"/>
      <c r="H72" s="595"/>
      <c r="I72" s="595"/>
      <c r="J72" s="595"/>
      <c r="K72" s="595"/>
      <c r="L72" s="595"/>
    </row>
    <row r="73" spans="1:15">
      <c r="C73" s="30"/>
      <c r="D73" s="29"/>
      <c r="E73" s="29"/>
      <c r="F73" s="29"/>
      <c r="G73" s="29"/>
      <c r="H73" s="29"/>
      <c r="I73" s="29"/>
      <c r="J73" s="29"/>
      <c r="K73" s="29"/>
      <c r="L73" s="29"/>
    </row>
    <row r="75" spans="1:15">
      <c r="B75" s="28" t="s">
        <v>46</v>
      </c>
    </row>
    <row r="76" spans="1:15" ht="10.5" customHeight="1">
      <c r="B76" s="596" t="s">
        <v>45</v>
      </c>
      <c r="C76" s="597"/>
      <c r="D76" s="597"/>
      <c r="E76" s="597"/>
      <c r="F76" s="597"/>
      <c r="G76" s="597"/>
      <c r="H76" s="597"/>
      <c r="I76" s="597"/>
      <c r="J76" s="597"/>
      <c r="K76" s="597"/>
      <c r="L76" s="597"/>
      <c r="M76" s="597"/>
      <c r="N76" s="598"/>
    </row>
    <row r="77" spans="1:15" ht="10.5" customHeight="1">
      <c r="B77" s="599"/>
      <c r="C77" s="600"/>
      <c r="D77" s="600"/>
      <c r="E77" s="600"/>
      <c r="F77" s="600"/>
      <c r="G77" s="600"/>
      <c r="H77" s="600"/>
      <c r="I77" s="600"/>
      <c r="J77" s="600"/>
      <c r="K77" s="600"/>
      <c r="L77" s="600"/>
      <c r="M77" s="600"/>
      <c r="N77" s="601"/>
    </row>
    <row r="78" spans="1:15" ht="10.5" customHeight="1">
      <c r="B78" s="599"/>
      <c r="C78" s="600"/>
      <c r="D78" s="600"/>
      <c r="E78" s="600"/>
      <c r="F78" s="600"/>
      <c r="G78" s="600"/>
      <c r="H78" s="600"/>
      <c r="I78" s="600"/>
      <c r="J78" s="600"/>
      <c r="K78" s="600"/>
      <c r="L78" s="600"/>
      <c r="M78" s="600"/>
      <c r="N78" s="601"/>
    </row>
    <row r="79" spans="1:15" ht="10.5" customHeight="1">
      <c r="B79" s="602"/>
      <c r="C79" s="600"/>
      <c r="D79" s="600"/>
      <c r="E79" s="600"/>
      <c r="F79" s="600"/>
      <c r="G79" s="600"/>
      <c r="H79" s="600"/>
      <c r="I79" s="600"/>
      <c r="J79" s="600"/>
      <c r="K79" s="600"/>
      <c r="L79" s="600"/>
      <c r="M79" s="600"/>
      <c r="N79" s="601"/>
    </row>
    <row r="80" spans="1:15" ht="10.5" customHeight="1">
      <c r="B80" s="603"/>
      <c r="C80" s="604"/>
      <c r="D80" s="604"/>
      <c r="E80" s="604"/>
      <c r="F80" s="604"/>
      <c r="G80" s="604"/>
      <c r="H80" s="604"/>
      <c r="I80" s="604"/>
      <c r="J80" s="604"/>
      <c r="K80" s="604"/>
      <c r="L80" s="604"/>
      <c r="M80" s="604"/>
      <c r="N80" s="605"/>
    </row>
    <row r="82" spans="2:14" s="27" customFormat="1">
      <c r="B82" s="28" t="s">
        <v>44</v>
      </c>
    </row>
    <row r="83" spans="2:14" s="27" customFormat="1">
      <c r="B83" s="606"/>
      <c r="C83" s="607"/>
      <c r="D83" s="607"/>
      <c r="E83" s="607"/>
      <c r="F83" s="607"/>
      <c r="G83" s="607"/>
      <c r="H83" s="607"/>
      <c r="I83" s="607"/>
      <c r="J83" s="607"/>
      <c r="K83" s="607"/>
      <c r="L83" s="607"/>
      <c r="M83" s="607"/>
      <c r="N83" s="608"/>
    </row>
    <row r="84" spans="2:14" s="27" customFormat="1">
      <c r="B84" s="609"/>
      <c r="C84" s="610"/>
      <c r="D84" s="610"/>
      <c r="E84" s="610"/>
      <c r="F84" s="610"/>
      <c r="G84" s="610"/>
      <c r="H84" s="610"/>
      <c r="I84" s="610"/>
      <c r="J84" s="610"/>
      <c r="K84" s="610"/>
      <c r="L84" s="610"/>
      <c r="M84" s="610"/>
      <c r="N84" s="611"/>
    </row>
    <row r="85" spans="2:14" s="27" customFormat="1">
      <c r="B85" s="609"/>
      <c r="C85" s="610"/>
      <c r="D85" s="610"/>
      <c r="E85" s="610"/>
      <c r="F85" s="610"/>
      <c r="G85" s="610"/>
      <c r="H85" s="610"/>
      <c r="I85" s="610"/>
      <c r="J85" s="610"/>
      <c r="K85" s="610"/>
      <c r="L85" s="610"/>
      <c r="M85" s="610"/>
      <c r="N85" s="611"/>
    </row>
    <row r="86" spans="2:14" s="27" customFormat="1">
      <c r="B86" s="609"/>
      <c r="C86" s="610"/>
      <c r="D86" s="610"/>
      <c r="E86" s="610"/>
      <c r="F86" s="610"/>
      <c r="G86" s="610"/>
      <c r="H86" s="610"/>
      <c r="I86" s="610"/>
      <c r="J86" s="610"/>
      <c r="K86" s="610"/>
      <c r="L86" s="610"/>
      <c r="M86" s="610"/>
      <c r="N86" s="611"/>
    </row>
    <row r="87" spans="2:14" s="27" customFormat="1">
      <c r="B87" s="609"/>
      <c r="C87" s="610"/>
      <c r="D87" s="610"/>
      <c r="E87" s="610"/>
      <c r="F87" s="610"/>
      <c r="G87" s="610"/>
      <c r="H87" s="610"/>
      <c r="I87" s="610"/>
      <c r="J87" s="610"/>
      <c r="K87" s="610"/>
      <c r="L87" s="610"/>
      <c r="M87" s="610"/>
      <c r="N87" s="611"/>
    </row>
    <row r="88" spans="2:14" s="27" customFormat="1">
      <c r="B88" s="609"/>
      <c r="C88" s="610"/>
      <c r="D88" s="610"/>
      <c r="E88" s="610"/>
      <c r="F88" s="610"/>
      <c r="G88" s="610"/>
      <c r="H88" s="610"/>
      <c r="I88" s="610"/>
      <c r="J88" s="610"/>
      <c r="K88" s="610"/>
      <c r="L88" s="610"/>
      <c r="M88" s="610"/>
      <c r="N88" s="611"/>
    </row>
    <row r="89" spans="2:14" s="27" customFormat="1">
      <c r="B89" s="609"/>
      <c r="C89" s="610"/>
      <c r="D89" s="610"/>
      <c r="E89" s="610"/>
      <c r="F89" s="610"/>
      <c r="G89" s="610"/>
      <c r="H89" s="610"/>
      <c r="I89" s="610"/>
      <c r="J89" s="610"/>
      <c r="K89" s="610"/>
      <c r="L89" s="610"/>
      <c r="M89" s="610"/>
      <c r="N89" s="611"/>
    </row>
    <row r="90" spans="2:14" s="27" customFormat="1">
      <c r="B90" s="609"/>
      <c r="C90" s="610"/>
      <c r="D90" s="610"/>
      <c r="E90" s="610"/>
      <c r="F90" s="610"/>
      <c r="G90" s="610"/>
      <c r="H90" s="610"/>
      <c r="I90" s="610"/>
      <c r="J90" s="610"/>
      <c r="K90" s="610"/>
      <c r="L90" s="610"/>
      <c r="M90" s="610"/>
      <c r="N90" s="611"/>
    </row>
    <row r="91" spans="2:14" s="27" customFormat="1">
      <c r="B91" s="609"/>
      <c r="C91" s="610"/>
      <c r="D91" s="610"/>
      <c r="E91" s="610"/>
      <c r="F91" s="610"/>
      <c r="G91" s="610"/>
      <c r="H91" s="610"/>
      <c r="I91" s="610"/>
      <c r="J91" s="610"/>
      <c r="K91" s="610"/>
      <c r="L91" s="610"/>
      <c r="M91" s="610"/>
      <c r="N91" s="611"/>
    </row>
    <row r="92" spans="2:14" s="27" customFormat="1">
      <c r="B92" s="609"/>
      <c r="C92" s="610"/>
      <c r="D92" s="610"/>
      <c r="E92" s="610"/>
      <c r="F92" s="610"/>
      <c r="G92" s="610"/>
      <c r="H92" s="610"/>
      <c r="I92" s="610"/>
      <c r="J92" s="610"/>
      <c r="K92" s="610"/>
      <c r="L92" s="610"/>
      <c r="M92" s="610"/>
      <c r="N92" s="611"/>
    </row>
    <row r="93" spans="2:14" s="27" customFormat="1">
      <c r="B93" s="609"/>
      <c r="C93" s="610"/>
      <c r="D93" s="610"/>
      <c r="E93" s="610"/>
      <c r="F93" s="610"/>
      <c r="G93" s="610"/>
      <c r="H93" s="610"/>
      <c r="I93" s="610"/>
      <c r="J93" s="610"/>
      <c r="K93" s="610"/>
      <c r="L93" s="610"/>
      <c r="M93" s="610"/>
      <c r="N93" s="611"/>
    </row>
    <row r="94" spans="2:14" s="27" customFormat="1">
      <c r="B94" s="609"/>
      <c r="C94" s="610"/>
      <c r="D94" s="610"/>
      <c r="E94" s="610"/>
      <c r="F94" s="610"/>
      <c r="G94" s="610"/>
      <c r="H94" s="610"/>
      <c r="I94" s="610"/>
      <c r="J94" s="610"/>
      <c r="K94" s="610"/>
      <c r="L94" s="610"/>
      <c r="M94" s="610"/>
      <c r="N94" s="611"/>
    </row>
    <row r="95" spans="2:14" s="27" customFormat="1">
      <c r="B95" s="612"/>
      <c r="C95" s="613"/>
      <c r="D95" s="613"/>
      <c r="E95" s="613"/>
      <c r="F95" s="613"/>
      <c r="G95" s="613"/>
      <c r="H95" s="613"/>
      <c r="I95" s="613"/>
      <c r="J95" s="613"/>
      <c r="K95" s="613"/>
      <c r="L95" s="613"/>
      <c r="M95" s="613"/>
      <c r="N95" s="614"/>
    </row>
    <row r="97" spans="2:14" s="27" customFormat="1">
      <c r="B97" s="28" t="s">
        <v>43</v>
      </c>
    </row>
    <row r="98" spans="2:14" s="27" customFormat="1">
      <c r="B98" s="606"/>
      <c r="C98" s="607"/>
      <c r="D98" s="607"/>
      <c r="E98" s="607"/>
      <c r="F98" s="607"/>
      <c r="G98" s="607"/>
      <c r="H98" s="607"/>
      <c r="I98" s="607"/>
      <c r="J98" s="607"/>
      <c r="K98" s="607"/>
      <c r="L98" s="607"/>
      <c r="M98" s="607"/>
      <c r="N98" s="608"/>
    </row>
    <row r="99" spans="2:14" s="27" customFormat="1">
      <c r="B99" s="609"/>
      <c r="C99" s="610"/>
      <c r="D99" s="610"/>
      <c r="E99" s="610"/>
      <c r="F99" s="610"/>
      <c r="G99" s="610"/>
      <c r="H99" s="610"/>
      <c r="I99" s="610"/>
      <c r="J99" s="610"/>
      <c r="K99" s="610"/>
      <c r="L99" s="610"/>
      <c r="M99" s="610"/>
      <c r="N99" s="611"/>
    </row>
    <row r="100" spans="2:14" s="27" customFormat="1">
      <c r="B100" s="609"/>
      <c r="C100" s="610"/>
      <c r="D100" s="610"/>
      <c r="E100" s="610"/>
      <c r="F100" s="610"/>
      <c r="G100" s="610"/>
      <c r="H100" s="610"/>
      <c r="I100" s="610"/>
      <c r="J100" s="610"/>
      <c r="K100" s="610"/>
      <c r="L100" s="610"/>
      <c r="M100" s="610"/>
      <c r="N100" s="611"/>
    </row>
    <row r="101" spans="2:14" s="27" customFormat="1">
      <c r="B101" s="609"/>
      <c r="C101" s="610"/>
      <c r="D101" s="610"/>
      <c r="E101" s="610"/>
      <c r="F101" s="610"/>
      <c r="G101" s="610"/>
      <c r="H101" s="610"/>
      <c r="I101" s="610"/>
      <c r="J101" s="610"/>
      <c r="K101" s="610"/>
      <c r="L101" s="610"/>
      <c r="M101" s="610"/>
      <c r="N101" s="611"/>
    </row>
    <row r="102" spans="2:14" s="27" customFormat="1">
      <c r="B102" s="609"/>
      <c r="C102" s="610"/>
      <c r="D102" s="610"/>
      <c r="E102" s="610"/>
      <c r="F102" s="610"/>
      <c r="G102" s="610"/>
      <c r="H102" s="610"/>
      <c r="I102" s="610"/>
      <c r="J102" s="610"/>
      <c r="K102" s="610"/>
      <c r="L102" s="610"/>
      <c r="M102" s="610"/>
      <c r="N102" s="611"/>
    </row>
    <row r="103" spans="2:14" s="27" customFormat="1">
      <c r="B103" s="609"/>
      <c r="C103" s="610"/>
      <c r="D103" s="610"/>
      <c r="E103" s="610"/>
      <c r="F103" s="610"/>
      <c r="G103" s="610"/>
      <c r="H103" s="610"/>
      <c r="I103" s="610"/>
      <c r="J103" s="610"/>
      <c r="K103" s="610"/>
      <c r="L103" s="610"/>
      <c r="M103" s="610"/>
      <c r="N103" s="611"/>
    </row>
    <row r="104" spans="2:14" s="27" customFormat="1">
      <c r="B104" s="609"/>
      <c r="C104" s="610"/>
      <c r="D104" s="610"/>
      <c r="E104" s="610"/>
      <c r="F104" s="610"/>
      <c r="G104" s="610"/>
      <c r="H104" s="610"/>
      <c r="I104" s="610"/>
      <c r="J104" s="610"/>
      <c r="K104" s="610"/>
      <c r="L104" s="610"/>
      <c r="M104" s="610"/>
      <c r="N104" s="611"/>
    </row>
    <row r="105" spans="2:14" s="27" customFormat="1">
      <c r="B105" s="609"/>
      <c r="C105" s="610"/>
      <c r="D105" s="610"/>
      <c r="E105" s="610"/>
      <c r="F105" s="610"/>
      <c r="G105" s="610"/>
      <c r="H105" s="610"/>
      <c r="I105" s="610"/>
      <c r="J105" s="610"/>
      <c r="K105" s="610"/>
      <c r="L105" s="610"/>
      <c r="M105" s="610"/>
      <c r="N105" s="611"/>
    </row>
    <row r="106" spans="2:14" s="27" customFormat="1">
      <c r="B106" s="609"/>
      <c r="C106" s="610"/>
      <c r="D106" s="610"/>
      <c r="E106" s="610"/>
      <c r="F106" s="610"/>
      <c r="G106" s="610"/>
      <c r="H106" s="610"/>
      <c r="I106" s="610"/>
      <c r="J106" s="610"/>
      <c r="K106" s="610"/>
      <c r="L106" s="610"/>
      <c r="M106" s="610"/>
      <c r="N106" s="611"/>
    </row>
    <row r="107" spans="2:14" s="27" customFormat="1">
      <c r="B107" s="609"/>
      <c r="C107" s="610"/>
      <c r="D107" s="610"/>
      <c r="E107" s="610"/>
      <c r="F107" s="610"/>
      <c r="G107" s="610"/>
      <c r="H107" s="610"/>
      <c r="I107" s="610"/>
      <c r="J107" s="610"/>
      <c r="K107" s="610"/>
      <c r="L107" s="610"/>
      <c r="M107" s="610"/>
      <c r="N107" s="611"/>
    </row>
    <row r="108" spans="2:14" s="27" customFormat="1">
      <c r="B108" s="609"/>
      <c r="C108" s="610"/>
      <c r="D108" s="610"/>
      <c r="E108" s="610"/>
      <c r="F108" s="610"/>
      <c r="G108" s="610"/>
      <c r="H108" s="610"/>
      <c r="I108" s="610"/>
      <c r="J108" s="610"/>
      <c r="K108" s="610"/>
      <c r="L108" s="610"/>
      <c r="M108" s="610"/>
      <c r="N108" s="611"/>
    </row>
    <row r="109" spans="2:14" s="27" customFormat="1">
      <c r="B109" s="609"/>
      <c r="C109" s="610"/>
      <c r="D109" s="610"/>
      <c r="E109" s="610"/>
      <c r="F109" s="610"/>
      <c r="G109" s="610"/>
      <c r="H109" s="610"/>
      <c r="I109" s="610"/>
      <c r="J109" s="610"/>
      <c r="K109" s="610"/>
      <c r="L109" s="610"/>
      <c r="M109" s="610"/>
      <c r="N109" s="611"/>
    </row>
    <row r="110" spans="2:14" s="27" customFormat="1">
      <c r="B110" s="612"/>
      <c r="C110" s="613"/>
      <c r="D110" s="613"/>
      <c r="E110" s="613"/>
      <c r="F110" s="613"/>
      <c r="G110" s="613"/>
      <c r="H110" s="613"/>
      <c r="I110" s="613"/>
      <c r="J110" s="613"/>
      <c r="K110" s="613"/>
      <c r="L110" s="613"/>
      <c r="M110" s="613"/>
      <c r="N110" s="614"/>
    </row>
    <row r="112" spans="2:14" s="27" customFormat="1">
      <c r="B112" s="28" t="s">
        <v>42</v>
      </c>
    </row>
    <row r="113" spans="2:14" s="27" customFormat="1">
      <c r="B113" s="606"/>
      <c r="C113" s="607"/>
      <c r="D113" s="607"/>
      <c r="E113" s="607"/>
      <c r="F113" s="607"/>
      <c r="G113" s="607"/>
      <c r="H113" s="607"/>
      <c r="I113" s="607"/>
      <c r="J113" s="607"/>
      <c r="K113" s="607"/>
      <c r="L113" s="607"/>
      <c r="M113" s="607"/>
      <c r="N113" s="608"/>
    </row>
    <row r="114" spans="2:14" s="27" customFormat="1">
      <c r="B114" s="609"/>
      <c r="C114" s="610"/>
      <c r="D114" s="610"/>
      <c r="E114" s="610"/>
      <c r="F114" s="610"/>
      <c r="G114" s="610"/>
      <c r="H114" s="610"/>
      <c r="I114" s="610"/>
      <c r="J114" s="610"/>
      <c r="K114" s="610"/>
      <c r="L114" s="610"/>
      <c r="M114" s="610"/>
      <c r="N114" s="611"/>
    </row>
    <row r="115" spans="2:14" s="27" customFormat="1">
      <c r="B115" s="609"/>
      <c r="C115" s="610"/>
      <c r="D115" s="610"/>
      <c r="E115" s="610"/>
      <c r="F115" s="610"/>
      <c r="G115" s="610"/>
      <c r="H115" s="610"/>
      <c r="I115" s="610"/>
      <c r="J115" s="610"/>
      <c r="K115" s="610"/>
      <c r="L115" s="610"/>
      <c r="M115" s="610"/>
      <c r="N115" s="611"/>
    </row>
    <row r="116" spans="2:14" s="27" customFormat="1">
      <c r="B116" s="609"/>
      <c r="C116" s="610"/>
      <c r="D116" s="610"/>
      <c r="E116" s="610"/>
      <c r="F116" s="610"/>
      <c r="G116" s="610"/>
      <c r="H116" s="610"/>
      <c r="I116" s="610"/>
      <c r="J116" s="610"/>
      <c r="K116" s="610"/>
      <c r="L116" s="610"/>
      <c r="M116" s="610"/>
      <c r="N116" s="611"/>
    </row>
    <row r="117" spans="2:14" s="27" customFormat="1">
      <c r="B117" s="609"/>
      <c r="C117" s="610"/>
      <c r="D117" s="610"/>
      <c r="E117" s="610"/>
      <c r="F117" s="610"/>
      <c r="G117" s="610"/>
      <c r="H117" s="610"/>
      <c r="I117" s="610"/>
      <c r="J117" s="610"/>
      <c r="K117" s="610"/>
      <c r="L117" s="610"/>
      <c r="M117" s="610"/>
      <c r="N117" s="611"/>
    </row>
    <row r="118" spans="2:14" s="27" customFormat="1">
      <c r="B118" s="612"/>
      <c r="C118" s="613"/>
      <c r="D118" s="613"/>
      <c r="E118" s="613"/>
      <c r="F118" s="613"/>
      <c r="G118" s="613"/>
      <c r="H118" s="613"/>
      <c r="I118" s="613"/>
      <c r="J118" s="613"/>
      <c r="K118" s="613"/>
      <c r="L118" s="613"/>
      <c r="M118" s="613"/>
      <c r="N118" s="614"/>
    </row>
    <row r="120" spans="2:14" s="27" customFormat="1">
      <c r="B120" s="28" t="s">
        <v>41</v>
      </c>
    </row>
    <row r="121" spans="2:14" s="27" customFormat="1">
      <c r="B121" s="27" t="s">
        <v>40</v>
      </c>
    </row>
    <row r="122" spans="2:14" s="27" customFormat="1">
      <c r="B122" s="28" t="s">
        <v>39</v>
      </c>
    </row>
  </sheetData>
  <mergeCells count="59">
    <mergeCell ref="B11:N14"/>
    <mergeCell ref="A1:N1"/>
    <mergeCell ref="A2:N2"/>
    <mergeCell ref="B4:N6"/>
    <mergeCell ref="B7:E10"/>
    <mergeCell ref="F7:N10"/>
    <mergeCell ref="B17:N22"/>
    <mergeCell ref="A26:A29"/>
    <mergeCell ref="B26:C29"/>
    <mergeCell ref="D26:N29"/>
    <mergeCell ref="A30:A34"/>
    <mergeCell ref="B30:C34"/>
    <mergeCell ref="D30:G30"/>
    <mergeCell ref="H30:J30"/>
    <mergeCell ref="K30:N30"/>
    <mergeCell ref="D31:G31"/>
    <mergeCell ref="H31:J31"/>
    <mergeCell ref="K31:N31"/>
    <mergeCell ref="D32:G32"/>
    <mergeCell ref="H32:J32"/>
    <mergeCell ref="K32:N32"/>
    <mergeCell ref="K33:N33"/>
    <mergeCell ref="B37:N37"/>
    <mergeCell ref="A38:A41"/>
    <mergeCell ref="B38:B41"/>
    <mergeCell ref="C38:E41"/>
    <mergeCell ref="F38:N41"/>
    <mergeCell ref="D34:G34"/>
    <mergeCell ref="H34:J34"/>
    <mergeCell ref="K34:N34"/>
    <mergeCell ref="D33:G33"/>
    <mergeCell ref="H33:J33"/>
    <mergeCell ref="A42:A45"/>
    <mergeCell ref="B42:B45"/>
    <mergeCell ref="C42:E45"/>
    <mergeCell ref="F42:N45"/>
    <mergeCell ref="A46:A49"/>
    <mergeCell ref="B46:B49"/>
    <mergeCell ref="C46:E49"/>
    <mergeCell ref="F46:N49"/>
    <mergeCell ref="A50:A53"/>
    <mergeCell ref="B50:B53"/>
    <mergeCell ref="C50:E53"/>
    <mergeCell ref="F50:N53"/>
    <mergeCell ref="A54:A57"/>
    <mergeCell ref="B54:B57"/>
    <mergeCell ref="C54:E57"/>
    <mergeCell ref="F54:N57"/>
    <mergeCell ref="A58:A61"/>
    <mergeCell ref="B58:B61"/>
    <mergeCell ref="C58:E61"/>
    <mergeCell ref="F58:N61"/>
    <mergeCell ref="A64:A66"/>
    <mergeCell ref="B64:N66"/>
    <mergeCell ref="C72:L72"/>
    <mergeCell ref="B76:N80"/>
    <mergeCell ref="B83:N95"/>
    <mergeCell ref="B98:N110"/>
    <mergeCell ref="B113:N118"/>
  </mergeCells>
  <phoneticPr fontId="2"/>
  <printOptions horizontalCentered="1" verticalCentered="1"/>
  <pageMargins left="0.39370078740157483" right="0.51181102362204722" top="0.55118110236220474" bottom="0.55118110236220474" header="0.31496062992125984" footer="0.31496062992125984"/>
  <pageSetup paperSize="9" scale="96" orientation="portrait" cellComments="asDisplayed" r:id="rId1"/>
  <rowBreaks count="1" manualBreakCount="1">
    <brk id="69"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heetViews>
  <sheetFormatPr defaultRowHeight="13.5"/>
  <cols>
    <col min="1" max="1" width="1.625" style="50" customWidth="1"/>
    <col min="2" max="2" width="10.25" style="50" customWidth="1"/>
    <col min="3" max="3" width="15.625" style="50" customWidth="1"/>
    <col min="4" max="4" width="15.25" style="50" customWidth="1"/>
    <col min="5" max="5" width="17.5" style="50" customWidth="1"/>
    <col min="6" max="6" width="15.125" style="50" customWidth="1"/>
    <col min="7" max="7" width="19.625" style="50" customWidth="1"/>
    <col min="8" max="8" width="1.875" style="50" customWidth="1"/>
    <col min="9" max="9" width="2.5" style="50" customWidth="1"/>
    <col min="10" max="256" width="9" style="50"/>
    <col min="257" max="257" width="1.125" style="50" customWidth="1"/>
    <col min="258" max="259" width="15.625" style="50" customWidth="1"/>
    <col min="260" max="260" width="15.25" style="50" customWidth="1"/>
    <col min="261" max="261" width="17.5" style="50" customWidth="1"/>
    <col min="262" max="262" width="15.125" style="50" customWidth="1"/>
    <col min="263" max="263" width="15.25" style="50" customWidth="1"/>
    <col min="264" max="264" width="3.75" style="50" customWidth="1"/>
    <col min="265" max="265" width="2.5" style="50" customWidth="1"/>
    <col min="266" max="512" width="9" style="50"/>
    <col min="513" max="513" width="1.125" style="50" customWidth="1"/>
    <col min="514" max="515" width="15.625" style="50" customWidth="1"/>
    <col min="516" max="516" width="15.25" style="50" customWidth="1"/>
    <col min="517" max="517" width="17.5" style="50" customWidth="1"/>
    <col min="518" max="518" width="15.125" style="50" customWidth="1"/>
    <col min="519" max="519" width="15.25" style="50" customWidth="1"/>
    <col min="520" max="520" width="3.75" style="50" customWidth="1"/>
    <col min="521" max="521" width="2.5" style="50" customWidth="1"/>
    <col min="522" max="768" width="9" style="50"/>
    <col min="769" max="769" width="1.125" style="50" customWidth="1"/>
    <col min="770" max="771" width="15.625" style="50" customWidth="1"/>
    <col min="772" max="772" width="15.25" style="50" customWidth="1"/>
    <col min="773" max="773" width="17.5" style="50" customWidth="1"/>
    <col min="774" max="774" width="15.125" style="50" customWidth="1"/>
    <col min="775" max="775" width="15.25" style="50" customWidth="1"/>
    <col min="776" max="776" width="3.75" style="50" customWidth="1"/>
    <col min="777" max="777" width="2.5" style="50" customWidth="1"/>
    <col min="778" max="1024" width="9" style="50"/>
    <col min="1025" max="1025" width="1.125" style="50" customWidth="1"/>
    <col min="1026" max="1027" width="15.625" style="50" customWidth="1"/>
    <col min="1028" max="1028" width="15.25" style="50" customWidth="1"/>
    <col min="1029" max="1029" width="17.5" style="50" customWidth="1"/>
    <col min="1030" max="1030" width="15.125" style="50" customWidth="1"/>
    <col min="1031" max="1031" width="15.25" style="50" customWidth="1"/>
    <col min="1032" max="1032" width="3.75" style="50" customWidth="1"/>
    <col min="1033" max="1033" width="2.5" style="50" customWidth="1"/>
    <col min="1034" max="1280" width="9" style="50"/>
    <col min="1281" max="1281" width="1.125" style="50" customWidth="1"/>
    <col min="1282" max="1283" width="15.625" style="50" customWidth="1"/>
    <col min="1284" max="1284" width="15.25" style="50" customWidth="1"/>
    <col min="1285" max="1285" width="17.5" style="50" customWidth="1"/>
    <col min="1286" max="1286" width="15.125" style="50" customWidth="1"/>
    <col min="1287" max="1287" width="15.25" style="50" customWidth="1"/>
    <col min="1288" max="1288" width="3.75" style="50" customWidth="1"/>
    <col min="1289" max="1289" width="2.5" style="50" customWidth="1"/>
    <col min="1290" max="1536" width="9" style="50"/>
    <col min="1537" max="1537" width="1.125" style="50" customWidth="1"/>
    <col min="1538" max="1539" width="15.625" style="50" customWidth="1"/>
    <col min="1540" max="1540" width="15.25" style="50" customWidth="1"/>
    <col min="1541" max="1541" width="17.5" style="50" customWidth="1"/>
    <col min="1542" max="1542" width="15.125" style="50" customWidth="1"/>
    <col min="1543" max="1543" width="15.25" style="50" customWidth="1"/>
    <col min="1544" max="1544" width="3.75" style="50" customWidth="1"/>
    <col min="1545" max="1545" width="2.5" style="50" customWidth="1"/>
    <col min="1546" max="1792" width="9" style="50"/>
    <col min="1793" max="1793" width="1.125" style="50" customWidth="1"/>
    <col min="1794" max="1795" width="15.625" style="50" customWidth="1"/>
    <col min="1796" max="1796" width="15.25" style="50" customWidth="1"/>
    <col min="1797" max="1797" width="17.5" style="50" customWidth="1"/>
    <col min="1798" max="1798" width="15.125" style="50" customWidth="1"/>
    <col min="1799" max="1799" width="15.25" style="50" customWidth="1"/>
    <col min="1800" max="1800" width="3.75" style="50" customWidth="1"/>
    <col min="1801" max="1801" width="2.5" style="50" customWidth="1"/>
    <col min="1802" max="2048" width="9" style="50"/>
    <col min="2049" max="2049" width="1.125" style="50" customWidth="1"/>
    <col min="2050" max="2051" width="15.625" style="50" customWidth="1"/>
    <col min="2052" max="2052" width="15.25" style="50" customWidth="1"/>
    <col min="2053" max="2053" width="17.5" style="50" customWidth="1"/>
    <col min="2054" max="2054" width="15.125" style="50" customWidth="1"/>
    <col min="2055" max="2055" width="15.25" style="50" customWidth="1"/>
    <col min="2056" max="2056" width="3.75" style="50" customWidth="1"/>
    <col min="2057" max="2057" width="2.5" style="50" customWidth="1"/>
    <col min="2058" max="2304" width="9" style="50"/>
    <col min="2305" max="2305" width="1.125" style="50" customWidth="1"/>
    <col min="2306" max="2307" width="15.625" style="50" customWidth="1"/>
    <col min="2308" max="2308" width="15.25" style="50" customWidth="1"/>
    <col min="2309" max="2309" width="17.5" style="50" customWidth="1"/>
    <col min="2310" max="2310" width="15.125" style="50" customWidth="1"/>
    <col min="2311" max="2311" width="15.25" style="50" customWidth="1"/>
    <col min="2312" max="2312" width="3.75" style="50" customWidth="1"/>
    <col min="2313" max="2313" width="2.5" style="50" customWidth="1"/>
    <col min="2314" max="2560" width="9" style="50"/>
    <col min="2561" max="2561" width="1.125" style="50" customWidth="1"/>
    <col min="2562" max="2563" width="15.625" style="50" customWidth="1"/>
    <col min="2564" max="2564" width="15.25" style="50" customWidth="1"/>
    <col min="2565" max="2565" width="17.5" style="50" customWidth="1"/>
    <col min="2566" max="2566" width="15.125" style="50" customWidth="1"/>
    <col min="2567" max="2567" width="15.25" style="50" customWidth="1"/>
    <col min="2568" max="2568" width="3.75" style="50" customWidth="1"/>
    <col min="2569" max="2569" width="2.5" style="50" customWidth="1"/>
    <col min="2570" max="2816" width="9" style="50"/>
    <col min="2817" max="2817" width="1.125" style="50" customWidth="1"/>
    <col min="2818" max="2819" width="15.625" style="50" customWidth="1"/>
    <col min="2820" max="2820" width="15.25" style="50" customWidth="1"/>
    <col min="2821" max="2821" width="17.5" style="50" customWidth="1"/>
    <col min="2822" max="2822" width="15.125" style="50" customWidth="1"/>
    <col min="2823" max="2823" width="15.25" style="50" customWidth="1"/>
    <col min="2824" max="2824" width="3.75" style="50" customWidth="1"/>
    <col min="2825" max="2825" width="2.5" style="50" customWidth="1"/>
    <col min="2826" max="3072" width="9" style="50"/>
    <col min="3073" max="3073" width="1.125" style="50" customWidth="1"/>
    <col min="3074" max="3075" width="15.625" style="50" customWidth="1"/>
    <col min="3076" max="3076" width="15.25" style="50" customWidth="1"/>
    <col min="3077" max="3077" width="17.5" style="50" customWidth="1"/>
    <col min="3078" max="3078" width="15.125" style="50" customWidth="1"/>
    <col min="3079" max="3079" width="15.25" style="50" customWidth="1"/>
    <col min="3080" max="3080" width="3.75" style="50" customWidth="1"/>
    <col min="3081" max="3081" width="2.5" style="50" customWidth="1"/>
    <col min="3082" max="3328" width="9" style="50"/>
    <col min="3329" max="3329" width="1.125" style="50" customWidth="1"/>
    <col min="3330" max="3331" width="15.625" style="50" customWidth="1"/>
    <col min="3332" max="3332" width="15.25" style="50" customWidth="1"/>
    <col min="3333" max="3333" width="17.5" style="50" customWidth="1"/>
    <col min="3334" max="3334" width="15.125" style="50" customWidth="1"/>
    <col min="3335" max="3335" width="15.25" style="50" customWidth="1"/>
    <col min="3336" max="3336" width="3.75" style="50" customWidth="1"/>
    <col min="3337" max="3337" width="2.5" style="50" customWidth="1"/>
    <col min="3338" max="3584" width="9" style="50"/>
    <col min="3585" max="3585" width="1.125" style="50" customWidth="1"/>
    <col min="3586" max="3587" width="15.625" style="50" customWidth="1"/>
    <col min="3588" max="3588" width="15.25" style="50" customWidth="1"/>
    <col min="3589" max="3589" width="17.5" style="50" customWidth="1"/>
    <col min="3590" max="3590" width="15.125" style="50" customWidth="1"/>
    <col min="3591" max="3591" width="15.25" style="50" customWidth="1"/>
    <col min="3592" max="3592" width="3.75" style="50" customWidth="1"/>
    <col min="3593" max="3593" width="2.5" style="50" customWidth="1"/>
    <col min="3594" max="3840" width="9" style="50"/>
    <col min="3841" max="3841" width="1.125" style="50" customWidth="1"/>
    <col min="3842" max="3843" width="15.625" style="50" customWidth="1"/>
    <col min="3844" max="3844" width="15.25" style="50" customWidth="1"/>
    <col min="3845" max="3845" width="17.5" style="50" customWidth="1"/>
    <col min="3846" max="3846" width="15.125" style="50" customWidth="1"/>
    <col min="3847" max="3847" width="15.25" style="50" customWidth="1"/>
    <col min="3848" max="3848" width="3.75" style="50" customWidth="1"/>
    <col min="3849" max="3849" width="2.5" style="50" customWidth="1"/>
    <col min="3850" max="4096" width="9" style="50"/>
    <col min="4097" max="4097" width="1.125" style="50" customWidth="1"/>
    <col min="4098" max="4099" width="15.625" style="50" customWidth="1"/>
    <col min="4100" max="4100" width="15.25" style="50" customWidth="1"/>
    <col min="4101" max="4101" width="17.5" style="50" customWidth="1"/>
    <col min="4102" max="4102" width="15.125" style="50" customWidth="1"/>
    <col min="4103" max="4103" width="15.25" style="50" customWidth="1"/>
    <col min="4104" max="4104" width="3.75" style="50" customWidth="1"/>
    <col min="4105" max="4105" width="2.5" style="50" customWidth="1"/>
    <col min="4106" max="4352" width="9" style="50"/>
    <col min="4353" max="4353" width="1.125" style="50" customWidth="1"/>
    <col min="4354" max="4355" width="15.625" style="50" customWidth="1"/>
    <col min="4356" max="4356" width="15.25" style="50" customWidth="1"/>
    <col min="4357" max="4357" width="17.5" style="50" customWidth="1"/>
    <col min="4358" max="4358" width="15.125" style="50" customWidth="1"/>
    <col min="4359" max="4359" width="15.25" style="50" customWidth="1"/>
    <col min="4360" max="4360" width="3.75" style="50" customWidth="1"/>
    <col min="4361" max="4361" width="2.5" style="50" customWidth="1"/>
    <col min="4362" max="4608" width="9" style="50"/>
    <col min="4609" max="4609" width="1.125" style="50" customWidth="1"/>
    <col min="4610" max="4611" width="15.625" style="50" customWidth="1"/>
    <col min="4612" max="4612" width="15.25" style="50" customWidth="1"/>
    <col min="4613" max="4613" width="17.5" style="50" customWidth="1"/>
    <col min="4614" max="4614" width="15.125" style="50" customWidth="1"/>
    <col min="4615" max="4615" width="15.25" style="50" customWidth="1"/>
    <col min="4616" max="4616" width="3.75" style="50" customWidth="1"/>
    <col min="4617" max="4617" width="2.5" style="50" customWidth="1"/>
    <col min="4618" max="4864" width="9" style="50"/>
    <col min="4865" max="4865" width="1.125" style="50" customWidth="1"/>
    <col min="4866" max="4867" width="15.625" style="50" customWidth="1"/>
    <col min="4868" max="4868" width="15.25" style="50" customWidth="1"/>
    <col min="4869" max="4869" width="17.5" style="50" customWidth="1"/>
    <col min="4870" max="4870" width="15.125" style="50" customWidth="1"/>
    <col min="4871" max="4871" width="15.25" style="50" customWidth="1"/>
    <col min="4872" max="4872" width="3.75" style="50" customWidth="1"/>
    <col min="4873" max="4873" width="2.5" style="50" customWidth="1"/>
    <col min="4874" max="5120" width="9" style="50"/>
    <col min="5121" max="5121" width="1.125" style="50" customWidth="1"/>
    <col min="5122" max="5123" width="15.625" style="50" customWidth="1"/>
    <col min="5124" max="5124" width="15.25" style="50" customWidth="1"/>
    <col min="5125" max="5125" width="17.5" style="50" customWidth="1"/>
    <col min="5126" max="5126" width="15.125" style="50" customWidth="1"/>
    <col min="5127" max="5127" width="15.25" style="50" customWidth="1"/>
    <col min="5128" max="5128" width="3.75" style="50" customWidth="1"/>
    <col min="5129" max="5129" width="2.5" style="50" customWidth="1"/>
    <col min="5130" max="5376" width="9" style="50"/>
    <col min="5377" max="5377" width="1.125" style="50" customWidth="1"/>
    <col min="5378" max="5379" width="15.625" style="50" customWidth="1"/>
    <col min="5380" max="5380" width="15.25" style="50" customWidth="1"/>
    <col min="5381" max="5381" width="17.5" style="50" customWidth="1"/>
    <col min="5382" max="5382" width="15.125" style="50" customWidth="1"/>
    <col min="5383" max="5383" width="15.25" style="50" customWidth="1"/>
    <col min="5384" max="5384" width="3.75" style="50" customWidth="1"/>
    <col min="5385" max="5385" width="2.5" style="50" customWidth="1"/>
    <col min="5386" max="5632" width="9" style="50"/>
    <col min="5633" max="5633" width="1.125" style="50" customWidth="1"/>
    <col min="5634" max="5635" width="15.625" style="50" customWidth="1"/>
    <col min="5636" max="5636" width="15.25" style="50" customWidth="1"/>
    <col min="5637" max="5637" width="17.5" style="50" customWidth="1"/>
    <col min="5638" max="5638" width="15.125" style="50" customWidth="1"/>
    <col min="5639" max="5639" width="15.25" style="50" customWidth="1"/>
    <col min="5640" max="5640" width="3.75" style="50" customWidth="1"/>
    <col min="5641" max="5641" width="2.5" style="50" customWidth="1"/>
    <col min="5642" max="5888" width="9" style="50"/>
    <col min="5889" max="5889" width="1.125" style="50" customWidth="1"/>
    <col min="5890" max="5891" width="15.625" style="50" customWidth="1"/>
    <col min="5892" max="5892" width="15.25" style="50" customWidth="1"/>
    <col min="5893" max="5893" width="17.5" style="50" customWidth="1"/>
    <col min="5894" max="5894" width="15.125" style="50" customWidth="1"/>
    <col min="5895" max="5895" width="15.25" style="50" customWidth="1"/>
    <col min="5896" max="5896" width="3.75" style="50" customWidth="1"/>
    <col min="5897" max="5897" width="2.5" style="50" customWidth="1"/>
    <col min="5898" max="6144" width="9" style="50"/>
    <col min="6145" max="6145" width="1.125" style="50" customWidth="1"/>
    <col min="6146" max="6147" width="15.625" style="50" customWidth="1"/>
    <col min="6148" max="6148" width="15.25" style="50" customWidth="1"/>
    <col min="6149" max="6149" width="17.5" style="50" customWidth="1"/>
    <col min="6150" max="6150" width="15.125" style="50" customWidth="1"/>
    <col min="6151" max="6151" width="15.25" style="50" customWidth="1"/>
    <col min="6152" max="6152" width="3.75" style="50" customWidth="1"/>
    <col min="6153" max="6153" width="2.5" style="50" customWidth="1"/>
    <col min="6154" max="6400" width="9" style="50"/>
    <col min="6401" max="6401" width="1.125" style="50" customWidth="1"/>
    <col min="6402" max="6403" width="15.625" style="50" customWidth="1"/>
    <col min="6404" max="6404" width="15.25" style="50" customWidth="1"/>
    <col min="6405" max="6405" width="17.5" style="50" customWidth="1"/>
    <col min="6406" max="6406" width="15.125" style="50" customWidth="1"/>
    <col min="6407" max="6407" width="15.25" style="50" customWidth="1"/>
    <col min="6408" max="6408" width="3.75" style="50" customWidth="1"/>
    <col min="6409" max="6409" width="2.5" style="50" customWidth="1"/>
    <col min="6410" max="6656" width="9" style="50"/>
    <col min="6657" max="6657" width="1.125" style="50" customWidth="1"/>
    <col min="6658" max="6659" width="15.625" style="50" customWidth="1"/>
    <col min="6660" max="6660" width="15.25" style="50" customWidth="1"/>
    <col min="6661" max="6661" width="17.5" style="50" customWidth="1"/>
    <col min="6662" max="6662" width="15.125" style="50" customWidth="1"/>
    <col min="6663" max="6663" width="15.25" style="50" customWidth="1"/>
    <col min="6664" max="6664" width="3.75" style="50" customWidth="1"/>
    <col min="6665" max="6665" width="2.5" style="50" customWidth="1"/>
    <col min="6666" max="6912" width="9" style="50"/>
    <col min="6913" max="6913" width="1.125" style="50" customWidth="1"/>
    <col min="6914" max="6915" width="15.625" style="50" customWidth="1"/>
    <col min="6916" max="6916" width="15.25" style="50" customWidth="1"/>
    <col min="6917" max="6917" width="17.5" style="50" customWidth="1"/>
    <col min="6918" max="6918" width="15.125" style="50" customWidth="1"/>
    <col min="6919" max="6919" width="15.25" style="50" customWidth="1"/>
    <col min="6920" max="6920" width="3.75" style="50" customWidth="1"/>
    <col min="6921" max="6921" width="2.5" style="50" customWidth="1"/>
    <col min="6922" max="7168" width="9" style="50"/>
    <col min="7169" max="7169" width="1.125" style="50" customWidth="1"/>
    <col min="7170" max="7171" width="15.625" style="50" customWidth="1"/>
    <col min="7172" max="7172" width="15.25" style="50" customWidth="1"/>
    <col min="7173" max="7173" width="17.5" style="50" customWidth="1"/>
    <col min="7174" max="7174" width="15.125" style="50" customWidth="1"/>
    <col min="7175" max="7175" width="15.25" style="50" customWidth="1"/>
    <col min="7176" max="7176" width="3.75" style="50" customWidth="1"/>
    <col min="7177" max="7177" width="2.5" style="50" customWidth="1"/>
    <col min="7178" max="7424" width="9" style="50"/>
    <col min="7425" max="7425" width="1.125" style="50" customWidth="1"/>
    <col min="7426" max="7427" width="15.625" style="50" customWidth="1"/>
    <col min="7428" max="7428" width="15.25" style="50" customWidth="1"/>
    <col min="7429" max="7429" width="17.5" style="50" customWidth="1"/>
    <col min="7430" max="7430" width="15.125" style="50" customWidth="1"/>
    <col min="7431" max="7431" width="15.25" style="50" customWidth="1"/>
    <col min="7432" max="7432" width="3.75" style="50" customWidth="1"/>
    <col min="7433" max="7433" width="2.5" style="50" customWidth="1"/>
    <col min="7434" max="7680" width="9" style="50"/>
    <col min="7681" max="7681" width="1.125" style="50" customWidth="1"/>
    <col min="7682" max="7683" width="15.625" style="50" customWidth="1"/>
    <col min="7684" max="7684" width="15.25" style="50" customWidth="1"/>
    <col min="7685" max="7685" width="17.5" style="50" customWidth="1"/>
    <col min="7686" max="7686" width="15.125" style="50" customWidth="1"/>
    <col min="7687" max="7687" width="15.25" style="50" customWidth="1"/>
    <col min="7688" max="7688" width="3.75" style="50" customWidth="1"/>
    <col min="7689" max="7689" width="2.5" style="50" customWidth="1"/>
    <col min="7690" max="7936" width="9" style="50"/>
    <col min="7937" max="7937" width="1.125" style="50" customWidth="1"/>
    <col min="7938" max="7939" width="15.625" style="50" customWidth="1"/>
    <col min="7940" max="7940" width="15.25" style="50" customWidth="1"/>
    <col min="7941" max="7941" width="17.5" style="50" customWidth="1"/>
    <col min="7942" max="7942" width="15.125" style="50" customWidth="1"/>
    <col min="7943" max="7943" width="15.25" style="50" customWidth="1"/>
    <col min="7944" max="7944" width="3.75" style="50" customWidth="1"/>
    <col min="7945" max="7945" width="2.5" style="50" customWidth="1"/>
    <col min="7946" max="8192" width="9" style="50"/>
    <col min="8193" max="8193" width="1.125" style="50" customWidth="1"/>
    <col min="8194" max="8195" width="15.625" style="50" customWidth="1"/>
    <col min="8196" max="8196" width="15.25" style="50" customWidth="1"/>
    <col min="8197" max="8197" width="17.5" style="50" customWidth="1"/>
    <col min="8198" max="8198" width="15.125" style="50" customWidth="1"/>
    <col min="8199" max="8199" width="15.25" style="50" customWidth="1"/>
    <col min="8200" max="8200" width="3.75" style="50" customWidth="1"/>
    <col min="8201" max="8201" width="2.5" style="50" customWidth="1"/>
    <col min="8202" max="8448" width="9" style="50"/>
    <col min="8449" max="8449" width="1.125" style="50" customWidth="1"/>
    <col min="8450" max="8451" width="15.625" style="50" customWidth="1"/>
    <col min="8452" max="8452" width="15.25" style="50" customWidth="1"/>
    <col min="8453" max="8453" width="17.5" style="50" customWidth="1"/>
    <col min="8454" max="8454" width="15.125" style="50" customWidth="1"/>
    <col min="8455" max="8455" width="15.25" style="50" customWidth="1"/>
    <col min="8456" max="8456" width="3.75" style="50" customWidth="1"/>
    <col min="8457" max="8457" width="2.5" style="50" customWidth="1"/>
    <col min="8458" max="8704" width="9" style="50"/>
    <col min="8705" max="8705" width="1.125" style="50" customWidth="1"/>
    <col min="8706" max="8707" width="15.625" style="50" customWidth="1"/>
    <col min="8708" max="8708" width="15.25" style="50" customWidth="1"/>
    <col min="8709" max="8709" width="17.5" style="50" customWidth="1"/>
    <col min="8710" max="8710" width="15.125" style="50" customWidth="1"/>
    <col min="8711" max="8711" width="15.25" style="50" customWidth="1"/>
    <col min="8712" max="8712" width="3.75" style="50" customWidth="1"/>
    <col min="8713" max="8713" width="2.5" style="50" customWidth="1"/>
    <col min="8714" max="8960" width="9" style="50"/>
    <col min="8961" max="8961" width="1.125" style="50" customWidth="1"/>
    <col min="8962" max="8963" width="15.625" style="50" customWidth="1"/>
    <col min="8964" max="8964" width="15.25" style="50" customWidth="1"/>
    <col min="8965" max="8965" width="17.5" style="50" customWidth="1"/>
    <col min="8966" max="8966" width="15.125" style="50" customWidth="1"/>
    <col min="8967" max="8967" width="15.25" style="50" customWidth="1"/>
    <col min="8968" max="8968" width="3.75" style="50" customWidth="1"/>
    <col min="8969" max="8969" width="2.5" style="50" customWidth="1"/>
    <col min="8970" max="9216" width="9" style="50"/>
    <col min="9217" max="9217" width="1.125" style="50" customWidth="1"/>
    <col min="9218" max="9219" width="15.625" style="50" customWidth="1"/>
    <col min="9220" max="9220" width="15.25" style="50" customWidth="1"/>
    <col min="9221" max="9221" width="17.5" style="50" customWidth="1"/>
    <col min="9222" max="9222" width="15.125" style="50" customWidth="1"/>
    <col min="9223" max="9223" width="15.25" style="50" customWidth="1"/>
    <col min="9224" max="9224" width="3.75" style="50" customWidth="1"/>
    <col min="9225" max="9225" width="2.5" style="50" customWidth="1"/>
    <col min="9226" max="9472" width="9" style="50"/>
    <col min="9473" max="9473" width="1.125" style="50" customWidth="1"/>
    <col min="9474" max="9475" width="15.625" style="50" customWidth="1"/>
    <col min="9476" max="9476" width="15.25" style="50" customWidth="1"/>
    <col min="9477" max="9477" width="17.5" style="50" customWidth="1"/>
    <col min="9478" max="9478" width="15.125" style="50" customWidth="1"/>
    <col min="9479" max="9479" width="15.25" style="50" customWidth="1"/>
    <col min="9480" max="9480" width="3.75" style="50" customWidth="1"/>
    <col min="9481" max="9481" width="2.5" style="50" customWidth="1"/>
    <col min="9482" max="9728" width="9" style="50"/>
    <col min="9729" max="9729" width="1.125" style="50" customWidth="1"/>
    <col min="9730" max="9731" width="15.625" style="50" customWidth="1"/>
    <col min="9732" max="9732" width="15.25" style="50" customWidth="1"/>
    <col min="9733" max="9733" width="17.5" style="50" customWidth="1"/>
    <col min="9734" max="9734" width="15.125" style="50" customWidth="1"/>
    <col min="9735" max="9735" width="15.25" style="50" customWidth="1"/>
    <col min="9736" max="9736" width="3.75" style="50" customWidth="1"/>
    <col min="9737" max="9737" width="2.5" style="50" customWidth="1"/>
    <col min="9738" max="9984" width="9" style="50"/>
    <col min="9985" max="9985" width="1.125" style="50" customWidth="1"/>
    <col min="9986" max="9987" width="15.625" style="50" customWidth="1"/>
    <col min="9988" max="9988" width="15.25" style="50" customWidth="1"/>
    <col min="9989" max="9989" width="17.5" style="50" customWidth="1"/>
    <col min="9990" max="9990" width="15.125" style="50" customWidth="1"/>
    <col min="9991" max="9991" width="15.25" style="50" customWidth="1"/>
    <col min="9992" max="9992" width="3.75" style="50" customWidth="1"/>
    <col min="9993" max="9993" width="2.5" style="50" customWidth="1"/>
    <col min="9994" max="10240" width="9" style="50"/>
    <col min="10241" max="10241" width="1.125" style="50" customWidth="1"/>
    <col min="10242" max="10243" width="15.625" style="50" customWidth="1"/>
    <col min="10244" max="10244" width="15.25" style="50" customWidth="1"/>
    <col min="10245" max="10245" width="17.5" style="50" customWidth="1"/>
    <col min="10246" max="10246" width="15.125" style="50" customWidth="1"/>
    <col min="10247" max="10247" width="15.25" style="50" customWidth="1"/>
    <col min="10248" max="10248" width="3.75" style="50" customWidth="1"/>
    <col min="10249" max="10249" width="2.5" style="50" customWidth="1"/>
    <col min="10250" max="10496" width="9" style="50"/>
    <col min="10497" max="10497" width="1.125" style="50" customWidth="1"/>
    <col min="10498" max="10499" width="15.625" style="50" customWidth="1"/>
    <col min="10500" max="10500" width="15.25" style="50" customWidth="1"/>
    <col min="10501" max="10501" width="17.5" style="50" customWidth="1"/>
    <col min="10502" max="10502" width="15.125" style="50" customWidth="1"/>
    <col min="10503" max="10503" width="15.25" style="50" customWidth="1"/>
    <col min="10504" max="10504" width="3.75" style="50" customWidth="1"/>
    <col min="10505" max="10505" width="2.5" style="50" customWidth="1"/>
    <col min="10506" max="10752" width="9" style="50"/>
    <col min="10753" max="10753" width="1.125" style="50" customWidth="1"/>
    <col min="10754" max="10755" width="15.625" style="50" customWidth="1"/>
    <col min="10756" max="10756" width="15.25" style="50" customWidth="1"/>
    <col min="10757" max="10757" width="17.5" style="50" customWidth="1"/>
    <col min="10758" max="10758" width="15.125" style="50" customWidth="1"/>
    <col min="10759" max="10759" width="15.25" style="50" customWidth="1"/>
    <col min="10760" max="10760" width="3.75" style="50" customWidth="1"/>
    <col min="10761" max="10761" width="2.5" style="50" customWidth="1"/>
    <col min="10762" max="11008" width="9" style="50"/>
    <col min="11009" max="11009" width="1.125" style="50" customWidth="1"/>
    <col min="11010" max="11011" width="15.625" style="50" customWidth="1"/>
    <col min="11012" max="11012" width="15.25" style="50" customWidth="1"/>
    <col min="11013" max="11013" width="17.5" style="50" customWidth="1"/>
    <col min="11014" max="11014" width="15.125" style="50" customWidth="1"/>
    <col min="11015" max="11015" width="15.25" style="50" customWidth="1"/>
    <col min="11016" max="11016" width="3.75" style="50" customWidth="1"/>
    <col min="11017" max="11017" width="2.5" style="50" customWidth="1"/>
    <col min="11018" max="11264" width="9" style="50"/>
    <col min="11265" max="11265" width="1.125" style="50" customWidth="1"/>
    <col min="11266" max="11267" width="15.625" style="50" customWidth="1"/>
    <col min="11268" max="11268" width="15.25" style="50" customWidth="1"/>
    <col min="11269" max="11269" width="17.5" style="50" customWidth="1"/>
    <col min="11270" max="11270" width="15.125" style="50" customWidth="1"/>
    <col min="11271" max="11271" width="15.25" style="50" customWidth="1"/>
    <col min="11272" max="11272" width="3.75" style="50" customWidth="1"/>
    <col min="11273" max="11273" width="2.5" style="50" customWidth="1"/>
    <col min="11274" max="11520" width="9" style="50"/>
    <col min="11521" max="11521" width="1.125" style="50" customWidth="1"/>
    <col min="11522" max="11523" width="15.625" style="50" customWidth="1"/>
    <col min="11524" max="11524" width="15.25" style="50" customWidth="1"/>
    <col min="11525" max="11525" width="17.5" style="50" customWidth="1"/>
    <col min="11526" max="11526" width="15.125" style="50" customWidth="1"/>
    <col min="11527" max="11527" width="15.25" style="50" customWidth="1"/>
    <col min="11528" max="11528" width="3.75" style="50" customWidth="1"/>
    <col min="11529" max="11529" width="2.5" style="50" customWidth="1"/>
    <col min="11530" max="11776" width="9" style="50"/>
    <col min="11777" max="11777" width="1.125" style="50" customWidth="1"/>
    <col min="11778" max="11779" width="15.625" style="50" customWidth="1"/>
    <col min="11780" max="11780" width="15.25" style="50" customWidth="1"/>
    <col min="11781" max="11781" width="17.5" style="50" customWidth="1"/>
    <col min="11782" max="11782" width="15.125" style="50" customWidth="1"/>
    <col min="11783" max="11783" width="15.25" style="50" customWidth="1"/>
    <col min="11784" max="11784" width="3.75" style="50" customWidth="1"/>
    <col min="11785" max="11785" width="2.5" style="50" customWidth="1"/>
    <col min="11786" max="12032" width="9" style="50"/>
    <col min="12033" max="12033" width="1.125" style="50" customWidth="1"/>
    <col min="12034" max="12035" width="15.625" style="50" customWidth="1"/>
    <col min="12036" max="12036" width="15.25" style="50" customWidth="1"/>
    <col min="12037" max="12037" width="17.5" style="50" customWidth="1"/>
    <col min="12038" max="12038" width="15.125" style="50" customWidth="1"/>
    <col min="12039" max="12039" width="15.25" style="50" customWidth="1"/>
    <col min="12040" max="12040" width="3.75" style="50" customWidth="1"/>
    <col min="12041" max="12041" width="2.5" style="50" customWidth="1"/>
    <col min="12042" max="12288" width="9" style="50"/>
    <col min="12289" max="12289" width="1.125" style="50" customWidth="1"/>
    <col min="12290" max="12291" width="15.625" style="50" customWidth="1"/>
    <col min="12292" max="12292" width="15.25" style="50" customWidth="1"/>
    <col min="12293" max="12293" width="17.5" style="50" customWidth="1"/>
    <col min="12294" max="12294" width="15.125" style="50" customWidth="1"/>
    <col min="12295" max="12295" width="15.25" style="50" customWidth="1"/>
    <col min="12296" max="12296" width="3.75" style="50" customWidth="1"/>
    <col min="12297" max="12297" width="2.5" style="50" customWidth="1"/>
    <col min="12298" max="12544" width="9" style="50"/>
    <col min="12545" max="12545" width="1.125" style="50" customWidth="1"/>
    <col min="12546" max="12547" width="15.625" style="50" customWidth="1"/>
    <col min="12548" max="12548" width="15.25" style="50" customWidth="1"/>
    <col min="12549" max="12549" width="17.5" style="50" customWidth="1"/>
    <col min="12550" max="12550" width="15.125" style="50" customWidth="1"/>
    <col min="12551" max="12551" width="15.25" style="50" customWidth="1"/>
    <col min="12552" max="12552" width="3.75" style="50" customWidth="1"/>
    <col min="12553" max="12553" width="2.5" style="50" customWidth="1"/>
    <col min="12554" max="12800" width="9" style="50"/>
    <col min="12801" max="12801" width="1.125" style="50" customWidth="1"/>
    <col min="12802" max="12803" width="15.625" style="50" customWidth="1"/>
    <col min="12804" max="12804" width="15.25" style="50" customWidth="1"/>
    <col min="12805" max="12805" width="17.5" style="50" customWidth="1"/>
    <col min="12806" max="12806" width="15.125" style="50" customWidth="1"/>
    <col min="12807" max="12807" width="15.25" style="50" customWidth="1"/>
    <col min="12808" max="12808" width="3.75" style="50" customWidth="1"/>
    <col min="12809" max="12809" width="2.5" style="50" customWidth="1"/>
    <col min="12810" max="13056" width="9" style="50"/>
    <col min="13057" max="13057" width="1.125" style="50" customWidth="1"/>
    <col min="13058" max="13059" width="15.625" style="50" customWidth="1"/>
    <col min="13060" max="13060" width="15.25" style="50" customWidth="1"/>
    <col min="13061" max="13061" width="17.5" style="50" customWidth="1"/>
    <col min="13062" max="13062" width="15.125" style="50" customWidth="1"/>
    <col min="13063" max="13063" width="15.25" style="50" customWidth="1"/>
    <col min="13064" max="13064" width="3.75" style="50" customWidth="1"/>
    <col min="13065" max="13065" width="2.5" style="50" customWidth="1"/>
    <col min="13066" max="13312" width="9" style="50"/>
    <col min="13313" max="13313" width="1.125" style="50" customWidth="1"/>
    <col min="13314" max="13315" width="15.625" style="50" customWidth="1"/>
    <col min="13316" max="13316" width="15.25" style="50" customWidth="1"/>
    <col min="13317" max="13317" width="17.5" style="50" customWidth="1"/>
    <col min="13318" max="13318" width="15.125" style="50" customWidth="1"/>
    <col min="13319" max="13319" width="15.25" style="50" customWidth="1"/>
    <col min="13320" max="13320" width="3.75" style="50" customWidth="1"/>
    <col min="13321" max="13321" width="2.5" style="50" customWidth="1"/>
    <col min="13322" max="13568" width="9" style="50"/>
    <col min="13569" max="13569" width="1.125" style="50" customWidth="1"/>
    <col min="13570" max="13571" width="15.625" style="50" customWidth="1"/>
    <col min="13572" max="13572" width="15.25" style="50" customWidth="1"/>
    <col min="13573" max="13573" width="17.5" style="50" customWidth="1"/>
    <col min="13574" max="13574" width="15.125" style="50" customWidth="1"/>
    <col min="13575" max="13575" width="15.25" style="50" customWidth="1"/>
    <col min="13576" max="13576" width="3.75" style="50" customWidth="1"/>
    <col min="13577" max="13577" width="2.5" style="50" customWidth="1"/>
    <col min="13578" max="13824" width="9" style="50"/>
    <col min="13825" max="13825" width="1.125" style="50" customWidth="1"/>
    <col min="13826" max="13827" width="15.625" style="50" customWidth="1"/>
    <col min="13828" max="13828" width="15.25" style="50" customWidth="1"/>
    <col min="13829" max="13829" width="17.5" style="50" customWidth="1"/>
    <col min="13830" max="13830" width="15.125" style="50" customWidth="1"/>
    <col min="13831" max="13831" width="15.25" style="50" customWidth="1"/>
    <col min="13832" max="13832" width="3.75" style="50" customWidth="1"/>
    <col min="13833" max="13833" width="2.5" style="50" customWidth="1"/>
    <col min="13834" max="14080" width="9" style="50"/>
    <col min="14081" max="14081" width="1.125" style="50" customWidth="1"/>
    <col min="14082" max="14083" width="15.625" style="50" customWidth="1"/>
    <col min="14084" max="14084" width="15.25" style="50" customWidth="1"/>
    <col min="14085" max="14085" width="17.5" style="50" customWidth="1"/>
    <col min="14086" max="14086" width="15.125" style="50" customWidth="1"/>
    <col min="14087" max="14087" width="15.25" style="50" customWidth="1"/>
    <col min="14088" max="14088" width="3.75" style="50" customWidth="1"/>
    <col min="14089" max="14089" width="2.5" style="50" customWidth="1"/>
    <col min="14090" max="14336" width="9" style="50"/>
    <col min="14337" max="14337" width="1.125" style="50" customWidth="1"/>
    <col min="14338" max="14339" width="15.625" style="50" customWidth="1"/>
    <col min="14340" max="14340" width="15.25" style="50" customWidth="1"/>
    <col min="14341" max="14341" width="17.5" style="50" customWidth="1"/>
    <col min="14342" max="14342" width="15.125" style="50" customWidth="1"/>
    <col min="14343" max="14343" width="15.25" style="50" customWidth="1"/>
    <col min="14344" max="14344" width="3.75" style="50" customWidth="1"/>
    <col min="14345" max="14345" width="2.5" style="50" customWidth="1"/>
    <col min="14346" max="14592" width="9" style="50"/>
    <col min="14593" max="14593" width="1.125" style="50" customWidth="1"/>
    <col min="14594" max="14595" width="15.625" style="50" customWidth="1"/>
    <col min="14596" max="14596" width="15.25" style="50" customWidth="1"/>
    <col min="14597" max="14597" width="17.5" style="50" customWidth="1"/>
    <col min="14598" max="14598" width="15.125" style="50" customWidth="1"/>
    <col min="14599" max="14599" width="15.25" style="50" customWidth="1"/>
    <col min="14600" max="14600" width="3.75" style="50" customWidth="1"/>
    <col min="14601" max="14601" width="2.5" style="50" customWidth="1"/>
    <col min="14602" max="14848" width="9" style="50"/>
    <col min="14849" max="14849" width="1.125" style="50" customWidth="1"/>
    <col min="14850" max="14851" width="15.625" style="50" customWidth="1"/>
    <col min="14852" max="14852" width="15.25" style="50" customWidth="1"/>
    <col min="14853" max="14853" width="17.5" style="50" customWidth="1"/>
    <col min="14854" max="14854" width="15.125" style="50" customWidth="1"/>
    <col min="14855" max="14855" width="15.25" style="50" customWidth="1"/>
    <col min="14856" max="14856" width="3.75" style="50" customWidth="1"/>
    <col min="14857" max="14857" width="2.5" style="50" customWidth="1"/>
    <col min="14858" max="15104" width="9" style="50"/>
    <col min="15105" max="15105" width="1.125" style="50" customWidth="1"/>
    <col min="15106" max="15107" width="15.625" style="50" customWidth="1"/>
    <col min="15108" max="15108" width="15.25" style="50" customWidth="1"/>
    <col min="15109" max="15109" width="17.5" style="50" customWidth="1"/>
    <col min="15110" max="15110" width="15.125" style="50" customWidth="1"/>
    <col min="15111" max="15111" width="15.25" style="50" customWidth="1"/>
    <col min="15112" max="15112" width="3.75" style="50" customWidth="1"/>
    <col min="15113" max="15113" width="2.5" style="50" customWidth="1"/>
    <col min="15114" max="15360" width="9" style="50"/>
    <col min="15361" max="15361" width="1.125" style="50" customWidth="1"/>
    <col min="15362" max="15363" width="15.625" style="50" customWidth="1"/>
    <col min="15364" max="15364" width="15.25" style="50" customWidth="1"/>
    <col min="15365" max="15365" width="17.5" style="50" customWidth="1"/>
    <col min="15366" max="15366" width="15.125" style="50" customWidth="1"/>
    <col min="15367" max="15367" width="15.25" style="50" customWidth="1"/>
    <col min="15368" max="15368" width="3.75" style="50" customWidth="1"/>
    <col min="15369" max="15369" width="2.5" style="50" customWidth="1"/>
    <col min="15370" max="15616" width="9" style="50"/>
    <col min="15617" max="15617" width="1.125" style="50" customWidth="1"/>
    <col min="15618" max="15619" width="15.625" style="50" customWidth="1"/>
    <col min="15620" max="15620" width="15.25" style="50" customWidth="1"/>
    <col min="15621" max="15621" width="17.5" style="50" customWidth="1"/>
    <col min="15622" max="15622" width="15.125" style="50" customWidth="1"/>
    <col min="15623" max="15623" width="15.25" style="50" customWidth="1"/>
    <col min="15624" max="15624" width="3.75" style="50" customWidth="1"/>
    <col min="15625" max="15625" width="2.5" style="50" customWidth="1"/>
    <col min="15626" max="15872" width="9" style="50"/>
    <col min="15873" max="15873" width="1.125" style="50" customWidth="1"/>
    <col min="15874" max="15875" width="15.625" style="50" customWidth="1"/>
    <col min="15876" max="15876" width="15.25" style="50" customWidth="1"/>
    <col min="15877" max="15877" width="17.5" style="50" customWidth="1"/>
    <col min="15878" max="15878" width="15.125" style="50" customWidth="1"/>
    <col min="15879" max="15879" width="15.25" style="50" customWidth="1"/>
    <col min="15880" max="15880" width="3.75" style="50" customWidth="1"/>
    <col min="15881" max="15881" width="2.5" style="50" customWidth="1"/>
    <col min="15882" max="16128" width="9" style="50"/>
    <col min="16129" max="16129" width="1.125" style="50" customWidth="1"/>
    <col min="16130" max="16131" width="15.625" style="50" customWidth="1"/>
    <col min="16132" max="16132" width="15.25" style="50" customWidth="1"/>
    <col min="16133" max="16133" width="17.5" style="50" customWidth="1"/>
    <col min="16134" max="16134" width="15.125" style="50" customWidth="1"/>
    <col min="16135" max="16135" width="15.25" style="50" customWidth="1"/>
    <col min="16136" max="16136" width="3.75" style="50" customWidth="1"/>
    <col min="16137" max="16137" width="2.5" style="50" customWidth="1"/>
    <col min="16138" max="16384" width="9" style="50"/>
  </cols>
  <sheetData>
    <row r="1" spans="1:7" ht="23.25" customHeight="1">
      <c r="A1" s="50" t="s">
        <v>268</v>
      </c>
    </row>
    <row r="2" spans="1:7" ht="22.5" customHeight="1">
      <c r="F2" s="660" t="s">
        <v>18</v>
      </c>
      <c r="G2" s="660"/>
    </row>
    <row r="3" spans="1:7" ht="15.75" customHeight="1">
      <c r="F3" s="540"/>
      <c r="G3" s="540"/>
    </row>
    <row r="4" spans="1:7" ht="27.75" customHeight="1">
      <c r="B4" s="661" t="s">
        <v>87</v>
      </c>
      <c r="C4" s="661"/>
      <c r="D4" s="661"/>
      <c r="E4" s="661"/>
      <c r="F4" s="661"/>
      <c r="G4" s="661"/>
    </row>
    <row r="5" spans="1:7" ht="21.75" customHeight="1">
      <c r="B5" s="56"/>
      <c r="C5" s="56"/>
      <c r="D5" s="56"/>
      <c r="E5" s="56"/>
      <c r="F5" s="56"/>
      <c r="G5" s="56"/>
    </row>
    <row r="6" spans="1:7" ht="21.75" customHeight="1">
      <c r="B6" s="662" t="s">
        <v>86</v>
      </c>
      <c r="C6" s="662"/>
      <c r="D6" s="663"/>
      <c r="E6" s="911"/>
      <c r="F6" s="911"/>
      <c r="G6" s="912"/>
    </row>
    <row r="7" spans="1:7" ht="21.75" customHeight="1">
      <c r="B7" s="662" t="s">
        <v>85</v>
      </c>
      <c r="C7" s="662"/>
      <c r="D7" s="663" t="s">
        <v>84</v>
      </c>
      <c r="E7" s="911"/>
      <c r="F7" s="911"/>
      <c r="G7" s="912"/>
    </row>
    <row r="8" spans="1:7" ht="18" customHeight="1" thickBot="1">
      <c r="B8" s="1372"/>
      <c r="C8" s="1372"/>
      <c r="D8" s="1372"/>
      <c r="E8" s="1372"/>
      <c r="F8" s="1372"/>
      <c r="G8" s="1372"/>
    </row>
    <row r="9" spans="1:7" ht="22.5" customHeight="1">
      <c r="B9" s="678" t="s">
        <v>83</v>
      </c>
      <c r="C9" s="682" t="s">
        <v>235</v>
      </c>
      <c r="D9" s="672"/>
      <c r="E9" s="672"/>
      <c r="F9" s="672"/>
      <c r="G9" s="673"/>
    </row>
    <row r="10" spans="1:7" ht="35.25" customHeight="1">
      <c r="B10" s="679"/>
      <c r="C10" s="55"/>
      <c r="D10" s="658" t="s">
        <v>82</v>
      </c>
      <c r="E10" s="658"/>
      <c r="F10" s="658"/>
      <c r="G10" s="659"/>
    </row>
    <row r="11" spans="1:7" ht="22.5" customHeight="1">
      <c r="B11" s="679"/>
      <c r="C11" s="1373" t="s">
        <v>236</v>
      </c>
      <c r="D11" s="1374"/>
      <c r="E11" s="1374"/>
      <c r="F11" s="1374"/>
      <c r="G11" s="1375"/>
    </row>
    <row r="12" spans="1:7" ht="35.25" customHeight="1">
      <c r="B12" s="679"/>
      <c r="C12" s="55"/>
      <c r="D12" s="658" t="s">
        <v>82</v>
      </c>
      <c r="E12" s="658"/>
      <c r="F12" s="658"/>
      <c r="G12" s="659"/>
    </row>
    <row r="13" spans="1:7" ht="22.5" customHeight="1">
      <c r="B13" s="679"/>
      <c r="C13" s="1373" t="s">
        <v>237</v>
      </c>
      <c r="D13" s="1374"/>
      <c r="E13" s="1374"/>
      <c r="F13" s="1374"/>
      <c r="G13" s="1375"/>
    </row>
    <row r="14" spans="1:7" ht="35.25" customHeight="1">
      <c r="B14" s="679"/>
      <c r="C14" s="55"/>
      <c r="D14" s="658" t="s">
        <v>82</v>
      </c>
      <c r="E14" s="658"/>
      <c r="F14" s="658"/>
      <c r="G14" s="659"/>
    </row>
    <row r="15" spans="1:7" ht="22.5" customHeight="1">
      <c r="B15" s="679"/>
      <c r="C15" s="1373" t="s">
        <v>238</v>
      </c>
      <c r="D15" s="1374"/>
      <c r="E15" s="1374"/>
      <c r="F15" s="1374"/>
      <c r="G15" s="1375"/>
    </row>
    <row r="16" spans="1:7" ht="35.25" customHeight="1">
      <c r="B16" s="679"/>
      <c r="C16" s="55"/>
      <c r="D16" s="658" t="s">
        <v>82</v>
      </c>
      <c r="E16" s="658"/>
      <c r="F16" s="658"/>
      <c r="G16" s="659"/>
    </row>
    <row r="17" spans="2:7" ht="22.5" customHeight="1">
      <c r="B17" s="679"/>
      <c r="C17" s="1373" t="s">
        <v>239</v>
      </c>
      <c r="D17" s="1374"/>
      <c r="E17" s="1374"/>
      <c r="F17" s="1374"/>
      <c r="G17" s="1375"/>
    </row>
    <row r="18" spans="2:7" ht="35.25" customHeight="1">
      <c r="B18" s="679"/>
      <c r="C18" s="55"/>
      <c r="D18" s="658" t="s">
        <v>82</v>
      </c>
      <c r="E18" s="658"/>
      <c r="F18" s="658"/>
      <c r="G18" s="659"/>
    </row>
    <row r="19" spans="2:7" ht="22.5" customHeight="1">
      <c r="B19" s="679"/>
      <c r="C19" s="1373" t="s">
        <v>240</v>
      </c>
      <c r="D19" s="1374"/>
      <c r="E19" s="1374"/>
      <c r="F19" s="1374"/>
      <c r="G19" s="1375"/>
    </row>
    <row r="20" spans="2:7" ht="35.25" customHeight="1" thickBot="1">
      <c r="B20" s="680"/>
      <c r="C20" s="54"/>
      <c r="D20" s="667" t="s">
        <v>82</v>
      </c>
      <c r="E20" s="667"/>
      <c r="F20" s="667"/>
      <c r="G20" s="668"/>
    </row>
    <row r="21" spans="2:7" ht="31.5" customHeight="1">
      <c r="B21" s="669" t="s">
        <v>81</v>
      </c>
      <c r="C21" s="672" t="s">
        <v>241</v>
      </c>
      <c r="D21" s="672"/>
      <c r="E21" s="672"/>
      <c r="F21" s="672"/>
      <c r="G21" s="673"/>
    </row>
    <row r="22" spans="2:7" ht="35.25" customHeight="1">
      <c r="B22" s="670"/>
      <c r="C22" s="53"/>
      <c r="D22" s="674" t="s">
        <v>80</v>
      </c>
      <c r="E22" s="674"/>
      <c r="F22" s="674"/>
      <c r="G22" s="675"/>
    </row>
    <row r="23" spans="2:7" ht="22.5" customHeight="1">
      <c r="B23" s="670"/>
      <c r="C23" s="1374" t="s">
        <v>242</v>
      </c>
      <c r="D23" s="1374"/>
      <c r="E23" s="1374"/>
      <c r="F23" s="1374"/>
      <c r="G23" s="1375"/>
    </row>
    <row r="24" spans="2:7" ht="35.25" customHeight="1" thickBot="1">
      <c r="B24" s="671"/>
      <c r="C24" s="52"/>
      <c r="D24" s="676" t="s">
        <v>80</v>
      </c>
      <c r="E24" s="676"/>
      <c r="F24" s="676"/>
      <c r="G24" s="677"/>
    </row>
    <row r="25" spans="2:7" ht="52.5" customHeight="1">
      <c r="B25" s="681" t="s">
        <v>243</v>
      </c>
      <c r="C25" s="681"/>
      <c r="D25" s="681"/>
      <c r="E25" s="681"/>
      <c r="F25" s="681"/>
      <c r="G25" s="681"/>
    </row>
    <row r="26" spans="2:7">
      <c r="B26" s="666"/>
      <c r="C26" s="666"/>
      <c r="D26" s="666"/>
      <c r="E26" s="666"/>
      <c r="F26" s="666"/>
      <c r="G26" s="666"/>
    </row>
    <row r="27" spans="2:7">
      <c r="B27" s="666"/>
      <c r="C27" s="666"/>
      <c r="D27" s="666"/>
      <c r="E27" s="666"/>
      <c r="F27" s="666"/>
      <c r="G27" s="666"/>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70" zoomScaleNormal="100" zoomScaleSheetLayoutView="70" workbookViewId="0"/>
  </sheetViews>
  <sheetFormatPr defaultRowHeight="13.5"/>
  <cols>
    <col min="1" max="1" width="1.625" style="50" customWidth="1"/>
    <col min="2" max="2" width="10.25" style="50" customWidth="1"/>
    <col min="3" max="3" width="15.625" style="50" customWidth="1"/>
    <col min="4" max="4" width="15.25" style="50" customWidth="1"/>
    <col min="5" max="5" width="17.5" style="50" customWidth="1"/>
    <col min="6" max="6" width="15.125" style="50" customWidth="1"/>
    <col min="7" max="7" width="19.625" style="50" customWidth="1"/>
    <col min="8" max="8" width="1.875" style="50" customWidth="1"/>
    <col min="9" max="9" width="2.5" style="50" customWidth="1"/>
    <col min="10" max="256" width="9" style="50"/>
    <col min="257" max="257" width="1.125" style="50" customWidth="1"/>
    <col min="258" max="259" width="15.625" style="50" customWidth="1"/>
    <col min="260" max="260" width="15.25" style="50" customWidth="1"/>
    <col min="261" max="261" width="17.5" style="50" customWidth="1"/>
    <col min="262" max="262" width="15.125" style="50" customWidth="1"/>
    <col min="263" max="263" width="15.25" style="50" customWidth="1"/>
    <col min="264" max="264" width="3.75" style="50" customWidth="1"/>
    <col min="265" max="265" width="2.5" style="50" customWidth="1"/>
    <col min="266" max="512" width="9" style="50"/>
    <col min="513" max="513" width="1.125" style="50" customWidth="1"/>
    <col min="514" max="515" width="15.625" style="50" customWidth="1"/>
    <col min="516" max="516" width="15.25" style="50" customWidth="1"/>
    <col min="517" max="517" width="17.5" style="50" customWidth="1"/>
    <col min="518" max="518" width="15.125" style="50" customWidth="1"/>
    <col min="519" max="519" width="15.25" style="50" customWidth="1"/>
    <col min="520" max="520" width="3.75" style="50" customWidth="1"/>
    <col min="521" max="521" width="2.5" style="50" customWidth="1"/>
    <col min="522" max="768" width="9" style="50"/>
    <col min="769" max="769" width="1.125" style="50" customWidth="1"/>
    <col min="770" max="771" width="15.625" style="50" customWidth="1"/>
    <col min="772" max="772" width="15.25" style="50" customWidth="1"/>
    <col min="773" max="773" width="17.5" style="50" customWidth="1"/>
    <col min="774" max="774" width="15.125" style="50" customWidth="1"/>
    <col min="775" max="775" width="15.25" style="50" customWidth="1"/>
    <col min="776" max="776" width="3.75" style="50" customWidth="1"/>
    <col min="777" max="777" width="2.5" style="50" customWidth="1"/>
    <col min="778" max="1024" width="9" style="50"/>
    <col min="1025" max="1025" width="1.125" style="50" customWidth="1"/>
    <col min="1026" max="1027" width="15.625" style="50" customWidth="1"/>
    <col min="1028" max="1028" width="15.25" style="50" customWidth="1"/>
    <col min="1029" max="1029" width="17.5" style="50" customWidth="1"/>
    <col min="1030" max="1030" width="15.125" style="50" customWidth="1"/>
    <col min="1031" max="1031" width="15.25" style="50" customWidth="1"/>
    <col min="1032" max="1032" width="3.75" style="50" customWidth="1"/>
    <col min="1033" max="1033" width="2.5" style="50" customWidth="1"/>
    <col min="1034" max="1280" width="9" style="50"/>
    <col min="1281" max="1281" width="1.125" style="50" customWidth="1"/>
    <col min="1282" max="1283" width="15.625" style="50" customWidth="1"/>
    <col min="1284" max="1284" width="15.25" style="50" customWidth="1"/>
    <col min="1285" max="1285" width="17.5" style="50" customWidth="1"/>
    <col min="1286" max="1286" width="15.125" style="50" customWidth="1"/>
    <col min="1287" max="1287" width="15.25" style="50" customWidth="1"/>
    <col min="1288" max="1288" width="3.75" style="50" customWidth="1"/>
    <col min="1289" max="1289" width="2.5" style="50" customWidth="1"/>
    <col min="1290" max="1536" width="9" style="50"/>
    <col min="1537" max="1537" width="1.125" style="50" customWidth="1"/>
    <col min="1538" max="1539" width="15.625" style="50" customWidth="1"/>
    <col min="1540" max="1540" width="15.25" style="50" customWidth="1"/>
    <col min="1541" max="1541" width="17.5" style="50" customWidth="1"/>
    <col min="1542" max="1542" width="15.125" style="50" customWidth="1"/>
    <col min="1543" max="1543" width="15.25" style="50" customWidth="1"/>
    <col min="1544" max="1544" width="3.75" style="50" customWidth="1"/>
    <col min="1545" max="1545" width="2.5" style="50" customWidth="1"/>
    <col min="1546" max="1792" width="9" style="50"/>
    <col min="1793" max="1793" width="1.125" style="50" customWidth="1"/>
    <col min="1794" max="1795" width="15.625" style="50" customWidth="1"/>
    <col min="1796" max="1796" width="15.25" style="50" customWidth="1"/>
    <col min="1797" max="1797" width="17.5" style="50" customWidth="1"/>
    <col min="1798" max="1798" width="15.125" style="50" customWidth="1"/>
    <col min="1799" max="1799" width="15.25" style="50" customWidth="1"/>
    <col min="1800" max="1800" width="3.75" style="50" customWidth="1"/>
    <col min="1801" max="1801" width="2.5" style="50" customWidth="1"/>
    <col min="1802" max="2048" width="9" style="50"/>
    <col min="2049" max="2049" width="1.125" style="50" customWidth="1"/>
    <col min="2050" max="2051" width="15.625" style="50" customWidth="1"/>
    <col min="2052" max="2052" width="15.25" style="50" customWidth="1"/>
    <col min="2053" max="2053" width="17.5" style="50" customWidth="1"/>
    <col min="2054" max="2054" width="15.125" style="50" customWidth="1"/>
    <col min="2055" max="2055" width="15.25" style="50" customWidth="1"/>
    <col min="2056" max="2056" width="3.75" style="50" customWidth="1"/>
    <col min="2057" max="2057" width="2.5" style="50" customWidth="1"/>
    <col min="2058" max="2304" width="9" style="50"/>
    <col min="2305" max="2305" width="1.125" style="50" customWidth="1"/>
    <col min="2306" max="2307" width="15.625" style="50" customWidth="1"/>
    <col min="2308" max="2308" width="15.25" style="50" customWidth="1"/>
    <col min="2309" max="2309" width="17.5" style="50" customWidth="1"/>
    <col min="2310" max="2310" width="15.125" style="50" customWidth="1"/>
    <col min="2311" max="2311" width="15.25" style="50" customWidth="1"/>
    <col min="2312" max="2312" width="3.75" style="50" customWidth="1"/>
    <col min="2313" max="2313" width="2.5" style="50" customWidth="1"/>
    <col min="2314" max="2560" width="9" style="50"/>
    <col min="2561" max="2561" width="1.125" style="50" customWidth="1"/>
    <col min="2562" max="2563" width="15.625" style="50" customWidth="1"/>
    <col min="2564" max="2564" width="15.25" style="50" customWidth="1"/>
    <col min="2565" max="2565" width="17.5" style="50" customWidth="1"/>
    <col min="2566" max="2566" width="15.125" style="50" customWidth="1"/>
    <col min="2567" max="2567" width="15.25" style="50" customWidth="1"/>
    <col min="2568" max="2568" width="3.75" style="50" customWidth="1"/>
    <col min="2569" max="2569" width="2.5" style="50" customWidth="1"/>
    <col min="2570" max="2816" width="9" style="50"/>
    <col min="2817" max="2817" width="1.125" style="50" customWidth="1"/>
    <col min="2818" max="2819" width="15.625" style="50" customWidth="1"/>
    <col min="2820" max="2820" width="15.25" style="50" customWidth="1"/>
    <col min="2821" max="2821" width="17.5" style="50" customWidth="1"/>
    <col min="2822" max="2822" width="15.125" style="50" customWidth="1"/>
    <col min="2823" max="2823" width="15.25" style="50" customWidth="1"/>
    <col min="2824" max="2824" width="3.75" style="50" customWidth="1"/>
    <col min="2825" max="2825" width="2.5" style="50" customWidth="1"/>
    <col min="2826" max="3072" width="9" style="50"/>
    <col min="3073" max="3073" width="1.125" style="50" customWidth="1"/>
    <col min="3074" max="3075" width="15.625" style="50" customWidth="1"/>
    <col min="3076" max="3076" width="15.25" style="50" customWidth="1"/>
    <col min="3077" max="3077" width="17.5" style="50" customWidth="1"/>
    <col min="3078" max="3078" width="15.125" style="50" customWidth="1"/>
    <col min="3079" max="3079" width="15.25" style="50" customWidth="1"/>
    <col min="3080" max="3080" width="3.75" style="50" customWidth="1"/>
    <col min="3081" max="3081" width="2.5" style="50" customWidth="1"/>
    <col min="3082" max="3328" width="9" style="50"/>
    <col min="3329" max="3329" width="1.125" style="50" customWidth="1"/>
    <col min="3330" max="3331" width="15.625" style="50" customWidth="1"/>
    <col min="3332" max="3332" width="15.25" style="50" customWidth="1"/>
    <col min="3333" max="3333" width="17.5" style="50" customWidth="1"/>
    <col min="3334" max="3334" width="15.125" style="50" customWidth="1"/>
    <col min="3335" max="3335" width="15.25" style="50" customWidth="1"/>
    <col min="3336" max="3336" width="3.75" style="50" customWidth="1"/>
    <col min="3337" max="3337" width="2.5" style="50" customWidth="1"/>
    <col min="3338" max="3584" width="9" style="50"/>
    <col min="3585" max="3585" width="1.125" style="50" customWidth="1"/>
    <col min="3586" max="3587" width="15.625" style="50" customWidth="1"/>
    <col min="3588" max="3588" width="15.25" style="50" customWidth="1"/>
    <col min="3589" max="3589" width="17.5" style="50" customWidth="1"/>
    <col min="3590" max="3590" width="15.125" style="50" customWidth="1"/>
    <col min="3591" max="3591" width="15.25" style="50" customWidth="1"/>
    <col min="3592" max="3592" width="3.75" style="50" customWidth="1"/>
    <col min="3593" max="3593" width="2.5" style="50" customWidth="1"/>
    <col min="3594" max="3840" width="9" style="50"/>
    <col min="3841" max="3841" width="1.125" style="50" customWidth="1"/>
    <col min="3842" max="3843" width="15.625" style="50" customWidth="1"/>
    <col min="3844" max="3844" width="15.25" style="50" customWidth="1"/>
    <col min="3845" max="3845" width="17.5" style="50" customWidth="1"/>
    <col min="3846" max="3846" width="15.125" style="50" customWidth="1"/>
    <col min="3847" max="3847" width="15.25" style="50" customWidth="1"/>
    <col min="3848" max="3848" width="3.75" style="50" customWidth="1"/>
    <col min="3849" max="3849" width="2.5" style="50" customWidth="1"/>
    <col min="3850" max="4096" width="9" style="50"/>
    <col min="4097" max="4097" width="1.125" style="50" customWidth="1"/>
    <col min="4098" max="4099" width="15.625" style="50" customWidth="1"/>
    <col min="4100" max="4100" width="15.25" style="50" customWidth="1"/>
    <col min="4101" max="4101" width="17.5" style="50" customWidth="1"/>
    <col min="4102" max="4102" width="15.125" style="50" customWidth="1"/>
    <col min="4103" max="4103" width="15.25" style="50" customWidth="1"/>
    <col min="4104" max="4104" width="3.75" style="50" customWidth="1"/>
    <col min="4105" max="4105" width="2.5" style="50" customWidth="1"/>
    <col min="4106" max="4352" width="9" style="50"/>
    <col min="4353" max="4353" width="1.125" style="50" customWidth="1"/>
    <col min="4354" max="4355" width="15.625" style="50" customWidth="1"/>
    <col min="4356" max="4356" width="15.25" style="50" customWidth="1"/>
    <col min="4357" max="4357" width="17.5" style="50" customWidth="1"/>
    <col min="4358" max="4358" width="15.125" style="50" customWidth="1"/>
    <col min="4359" max="4359" width="15.25" style="50" customWidth="1"/>
    <col min="4360" max="4360" width="3.75" style="50" customWidth="1"/>
    <col min="4361" max="4361" width="2.5" style="50" customWidth="1"/>
    <col min="4362" max="4608" width="9" style="50"/>
    <col min="4609" max="4609" width="1.125" style="50" customWidth="1"/>
    <col min="4610" max="4611" width="15.625" style="50" customWidth="1"/>
    <col min="4612" max="4612" width="15.25" style="50" customWidth="1"/>
    <col min="4613" max="4613" width="17.5" style="50" customWidth="1"/>
    <col min="4614" max="4614" width="15.125" style="50" customWidth="1"/>
    <col min="4615" max="4615" width="15.25" style="50" customWidth="1"/>
    <col min="4616" max="4616" width="3.75" style="50" customWidth="1"/>
    <col min="4617" max="4617" width="2.5" style="50" customWidth="1"/>
    <col min="4618" max="4864" width="9" style="50"/>
    <col min="4865" max="4865" width="1.125" style="50" customWidth="1"/>
    <col min="4866" max="4867" width="15.625" style="50" customWidth="1"/>
    <col min="4868" max="4868" width="15.25" style="50" customWidth="1"/>
    <col min="4869" max="4869" width="17.5" style="50" customWidth="1"/>
    <col min="4870" max="4870" width="15.125" style="50" customWidth="1"/>
    <col min="4871" max="4871" width="15.25" style="50" customWidth="1"/>
    <col min="4872" max="4872" width="3.75" style="50" customWidth="1"/>
    <col min="4873" max="4873" width="2.5" style="50" customWidth="1"/>
    <col min="4874" max="5120" width="9" style="50"/>
    <col min="5121" max="5121" width="1.125" style="50" customWidth="1"/>
    <col min="5122" max="5123" width="15.625" style="50" customWidth="1"/>
    <col min="5124" max="5124" width="15.25" style="50" customWidth="1"/>
    <col min="5125" max="5125" width="17.5" style="50" customWidth="1"/>
    <col min="5126" max="5126" width="15.125" style="50" customWidth="1"/>
    <col min="5127" max="5127" width="15.25" style="50" customWidth="1"/>
    <col min="5128" max="5128" width="3.75" style="50" customWidth="1"/>
    <col min="5129" max="5129" width="2.5" style="50" customWidth="1"/>
    <col min="5130" max="5376" width="9" style="50"/>
    <col min="5377" max="5377" width="1.125" style="50" customWidth="1"/>
    <col min="5378" max="5379" width="15.625" style="50" customWidth="1"/>
    <col min="5380" max="5380" width="15.25" style="50" customWidth="1"/>
    <col min="5381" max="5381" width="17.5" style="50" customWidth="1"/>
    <col min="5382" max="5382" width="15.125" style="50" customWidth="1"/>
    <col min="5383" max="5383" width="15.25" style="50" customWidth="1"/>
    <col min="5384" max="5384" width="3.75" style="50" customWidth="1"/>
    <col min="5385" max="5385" width="2.5" style="50" customWidth="1"/>
    <col min="5386" max="5632" width="9" style="50"/>
    <col min="5633" max="5633" width="1.125" style="50" customWidth="1"/>
    <col min="5634" max="5635" width="15.625" style="50" customWidth="1"/>
    <col min="5636" max="5636" width="15.25" style="50" customWidth="1"/>
    <col min="5637" max="5637" width="17.5" style="50" customWidth="1"/>
    <col min="5638" max="5638" width="15.125" style="50" customWidth="1"/>
    <col min="5639" max="5639" width="15.25" style="50" customWidth="1"/>
    <col min="5640" max="5640" width="3.75" style="50" customWidth="1"/>
    <col min="5641" max="5641" width="2.5" style="50" customWidth="1"/>
    <col min="5642" max="5888" width="9" style="50"/>
    <col min="5889" max="5889" width="1.125" style="50" customWidth="1"/>
    <col min="5890" max="5891" width="15.625" style="50" customWidth="1"/>
    <col min="5892" max="5892" width="15.25" style="50" customWidth="1"/>
    <col min="5893" max="5893" width="17.5" style="50" customWidth="1"/>
    <col min="5894" max="5894" width="15.125" style="50" customWidth="1"/>
    <col min="5895" max="5895" width="15.25" style="50" customWidth="1"/>
    <col min="5896" max="5896" width="3.75" style="50" customWidth="1"/>
    <col min="5897" max="5897" width="2.5" style="50" customWidth="1"/>
    <col min="5898" max="6144" width="9" style="50"/>
    <col min="6145" max="6145" width="1.125" style="50" customWidth="1"/>
    <col min="6146" max="6147" width="15.625" style="50" customWidth="1"/>
    <col min="6148" max="6148" width="15.25" style="50" customWidth="1"/>
    <col min="6149" max="6149" width="17.5" style="50" customWidth="1"/>
    <col min="6150" max="6150" width="15.125" style="50" customWidth="1"/>
    <col min="6151" max="6151" width="15.25" style="50" customWidth="1"/>
    <col min="6152" max="6152" width="3.75" style="50" customWidth="1"/>
    <col min="6153" max="6153" width="2.5" style="50" customWidth="1"/>
    <col min="6154" max="6400" width="9" style="50"/>
    <col min="6401" max="6401" width="1.125" style="50" customWidth="1"/>
    <col min="6402" max="6403" width="15.625" style="50" customWidth="1"/>
    <col min="6404" max="6404" width="15.25" style="50" customWidth="1"/>
    <col min="6405" max="6405" width="17.5" style="50" customWidth="1"/>
    <col min="6406" max="6406" width="15.125" style="50" customWidth="1"/>
    <col min="6407" max="6407" width="15.25" style="50" customWidth="1"/>
    <col min="6408" max="6408" width="3.75" style="50" customWidth="1"/>
    <col min="6409" max="6409" width="2.5" style="50" customWidth="1"/>
    <col min="6410" max="6656" width="9" style="50"/>
    <col min="6657" max="6657" width="1.125" style="50" customWidth="1"/>
    <col min="6658" max="6659" width="15.625" style="50" customWidth="1"/>
    <col min="6660" max="6660" width="15.25" style="50" customWidth="1"/>
    <col min="6661" max="6661" width="17.5" style="50" customWidth="1"/>
    <col min="6662" max="6662" width="15.125" style="50" customWidth="1"/>
    <col min="6663" max="6663" width="15.25" style="50" customWidth="1"/>
    <col min="6664" max="6664" width="3.75" style="50" customWidth="1"/>
    <col min="6665" max="6665" width="2.5" style="50" customWidth="1"/>
    <col min="6666" max="6912" width="9" style="50"/>
    <col min="6913" max="6913" width="1.125" style="50" customWidth="1"/>
    <col min="6914" max="6915" width="15.625" style="50" customWidth="1"/>
    <col min="6916" max="6916" width="15.25" style="50" customWidth="1"/>
    <col min="6917" max="6917" width="17.5" style="50" customWidth="1"/>
    <col min="6918" max="6918" width="15.125" style="50" customWidth="1"/>
    <col min="6919" max="6919" width="15.25" style="50" customWidth="1"/>
    <col min="6920" max="6920" width="3.75" style="50" customWidth="1"/>
    <col min="6921" max="6921" width="2.5" style="50" customWidth="1"/>
    <col min="6922" max="7168" width="9" style="50"/>
    <col min="7169" max="7169" width="1.125" style="50" customWidth="1"/>
    <col min="7170" max="7171" width="15.625" style="50" customWidth="1"/>
    <col min="7172" max="7172" width="15.25" style="50" customWidth="1"/>
    <col min="7173" max="7173" width="17.5" style="50" customWidth="1"/>
    <col min="7174" max="7174" width="15.125" style="50" customWidth="1"/>
    <col min="7175" max="7175" width="15.25" style="50" customWidth="1"/>
    <col min="7176" max="7176" width="3.75" style="50" customWidth="1"/>
    <col min="7177" max="7177" width="2.5" style="50" customWidth="1"/>
    <col min="7178" max="7424" width="9" style="50"/>
    <col min="7425" max="7425" width="1.125" style="50" customWidth="1"/>
    <col min="7426" max="7427" width="15.625" style="50" customWidth="1"/>
    <col min="7428" max="7428" width="15.25" style="50" customWidth="1"/>
    <col min="7429" max="7429" width="17.5" style="50" customWidth="1"/>
    <col min="7430" max="7430" width="15.125" style="50" customWidth="1"/>
    <col min="7431" max="7431" width="15.25" style="50" customWidth="1"/>
    <col min="7432" max="7432" width="3.75" style="50" customWidth="1"/>
    <col min="7433" max="7433" width="2.5" style="50" customWidth="1"/>
    <col min="7434" max="7680" width="9" style="50"/>
    <col min="7681" max="7681" width="1.125" style="50" customWidth="1"/>
    <col min="7682" max="7683" width="15.625" style="50" customWidth="1"/>
    <col min="7684" max="7684" width="15.25" style="50" customWidth="1"/>
    <col min="7685" max="7685" width="17.5" style="50" customWidth="1"/>
    <col min="7686" max="7686" width="15.125" style="50" customWidth="1"/>
    <col min="7687" max="7687" width="15.25" style="50" customWidth="1"/>
    <col min="7688" max="7688" width="3.75" style="50" customWidth="1"/>
    <col min="7689" max="7689" width="2.5" style="50" customWidth="1"/>
    <col min="7690" max="7936" width="9" style="50"/>
    <col min="7937" max="7937" width="1.125" style="50" customWidth="1"/>
    <col min="7938" max="7939" width="15.625" style="50" customWidth="1"/>
    <col min="7940" max="7940" width="15.25" style="50" customWidth="1"/>
    <col min="7941" max="7941" width="17.5" style="50" customWidth="1"/>
    <col min="7942" max="7942" width="15.125" style="50" customWidth="1"/>
    <col min="7943" max="7943" width="15.25" style="50" customWidth="1"/>
    <col min="7944" max="7944" width="3.75" style="50" customWidth="1"/>
    <col min="7945" max="7945" width="2.5" style="50" customWidth="1"/>
    <col min="7946" max="8192" width="9" style="50"/>
    <col min="8193" max="8193" width="1.125" style="50" customWidth="1"/>
    <col min="8194" max="8195" width="15.625" style="50" customWidth="1"/>
    <col min="8196" max="8196" width="15.25" style="50" customWidth="1"/>
    <col min="8197" max="8197" width="17.5" style="50" customWidth="1"/>
    <col min="8198" max="8198" width="15.125" style="50" customWidth="1"/>
    <col min="8199" max="8199" width="15.25" style="50" customWidth="1"/>
    <col min="8200" max="8200" width="3.75" style="50" customWidth="1"/>
    <col min="8201" max="8201" width="2.5" style="50" customWidth="1"/>
    <col min="8202" max="8448" width="9" style="50"/>
    <col min="8449" max="8449" width="1.125" style="50" customWidth="1"/>
    <col min="8450" max="8451" width="15.625" style="50" customWidth="1"/>
    <col min="8452" max="8452" width="15.25" style="50" customWidth="1"/>
    <col min="8453" max="8453" width="17.5" style="50" customWidth="1"/>
    <col min="8454" max="8454" width="15.125" style="50" customWidth="1"/>
    <col min="8455" max="8455" width="15.25" style="50" customWidth="1"/>
    <col min="8456" max="8456" width="3.75" style="50" customWidth="1"/>
    <col min="8457" max="8457" width="2.5" style="50" customWidth="1"/>
    <col min="8458" max="8704" width="9" style="50"/>
    <col min="8705" max="8705" width="1.125" style="50" customWidth="1"/>
    <col min="8706" max="8707" width="15.625" style="50" customWidth="1"/>
    <col min="8708" max="8708" width="15.25" style="50" customWidth="1"/>
    <col min="8709" max="8709" width="17.5" style="50" customWidth="1"/>
    <col min="8710" max="8710" width="15.125" style="50" customWidth="1"/>
    <col min="8711" max="8711" width="15.25" style="50" customWidth="1"/>
    <col min="8712" max="8712" width="3.75" style="50" customWidth="1"/>
    <col min="8713" max="8713" width="2.5" style="50" customWidth="1"/>
    <col min="8714" max="8960" width="9" style="50"/>
    <col min="8961" max="8961" width="1.125" style="50" customWidth="1"/>
    <col min="8962" max="8963" width="15.625" style="50" customWidth="1"/>
    <col min="8964" max="8964" width="15.25" style="50" customWidth="1"/>
    <col min="8965" max="8965" width="17.5" style="50" customWidth="1"/>
    <col min="8966" max="8966" width="15.125" style="50" customWidth="1"/>
    <col min="8967" max="8967" width="15.25" style="50" customWidth="1"/>
    <col min="8968" max="8968" width="3.75" style="50" customWidth="1"/>
    <col min="8969" max="8969" width="2.5" style="50" customWidth="1"/>
    <col min="8970" max="9216" width="9" style="50"/>
    <col min="9217" max="9217" width="1.125" style="50" customWidth="1"/>
    <col min="9218" max="9219" width="15.625" style="50" customWidth="1"/>
    <col min="9220" max="9220" width="15.25" style="50" customWidth="1"/>
    <col min="9221" max="9221" width="17.5" style="50" customWidth="1"/>
    <col min="9222" max="9222" width="15.125" style="50" customWidth="1"/>
    <col min="9223" max="9223" width="15.25" style="50" customWidth="1"/>
    <col min="9224" max="9224" width="3.75" style="50" customWidth="1"/>
    <col min="9225" max="9225" width="2.5" style="50" customWidth="1"/>
    <col min="9226" max="9472" width="9" style="50"/>
    <col min="9473" max="9473" width="1.125" style="50" customWidth="1"/>
    <col min="9474" max="9475" width="15.625" style="50" customWidth="1"/>
    <col min="9476" max="9476" width="15.25" style="50" customWidth="1"/>
    <col min="9477" max="9477" width="17.5" style="50" customWidth="1"/>
    <col min="9478" max="9478" width="15.125" style="50" customWidth="1"/>
    <col min="9479" max="9479" width="15.25" style="50" customWidth="1"/>
    <col min="9480" max="9480" width="3.75" style="50" customWidth="1"/>
    <col min="9481" max="9481" width="2.5" style="50" customWidth="1"/>
    <col min="9482" max="9728" width="9" style="50"/>
    <col min="9729" max="9729" width="1.125" style="50" customWidth="1"/>
    <col min="9730" max="9731" width="15.625" style="50" customWidth="1"/>
    <col min="9732" max="9732" width="15.25" style="50" customWidth="1"/>
    <col min="9733" max="9733" width="17.5" style="50" customWidth="1"/>
    <col min="9734" max="9734" width="15.125" style="50" customWidth="1"/>
    <col min="9735" max="9735" width="15.25" style="50" customWidth="1"/>
    <col min="9736" max="9736" width="3.75" style="50" customWidth="1"/>
    <col min="9737" max="9737" width="2.5" style="50" customWidth="1"/>
    <col min="9738" max="9984" width="9" style="50"/>
    <col min="9985" max="9985" width="1.125" style="50" customWidth="1"/>
    <col min="9986" max="9987" width="15.625" style="50" customWidth="1"/>
    <col min="9988" max="9988" width="15.25" style="50" customWidth="1"/>
    <col min="9989" max="9989" width="17.5" style="50" customWidth="1"/>
    <col min="9990" max="9990" width="15.125" style="50" customWidth="1"/>
    <col min="9991" max="9991" width="15.25" style="50" customWidth="1"/>
    <col min="9992" max="9992" width="3.75" style="50" customWidth="1"/>
    <col min="9993" max="9993" width="2.5" style="50" customWidth="1"/>
    <col min="9994" max="10240" width="9" style="50"/>
    <col min="10241" max="10241" width="1.125" style="50" customWidth="1"/>
    <col min="10242" max="10243" width="15.625" style="50" customWidth="1"/>
    <col min="10244" max="10244" width="15.25" style="50" customWidth="1"/>
    <col min="10245" max="10245" width="17.5" style="50" customWidth="1"/>
    <col min="10246" max="10246" width="15.125" style="50" customWidth="1"/>
    <col min="10247" max="10247" width="15.25" style="50" customWidth="1"/>
    <col min="10248" max="10248" width="3.75" style="50" customWidth="1"/>
    <col min="10249" max="10249" width="2.5" style="50" customWidth="1"/>
    <col min="10250" max="10496" width="9" style="50"/>
    <col min="10497" max="10497" width="1.125" style="50" customWidth="1"/>
    <col min="10498" max="10499" width="15.625" style="50" customWidth="1"/>
    <col min="10500" max="10500" width="15.25" style="50" customWidth="1"/>
    <col min="10501" max="10501" width="17.5" style="50" customWidth="1"/>
    <col min="10502" max="10502" width="15.125" style="50" customWidth="1"/>
    <col min="10503" max="10503" width="15.25" style="50" customWidth="1"/>
    <col min="10504" max="10504" width="3.75" style="50" customWidth="1"/>
    <col min="10505" max="10505" width="2.5" style="50" customWidth="1"/>
    <col min="10506" max="10752" width="9" style="50"/>
    <col min="10753" max="10753" width="1.125" style="50" customWidth="1"/>
    <col min="10754" max="10755" width="15.625" style="50" customWidth="1"/>
    <col min="10756" max="10756" width="15.25" style="50" customWidth="1"/>
    <col min="10757" max="10757" width="17.5" style="50" customWidth="1"/>
    <col min="10758" max="10758" width="15.125" style="50" customWidth="1"/>
    <col min="10759" max="10759" width="15.25" style="50" customWidth="1"/>
    <col min="10760" max="10760" width="3.75" style="50" customWidth="1"/>
    <col min="10761" max="10761" width="2.5" style="50" customWidth="1"/>
    <col min="10762" max="11008" width="9" style="50"/>
    <col min="11009" max="11009" width="1.125" style="50" customWidth="1"/>
    <col min="11010" max="11011" width="15.625" style="50" customWidth="1"/>
    <col min="11012" max="11012" width="15.25" style="50" customWidth="1"/>
    <col min="11013" max="11013" width="17.5" style="50" customWidth="1"/>
    <col min="11014" max="11014" width="15.125" style="50" customWidth="1"/>
    <col min="11015" max="11015" width="15.25" style="50" customWidth="1"/>
    <col min="11016" max="11016" width="3.75" style="50" customWidth="1"/>
    <col min="11017" max="11017" width="2.5" style="50" customWidth="1"/>
    <col min="11018" max="11264" width="9" style="50"/>
    <col min="11265" max="11265" width="1.125" style="50" customWidth="1"/>
    <col min="11266" max="11267" width="15.625" style="50" customWidth="1"/>
    <col min="11268" max="11268" width="15.25" style="50" customWidth="1"/>
    <col min="11269" max="11269" width="17.5" style="50" customWidth="1"/>
    <col min="11270" max="11270" width="15.125" style="50" customWidth="1"/>
    <col min="11271" max="11271" width="15.25" style="50" customWidth="1"/>
    <col min="11272" max="11272" width="3.75" style="50" customWidth="1"/>
    <col min="11273" max="11273" width="2.5" style="50" customWidth="1"/>
    <col min="11274" max="11520" width="9" style="50"/>
    <col min="11521" max="11521" width="1.125" style="50" customWidth="1"/>
    <col min="11522" max="11523" width="15.625" style="50" customWidth="1"/>
    <col min="11524" max="11524" width="15.25" style="50" customWidth="1"/>
    <col min="11525" max="11525" width="17.5" style="50" customWidth="1"/>
    <col min="11526" max="11526" width="15.125" style="50" customWidth="1"/>
    <col min="11527" max="11527" width="15.25" style="50" customWidth="1"/>
    <col min="11528" max="11528" width="3.75" style="50" customWidth="1"/>
    <col min="11529" max="11529" width="2.5" style="50" customWidth="1"/>
    <col min="11530" max="11776" width="9" style="50"/>
    <col min="11777" max="11777" width="1.125" style="50" customWidth="1"/>
    <col min="11778" max="11779" width="15.625" style="50" customWidth="1"/>
    <col min="11780" max="11780" width="15.25" style="50" customWidth="1"/>
    <col min="11781" max="11781" width="17.5" style="50" customWidth="1"/>
    <col min="11782" max="11782" width="15.125" style="50" customWidth="1"/>
    <col min="11783" max="11783" width="15.25" style="50" customWidth="1"/>
    <col min="11784" max="11784" width="3.75" style="50" customWidth="1"/>
    <col min="11785" max="11785" width="2.5" style="50" customWidth="1"/>
    <col min="11786" max="12032" width="9" style="50"/>
    <col min="12033" max="12033" width="1.125" style="50" customWidth="1"/>
    <col min="12034" max="12035" width="15.625" style="50" customWidth="1"/>
    <col min="12036" max="12036" width="15.25" style="50" customWidth="1"/>
    <col min="12037" max="12037" width="17.5" style="50" customWidth="1"/>
    <col min="12038" max="12038" width="15.125" style="50" customWidth="1"/>
    <col min="12039" max="12039" width="15.25" style="50" customWidth="1"/>
    <col min="12040" max="12040" width="3.75" style="50" customWidth="1"/>
    <col min="12041" max="12041" width="2.5" style="50" customWidth="1"/>
    <col min="12042" max="12288" width="9" style="50"/>
    <col min="12289" max="12289" width="1.125" style="50" customWidth="1"/>
    <col min="12290" max="12291" width="15.625" style="50" customWidth="1"/>
    <col min="12292" max="12292" width="15.25" style="50" customWidth="1"/>
    <col min="12293" max="12293" width="17.5" style="50" customWidth="1"/>
    <col min="12294" max="12294" width="15.125" style="50" customWidth="1"/>
    <col min="12295" max="12295" width="15.25" style="50" customWidth="1"/>
    <col min="12296" max="12296" width="3.75" style="50" customWidth="1"/>
    <col min="12297" max="12297" width="2.5" style="50" customWidth="1"/>
    <col min="12298" max="12544" width="9" style="50"/>
    <col min="12545" max="12545" width="1.125" style="50" customWidth="1"/>
    <col min="12546" max="12547" width="15.625" style="50" customWidth="1"/>
    <col min="12548" max="12548" width="15.25" style="50" customWidth="1"/>
    <col min="12549" max="12549" width="17.5" style="50" customWidth="1"/>
    <col min="12550" max="12550" width="15.125" style="50" customWidth="1"/>
    <col min="12551" max="12551" width="15.25" style="50" customWidth="1"/>
    <col min="12552" max="12552" width="3.75" style="50" customWidth="1"/>
    <col min="12553" max="12553" width="2.5" style="50" customWidth="1"/>
    <col min="12554" max="12800" width="9" style="50"/>
    <col min="12801" max="12801" width="1.125" style="50" customWidth="1"/>
    <col min="12802" max="12803" width="15.625" style="50" customWidth="1"/>
    <col min="12804" max="12804" width="15.25" style="50" customWidth="1"/>
    <col min="12805" max="12805" width="17.5" style="50" customWidth="1"/>
    <col min="12806" max="12806" width="15.125" style="50" customWidth="1"/>
    <col min="12807" max="12807" width="15.25" style="50" customWidth="1"/>
    <col min="12808" max="12808" width="3.75" style="50" customWidth="1"/>
    <col min="12809" max="12809" width="2.5" style="50" customWidth="1"/>
    <col min="12810" max="13056" width="9" style="50"/>
    <col min="13057" max="13057" width="1.125" style="50" customWidth="1"/>
    <col min="13058" max="13059" width="15.625" style="50" customWidth="1"/>
    <col min="13060" max="13060" width="15.25" style="50" customWidth="1"/>
    <col min="13061" max="13061" width="17.5" style="50" customWidth="1"/>
    <col min="13062" max="13062" width="15.125" style="50" customWidth="1"/>
    <col min="13063" max="13063" width="15.25" style="50" customWidth="1"/>
    <col min="13064" max="13064" width="3.75" style="50" customWidth="1"/>
    <col min="13065" max="13065" width="2.5" style="50" customWidth="1"/>
    <col min="13066" max="13312" width="9" style="50"/>
    <col min="13313" max="13313" width="1.125" style="50" customWidth="1"/>
    <col min="13314" max="13315" width="15.625" style="50" customWidth="1"/>
    <col min="13316" max="13316" width="15.25" style="50" customWidth="1"/>
    <col min="13317" max="13317" width="17.5" style="50" customWidth="1"/>
    <col min="13318" max="13318" width="15.125" style="50" customWidth="1"/>
    <col min="13319" max="13319" width="15.25" style="50" customWidth="1"/>
    <col min="13320" max="13320" width="3.75" style="50" customWidth="1"/>
    <col min="13321" max="13321" width="2.5" style="50" customWidth="1"/>
    <col min="13322" max="13568" width="9" style="50"/>
    <col min="13569" max="13569" width="1.125" style="50" customWidth="1"/>
    <col min="13570" max="13571" width="15.625" style="50" customWidth="1"/>
    <col min="13572" max="13572" width="15.25" style="50" customWidth="1"/>
    <col min="13573" max="13573" width="17.5" style="50" customWidth="1"/>
    <col min="13574" max="13574" width="15.125" style="50" customWidth="1"/>
    <col min="13575" max="13575" width="15.25" style="50" customWidth="1"/>
    <col min="13576" max="13576" width="3.75" style="50" customWidth="1"/>
    <col min="13577" max="13577" width="2.5" style="50" customWidth="1"/>
    <col min="13578" max="13824" width="9" style="50"/>
    <col min="13825" max="13825" width="1.125" style="50" customWidth="1"/>
    <col min="13826" max="13827" width="15.625" style="50" customWidth="1"/>
    <col min="13828" max="13828" width="15.25" style="50" customWidth="1"/>
    <col min="13829" max="13829" width="17.5" style="50" customWidth="1"/>
    <col min="13830" max="13830" width="15.125" style="50" customWidth="1"/>
    <col min="13831" max="13831" width="15.25" style="50" customWidth="1"/>
    <col min="13832" max="13832" width="3.75" style="50" customWidth="1"/>
    <col min="13833" max="13833" width="2.5" style="50" customWidth="1"/>
    <col min="13834" max="14080" width="9" style="50"/>
    <col min="14081" max="14081" width="1.125" style="50" customWidth="1"/>
    <col min="14082" max="14083" width="15.625" style="50" customWidth="1"/>
    <col min="14084" max="14084" width="15.25" style="50" customWidth="1"/>
    <col min="14085" max="14085" width="17.5" style="50" customWidth="1"/>
    <col min="14086" max="14086" width="15.125" style="50" customWidth="1"/>
    <col min="14087" max="14087" width="15.25" style="50" customWidth="1"/>
    <col min="14088" max="14088" width="3.75" style="50" customWidth="1"/>
    <col min="14089" max="14089" width="2.5" style="50" customWidth="1"/>
    <col min="14090" max="14336" width="9" style="50"/>
    <col min="14337" max="14337" width="1.125" style="50" customWidth="1"/>
    <col min="14338" max="14339" width="15.625" style="50" customWidth="1"/>
    <col min="14340" max="14340" width="15.25" style="50" customWidth="1"/>
    <col min="14341" max="14341" width="17.5" style="50" customWidth="1"/>
    <col min="14342" max="14342" width="15.125" style="50" customWidth="1"/>
    <col min="14343" max="14343" width="15.25" style="50" customWidth="1"/>
    <col min="14344" max="14344" width="3.75" style="50" customWidth="1"/>
    <col min="14345" max="14345" width="2.5" style="50" customWidth="1"/>
    <col min="14346" max="14592" width="9" style="50"/>
    <col min="14593" max="14593" width="1.125" style="50" customWidth="1"/>
    <col min="14594" max="14595" width="15.625" style="50" customWidth="1"/>
    <col min="14596" max="14596" width="15.25" style="50" customWidth="1"/>
    <col min="14597" max="14597" width="17.5" style="50" customWidth="1"/>
    <col min="14598" max="14598" width="15.125" style="50" customWidth="1"/>
    <col min="14599" max="14599" width="15.25" style="50" customWidth="1"/>
    <col min="14600" max="14600" width="3.75" style="50" customWidth="1"/>
    <col min="14601" max="14601" width="2.5" style="50" customWidth="1"/>
    <col min="14602" max="14848" width="9" style="50"/>
    <col min="14849" max="14849" width="1.125" style="50" customWidth="1"/>
    <col min="14850" max="14851" width="15.625" style="50" customWidth="1"/>
    <col min="14852" max="14852" width="15.25" style="50" customWidth="1"/>
    <col min="14853" max="14853" width="17.5" style="50" customWidth="1"/>
    <col min="14854" max="14854" width="15.125" style="50" customWidth="1"/>
    <col min="14855" max="14855" width="15.25" style="50" customWidth="1"/>
    <col min="14856" max="14856" width="3.75" style="50" customWidth="1"/>
    <col min="14857" max="14857" width="2.5" style="50" customWidth="1"/>
    <col min="14858" max="15104" width="9" style="50"/>
    <col min="15105" max="15105" width="1.125" style="50" customWidth="1"/>
    <col min="15106" max="15107" width="15.625" style="50" customWidth="1"/>
    <col min="15108" max="15108" width="15.25" style="50" customWidth="1"/>
    <col min="15109" max="15109" width="17.5" style="50" customWidth="1"/>
    <col min="15110" max="15110" width="15.125" style="50" customWidth="1"/>
    <col min="15111" max="15111" width="15.25" style="50" customWidth="1"/>
    <col min="15112" max="15112" width="3.75" style="50" customWidth="1"/>
    <col min="15113" max="15113" width="2.5" style="50" customWidth="1"/>
    <col min="15114" max="15360" width="9" style="50"/>
    <col min="15361" max="15361" width="1.125" style="50" customWidth="1"/>
    <col min="15362" max="15363" width="15.625" style="50" customWidth="1"/>
    <col min="15364" max="15364" width="15.25" style="50" customWidth="1"/>
    <col min="15365" max="15365" width="17.5" style="50" customWidth="1"/>
    <col min="15366" max="15366" width="15.125" style="50" customWidth="1"/>
    <col min="15367" max="15367" width="15.25" style="50" customWidth="1"/>
    <col min="15368" max="15368" width="3.75" style="50" customWidth="1"/>
    <col min="15369" max="15369" width="2.5" style="50" customWidth="1"/>
    <col min="15370" max="15616" width="9" style="50"/>
    <col min="15617" max="15617" width="1.125" style="50" customWidth="1"/>
    <col min="15618" max="15619" width="15.625" style="50" customWidth="1"/>
    <col min="15620" max="15620" width="15.25" style="50" customWidth="1"/>
    <col min="15621" max="15621" width="17.5" style="50" customWidth="1"/>
    <col min="15622" max="15622" width="15.125" style="50" customWidth="1"/>
    <col min="15623" max="15623" width="15.25" style="50" customWidth="1"/>
    <col min="15624" max="15624" width="3.75" style="50" customWidth="1"/>
    <col min="15625" max="15625" width="2.5" style="50" customWidth="1"/>
    <col min="15626" max="15872" width="9" style="50"/>
    <col min="15873" max="15873" width="1.125" style="50" customWidth="1"/>
    <col min="15874" max="15875" width="15.625" style="50" customWidth="1"/>
    <col min="15876" max="15876" width="15.25" style="50" customWidth="1"/>
    <col min="15877" max="15877" width="17.5" style="50" customWidth="1"/>
    <col min="15878" max="15878" width="15.125" style="50" customWidth="1"/>
    <col min="15879" max="15879" width="15.25" style="50" customWidth="1"/>
    <col min="15880" max="15880" width="3.75" style="50" customWidth="1"/>
    <col min="15881" max="15881" width="2.5" style="50" customWidth="1"/>
    <col min="15882" max="16128" width="9" style="50"/>
    <col min="16129" max="16129" width="1.125" style="50" customWidth="1"/>
    <col min="16130" max="16131" width="15.625" style="50" customWidth="1"/>
    <col min="16132" max="16132" width="15.25" style="50" customWidth="1"/>
    <col min="16133" max="16133" width="17.5" style="50" customWidth="1"/>
    <col min="16134" max="16134" width="15.125" style="50" customWidth="1"/>
    <col min="16135" max="16135" width="15.25" style="50" customWidth="1"/>
    <col min="16136" max="16136" width="3.75" style="50" customWidth="1"/>
    <col min="16137" max="16137" width="2.5" style="50" customWidth="1"/>
    <col min="16138" max="16384" width="9" style="50"/>
  </cols>
  <sheetData>
    <row r="1" spans="1:7" ht="23.25" customHeight="1">
      <c r="A1" s="50" t="s">
        <v>268</v>
      </c>
    </row>
    <row r="2" spans="1:7" ht="22.5" customHeight="1">
      <c r="C2" s="1376" t="s">
        <v>489</v>
      </c>
      <c r="D2" s="1376"/>
      <c r="E2" s="1376"/>
      <c r="F2" s="1376"/>
      <c r="G2" s="1377" t="s">
        <v>18</v>
      </c>
    </row>
    <row r="3" spans="1:7" ht="15.75" customHeight="1">
      <c r="F3" s="540"/>
      <c r="G3" s="540"/>
    </row>
    <row r="4" spans="1:7" ht="27.75" customHeight="1">
      <c r="B4" s="661" t="s">
        <v>87</v>
      </c>
      <c r="C4" s="661"/>
      <c r="D4" s="661"/>
      <c r="E4" s="661"/>
      <c r="F4" s="661"/>
      <c r="G4" s="661"/>
    </row>
    <row r="5" spans="1:7" ht="21.75" customHeight="1">
      <c r="B5" s="56"/>
      <c r="C5" s="56"/>
      <c r="D5" s="56"/>
      <c r="E5" s="56"/>
      <c r="F5" s="56"/>
      <c r="G5" s="56"/>
    </row>
    <row r="6" spans="1:7" ht="21.75" customHeight="1">
      <c r="B6" s="662" t="s">
        <v>86</v>
      </c>
      <c r="C6" s="662"/>
      <c r="D6" s="663"/>
      <c r="E6" s="911"/>
      <c r="F6" s="911"/>
      <c r="G6" s="912"/>
    </row>
    <row r="7" spans="1:7" ht="21.75" customHeight="1">
      <c r="B7" s="662" t="s">
        <v>85</v>
      </c>
      <c r="C7" s="662"/>
      <c r="D7" s="663" t="s">
        <v>84</v>
      </c>
      <c r="E7" s="911"/>
      <c r="F7" s="911"/>
      <c r="G7" s="912"/>
    </row>
    <row r="8" spans="1:7" ht="18" customHeight="1" thickBot="1">
      <c r="B8" s="1372"/>
      <c r="C8" s="1372"/>
      <c r="D8" s="1372"/>
      <c r="E8" s="1372"/>
      <c r="F8" s="1372"/>
      <c r="G8" s="1372"/>
    </row>
    <row r="9" spans="1:7" ht="22.5" customHeight="1">
      <c r="B9" s="678" t="s">
        <v>83</v>
      </c>
      <c r="C9" s="682" t="s">
        <v>235</v>
      </c>
      <c r="D9" s="672"/>
      <c r="E9" s="672"/>
      <c r="F9" s="672"/>
      <c r="G9" s="673"/>
    </row>
    <row r="10" spans="1:7" ht="35.25" customHeight="1">
      <c r="B10" s="679"/>
      <c r="C10" s="55"/>
      <c r="D10" s="1378" t="s">
        <v>490</v>
      </c>
      <c r="E10" s="1378"/>
      <c r="F10" s="1378"/>
      <c r="G10" s="1379"/>
    </row>
    <row r="11" spans="1:7" ht="22.5" customHeight="1">
      <c r="B11" s="679"/>
      <c r="C11" s="1373" t="s">
        <v>236</v>
      </c>
      <c r="D11" s="1374"/>
      <c r="E11" s="1374"/>
      <c r="F11" s="1374"/>
      <c r="G11" s="1375"/>
    </row>
    <row r="12" spans="1:7" ht="35.25" customHeight="1">
      <c r="B12" s="679"/>
      <c r="C12" s="55"/>
      <c r="D12" s="1378" t="s">
        <v>491</v>
      </c>
      <c r="E12" s="1378"/>
      <c r="F12" s="1378"/>
      <c r="G12" s="1379"/>
    </row>
    <row r="13" spans="1:7" ht="22.5" customHeight="1">
      <c r="B13" s="679"/>
      <c r="C13" s="1373" t="s">
        <v>237</v>
      </c>
      <c r="D13" s="1374"/>
      <c r="E13" s="1374"/>
      <c r="F13" s="1374"/>
      <c r="G13" s="1375"/>
    </row>
    <row r="14" spans="1:7" ht="35.25" customHeight="1">
      <c r="B14" s="679"/>
      <c r="C14" s="55"/>
      <c r="D14" s="1378" t="s">
        <v>492</v>
      </c>
      <c r="E14" s="1378"/>
      <c r="F14" s="1378"/>
      <c r="G14" s="1379"/>
    </row>
    <row r="15" spans="1:7" ht="22.5" customHeight="1">
      <c r="B15" s="679"/>
      <c r="C15" s="1373" t="s">
        <v>238</v>
      </c>
      <c r="D15" s="1374"/>
      <c r="E15" s="1374"/>
      <c r="F15" s="1374"/>
      <c r="G15" s="1375"/>
    </row>
    <row r="16" spans="1:7" ht="35.25" customHeight="1">
      <c r="B16" s="679"/>
      <c r="C16" s="55"/>
      <c r="D16" s="1378" t="s">
        <v>493</v>
      </c>
      <c r="E16" s="1378"/>
      <c r="F16" s="1378"/>
      <c r="G16" s="1379"/>
    </row>
    <row r="17" spans="2:7" ht="22.5" customHeight="1">
      <c r="B17" s="679"/>
      <c r="C17" s="1373" t="s">
        <v>239</v>
      </c>
      <c r="D17" s="1374"/>
      <c r="E17" s="1374"/>
      <c r="F17" s="1374"/>
      <c r="G17" s="1375"/>
    </row>
    <row r="18" spans="2:7" ht="35.25" customHeight="1">
      <c r="B18" s="679"/>
      <c r="C18" s="55"/>
      <c r="D18" s="1378" t="s">
        <v>494</v>
      </c>
      <c r="E18" s="1378"/>
      <c r="F18" s="1378"/>
      <c r="G18" s="1379"/>
    </row>
    <row r="19" spans="2:7" ht="22.5" customHeight="1">
      <c r="B19" s="679"/>
      <c r="C19" s="1373" t="s">
        <v>240</v>
      </c>
      <c r="D19" s="1374"/>
      <c r="E19" s="1374"/>
      <c r="F19" s="1374"/>
      <c r="G19" s="1375"/>
    </row>
    <row r="20" spans="2:7" ht="35.25" customHeight="1" thickBot="1">
      <c r="B20" s="680"/>
      <c r="C20" s="54"/>
      <c r="D20" s="1380" t="s">
        <v>495</v>
      </c>
      <c r="E20" s="1380"/>
      <c r="F20" s="1380"/>
      <c r="G20" s="1381"/>
    </row>
    <row r="21" spans="2:7" ht="31.5" customHeight="1">
      <c r="B21" s="669" t="s">
        <v>81</v>
      </c>
      <c r="C21" s="672" t="s">
        <v>241</v>
      </c>
      <c r="D21" s="672"/>
      <c r="E21" s="672"/>
      <c r="F21" s="672"/>
      <c r="G21" s="673"/>
    </row>
    <row r="22" spans="2:7" ht="35.25" customHeight="1">
      <c r="B22" s="670"/>
      <c r="C22" s="53"/>
      <c r="D22" s="1382" t="s">
        <v>496</v>
      </c>
      <c r="E22" s="1382"/>
      <c r="F22" s="1382"/>
      <c r="G22" s="1383"/>
    </row>
    <row r="23" spans="2:7" ht="22.5" customHeight="1">
      <c r="B23" s="670"/>
      <c r="C23" s="1374" t="s">
        <v>242</v>
      </c>
      <c r="D23" s="1374"/>
      <c r="E23" s="1374"/>
      <c r="F23" s="1374"/>
      <c r="G23" s="1375"/>
    </row>
    <row r="24" spans="2:7" ht="35.25" customHeight="1" thickBot="1">
      <c r="B24" s="671"/>
      <c r="C24" s="52"/>
      <c r="D24" s="1384" t="s">
        <v>497</v>
      </c>
      <c r="E24" s="1384"/>
      <c r="F24" s="1384"/>
      <c r="G24" s="1385"/>
    </row>
    <row r="25" spans="2:7" ht="52.5" customHeight="1">
      <c r="B25" s="681" t="s">
        <v>243</v>
      </c>
      <c r="C25" s="681"/>
      <c r="D25" s="681"/>
      <c r="E25" s="681"/>
      <c r="F25" s="681"/>
      <c r="G25" s="681"/>
    </row>
    <row r="26" spans="2:7">
      <c r="B26" s="666"/>
      <c r="C26" s="666"/>
      <c r="D26" s="666"/>
      <c r="E26" s="666"/>
      <c r="F26" s="666"/>
      <c r="G26" s="666"/>
    </row>
    <row r="27" spans="2:7">
      <c r="B27" s="666"/>
      <c r="C27" s="666"/>
      <c r="D27" s="666"/>
      <c r="E27" s="666"/>
      <c r="F27" s="666"/>
      <c r="G27" s="666"/>
    </row>
    <row r="29" spans="2:7" ht="17.25" customHeight="1">
      <c r="B29" s="1386" t="s">
        <v>498</v>
      </c>
      <c r="C29" s="1386"/>
      <c r="D29" s="1386"/>
      <c r="E29" s="1386"/>
      <c r="F29" s="1386"/>
      <c r="G29" s="1386"/>
    </row>
    <row r="30" spans="2:7" ht="13.5" customHeight="1">
      <c r="B30" s="1386"/>
      <c r="C30" s="1386"/>
      <c r="D30" s="1386"/>
      <c r="E30" s="1386"/>
      <c r="F30" s="1386"/>
      <c r="G30" s="1386"/>
    </row>
    <row r="31" spans="2:7" ht="13.5" customHeight="1">
      <c r="B31" s="1386"/>
      <c r="C31" s="1386"/>
      <c r="D31" s="1386"/>
      <c r="E31" s="1386"/>
      <c r="F31" s="1386"/>
      <c r="G31" s="1386"/>
    </row>
    <row r="32" spans="2:7" ht="13.5" customHeight="1">
      <c r="B32" s="1387"/>
      <c r="C32" s="1387"/>
      <c r="D32" s="1387"/>
      <c r="E32" s="1387"/>
      <c r="F32" s="1387"/>
      <c r="G32" s="1387"/>
    </row>
    <row r="33" spans="2:7" ht="13.5" customHeight="1">
      <c r="B33" s="1387"/>
      <c r="C33" s="1387"/>
      <c r="D33" s="1387"/>
      <c r="E33" s="1387"/>
      <c r="F33" s="1387"/>
      <c r="G33" s="1387"/>
    </row>
    <row r="34" spans="2:7" ht="13.5" customHeight="1">
      <c r="B34" s="1387"/>
      <c r="C34" s="1387"/>
      <c r="D34" s="1387"/>
      <c r="E34" s="1387"/>
      <c r="F34" s="1387"/>
      <c r="G34" s="1387"/>
    </row>
  </sheetData>
  <mergeCells count="27">
    <mergeCell ref="B25:G25"/>
    <mergeCell ref="B26:G27"/>
    <mergeCell ref="B29:G31"/>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C2:F2"/>
    <mergeCell ref="B4:G4"/>
    <mergeCell ref="B6:C6"/>
    <mergeCell ref="D6:G6"/>
    <mergeCell ref="B7:C7"/>
    <mergeCell ref="D7:G7"/>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view="pageBreakPreview" zoomScaleSheetLayoutView="100" workbookViewId="0">
      <selection activeCell="A2" sqref="A2"/>
    </sheetView>
  </sheetViews>
  <sheetFormatPr defaultColWidth="8.625" defaultRowHeight="21" customHeight="1"/>
  <cols>
    <col min="1" max="18" width="2.625" style="58" customWidth="1"/>
    <col min="19" max="34" width="2.875" style="58" customWidth="1"/>
    <col min="35" max="39" width="2.625" style="58" customWidth="1"/>
    <col min="40" max="40" width="2.5" style="58" customWidth="1"/>
    <col min="41" max="41" width="9" style="58" customWidth="1"/>
    <col min="42" max="42" width="2.5" style="58" customWidth="1"/>
    <col min="43" max="16384" width="8.625" style="58"/>
  </cols>
  <sheetData>
    <row r="1" spans="1:41" ht="20.100000000000001" customHeight="1">
      <c r="A1" s="87" t="s">
        <v>267</v>
      </c>
    </row>
    <row r="2" spans="1:41" ht="20.100000000000001" customHeight="1">
      <c r="AD2" s="705" t="s">
        <v>117</v>
      </c>
      <c r="AE2" s="705"/>
      <c r="AF2" s="705"/>
      <c r="AG2" s="705"/>
      <c r="AH2" s="705"/>
      <c r="AI2" s="705"/>
      <c r="AJ2" s="705"/>
      <c r="AK2" s="705"/>
      <c r="AL2" s="705"/>
    </row>
    <row r="3" spans="1:41" ht="20.100000000000001" customHeight="1"/>
    <row r="4" spans="1:41" ht="20.100000000000001" customHeight="1">
      <c r="B4" s="706" t="s">
        <v>116</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row>
    <row r="5" spans="1:41" s="83" customFormat="1" ht="20.100000000000001" customHeight="1">
      <c r="A5" s="84"/>
      <c r="B5" s="86"/>
      <c r="C5" s="86"/>
      <c r="D5" s="86"/>
      <c r="E5" s="86"/>
      <c r="F5" s="86"/>
      <c r="G5" s="86"/>
      <c r="H5" s="86"/>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row>
    <row r="6" spans="1:41" s="83" customFormat="1" ht="29.25" customHeight="1">
      <c r="A6" s="84"/>
      <c r="B6" s="707" t="s">
        <v>115</v>
      </c>
      <c r="C6" s="707"/>
      <c r="D6" s="707"/>
      <c r="E6" s="707"/>
      <c r="F6" s="707"/>
      <c r="G6" s="707"/>
      <c r="H6" s="707"/>
      <c r="I6" s="707"/>
      <c r="J6" s="707"/>
      <c r="K6" s="707"/>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row>
    <row r="7" spans="1:41" s="83" customFormat="1" ht="31.5" customHeight="1">
      <c r="A7" s="84"/>
      <c r="B7" s="707" t="s">
        <v>114</v>
      </c>
      <c r="C7" s="707"/>
      <c r="D7" s="707"/>
      <c r="E7" s="707"/>
      <c r="F7" s="707"/>
      <c r="G7" s="707"/>
      <c r="H7" s="707"/>
      <c r="I7" s="707"/>
      <c r="J7" s="707"/>
      <c r="K7" s="707"/>
      <c r="L7" s="708"/>
      <c r="M7" s="708"/>
      <c r="N7" s="708"/>
      <c r="O7" s="708"/>
      <c r="P7" s="708"/>
      <c r="Q7" s="708"/>
      <c r="R7" s="708"/>
      <c r="S7" s="708"/>
      <c r="T7" s="708"/>
      <c r="U7" s="708"/>
      <c r="V7" s="708"/>
      <c r="W7" s="708"/>
      <c r="X7" s="708"/>
      <c r="Y7" s="708"/>
      <c r="Z7" s="708"/>
      <c r="AA7" s="685" t="s">
        <v>113</v>
      </c>
      <c r="AB7" s="685"/>
      <c r="AC7" s="685"/>
      <c r="AD7" s="685"/>
      <c r="AE7" s="685"/>
      <c r="AF7" s="685"/>
      <c r="AG7" s="685"/>
      <c r="AH7" s="685"/>
      <c r="AI7" s="686" t="s">
        <v>112</v>
      </c>
      <c r="AJ7" s="686"/>
      <c r="AK7" s="686"/>
      <c r="AL7" s="686"/>
    </row>
    <row r="8" spans="1:41" s="83" customFormat="1" ht="29.25" customHeight="1">
      <c r="B8" s="687" t="s">
        <v>111</v>
      </c>
      <c r="C8" s="687"/>
      <c r="D8" s="687"/>
      <c r="E8" s="687"/>
      <c r="F8" s="687"/>
      <c r="G8" s="687"/>
      <c r="H8" s="687"/>
      <c r="I8" s="687"/>
      <c r="J8" s="687"/>
      <c r="K8" s="687"/>
      <c r="L8" s="688" t="s">
        <v>110</v>
      </c>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row>
    <row r="9" spans="1:41" ht="12.75" customHeight="1" thickBot="1">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row>
    <row r="10" spans="1:41" ht="21" customHeight="1">
      <c r="B10" s="689" t="s">
        <v>109</v>
      </c>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1"/>
    </row>
    <row r="11" spans="1:41" ht="27.75" customHeight="1">
      <c r="B11" s="692" t="s">
        <v>108</v>
      </c>
      <c r="C11" s="693"/>
      <c r="D11" s="693"/>
      <c r="E11" s="693"/>
      <c r="F11" s="693"/>
      <c r="G11" s="693"/>
      <c r="H11" s="693"/>
      <c r="I11" s="693"/>
      <c r="J11" s="693"/>
      <c r="K11" s="693"/>
      <c r="L11" s="693"/>
      <c r="M11" s="693"/>
      <c r="N11" s="693"/>
      <c r="O11" s="693"/>
      <c r="P11" s="693"/>
      <c r="Q11" s="693"/>
      <c r="R11" s="693"/>
      <c r="S11" s="694"/>
      <c r="T11" s="694"/>
      <c r="U11" s="694"/>
      <c r="V11" s="694"/>
      <c r="W11" s="694"/>
      <c r="X11" s="694"/>
      <c r="Y11" s="694"/>
      <c r="Z11" s="694"/>
      <c r="AA11" s="694"/>
      <c r="AB11" s="694"/>
      <c r="AC11" s="694"/>
      <c r="AD11" s="694"/>
      <c r="AE11" s="81" t="s">
        <v>99</v>
      </c>
      <c r="AF11" s="80"/>
      <c r="AG11" s="695"/>
      <c r="AH11" s="695"/>
      <c r="AI11" s="695"/>
      <c r="AJ11" s="695"/>
      <c r="AK11" s="695"/>
      <c r="AL11" s="696"/>
      <c r="AO11" s="79"/>
    </row>
    <row r="12" spans="1:41" ht="27.75" customHeight="1" thickBot="1">
      <c r="B12" s="78"/>
      <c r="C12" s="712" t="s">
        <v>107</v>
      </c>
      <c r="D12" s="712"/>
      <c r="E12" s="712"/>
      <c r="F12" s="712"/>
      <c r="G12" s="712"/>
      <c r="H12" s="712"/>
      <c r="I12" s="712"/>
      <c r="J12" s="712"/>
      <c r="K12" s="712"/>
      <c r="L12" s="712"/>
      <c r="M12" s="712"/>
      <c r="N12" s="712"/>
      <c r="O12" s="712"/>
      <c r="P12" s="712"/>
      <c r="Q12" s="712"/>
      <c r="R12" s="712"/>
      <c r="S12" s="709">
        <f>ROUNDUP(S11*30%,1)</f>
        <v>0</v>
      </c>
      <c r="T12" s="709"/>
      <c r="U12" s="709"/>
      <c r="V12" s="709"/>
      <c r="W12" s="709"/>
      <c r="X12" s="709"/>
      <c r="Y12" s="709"/>
      <c r="Z12" s="709"/>
      <c r="AA12" s="709"/>
      <c r="AB12" s="709"/>
      <c r="AC12" s="709"/>
      <c r="AD12" s="709"/>
      <c r="AE12" s="77" t="s">
        <v>99</v>
      </c>
      <c r="AF12" s="77"/>
      <c r="AG12" s="710"/>
      <c r="AH12" s="710"/>
      <c r="AI12" s="710"/>
      <c r="AJ12" s="710"/>
      <c r="AK12" s="710"/>
      <c r="AL12" s="711"/>
    </row>
    <row r="13" spans="1:41" ht="27.75" customHeight="1" thickTop="1">
      <c r="B13" s="713" t="s">
        <v>106</v>
      </c>
      <c r="C13" s="714"/>
      <c r="D13" s="714"/>
      <c r="E13" s="714"/>
      <c r="F13" s="714"/>
      <c r="G13" s="714"/>
      <c r="H13" s="714"/>
      <c r="I13" s="714"/>
      <c r="J13" s="714"/>
      <c r="K13" s="714"/>
      <c r="L13" s="714"/>
      <c r="M13" s="714"/>
      <c r="N13" s="714"/>
      <c r="O13" s="714"/>
      <c r="P13" s="714"/>
      <c r="Q13" s="714"/>
      <c r="R13" s="714"/>
      <c r="S13" s="715" t="e">
        <f>ROUNDUP(AG14/AG15,1)</f>
        <v>#DIV/0!</v>
      </c>
      <c r="T13" s="715"/>
      <c r="U13" s="715"/>
      <c r="V13" s="715"/>
      <c r="W13" s="715"/>
      <c r="X13" s="715"/>
      <c r="Y13" s="715"/>
      <c r="Z13" s="715"/>
      <c r="AA13" s="715"/>
      <c r="AB13" s="715"/>
      <c r="AC13" s="715"/>
      <c r="AD13" s="715"/>
      <c r="AE13" s="76" t="s">
        <v>99</v>
      </c>
      <c r="AF13" s="76"/>
      <c r="AG13" s="716" t="s">
        <v>105</v>
      </c>
      <c r="AH13" s="716"/>
      <c r="AI13" s="716"/>
      <c r="AJ13" s="716"/>
      <c r="AK13" s="716"/>
      <c r="AL13" s="717"/>
    </row>
    <row r="14" spans="1:41" ht="27.75" customHeight="1">
      <c r="B14" s="718" t="s">
        <v>104</v>
      </c>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20"/>
      <c r="AG14" s="702"/>
      <c r="AH14" s="702"/>
      <c r="AI14" s="702"/>
      <c r="AJ14" s="702"/>
      <c r="AK14" s="702"/>
      <c r="AL14" s="703"/>
    </row>
    <row r="15" spans="1:41" ht="27.75" customHeight="1" thickBot="1">
      <c r="B15" s="697" t="s">
        <v>103</v>
      </c>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9"/>
      <c r="AG15" s="700"/>
      <c r="AH15" s="700"/>
      <c r="AI15" s="700"/>
      <c r="AJ15" s="700"/>
      <c r="AK15" s="700"/>
      <c r="AL15" s="701"/>
    </row>
    <row r="16" spans="1:41" ht="12.75" customHeight="1" thickBot="1">
      <c r="B16" s="62"/>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9" ht="21" customHeight="1">
      <c r="B17" s="689" t="s">
        <v>102</v>
      </c>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1"/>
    </row>
    <row r="18" spans="1:39" ht="27.75" customHeight="1" thickBot="1">
      <c r="B18" s="683" t="s">
        <v>101</v>
      </c>
      <c r="C18" s="684"/>
      <c r="D18" s="684"/>
      <c r="E18" s="684"/>
      <c r="F18" s="684"/>
      <c r="G18" s="684"/>
      <c r="H18" s="684"/>
      <c r="I18" s="684"/>
      <c r="J18" s="684"/>
      <c r="K18" s="684"/>
      <c r="L18" s="684"/>
      <c r="M18" s="684"/>
      <c r="N18" s="684"/>
      <c r="O18" s="684"/>
      <c r="P18" s="684"/>
      <c r="Q18" s="684"/>
      <c r="R18" s="684"/>
      <c r="S18" s="709">
        <f>ROUNDUP(S11/50,1)</f>
        <v>0</v>
      </c>
      <c r="T18" s="709"/>
      <c r="U18" s="709"/>
      <c r="V18" s="709"/>
      <c r="W18" s="709"/>
      <c r="X18" s="709"/>
      <c r="Y18" s="709"/>
      <c r="Z18" s="709"/>
      <c r="AA18" s="709"/>
      <c r="AB18" s="709"/>
      <c r="AC18" s="709"/>
      <c r="AD18" s="709"/>
      <c r="AE18" s="75" t="s">
        <v>99</v>
      </c>
      <c r="AF18" s="74"/>
      <c r="AG18" s="710"/>
      <c r="AH18" s="710"/>
      <c r="AI18" s="710"/>
      <c r="AJ18" s="710"/>
      <c r="AK18" s="710"/>
      <c r="AL18" s="711"/>
    </row>
    <row r="19" spans="1:39" ht="27.75" customHeight="1" thickTop="1" thickBot="1">
      <c r="B19" s="721" t="s">
        <v>100</v>
      </c>
      <c r="C19" s="722"/>
      <c r="D19" s="722"/>
      <c r="E19" s="722"/>
      <c r="F19" s="722"/>
      <c r="G19" s="722"/>
      <c r="H19" s="722"/>
      <c r="I19" s="722"/>
      <c r="J19" s="722"/>
      <c r="K19" s="722"/>
      <c r="L19" s="722"/>
      <c r="M19" s="722"/>
      <c r="N19" s="722"/>
      <c r="O19" s="722"/>
      <c r="P19" s="722"/>
      <c r="Q19" s="722"/>
      <c r="R19" s="722"/>
      <c r="S19" s="723"/>
      <c r="T19" s="723"/>
      <c r="U19" s="723"/>
      <c r="V19" s="723"/>
      <c r="W19" s="723"/>
      <c r="X19" s="723"/>
      <c r="Y19" s="723"/>
      <c r="Z19" s="723"/>
      <c r="AA19" s="723"/>
      <c r="AB19" s="723"/>
      <c r="AC19" s="723"/>
      <c r="AD19" s="723"/>
      <c r="AE19" s="73" t="s">
        <v>99</v>
      </c>
      <c r="AF19" s="72"/>
      <c r="AG19" s="724" t="s">
        <v>98</v>
      </c>
      <c r="AH19" s="724"/>
      <c r="AI19" s="724"/>
      <c r="AJ19" s="724"/>
      <c r="AK19" s="724"/>
      <c r="AL19" s="725"/>
    </row>
    <row r="20" spans="1:39" ht="12.75" customHeight="1" thickBot="1">
      <c r="A20" s="67"/>
      <c r="B20" s="71"/>
      <c r="C20" s="71"/>
      <c r="D20" s="71"/>
      <c r="E20" s="71"/>
      <c r="F20" s="71"/>
      <c r="G20" s="71"/>
      <c r="H20" s="71"/>
      <c r="I20" s="71"/>
      <c r="J20" s="71"/>
      <c r="K20" s="71"/>
      <c r="L20" s="71"/>
      <c r="M20" s="71"/>
      <c r="N20" s="71"/>
      <c r="O20" s="71"/>
      <c r="P20" s="71"/>
      <c r="Q20" s="71"/>
      <c r="R20" s="71"/>
      <c r="S20" s="70"/>
      <c r="T20" s="70"/>
      <c r="U20" s="70"/>
      <c r="V20" s="70"/>
      <c r="W20" s="70"/>
      <c r="X20" s="70"/>
      <c r="Y20" s="70"/>
      <c r="Z20" s="70"/>
      <c r="AA20" s="70"/>
      <c r="AB20" s="70"/>
      <c r="AC20" s="70"/>
      <c r="AD20" s="70"/>
      <c r="AE20" s="69"/>
      <c r="AF20" s="69"/>
      <c r="AG20" s="68"/>
      <c r="AH20" s="68"/>
      <c r="AI20" s="68"/>
      <c r="AJ20" s="68"/>
      <c r="AK20" s="68"/>
      <c r="AL20" s="68"/>
      <c r="AM20" s="67"/>
    </row>
    <row r="21" spans="1:39" ht="27.75" customHeight="1" thickBot="1">
      <c r="A21" s="67"/>
      <c r="B21" s="689" t="s">
        <v>97</v>
      </c>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1"/>
      <c r="AM21" s="67"/>
    </row>
    <row r="22" spans="1:39" ht="27.75" customHeight="1">
      <c r="B22" s="726" t="s">
        <v>96</v>
      </c>
      <c r="C22" s="727"/>
      <c r="D22" s="727"/>
      <c r="E22" s="727"/>
      <c r="F22" s="727"/>
      <c r="G22" s="727"/>
      <c r="H22" s="727"/>
      <c r="I22" s="727"/>
      <c r="J22" s="727"/>
      <c r="K22" s="727"/>
      <c r="L22" s="727"/>
      <c r="M22" s="727"/>
      <c r="N22" s="727"/>
      <c r="O22" s="727"/>
      <c r="P22" s="727"/>
      <c r="Q22" s="727"/>
      <c r="R22" s="728"/>
      <c r="S22" s="731" t="s">
        <v>95</v>
      </c>
      <c r="T22" s="727"/>
      <c r="U22" s="727"/>
      <c r="V22" s="727"/>
      <c r="W22" s="727"/>
      <c r="X22" s="727"/>
      <c r="Y22" s="727"/>
      <c r="Z22" s="727"/>
      <c r="AA22" s="727"/>
      <c r="AB22" s="727"/>
      <c r="AC22" s="727"/>
      <c r="AD22" s="727"/>
      <c r="AE22" s="727"/>
      <c r="AF22" s="727"/>
      <c r="AG22" s="727"/>
      <c r="AH22" s="727"/>
      <c r="AI22" s="732"/>
      <c r="AJ22" s="732"/>
      <c r="AK22" s="732"/>
      <c r="AL22" s="733"/>
    </row>
    <row r="23" spans="1:39" ht="47.25" customHeight="1">
      <c r="B23" s="729"/>
      <c r="C23" s="730"/>
      <c r="D23" s="730"/>
      <c r="E23" s="730"/>
      <c r="F23" s="730"/>
      <c r="G23" s="730"/>
      <c r="H23" s="730"/>
      <c r="I23" s="730"/>
      <c r="J23" s="730"/>
      <c r="K23" s="730"/>
      <c r="L23" s="730"/>
      <c r="M23" s="730"/>
      <c r="N23" s="730"/>
      <c r="O23" s="730"/>
      <c r="P23" s="730"/>
      <c r="Q23" s="730"/>
      <c r="R23" s="730"/>
      <c r="S23" s="734" t="s">
        <v>94</v>
      </c>
      <c r="T23" s="734"/>
      <c r="U23" s="734"/>
      <c r="V23" s="734"/>
      <c r="W23" s="734"/>
      <c r="X23" s="734"/>
      <c r="Y23" s="734"/>
      <c r="Z23" s="734"/>
      <c r="AA23" s="734"/>
      <c r="AB23" s="734"/>
      <c r="AC23" s="734"/>
      <c r="AD23" s="734"/>
      <c r="AE23" s="734"/>
      <c r="AF23" s="734" t="s">
        <v>93</v>
      </c>
      <c r="AG23" s="734"/>
      <c r="AH23" s="734"/>
      <c r="AI23" s="735" t="s">
        <v>92</v>
      </c>
      <c r="AJ23" s="735"/>
      <c r="AK23" s="735"/>
      <c r="AL23" s="736"/>
    </row>
    <row r="24" spans="1:39" ht="27.75" customHeight="1">
      <c r="B24" s="66">
        <v>1</v>
      </c>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65" t="s">
        <v>91</v>
      </c>
      <c r="AI24" s="737"/>
      <c r="AJ24" s="737"/>
      <c r="AK24" s="737"/>
      <c r="AL24" s="738"/>
    </row>
    <row r="25" spans="1:39" ht="27.75" customHeight="1">
      <c r="B25" s="66">
        <v>2</v>
      </c>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65" t="s">
        <v>91</v>
      </c>
      <c r="AI25" s="737"/>
      <c r="AJ25" s="737"/>
      <c r="AK25" s="737"/>
      <c r="AL25" s="738"/>
    </row>
    <row r="26" spans="1:39" ht="27.75" customHeight="1">
      <c r="B26" s="66">
        <v>3</v>
      </c>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65" t="s">
        <v>91</v>
      </c>
      <c r="AI26" s="737"/>
      <c r="AJ26" s="737"/>
      <c r="AK26" s="737"/>
      <c r="AL26" s="738"/>
    </row>
    <row r="27" spans="1:39" ht="27.75" customHeight="1" thickBot="1">
      <c r="B27" s="64">
        <v>4</v>
      </c>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63" t="s">
        <v>91</v>
      </c>
      <c r="AI27" s="741"/>
      <c r="AJ27" s="741"/>
      <c r="AK27" s="741"/>
      <c r="AL27" s="742"/>
    </row>
    <row r="28" spans="1:39" ht="15" customHeight="1">
      <c r="B28" s="62"/>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row>
    <row r="29" spans="1:39" ht="36.75" customHeight="1">
      <c r="B29" s="739" t="s">
        <v>90</v>
      </c>
      <c r="C29" s="739"/>
      <c r="D29" s="739"/>
      <c r="E29" s="739"/>
      <c r="F29" s="739"/>
      <c r="G29" s="739"/>
      <c r="H29" s="740" t="s">
        <v>89</v>
      </c>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row>
    <row r="30" spans="1:39" ht="9.75" customHeight="1">
      <c r="B30" s="62"/>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row>
    <row r="31" spans="1:39" s="59" customFormat="1" ht="22.5" customHeight="1">
      <c r="B31" s="704" t="s">
        <v>88</v>
      </c>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row>
    <row r="32" spans="1:39" s="59" customFormat="1" ht="65.25" customHeight="1">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60"/>
    </row>
    <row r="33" ht="9" customHeight="1"/>
  </sheetData>
  <protectedRanges>
    <protectedRange sqref="L7:Z7 AI7:AL7 L6:AL6 L8:AL8" name="範囲1_1"/>
  </protectedRanges>
  <mergeCells count="56">
    <mergeCell ref="B29:G29"/>
    <mergeCell ref="H29:AL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31:AL32"/>
    <mergeCell ref="AD2:AL2"/>
    <mergeCell ref="B4:AL4"/>
    <mergeCell ref="B6:K6"/>
    <mergeCell ref="L6:AL6"/>
    <mergeCell ref="B7:K7"/>
    <mergeCell ref="L7:Z7"/>
    <mergeCell ref="S18:AD18"/>
    <mergeCell ref="AG18:AL18"/>
    <mergeCell ref="C12:R12"/>
    <mergeCell ref="S12:AD12"/>
    <mergeCell ref="AG12:AL12"/>
    <mergeCell ref="B13:R13"/>
    <mergeCell ref="S13:AD13"/>
    <mergeCell ref="AG13:AL13"/>
    <mergeCell ref="B14:AF14"/>
    <mergeCell ref="B18:R18"/>
    <mergeCell ref="AA7:AH7"/>
    <mergeCell ref="AI7:AL7"/>
    <mergeCell ref="B8:K8"/>
    <mergeCell ref="L8:AL8"/>
    <mergeCell ref="B10:AL10"/>
    <mergeCell ref="B11:R11"/>
    <mergeCell ref="S11:AD11"/>
    <mergeCell ref="AG11:AL11"/>
    <mergeCell ref="B15:AF15"/>
    <mergeCell ref="AG15:AL15"/>
    <mergeCell ref="B17:AL17"/>
    <mergeCell ref="AG14:AL14"/>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Normal="100" zoomScaleSheetLayoutView="100" workbookViewId="0"/>
  </sheetViews>
  <sheetFormatPr defaultColWidth="3.875" defaultRowHeight="13.5"/>
  <cols>
    <col min="1" max="1" width="1.375" style="88" customWidth="1"/>
    <col min="2" max="2" width="3.5" style="89" customWidth="1"/>
    <col min="3" max="5" width="3.5" style="88" customWidth="1"/>
    <col min="6" max="6" width="8.5" style="88" customWidth="1"/>
    <col min="7" max="34" width="3.5" style="88" customWidth="1"/>
    <col min="35" max="35" width="1.375" style="88" customWidth="1"/>
    <col min="36" max="256" width="3.875" style="88"/>
    <col min="257" max="257" width="1.375" style="88" customWidth="1"/>
    <col min="258" max="290" width="3.5" style="88" customWidth="1"/>
    <col min="291" max="291" width="1.375" style="88" customWidth="1"/>
    <col min="292" max="512" width="3.875" style="88"/>
    <col min="513" max="513" width="1.375" style="88" customWidth="1"/>
    <col min="514" max="546" width="3.5" style="88" customWidth="1"/>
    <col min="547" max="547" width="1.375" style="88" customWidth="1"/>
    <col min="548" max="768" width="3.875" style="88"/>
    <col min="769" max="769" width="1.375" style="88" customWidth="1"/>
    <col min="770" max="802" width="3.5" style="88" customWidth="1"/>
    <col min="803" max="803" width="1.375" style="88" customWidth="1"/>
    <col min="804" max="1024" width="3.875" style="88"/>
    <col min="1025" max="1025" width="1.375" style="88" customWidth="1"/>
    <col min="1026" max="1058" width="3.5" style="88" customWidth="1"/>
    <col min="1059" max="1059" width="1.375" style="88" customWidth="1"/>
    <col min="1060" max="1280" width="3.875" style="88"/>
    <col min="1281" max="1281" width="1.375" style="88" customWidth="1"/>
    <col min="1282" max="1314" width="3.5" style="88" customWidth="1"/>
    <col min="1315" max="1315" width="1.375" style="88" customWidth="1"/>
    <col min="1316" max="1536" width="3.875" style="88"/>
    <col min="1537" max="1537" width="1.375" style="88" customWidth="1"/>
    <col min="1538" max="1570" width="3.5" style="88" customWidth="1"/>
    <col min="1571" max="1571" width="1.375" style="88" customWidth="1"/>
    <col min="1572" max="1792" width="3.875" style="88"/>
    <col min="1793" max="1793" width="1.375" style="88" customWidth="1"/>
    <col min="1794" max="1826" width="3.5" style="88" customWidth="1"/>
    <col min="1827" max="1827" width="1.375" style="88" customWidth="1"/>
    <col min="1828" max="2048" width="3.875" style="88"/>
    <col min="2049" max="2049" width="1.375" style="88" customWidth="1"/>
    <col min="2050" max="2082" width="3.5" style="88" customWidth="1"/>
    <col min="2083" max="2083" width="1.375" style="88" customWidth="1"/>
    <col min="2084" max="2304" width="3.875" style="88"/>
    <col min="2305" max="2305" width="1.375" style="88" customWidth="1"/>
    <col min="2306" max="2338" width="3.5" style="88" customWidth="1"/>
    <col min="2339" max="2339" width="1.375" style="88" customWidth="1"/>
    <col min="2340" max="2560" width="3.875" style="88"/>
    <col min="2561" max="2561" width="1.375" style="88" customWidth="1"/>
    <col min="2562" max="2594" width="3.5" style="88" customWidth="1"/>
    <col min="2595" max="2595" width="1.375" style="88" customWidth="1"/>
    <col min="2596" max="2816" width="3.875" style="88"/>
    <col min="2817" max="2817" width="1.375" style="88" customWidth="1"/>
    <col min="2818" max="2850" width="3.5" style="88" customWidth="1"/>
    <col min="2851" max="2851" width="1.375" style="88" customWidth="1"/>
    <col min="2852" max="3072" width="3.875" style="88"/>
    <col min="3073" max="3073" width="1.375" style="88" customWidth="1"/>
    <col min="3074" max="3106" width="3.5" style="88" customWidth="1"/>
    <col min="3107" max="3107" width="1.375" style="88" customWidth="1"/>
    <col min="3108" max="3328" width="3.875" style="88"/>
    <col min="3329" max="3329" width="1.375" style="88" customWidth="1"/>
    <col min="3330" max="3362" width="3.5" style="88" customWidth="1"/>
    <col min="3363" max="3363" width="1.375" style="88" customWidth="1"/>
    <col min="3364" max="3584" width="3.875" style="88"/>
    <col min="3585" max="3585" width="1.375" style="88" customWidth="1"/>
    <col min="3586" max="3618" width="3.5" style="88" customWidth="1"/>
    <col min="3619" max="3619" width="1.375" style="88" customWidth="1"/>
    <col min="3620" max="3840" width="3.875" style="88"/>
    <col min="3841" max="3841" width="1.375" style="88" customWidth="1"/>
    <col min="3842" max="3874" width="3.5" style="88" customWidth="1"/>
    <col min="3875" max="3875" width="1.375" style="88" customWidth="1"/>
    <col min="3876" max="4096" width="3.875" style="88"/>
    <col min="4097" max="4097" width="1.375" style="88" customWidth="1"/>
    <col min="4098" max="4130" width="3.5" style="88" customWidth="1"/>
    <col min="4131" max="4131" width="1.375" style="88" customWidth="1"/>
    <col min="4132" max="4352" width="3.875" style="88"/>
    <col min="4353" max="4353" width="1.375" style="88" customWidth="1"/>
    <col min="4354" max="4386" width="3.5" style="88" customWidth="1"/>
    <col min="4387" max="4387" width="1.375" style="88" customWidth="1"/>
    <col min="4388" max="4608" width="3.875" style="88"/>
    <col min="4609" max="4609" width="1.375" style="88" customWidth="1"/>
    <col min="4610" max="4642" width="3.5" style="88" customWidth="1"/>
    <col min="4643" max="4643" width="1.375" style="88" customWidth="1"/>
    <col min="4644" max="4864" width="3.875" style="88"/>
    <col min="4865" max="4865" width="1.375" style="88" customWidth="1"/>
    <col min="4866" max="4898" width="3.5" style="88" customWidth="1"/>
    <col min="4899" max="4899" width="1.375" style="88" customWidth="1"/>
    <col min="4900" max="5120" width="3.875" style="88"/>
    <col min="5121" max="5121" width="1.375" style="88" customWidth="1"/>
    <col min="5122" max="5154" width="3.5" style="88" customWidth="1"/>
    <col min="5155" max="5155" width="1.375" style="88" customWidth="1"/>
    <col min="5156" max="5376" width="3.875" style="88"/>
    <col min="5377" max="5377" width="1.375" style="88" customWidth="1"/>
    <col min="5378" max="5410" width="3.5" style="88" customWidth="1"/>
    <col min="5411" max="5411" width="1.375" style="88" customWidth="1"/>
    <col min="5412" max="5632" width="3.875" style="88"/>
    <col min="5633" max="5633" width="1.375" style="88" customWidth="1"/>
    <col min="5634" max="5666" width="3.5" style="88" customWidth="1"/>
    <col min="5667" max="5667" width="1.375" style="88" customWidth="1"/>
    <col min="5668" max="5888" width="3.875" style="88"/>
    <col min="5889" max="5889" width="1.375" style="88" customWidth="1"/>
    <col min="5890" max="5922" width="3.5" style="88" customWidth="1"/>
    <col min="5923" max="5923" width="1.375" style="88" customWidth="1"/>
    <col min="5924" max="6144" width="3.875" style="88"/>
    <col min="6145" max="6145" width="1.375" style="88" customWidth="1"/>
    <col min="6146" max="6178" width="3.5" style="88" customWidth="1"/>
    <col min="6179" max="6179" width="1.375" style="88" customWidth="1"/>
    <col min="6180" max="6400" width="3.875" style="88"/>
    <col min="6401" max="6401" width="1.375" style="88" customWidth="1"/>
    <col min="6402" max="6434" width="3.5" style="88" customWidth="1"/>
    <col min="6435" max="6435" width="1.375" style="88" customWidth="1"/>
    <col min="6436" max="6656" width="3.875" style="88"/>
    <col min="6657" max="6657" width="1.375" style="88" customWidth="1"/>
    <col min="6658" max="6690" width="3.5" style="88" customWidth="1"/>
    <col min="6691" max="6691" width="1.375" style="88" customWidth="1"/>
    <col min="6692" max="6912" width="3.875" style="88"/>
    <col min="6913" max="6913" width="1.375" style="88" customWidth="1"/>
    <col min="6914" max="6946" width="3.5" style="88" customWidth="1"/>
    <col min="6947" max="6947" width="1.375" style="88" customWidth="1"/>
    <col min="6948" max="7168" width="3.875" style="88"/>
    <col min="7169" max="7169" width="1.375" style="88" customWidth="1"/>
    <col min="7170" max="7202" width="3.5" style="88" customWidth="1"/>
    <col min="7203" max="7203" width="1.375" style="88" customWidth="1"/>
    <col min="7204" max="7424" width="3.875" style="88"/>
    <col min="7425" max="7425" width="1.375" style="88" customWidth="1"/>
    <col min="7426" max="7458" width="3.5" style="88" customWidth="1"/>
    <col min="7459" max="7459" width="1.375" style="88" customWidth="1"/>
    <col min="7460" max="7680" width="3.875" style="88"/>
    <col min="7681" max="7681" width="1.375" style="88" customWidth="1"/>
    <col min="7682" max="7714" width="3.5" style="88" customWidth="1"/>
    <col min="7715" max="7715" width="1.375" style="88" customWidth="1"/>
    <col min="7716" max="7936" width="3.875" style="88"/>
    <col min="7937" max="7937" width="1.375" style="88" customWidth="1"/>
    <col min="7938" max="7970" width="3.5" style="88" customWidth="1"/>
    <col min="7971" max="7971" width="1.375" style="88" customWidth="1"/>
    <col min="7972" max="8192" width="3.875" style="88"/>
    <col min="8193" max="8193" width="1.375" style="88" customWidth="1"/>
    <col min="8194" max="8226" width="3.5" style="88" customWidth="1"/>
    <col min="8227" max="8227" width="1.375" style="88" customWidth="1"/>
    <col min="8228" max="8448" width="3.875" style="88"/>
    <col min="8449" max="8449" width="1.375" style="88" customWidth="1"/>
    <col min="8450" max="8482" width="3.5" style="88" customWidth="1"/>
    <col min="8483" max="8483" width="1.375" style="88" customWidth="1"/>
    <col min="8484" max="8704" width="3.875" style="88"/>
    <col min="8705" max="8705" width="1.375" style="88" customWidth="1"/>
    <col min="8706" max="8738" width="3.5" style="88" customWidth="1"/>
    <col min="8739" max="8739" width="1.375" style="88" customWidth="1"/>
    <col min="8740" max="8960" width="3.875" style="88"/>
    <col min="8961" max="8961" width="1.375" style="88" customWidth="1"/>
    <col min="8962" max="8994" width="3.5" style="88" customWidth="1"/>
    <col min="8995" max="8995" width="1.375" style="88" customWidth="1"/>
    <col min="8996" max="9216" width="3.875" style="88"/>
    <col min="9217" max="9217" width="1.375" style="88" customWidth="1"/>
    <col min="9218" max="9250" width="3.5" style="88" customWidth="1"/>
    <col min="9251" max="9251" width="1.375" style="88" customWidth="1"/>
    <col min="9252" max="9472" width="3.875" style="88"/>
    <col min="9473" max="9473" width="1.375" style="88" customWidth="1"/>
    <col min="9474" max="9506" width="3.5" style="88" customWidth="1"/>
    <col min="9507" max="9507" width="1.375" style="88" customWidth="1"/>
    <col min="9508" max="9728" width="3.875" style="88"/>
    <col min="9729" max="9729" width="1.375" style="88" customWidth="1"/>
    <col min="9730" max="9762" width="3.5" style="88" customWidth="1"/>
    <col min="9763" max="9763" width="1.375" style="88" customWidth="1"/>
    <col min="9764" max="9984" width="3.875" style="88"/>
    <col min="9985" max="9985" width="1.375" style="88" customWidth="1"/>
    <col min="9986" max="10018" width="3.5" style="88" customWidth="1"/>
    <col min="10019" max="10019" width="1.375" style="88" customWidth="1"/>
    <col min="10020" max="10240" width="3.875" style="88"/>
    <col min="10241" max="10241" width="1.375" style="88" customWidth="1"/>
    <col min="10242" max="10274" width="3.5" style="88" customWidth="1"/>
    <col min="10275" max="10275" width="1.375" style="88" customWidth="1"/>
    <col min="10276" max="10496" width="3.875" style="88"/>
    <col min="10497" max="10497" width="1.375" style="88" customWidth="1"/>
    <col min="10498" max="10530" width="3.5" style="88" customWidth="1"/>
    <col min="10531" max="10531" width="1.375" style="88" customWidth="1"/>
    <col min="10532" max="10752" width="3.875" style="88"/>
    <col min="10753" max="10753" width="1.375" style="88" customWidth="1"/>
    <col min="10754" max="10786" width="3.5" style="88" customWidth="1"/>
    <col min="10787" max="10787" width="1.375" style="88" customWidth="1"/>
    <col min="10788" max="11008" width="3.875" style="88"/>
    <col min="11009" max="11009" width="1.375" style="88" customWidth="1"/>
    <col min="11010" max="11042" width="3.5" style="88" customWidth="1"/>
    <col min="11043" max="11043" width="1.375" style="88" customWidth="1"/>
    <col min="11044" max="11264" width="3.875" style="88"/>
    <col min="11265" max="11265" width="1.375" style="88" customWidth="1"/>
    <col min="11266" max="11298" width="3.5" style="88" customWidth="1"/>
    <col min="11299" max="11299" width="1.375" style="88" customWidth="1"/>
    <col min="11300" max="11520" width="3.875" style="88"/>
    <col min="11521" max="11521" width="1.375" style="88" customWidth="1"/>
    <col min="11522" max="11554" width="3.5" style="88" customWidth="1"/>
    <col min="11555" max="11555" width="1.375" style="88" customWidth="1"/>
    <col min="11556" max="11776" width="3.875" style="88"/>
    <col min="11777" max="11777" width="1.375" style="88" customWidth="1"/>
    <col min="11778" max="11810" width="3.5" style="88" customWidth="1"/>
    <col min="11811" max="11811" width="1.375" style="88" customWidth="1"/>
    <col min="11812" max="12032" width="3.875" style="88"/>
    <col min="12033" max="12033" width="1.375" style="88" customWidth="1"/>
    <col min="12034" max="12066" width="3.5" style="88" customWidth="1"/>
    <col min="12067" max="12067" width="1.375" style="88" customWidth="1"/>
    <col min="12068" max="12288" width="3.875" style="88"/>
    <col min="12289" max="12289" width="1.375" style="88" customWidth="1"/>
    <col min="12290" max="12322" width="3.5" style="88" customWidth="1"/>
    <col min="12323" max="12323" width="1.375" style="88" customWidth="1"/>
    <col min="12324" max="12544" width="3.875" style="88"/>
    <col min="12545" max="12545" width="1.375" style="88" customWidth="1"/>
    <col min="12546" max="12578" width="3.5" style="88" customWidth="1"/>
    <col min="12579" max="12579" width="1.375" style="88" customWidth="1"/>
    <col min="12580" max="12800" width="3.875" style="88"/>
    <col min="12801" max="12801" width="1.375" style="88" customWidth="1"/>
    <col min="12802" max="12834" width="3.5" style="88" customWidth="1"/>
    <col min="12835" max="12835" width="1.375" style="88" customWidth="1"/>
    <col min="12836" max="13056" width="3.875" style="88"/>
    <col min="13057" max="13057" width="1.375" style="88" customWidth="1"/>
    <col min="13058" max="13090" width="3.5" style="88" customWidth="1"/>
    <col min="13091" max="13091" width="1.375" style="88" customWidth="1"/>
    <col min="13092" max="13312" width="3.875" style="88"/>
    <col min="13313" max="13313" width="1.375" style="88" customWidth="1"/>
    <col min="13314" max="13346" width="3.5" style="88" customWidth="1"/>
    <col min="13347" max="13347" width="1.375" style="88" customWidth="1"/>
    <col min="13348" max="13568" width="3.875" style="88"/>
    <col min="13569" max="13569" width="1.375" style="88" customWidth="1"/>
    <col min="13570" max="13602" width="3.5" style="88" customWidth="1"/>
    <col min="13603" max="13603" width="1.375" style="88" customWidth="1"/>
    <col min="13604" max="13824" width="3.875" style="88"/>
    <col min="13825" max="13825" width="1.375" style="88" customWidth="1"/>
    <col min="13826" max="13858" width="3.5" style="88" customWidth="1"/>
    <col min="13859" max="13859" width="1.375" style="88" customWidth="1"/>
    <col min="13860" max="14080" width="3.875" style="88"/>
    <col min="14081" max="14081" width="1.375" style="88" customWidth="1"/>
    <col min="14082" max="14114" width="3.5" style="88" customWidth="1"/>
    <col min="14115" max="14115" width="1.375" style="88" customWidth="1"/>
    <col min="14116" max="14336" width="3.875" style="88"/>
    <col min="14337" max="14337" width="1.375" style="88" customWidth="1"/>
    <col min="14338" max="14370" width="3.5" style="88" customWidth="1"/>
    <col min="14371" max="14371" width="1.375" style="88" customWidth="1"/>
    <col min="14372" max="14592" width="3.875" style="88"/>
    <col min="14593" max="14593" width="1.375" style="88" customWidth="1"/>
    <col min="14594" max="14626" width="3.5" style="88" customWidth="1"/>
    <col min="14627" max="14627" width="1.375" style="88" customWidth="1"/>
    <col min="14628" max="14848" width="3.875" style="88"/>
    <col min="14849" max="14849" width="1.375" style="88" customWidth="1"/>
    <col min="14850" max="14882" width="3.5" style="88" customWidth="1"/>
    <col min="14883" max="14883" width="1.375" style="88" customWidth="1"/>
    <col min="14884" max="15104" width="3.875" style="88"/>
    <col min="15105" max="15105" width="1.375" style="88" customWidth="1"/>
    <col min="15106" max="15138" width="3.5" style="88" customWidth="1"/>
    <col min="15139" max="15139" width="1.375" style="88" customWidth="1"/>
    <col min="15140" max="15360" width="3.875" style="88"/>
    <col min="15361" max="15361" width="1.375" style="88" customWidth="1"/>
    <col min="15362" max="15394" width="3.5" style="88" customWidth="1"/>
    <col min="15395" max="15395" width="1.375" style="88" customWidth="1"/>
    <col min="15396" max="15616" width="3.875" style="88"/>
    <col min="15617" max="15617" width="1.375" style="88" customWidth="1"/>
    <col min="15618" max="15650" width="3.5" style="88" customWidth="1"/>
    <col min="15651" max="15651" width="1.375" style="88" customWidth="1"/>
    <col min="15652" max="15872" width="3.875" style="88"/>
    <col min="15873" max="15873" width="1.375" style="88" customWidth="1"/>
    <col min="15874" max="15906" width="3.5" style="88" customWidth="1"/>
    <col min="15907" max="15907" width="1.375" style="88" customWidth="1"/>
    <col min="15908" max="16128" width="3.875" style="88"/>
    <col min="16129" max="16129" width="1.375" style="88" customWidth="1"/>
    <col min="16130" max="16162" width="3.5" style="88" customWidth="1"/>
    <col min="16163" max="16163" width="1.375" style="88" customWidth="1"/>
    <col min="16164" max="16384" width="3.875" style="88"/>
  </cols>
  <sheetData>
    <row r="1" spans="1:59" s="87" customFormat="1">
      <c r="A1" s="87" t="s">
        <v>38</v>
      </c>
    </row>
    <row r="2" spans="1:59" s="87" customFormat="1">
      <c r="Y2" s="151"/>
      <c r="Z2" s="745"/>
      <c r="AA2" s="745"/>
      <c r="AB2" s="151" t="s">
        <v>134</v>
      </c>
      <c r="AC2" s="745"/>
      <c r="AD2" s="745"/>
      <c r="AE2" s="151" t="s">
        <v>164</v>
      </c>
      <c r="AF2" s="745"/>
      <c r="AG2" s="745"/>
      <c r="AH2" s="151" t="s">
        <v>132</v>
      </c>
    </row>
    <row r="3" spans="1:59" s="87" customFormat="1">
      <c r="AH3" s="151"/>
    </row>
    <row r="4" spans="1:59" s="87" customFormat="1" ht="17.25">
      <c r="B4" s="746" t="s">
        <v>163</v>
      </c>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row>
    <row r="5" spans="1:59" s="87" customFormat="1"/>
    <row r="6" spans="1:59" s="87" customFormat="1" ht="21" customHeight="1">
      <c r="B6" s="747" t="s">
        <v>162</v>
      </c>
      <c r="C6" s="747"/>
      <c r="D6" s="747"/>
      <c r="E6" s="747"/>
      <c r="F6" s="748"/>
      <c r="G6" s="150"/>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8"/>
    </row>
    <row r="7" spans="1:59" ht="21" customHeight="1">
      <c r="B7" s="748" t="s">
        <v>161</v>
      </c>
      <c r="C7" s="749"/>
      <c r="D7" s="749"/>
      <c r="E7" s="749"/>
      <c r="F7" s="750"/>
      <c r="G7" s="751" t="s">
        <v>160</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3"/>
    </row>
    <row r="8" spans="1:59" ht="21" customHeight="1">
      <c r="B8" s="755" t="s">
        <v>159</v>
      </c>
      <c r="C8" s="756"/>
      <c r="D8" s="756"/>
      <c r="E8" s="756"/>
      <c r="F8" s="757"/>
      <c r="G8" s="121"/>
      <c r="H8" s="756" t="s">
        <v>158</v>
      </c>
      <c r="I8" s="756"/>
      <c r="J8" s="756"/>
      <c r="K8" s="756"/>
      <c r="L8" s="756"/>
      <c r="M8" s="756"/>
      <c r="N8" s="756"/>
      <c r="O8" s="756"/>
      <c r="P8" s="756"/>
      <c r="Q8" s="756"/>
      <c r="R8" s="756"/>
      <c r="S8" s="756"/>
      <c r="T8" s="90"/>
      <c r="U8" s="120"/>
      <c r="V8" s="119" t="s">
        <v>157</v>
      </c>
      <c r="W8" s="119"/>
      <c r="X8" s="139"/>
      <c r="Y8" s="139"/>
      <c r="Z8" s="139"/>
      <c r="AA8" s="139"/>
      <c r="AB8" s="139"/>
      <c r="AC8" s="139"/>
      <c r="AD8" s="139"/>
      <c r="AE8" s="139"/>
      <c r="AF8" s="139"/>
      <c r="AG8" s="139"/>
      <c r="AH8" s="144"/>
    </row>
    <row r="9" spans="1:59" ht="21" customHeight="1">
      <c r="B9" s="758"/>
      <c r="C9" s="759"/>
      <c r="D9" s="759"/>
      <c r="E9" s="759"/>
      <c r="F9" s="759"/>
      <c r="G9" s="147"/>
      <c r="H9" s="87" t="s">
        <v>156</v>
      </c>
      <c r="I9" s="95"/>
      <c r="J9" s="95"/>
      <c r="K9" s="95"/>
      <c r="L9" s="95"/>
      <c r="M9" s="95"/>
      <c r="N9" s="95"/>
      <c r="O9" s="95"/>
      <c r="P9" s="95"/>
      <c r="Q9" s="95"/>
      <c r="R9" s="95"/>
      <c r="S9" s="112"/>
      <c r="T9" s="90"/>
      <c r="U9" s="96"/>
      <c r="V9" s="87"/>
      <c r="W9" s="87"/>
      <c r="X9" s="122"/>
      <c r="Y9" s="122"/>
      <c r="Z9" s="122"/>
      <c r="AA9" s="122"/>
      <c r="AB9" s="122"/>
      <c r="AC9" s="122"/>
      <c r="AD9" s="122"/>
      <c r="AE9" s="122"/>
      <c r="AF9" s="122"/>
      <c r="AG9" s="122"/>
      <c r="AH9" s="109"/>
    </row>
    <row r="10" spans="1:59" ht="21" customHeight="1">
      <c r="B10" s="755" t="s">
        <v>155</v>
      </c>
      <c r="C10" s="756"/>
      <c r="D10" s="756"/>
      <c r="E10" s="756"/>
      <c r="F10" s="757"/>
      <c r="G10" s="121"/>
      <c r="H10" s="119" t="s">
        <v>154</v>
      </c>
      <c r="I10" s="117"/>
      <c r="J10" s="117"/>
      <c r="K10" s="117"/>
      <c r="L10" s="117"/>
      <c r="M10" s="117"/>
      <c r="N10" s="117"/>
      <c r="O10" s="117"/>
      <c r="P10" s="117"/>
      <c r="Q10" s="117"/>
      <c r="R10" s="117"/>
      <c r="S10" s="95"/>
      <c r="T10" s="117"/>
      <c r="U10" s="120"/>
      <c r="V10" s="120"/>
      <c r="W10" s="120"/>
      <c r="X10" s="119"/>
      <c r="Y10" s="139"/>
      <c r="Z10" s="139"/>
      <c r="AA10" s="139"/>
      <c r="AB10" s="139"/>
      <c r="AC10" s="139"/>
      <c r="AD10" s="139"/>
      <c r="AE10" s="139"/>
      <c r="AF10" s="139"/>
      <c r="AG10" s="139"/>
      <c r="AH10" s="144"/>
    </row>
    <row r="11" spans="1:59" ht="21" customHeight="1">
      <c r="B11" s="760"/>
      <c r="C11" s="761"/>
      <c r="D11" s="761"/>
      <c r="E11" s="761"/>
      <c r="F11" s="762"/>
      <c r="G11" s="116"/>
      <c r="H11" s="114" t="s">
        <v>153</v>
      </c>
      <c r="I11" s="112"/>
      <c r="J11" s="112"/>
      <c r="K11" s="112"/>
      <c r="L11" s="112"/>
      <c r="M11" s="112"/>
      <c r="N11" s="112"/>
      <c r="O11" s="112"/>
      <c r="P11" s="112"/>
      <c r="Q11" s="112"/>
      <c r="R11" s="112"/>
      <c r="S11" s="112"/>
      <c r="T11" s="112"/>
      <c r="U11" s="146"/>
      <c r="V11" s="146"/>
      <c r="W11" s="146"/>
      <c r="X11" s="146"/>
      <c r="Y11" s="146"/>
      <c r="Z11" s="146"/>
      <c r="AA11" s="146"/>
      <c r="AB11" s="146"/>
      <c r="AC11" s="146"/>
      <c r="AD11" s="146"/>
      <c r="AE11" s="146"/>
      <c r="AF11" s="146"/>
      <c r="AG11" s="146"/>
      <c r="AH11" s="145"/>
    </row>
    <row r="12" spans="1:59" ht="13.5" customHeight="1">
      <c r="B12" s="87"/>
      <c r="C12" s="87"/>
      <c r="D12" s="87"/>
      <c r="E12" s="87"/>
      <c r="F12" s="87"/>
      <c r="G12" s="96"/>
      <c r="H12" s="87"/>
      <c r="I12" s="95"/>
      <c r="J12" s="95"/>
      <c r="K12" s="95"/>
      <c r="L12" s="95"/>
      <c r="M12" s="95"/>
      <c r="N12" s="95"/>
      <c r="O12" s="95"/>
      <c r="P12" s="95"/>
      <c r="Q12" s="95"/>
      <c r="R12" s="95"/>
      <c r="S12" s="95"/>
      <c r="T12" s="95"/>
      <c r="U12" s="122"/>
      <c r="V12" s="122"/>
      <c r="W12" s="122"/>
      <c r="X12" s="122"/>
      <c r="Y12" s="122"/>
      <c r="Z12" s="122"/>
      <c r="AA12" s="122"/>
      <c r="AB12" s="122"/>
      <c r="AC12" s="122"/>
      <c r="AD12" s="122"/>
      <c r="AE12" s="122"/>
      <c r="AF12" s="122"/>
      <c r="AG12" s="122"/>
      <c r="AH12" s="122"/>
    </row>
    <row r="13" spans="1:59" ht="21" customHeight="1">
      <c r="B13" s="129" t="s">
        <v>152</v>
      </c>
      <c r="C13" s="119"/>
      <c r="D13" s="119"/>
      <c r="E13" s="119"/>
      <c r="F13" s="119"/>
      <c r="G13" s="120"/>
      <c r="H13" s="119"/>
      <c r="I13" s="117"/>
      <c r="J13" s="117"/>
      <c r="K13" s="117"/>
      <c r="L13" s="117"/>
      <c r="M13" s="117"/>
      <c r="N13" s="117"/>
      <c r="O13" s="117"/>
      <c r="P13" s="117"/>
      <c r="Q13" s="117"/>
      <c r="R13" s="117"/>
      <c r="S13" s="117"/>
      <c r="T13" s="117"/>
      <c r="U13" s="139"/>
      <c r="V13" s="139"/>
      <c r="W13" s="139"/>
      <c r="X13" s="139"/>
      <c r="Y13" s="139"/>
      <c r="Z13" s="139"/>
      <c r="AA13" s="139"/>
      <c r="AB13" s="139"/>
      <c r="AC13" s="139"/>
      <c r="AD13" s="139"/>
      <c r="AE13" s="139"/>
      <c r="AF13" s="139"/>
      <c r="AG13" s="139"/>
      <c r="AH13" s="144"/>
    </row>
    <row r="14" spans="1:59" ht="21" customHeight="1">
      <c r="B14" s="143"/>
      <c r="C14" s="87" t="s">
        <v>151</v>
      </c>
      <c r="D14" s="87"/>
      <c r="E14" s="87"/>
      <c r="F14" s="87"/>
      <c r="G14" s="96"/>
      <c r="H14" s="87"/>
      <c r="I14" s="95"/>
      <c r="J14" s="95"/>
      <c r="K14" s="95"/>
      <c r="L14" s="95"/>
      <c r="M14" s="95"/>
      <c r="N14" s="95"/>
      <c r="O14" s="95"/>
      <c r="P14" s="95"/>
      <c r="Q14" s="95"/>
      <c r="R14" s="95"/>
      <c r="S14" s="95"/>
      <c r="T14" s="95"/>
      <c r="U14" s="122"/>
      <c r="V14" s="122"/>
      <c r="W14" s="122"/>
      <c r="X14" s="122"/>
      <c r="Y14" s="122"/>
      <c r="Z14" s="122"/>
      <c r="AA14" s="122"/>
      <c r="AB14" s="122"/>
      <c r="AC14" s="122"/>
      <c r="AD14" s="122"/>
      <c r="AE14" s="122"/>
      <c r="AF14" s="122"/>
      <c r="AG14" s="122"/>
      <c r="AH14" s="109"/>
    </row>
    <row r="15" spans="1:59" ht="21" customHeight="1">
      <c r="B15" s="108"/>
      <c r="C15" s="763" t="s">
        <v>141</v>
      </c>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43" t="s">
        <v>140</v>
      </c>
      <c r="AB15" s="743"/>
      <c r="AC15" s="743"/>
      <c r="AD15" s="743"/>
      <c r="AE15" s="743"/>
      <c r="AF15" s="743"/>
      <c r="AG15" s="743"/>
      <c r="AH15" s="109"/>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row>
    <row r="16" spans="1:59" ht="21" customHeight="1">
      <c r="B16" s="108"/>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142"/>
      <c r="AB16" s="142"/>
      <c r="AC16" s="142"/>
      <c r="AD16" s="142"/>
      <c r="AE16" s="142"/>
      <c r="AF16" s="142"/>
      <c r="AG16" s="142"/>
      <c r="AH16" s="109"/>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row>
    <row r="17" spans="2:59" ht="9" customHeight="1">
      <c r="B17" s="108"/>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39"/>
      <c r="AB17" s="139"/>
      <c r="AC17" s="139"/>
      <c r="AD17" s="139"/>
      <c r="AE17" s="139"/>
      <c r="AF17" s="139"/>
      <c r="AG17" s="139"/>
      <c r="AH17" s="109"/>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row>
    <row r="18" spans="2:59" ht="21" customHeight="1">
      <c r="B18" s="108"/>
      <c r="C18" s="133" t="s">
        <v>150</v>
      </c>
      <c r="D18" s="137"/>
      <c r="E18" s="137"/>
      <c r="F18" s="137"/>
      <c r="G18" s="136"/>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09"/>
    </row>
    <row r="19" spans="2:59" ht="21" customHeight="1">
      <c r="B19" s="108"/>
      <c r="C19" s="763" t="s">
        <v>149</v>
      </c>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43" t="s">
        <v>140</v>
      </c>
      <c r="AB19" s="743"/>
      <c r="AC19" s="743"/>
      <c r="AD19" s="743"/>
      <c r="AE19" s="743"/>
      <c r="AF19" s="743"/>
      <c r="AG19" s="743"/>
      <c r="AH19" s="109"/>
    </row>
    <row r="20" spans="2:59" ht="20.100000000000001" customHeight="1">
      <c r="B20" s="110"/>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44"/>
      <c r="AA20" s="124"/>
      <c r="AB20" s="124"/>
      <c r="AC20" s="124"/>
      <c r="AD20" s="124"/>
      <c r="AE20" s="124"/>
      <c r="AF20" s="124"/>
      <c r="AG20" s="124"/>
      <c r="AH20" s="135"/>
    </row>
    <row r="21" spans="2:59" s="87" customFormat="1" ht="20.100000000000001" customHeight="1">
      <c r="B21" s="110"/>
      <c r="C21" s="764" t="s">
        <v>139</v>
      </c>
      <c r="D21" s="765"/>
      <c r="E21" s="765"/>
      <c r="F21" s="765"/>
      <c r="G21" s="765"/>
      <c r="H21" s="765"/>
      <c r="I21" s="765"/>
      <c r="J21" s="765"/>
      <c r="K21" s="765"/>
      <c r="L21" s="765"/>
      <c r="M21" s="121"/>
      <c r="N21" s="119" t="s">
        <v>148</v>
      </c>
      <c r="O21" s="119"/>
      <c r="P21" s="119"/>
      <c r="Q21" s="117"/>
      <c r="R21" s="117"/>
      <c r="S21" s="117"/>
      <c r="T21" s="117"/>
      <c r="U21" s="117"/>
      <c r="V21" s="117"/>
      <c r="W21" s="120"/>
      <c r="X21" s="119" t="s">
        <v>137</v>
      </c>
      <c r="Y21" s="118"/>
      <c r="Z21" s="118"/>
      <c r="AA21" s="117"/>
      <c r="AB21" s="117"/>
      <c r="AC21" s="117"/>
      <c r="AD21" s="117"/>
      <c r="AE21" s="117"/>
      <c r="AF21" s="117"/>
      <c r="AG21" s="134"/>
      <c r="AH21" s="109"/>
    </row>
    <row r="22" spans="2:59" s="87" customFormat="1" ht="20.100000000000001" customHeight="1">
      <c r="B22" s="108"/>
      <c r="C22" s="766"/>
      <c r="D22" s="767"/>
      <c r="E22" s="767"/>
      <c r="F22" s="767"/>
      <c r="G22" s="767"/>
      <c r="H22" s="767"/>
      <c r="I22" s="767"/>
      <c r="J22" s="767"/>
      <c r="K22" s="767"/>
      <c r="L22" s="767"/>
      <c r="M22" s="116"/>
      <c r="N22" s="114" t="s">
        <v>147</v>
      </c>
      <c r="O22" s="114"/>
      <c r="P22" s="114"/>
      <c r="Q22" s="112"/>
      <c r="R22" s="112"/>
      <c r="S22" s="112"/>
      <c r="T22" s="112"/>
      <c r="U22" s="112"/>
      <c r="V22" s="112"/>
      <c r="W22" s="115"/>
      <c r="X22" s="114" t="s">
        <v>146</v>
      </c>
      <c r="Y22" s="113"/>
      <c r="Z22" s="113"/>
      <c r="AA22" s="112"/>
      <c r="AB22" s="112"/>
      <c r="AC22" s="112"/>
      <c r="AD22" s="112"/>
      <c r="AE22" s="112"/>
      <c r="AF22" s="112"/>
      <c r="AG22" s="133"/>
      <c r="AH22" s="109"/>
    </row>
    <row r="23" spans="2:59" s="87" customFormat="1" ht="9" customHeight="1">
      <c r="B23" s="108"/>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90"/>
      <c r="AC23" s="95"/>
      <c r="AD23" s="95"/>
      <c r="AE23" s="95"/>
      <c r="AF23" s="95"/>
      <c r="AG23" s="95"/>
      <c r="AH23" s="109"/>
    </row>
    <row r="24" spans="2:59" s="87" customFormat="1" ht="20.100000000000001" customHeight="1">
      <c r="B24" s="108"/>
      <c r="C24" s="768" t="s">
        <v>145</v>
      </c>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122"/>
      <c r="AB24" s="122"/>
      <c r="AC24" s="122"/>
      <c r="AD24" s="122"/>
      <c r="AE24" s="122"/>
      <c r="AF24" s="122"/>
      <c r="AG24" s="122"/>
      <c r="AH24" s="109"/>
    </row>
    <row r="25" spans="2:59" s="87" customFormat="1" ht="20.100000000000001" customHeight="1">
      <c r="B25" s="110"/>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110"/>
      <c r="AB25" s="95"/>
      <c r="AC25" s="95"/>
      <c r="AD25" s="95"/>
      <c r="AE25" s="95"/>
      <c r="AF25" s="95"/>
      <c r="AG25" s="95"/>
      <c r="AH25" s="132"/>
    </row>
    <row r="26" spans="2:59" s="87" customFormat="1" ht="9" customHeight="1">
      <c r="B26" s="110"/>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132"/>
    </row>
    <row r="27" spans="2:59" s="87" customFormat="1" ht="24" customHeight="1">
      <c r="B27" s="108"/>
      <c r="C27" s="763" t="s">
        <v>144</v>
      </c>
      <c r="D27" s="763"/>
      <c r="E27" s="763"/>
      <c r="F27" s="763"/>
      <c r="G27" s="763"/>
      <c r="H27" s="763"/>
      <c r="I27" s="763"/>
      <c r="J27" s="763"/>
      <c r="K27" s="769"/>
      <c r="L27" s="769"/>
      <c r="M27" s="769"/>
      <c r="N27" s="769"/>
      <c r="O27" s="769"/>
      <c r="P27" s="769"/>
      <c r="Q27" s="769"/>
      <c r="R27" s="769" t="s">
        <v>134</v>
      </c>
      <c r="S27" s="769"/>
      <c r="T27" s="769"/>
      <c r="U27" s="769"/>
      <c r="V27" s="769"/>
      <c r="W27" s="769"/>
      <c r="X27" s="769"/>
      <c r="Y27" s="769"/>
      <c r="Z27" s="769" t="s">
        <v>133</v>
      </c>
      <c r="AA27" s="769"/>
      <c r="AB27" s="769"/>
      <c r="AC27" s="769"/>
      <c r="AD27" s="769"/>
      <c r="AE27" s="769"/>
      <c r="AF27" s="769"/>
      <c r="AG27" s="771" t="s">
        <v>132</v>
      </c>
      <c r="AH27" s="109"/>
    </row>
    <row r="28" spans="2:59" s="87" customFormat="1" ht="20.100000000000001" customHeight="1">
      <c r="B28" s="108"/>
      <c r="C28" s="763"/>
      <c r="D28" s="763"/>
      <c r="E28" s="763"/>
      <c r="F28" s="763"/>
      <c r="G28" s="763"/>
      <c r="H28" s="763"/>
      <c r="I28" s="763"/>
      <c r="J28" s="763"/>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2"/>
      <c r="AH28" s="109"/>
    </row>
    <row r="29" spans="2:59" s="87" customFormat="1" ht="13.5" customHeight="1">
      <c r="B29" s="131"/>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30"/>
    </row>
    <row r="30" spans="2:59" s="87" customFormat="1" ht="13.5" customHeight="1"/>
    <row r="31" spans="2:59" s="87" customFormat="1" ht="20.100000000000001" customHeight="1">
      <c r="B31" s="129" t="s">
        <v>143</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28"/>
    </row>
    <row r="32" spans="2:59" s="87" customFormat="1" ht="20.100000000000001" customHeight="1">
      <c r="B32" s="108"/>
      <c r="C32" s="773" t="s">
        <v>142</v>
      </c>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122"/>
      <c r="AG32" s="122"/>
      <c r="AH32" s="109"/>
    </row>
    <row r="33" spans="1:40" s="87" customFormat="1" ht="20.100000000000001" customHeight="1">
      <c r="B33" s="127"/>
      <c r="C33" s="774" t="s">
        <v>141</v>
      </c>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43" t="s">
        <v>140</v>
      </c>
      <c r="AB33" s="743"/>
      <c r="AC33" s="743"/>
      <c r="AD33" s="743"/>
      <c r="AE33" s="743"/>
      <c r="AF33" s="743"/>
      <c r="AG33" s="743"/>
      <c r="AH33" s="111"/>
    </row>
    <row r="34" spans="1:40" s="87" customFormat="1" ht="20.100000000000001" customHeight="1">
      <c r="B34" s="126"/>
      <c r="C34" s="774"/>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125"/>
      <c r="AB34" s="124"/>
      <c r="AC34" s="124"/>
      <c r="AD34" s="124"/>
      <c r="AE34" s="124"/>
      <c r="AF34" s="124"/>
      <c r="AG34" s="123"/>
      <c r="AH34" s="111"/>
    </row>
    <row r="35" spans="1:40" s="87" customFormat="1" ht="9" customHeight="1">
      <c r="B35" s="11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22"/>
      <c r="AB35" s="122"/>
      <c r="AC35" s="122"/>
      <c r="AD35" s="122"/>
      <c r="AE35" s="122"/>
      <c r="AF35" s="122"/>
      <c r="AG35" s="122"/>
      <c r="AH35" s="109"/>
    </row>
    <row r="36" spans="1:40" s="87" customFormat="1" ht="20.100000000000001" customHeight="1">
      <c r="B36" s="110"/>
      <c r="C36" s="764" t="s">
        <v>139</v>
      </c>
      <c r="D36" s="765"/>
      <c r="E36" s="765"/>
      <c r="F36" s="765"/>
      <c r="G36" s="765"/>
      <c r="H36" s="765"/>
      <c r="I36" s="765"/>
      <c r="J36" s="765"/>
      <c r="K36" s="765"/>
      <c r="L36" s="765"/>
      <c r="M36" s="121"/>
      <c r="N36" s="119" t="s">
        <v>138</v>
      </c>
      <c r="O36" s="119"/>
      <c r="P36" s="119"/>
      <c r="Q36" s="117"/>
      <c r="R36" s="117"/>
      <c r="S36" s="117"/>
      <c r="T36" s="117"/>
      <c r="U36" s="117"/>
      <c r="V36" s="117"/>
      <c r="W36" s="120"/>
      <c r="X36" s="119" t="s">
        <v>137</v>
      </c>
      <c r="Y36" s="118"/>
      <c r="Z36" s="118"/>
      <c r="AA36" s="117"/>
      <c r="AB36" s="117"/>
      <c r="AC36" s="117"/>
      <c r="AD36" s="117"/>
      <c r="AE36" s="117"/>
      <c r="AF36" s="117"/>
      <c r="AG36" s="117"/>
      <c r="AH36" s="111"/>
    </row>
    <row r="37" spans="1:40" s="87" customFormat="1" ht="20.100000000000001" customHeight="1">
      <c r="B37" s="110"/>
      <c r="C37" s="766"/>
      <c r="D37" s="767"/>
      <c r="E37" s="767"/>
      <c r="F37" s="767"/>
      <c r="G37" s="767"/>
      <c r="H37" s="767"/>
      <c r="I37" s="767"/>
      <c r="J37" s="767"/>
      <c r="K37" s="767"/>
      <c r="L37" s="767"/>
      <c r="M37" s="116"/>
      <c r="N37" s="114" t="s">
        <v>136</v>
      </c>
      <c r="O37" s="114"/>
      <c r="P37" s="114"/>
      <c r="Q37" s="112"/>
      <c r="R37" s="112"/>
      <c r="S37" s="112"/>
      <c r="T37" s="112"/>
      <c r="U37" s="112"/>
      <c r="V37" s="112"/>
      <c r="W37" s="112"/>
      <c r="X37" s="112"/>
      <c r="Y37" s="115"/>
      <c r="Z37" s="114"/>
      <c r="AA37" s="112"/>
      <c r="AB37" s="113"/>
      <c r="AC37" s="113"/>
      <c r="AD37" s="113"/>
      <c r="AE37" s="113"/>
      <c r="AF37" s="113"/>
      <c r="AG37" s="112"/>
      <c r="AH37" s="111"/>
    </row>
    <row r="38" spans="1:40" s="87" customFormat="1" ht="9" customHeight="1">
      <c r="B38" s="110"/>
      <c r="C38" s="100"/>
      <c r="D38" s="100"/>
      <c r="E38" s="100"/>
      <c r="F38" s="100"/>
      <c r="G38" s="100"/>
      <c r="H38" s="100"/>
      <c r="I38" s="100"/>
      <c r="J38" s="100"/>
      <c r="K38" s="100"/>
      <c r="L38" s="100"/>
      <c r="M38" s="96"/>
      <c r="Q38" s="95"/>
      <c r="R38" s="95"/>
      <c r="S38" s="95"/>
      <c r="T38" s="95"/>
      <c r="U38" s="95"/>
      <c r="V38" s="95"/>
      <c r="W38" s="95"/>
      <c r="X38" s="95"/>
      <c r="Y38" s="96"/>
      <c r="AA38" s="95"/>
      <c r="AB38" s="95"/>
      <c r="AC38" s="95"/>
      <c r="AD38" s="95"/>
      <c r="AE38" s="95"/>
      <c r="AF38" s="95"/>
      <c r="AG38" s="95"/>
      <c r="AH38" s="109"/>
    </row>
    <row r="39" spans="1:40" s="87" customFormat="1" ht="20.100000000000001" customHeight="1">
      <c r="B39" s="108"/>
      <c r="C39" s="763" t="s">
        <v>135</v>
      </c>
      <c r="D39" s="763"/>
      <c r="E39" s="763"/>
      <c r="F39" s="763"/>
      <c r="G39" s="763"/>
      <c r="H39" s="763"/>
      <c r="I39" s="763"/>
      <c r="J39" s="763"/>
      <c r="K39" s="778"/>
      <c r="L39" s="779"/>
      <c r="M39" s="779"/>
      <c r="N39" s="779"/>
      <c r="O39" s="779"/>
      <c r="P39" s="779"/>
      <c r="Q39" s="779"/>
      <c r="R39" s="107" t="s">
        <v>134</v>
      </c>
      <c r="S39" s="779"/>
      <c r="T39" s="779"/>
      <c r="U39" s="779"/>
      <c r="V39" s="779"/>
      <c r="W39" s="779"/>
      <c r="X39" s="779"/>
      <c r="Y39" s="779"/>
      <c r="Z39" s="107" t="s">
        <v>133</v>
      </c>
      <c r="AA39" s="779"/>
      <c r="AB39" s="779"/>
      <c r="AC39" s="779"/>
      <c r="AD39" s="779"/>
      <c r="AE39" s="779"/>
      <c r="AF39" s="779"/>
      <c r="AG39" s="106" t="s">
        <v>132</v>
      </c>
      <c r="AH39" s="105"/>
    </row>
    <row r="40" spans="1:40" s="87" customFormat="1" ht="10.5" customHeight="1">
      <c r="B40" s="104"/>
      <c r="C40" s="103"/>
      <c r="D40" s="103"/>
      <c r="E40" s="103"/>
      <c r="F40" s="103"/>
      <c r="G40" s="103"/>
      <c r="H40" s="103"/>
      <c r="I40" s="103"/>
      <c r="J40" s="103"/>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1"/>
    </row>
    <row r="41" spans="1:40" s="87" customFormat="1" ht="6" customHeight="1">
      <c r="B41" s="100"/>
      <c r="C41" s="100"/>
      <c r="D41" s="100"/>
      <c r="E41" s="100"/>
      <c r="F41" s="100"/>
      <c r="X41" s="99"/>
      <c r="Y41" s="99"/>
    </row>
    <row r="42" spans="1:40" s="87" customFormat="1">
      <c r="B42" s="775" t="s">
        <v>131</v>
      </c>
      <c r="C42" s="775"/>
      <c r="D42" s="94" t="s">
        <v>130</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row>
    <row r="43" spans="1:40" s="87" customFormat="1" ht="13.5" customHeight="1">
      <c r="B43" s="775" t="s">
        <v>129</v>
      </c>
      <c r="C43" s="775"/>
      <c r="D43" s="94" t="s">
        <v>128</v>
      </c>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row>
    <row r="44" spans="1:40" s="87" customFormat="1">
      <c r="B44" s="775" t="s">
        <v>127</v>
      </c>
      <c r="C44" s="775"/>
      <c r="D44" s="98" t="s">
        <v>126</v>
      </c>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row>
    <row r="45" spans="1:40" ht="13.5" customHeight="1">
      <c r="B45" s="775" t="s">
        <v>125</v>
      </c>
      <c r="C45" s="775"/>
      <c r="D45" s="94" t="s">
        <v>124</v>
      </c>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row>
    <row r="46" spans="1:40" s="91" customFormat="1">
      <c r="B46" s="96"/>
      <c r="C46" s="95"/>
      <c r="D46" s="94" t="s">
        <v>123</v>
      </c>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row>
    <row r="47" spans="1:40" s="91" customFormat="1" ht="13.5" customHeight="1">
      <c r="A47" s="90"/>
      <c r="B47" s="92" t="s">
        <v>122</v>
      </c>
      <c r="C47" s="92"/>
      <c r="D47" s="776" t="s">
        <v>121</v>
      </c>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90"/>
      <c r="AJ47" s="90"/>
      <c r="AK47" s="90"/>
      <c r="AL47" s="90"/>
      <c r="AM47" s="90"/>
      <c r="AN47" s="90"/>
    </row>
    <row r="48" spans="1:40" s="91" customFormat="1" ht="12.75" customHeight="1">
      <c r="A48" s="90"/>
      <c r="B48" s="92" t="s">
        <v>120</v>
      </c>
      <c r="C48" s="90"/>
      <c r="D48" s="777" t="s">
        <v>119</v>
      </c>
      <c r="E48" s="777"/>
      <c r="F48" s="777"/>
      <c r="G48" s="777"/>
      <c r="H48" s="777"/>
      <c r="I48" s="777"/>
      <c r="J48" s="777"/>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90"/>
      <c r="AJ48" s="90"/>
      <c r="AK48" s="90"/>
      <c r="AL48" s="90"/>
      <c r="AM48" s="90"/>
      <c r="AN48" s="90"/>
    </row>
    <row r="49" spans="1:40" s="91" customFormat="1">
      <c r="A49" s="90"/>
      <c r="B49" s="90"/>
      <c r="C49" s="90"/>
      <c r="D49" s="92" t="s">
        <v>118</v>
      </c>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row>
    <row r="50" spans="1:40" s="91" customForma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row>
    <row r="51" spans="1:40" ht="156"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row>
    <row r="52" spans="1:40">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row>
    <row r="53" spans="1:40">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row>
    <row r="54" spans="1:40">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row>
    <row r="55" spans="1:40">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heetViews>
  <sheetFormatPr defaultColWidth="3.75" defaultRowHeight="17.25" customHeight="1"/>
  <cols>
    <col min="1" max="1" width="1.75" style="152" customWidth="1"/>
    <col min="2" max="6" width="5.5" style="152" customWidth="1"/>
    <col min="7" max="7" width="5.75" style="152" customWidth="1"/>
    <col min="8" max="11" width="3.75" style="152" customWidth="1"/>
    <col min="12" max="12" width="2.25" style="152" customWidth="1"/>
    <col min="13" max="13" width="4.375" style="152" customWidth="1"/>
    <col min="14" max="16" width="5.5" style="152" customWidth="1"/>
    <col min="17" max="28" width="3.75" style="152" customWidth="1"/>
    <col min="29" max="29" width="2.25" style="152" customWidth="1"/>
    <col min="30" max="16384" width="3.75" style="152"/>
  </cols>
  <sheetData>
    <row r="1" spans="1:29" ht="20.100000000000001" customHeight="1"/>
    <row r="2" spans="1:29" ht="20.100000000000001" customHeight="1">
      <c r="A2" s="170"/>
      <c r="B2" s="170" t="s">
        <v>197</v>
      </c>
      <c r="C2" s="170"/>
      <c r="D2" s="170"/>
      <c r="E2" s="170"/>
      <c r="F2" s="170"/>
      <c r="G2" s="170"/>
      <c r="H2" s="170"/>
      <c r="I2" s="170"/>
      <c r="J2" s="170"/>
      <c r="K2" s="170"/>
      <c r="L2" s="170"/>
      <c r="M2" s="170"/>
      <c r="N2" s="170"/>
      <c r="O2" s="170"/>
      <c r="P2" s="170"/>
      <c r="Q2" s="170"/>
      <c r="R2" s="170"/>
      <c r="S2" s="170"/>
      <c r="T2" s="780" t="s">
        <v>196</v>
      </c>
      <c r="U2" s="780"/>
      <c r="V2" s="780"/>
      <c r="W2" s="780"/>
      <c r="X2" s="780"/>
      <c r="Y2" s="780"/>
      <c r="Z2" s="780"/>
      <c r="AA2" s="780"/>
      <c r="AB2" s="780"/>
      <c r="AC2" s="170"/>
    </row>
    <row r="3" spans="1:29" ht="20.100000000000001" customHeight="1">
      <c r="A3" s="170"/>
      <c r="B3" s="170"/>
      <c r="C3" s="170"/>
      <c r="D3" s="170"/>
      <c r="E3" s="170"/>
      <c r="F3" s="170"/>
      <c r="G3" s="170"/>
      <c r="H3" s="170"/>
      <c r="I3" s="170"/>
      <c r="J3" s="170"/>
      <c r="K3" s="170"/>
      <c r="L3" s="170"/>
      <c r="M3" s="170"/>
      <c r="N3" s="170"/>
      <c r="O3" s="170"/>
      <c r="P3" s="170"/>
      <c r="Q3" s="170"/>
      <c r="R3" s="170"/>
      <c r="S3" s="170"/>
      <c r="T3" s="188"/>
      <c r="U3" s="188"/>
      <c r="V3" s="188"/>
      <c r="W3" s="188"/>
      <c r="X3" s="188"/>
      <c r="Y3" s="188"/>
      <c r="Z3" s="188"/>
      <c r="AA3" s="188"/>
      <c r="AB3" s="188"/>
      <c r="AC3" s="170"/>
    </row>
    <row r="4" spans="1:29" ht="20.100000000000001" customHeight="1">
      <c r="A4" s="781" t="s">
        <v>195</v>
      </c>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5" spans="1:29" s="153" customFormat="1" ht="20.100000000000001" customHeight="1">
      <c r="A5" s="170"/>
      <c r="B5" s="170"/>
      <c r="C5" s="170"/>
      <c r="D5" s="170"/>
      <c r="E5" s="170"/>
      <c r="F5" s="170"/>
      <c r="G5" s="170"/>
      <c r="H5" s="170"/>
      <c r="I5" s="170"/>
      <c r="J5" s="170"/>
      <c r="K5" s="170"/>
      <c r="L5" s="170"/>
      <c r="M5" s="172"/>
      <c r="N5" s="170"/>
      <c r="O5" s="172"/>
      <c r="P5" s="172"/>
      <c r="Q5" s="172"/>
      <c r="R5" s="172"/>
      <c r="S5" s="172"/>
      <c r="T5" s="172"/>
      <c r="U5" s="172"/>
      <c r="V5" s="172"/>
      <c r="W5" s="172"/>
      <c r="X5" s="172"/>
      <c r="Y5" s="172"/>
      <c r="Z5" s="172"/>
      <c r="AA5" s="172"/>
      <c r="AB5" s="172"/>
      <c r="AC5" s="170"/>
    </row>
    <row r="6" spans="1:29" s="157" customFormat="1" ht="20.100000000000001" customHeight="1">
      <c r="A6" s="161"/>
      <c r="B6" s="161" t="s">
        <v>194</v>
      </c>
      <c r="C6" s="161"/>
      <c r="D6" s="161"/>
      <c r="E6" s="161"/>
      <c r="F6" s="161"/>
      <c r="G6" s="161"/>
      <c r="H6" s="161"/>
      <c r="I6" s="161"/>
      <c r="J6" s="161"/>
      <c r="K6" s="161"/>
      <c r="L6" s="161"/>
      <c r="M6" s="163"/>
      <c r="N6" s="163"/>
      <c r="O6" s="163"/>
      <c r="P6" s="163"/>
      <c r="Q6" s="163"/>
      <c r="R6" s="163"/>
      <c r="S6" s="163"/>
      <c r="T6" s="163"/>
      <c r="U6" s="163"/>
      <c r="V6" s="163"/>
      <c r="W6" s="163"/>
      <c r="X6" s="163"/>
      <c r="Y6" s="163"/>
      <c r="Z6" s="163"/>
      <c r="AA6" s="163"/>
      <c r="AB6" s="163"/>
      <c r="AC6" s="161"/>
    </row>
    <row r="7" spans="1:29" ht="20.100000000000001" customHeight="1" thickBot="1">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row>
    <row r="8" spans="1:29" ht="30" customHeight="1">
      <c r="A8" s="170"/>
      <c r="B8" s="783" t="s">
        <v>193</v>
      </c>
      <c r="C8" s="784"/>
      <c r="D8" s="784"/>
      <c r="E8" s="784"/>
      <c r="F8" s="785"/>
      <c r="G8" s="786" t="s">
        <v>192</v>
      </c>
      <c r="H8" s="787"/>
      <c r="I8" s="787"/>
      <c r="J8" s="787"/>
      <c r="K8" s="787"/>
      <c r="L8" s="787"/>
      <c r="M8" s="787"/>
      <c r="N8" s="787"/>
      <c r="O8" s="787"/>
      <c r="P8" s="787"/>
      <c r="Q8" s="787"/>
      <c r="R8" s="787"/>
      <c r="S8" s="787"/>
      <c r="T8" s="787"/>
      <c r="U8" s="787"/>
      <c r="V8" s="787"/>
      <c r="W8" s="787"/>
      <c r="X8" s="787"/>
      <c r="Y8" s="787"/>
      <c r="Z8" s="787"/>
      <c r="AA8" s="787"/>
      <c r="AB8" s="788"/>
      <c r="AC8" s="172"/>
    </row>
    <row r="9" spans="1:29" ht="36" customHeight="1">
      <c r="A9" s="170"/>
      <c r="B9" s="789" t="s">
        <v>191</v>
      </c>
      <c r="C9" s="790"/>
      <c r="D9" s="790"/>
      <c r="E9" s="790"/>
      <c r="F9" s="791"/>
      <c r="G9" s="792"/>
      <c r="H9" s="793"/>
      <c r="I9" s="793"/>
      <c r="J9" s="793"/>
      <c r="K9" s="793"/>
      <c r="L9" s="793"/>
      <c r="M9" s="793"/>
      <c r="N9" s="793"/>
      <c r="O9" s="793"/>
      <c r="P9" s="793"/>
      <c r="Q9" s="793"/>
      <c r="R9" s="793"/>
      <c r="S9" s="793"/>
      <c r="T9" s="793"/>
      <c r="U9" s="793"/>
      <c r="V9" s="793"/>
      <c r="W9" s="793"/>
      <c r="X9" s="793"/>
      <c r="Y9" s="793"/>
      <c r="Z9" s="793"/>
      <c r="AA9" s="793"/>
      <c r="AB9" s="794"/>
      <c r="AC9" s="172"/>
    </row>
    <row r="10" spans="1:29" ht="19.5" customHeight="1">
      <c r="A10" s="170"/>
      <c r="B10" s="795" t="s">
        <v>190</v>
      </c>
      <c r="C10" s="796"/>
      <c r="D10" s="796"/>
      <c r="E10" s="796"/>
      <c r="F10" s="797"/>
      <c r="G10" s="804" t="s">
        <v>189</v>
      </c>
      <c r="H10" s="805"/>
      <c r="I10" s="805"/>
      <c r="J10" s="805"/>
      <c r="K10" s="805"/>
      <c r="L10" s="805"/>
      <c r="M10" s="805"/>
      <c r="N10" s="805"/>
      <c r="O10" s="805"/>
      <c r="P10" s="805"/>
      <c r="Q10" s="805"/>
      <c r="R10" s="805"/>
      <c r="S10" s="805"/>
      <c r="T10" s="806"/>
      <c r="U10" s="810" t="s">
        <v>188</v>
      </c>
      <c r="V10" s="811"/>
      <c r="W10" s="811"/>
      <c r="X10" s="811"/>
      <c r="Y10" s="811"/>
      <c r="Z10" s="811"/>
      <c r="AA10" s="811"/>
      <c r="AB10" s="812"/>
      <c r="AC10" s="172"/>
    </row>
    <row r="11" spans="1:29" ht="19.5" customHeight="1">
      <c r="A11" s="170"/>
      <c r="B11" s="798"/>
      <c r="C11" s="799"/>
      <c r="D11" s="799"/>
      <c r="E11" s="799"/>
      <c r="F11" s="800"/>
      <c r="G11" s="807"/>
      <c r="H11" s="808"/>
      <c r="I11" s="808"/>
      <c r="J11" s="808"/>
      <c r="K11" s="808"/>
      <c r="L11" s="808"/>
      <c r="M11" s="808"/>
      <c r="N11" s="808"/>
      <c r="O11" s="808"/>
      <c r="P11" s="808"/>
      <c r="Q11" s="808"/>
      <c r="R11" s="808"/>
      <c r="S11" s="808"/>
      <c r="T11" s="809"/>
      <c r="U11" s="813"/>
      <c r="V11" s="814"/>
      <c r="W11" s="814"/>
      <c r="X11" s="814"/>
      <c r="Y11" s="814"/>
      <c r="Z11" s="814"/>
      <c r="AA11" s="814"/>
      <c r="AB11" s="815"/>
      <c r="AC11" s="172"/>
    </row>
    <row r="12" spans="1:29" ht="24.75" customHeight="1">
      <c r="A12" s="170"/>
      <c r="B12" s="801"/>
      <c r="C12" s="802"/>
      <c r="D12" s="802"/>
      <c r="E12" s="802"/>
      <c r="F12" s="803"/>
      <c r="G12" s="816" t="s">
        <v>187</v>
      </c>
      <c r="H12" s="817"/>
      <c r="I12" s="817"/>
      <c r="J12" s="817"/>
      <c r="K12" s="817"/>
      <c r="L12" s="817"/>
      <c r="M12" s="817"/>
      <c r="N12" s="817"/>
      <c r="O12" s="817"/>
      <c r="P12" s="817"/>
      <c r="Q12" s="817"/>
      <c r="R12" s="817"/>
      <c r="S12" s="817"/>
      <c r="T12" s="818"/>
      <c r="U12" s="185"/>
      <c r="V12" s="185"/>
      <c r="W12" s="185"/>
      <c r="X12" s="185" t="s">
        <v>186</v>
      </c>
      <c r="Y12" s="185"/>
      <c r="Z12" s="185" t="s">
        <v>185</v>
      </c>
      <c r="AA12" s="185"/>
      <c r="AB12" s="187" t="s">
        <v>184</v>
      </c>
      <c r="AC12" s="172"/>
    </row>
    <row r="13" spans="1:29" ht="62.25" customHeight="1" thickBot="1">
      <c r="A13" s="170"/>
      <c r="B13" s="795" t="s">
        <v>183</v>
      </c>
      <c r="C13" s="796"/>
      <c r="D13" s="796"/>
      <c r="E13" s="796"/>
      <c r="F13" s="797"/>
      <c r="G13" s="819" t="s">
        <v>182</v>
      </c>
      <c r="H13" s="820"/>
      <c r="I13" s="820"/>
      <c r="J13" s="820"/>
      <c r="K13" s="820"/>
      <c r="L13" s="820"/>
      <c r="M13" s="820"/>
      <c r="N13" s="820"/>
      <c r="O13" s="820"/>
      <c r="P13" s="820"/>
      <c r="Q13" s="820"/>
      <c r="R13" s="820"/>
      <c r="S13" s="820"/>
      <c r="T13" s="820"/>
      <c r="U13" s="820"/>
      <c r="V13" s="820"/>
      <c r="W13" s="820"/>
      <c r="X13" s="820"/>
      <c r="Y13" s="820"/>
      <c r="Z13" s="820"/>
      <c r="AA13" s="820"/>
      <c r="AB13" s="821"/>
      <c r="AC13" s="172"/>
    </row>
    <row r="14" spans="1:29" ht="33.75" customHeight="1">
      <c r="A14" s="170"/>
      <c r="B14" s="823" t="s">
        <v>181</v>
      </c>
      <c r="C14" s="186"/>
      <c r="D14" s="826" t="s">
        <v>180</v>
      </c>
      <c r="E14" s="827"/>
      <c r="F14" s="827"/>
      <c r="G14" s="827"/>
      <c r="H14" s="827"/>
      <c r="I14" s="827"/>
      <c r="J14" s="827"/>
      <c r="K14" s="827"/>
      <c r="L14" s="827"/>
      <c r="M14" s="827"/>
      <c r="N14" s="827"/>
      <c r="O14" s="827"/>
      <c r="P14" s="827"/>
      <c r="Q14" s="828" t="s">
        <v>179</v>
      </c>
      <c r="R14" s="828"/>
      <c r="S14" s="828"/>
      <c r="T14" s="828"/>
      <c r="U14" s="828"/>
      <c r="V14" s="828"/>
      <c r="W14" s="828"/>
      <c r="X14" s="828"/>
      <c r="Y14" s="828"/>
      <c r="Z14" s="828"/>
      <c r="AA14" s="828"/>
      <c r="AB14" s="829"/>
      <c r="AC14" s="172"/>
    </row>
    <row r="15" spans="1:29" ht="33.75" customHeight="1">
      <c r="A15" s="170"/>
      <c r="B15" s="824"/>
      <c r="C15" s="185"/>
      <c r="D15" s="816" t="s">
        <v>178</v>
      </c>
      <c r="E15" s="817"/>
      <c r="F15" s="817"/>
      <c r="G15" s="817"/>
      <c r="H15" s="817"/>
      <c r="I15" s="817"/>
      <c r="J15" s="817"/>
      <c r="K15" s="817"/>
      <c r="L15" s="817"/>
      <c r="M15" s="817"/>
      <c r="N15" s="817"/>
      <c r="O15" s="817"/>
      <c r="P15" s="817"/>
      <c r="Q15" s="830" t="s">
        <v>177</v>
      </c>
      <c r="R15" s="830"/>
      <c r="S15" s="830"/>
      <c r="T15" s="830"/>
      <c r="U15" s="830"/>
      <c r="V15" s="830"/>
      <c r="W15" s="830"/>
      <c r="X15" s="830"/>
      <c r="Y15" s="830"/>
      <c r="Z15" s="830"/>
      <c r="AA15" s="830"/>
      <c r="AB15" s="831"/>
      <c r="AC15" s="172"/>
    </row>
    <row r="16" spans="1:29" ht="33.75" customHeight="1">
      <c r="A16" s="170"/>
      <c r="B16" s="824"/>
      <c r="C16" s="185"/>
      <c r="D16" s="816" t="s">
        <v>176</v>
      </c>
      <c r="E16" s="817"/>
      <c r="F16" s="817"/>
      <c r="G16" s="817"/>
      <c r="H16" s="817"/>
      <c r="I16" s="817"/>
      <c r="J16" s="817"/>
      <c r="K16" s="817"/>
      <c r="L16" s="817"/>
      <c r="M16" s="817"/>
      <c r="N16" s="817"/>
      <c r="O16" s="817"/>
      <c r="P16" s="817"/>
      <c r="Q16" s="181" t="s">
        <v>175</v>
      </c>
      <c r="R16" s="181"/>
      <c r="S16" s="181"/>
      <c r="T16" s="181"/>
      <c r="U16" s="181"/>
      <c r="V16" s="181"/>
      <c r="W16" s="181"/>
      <c r="X16" s="181"/>
      <c r="Y16" s="181"/>
      <c r="Z16" s="181"/>
      <c r="AA16" s="181"/>
      <c r="AB16" s="180"/>
      <c r="AC16" s="172"/>
    </row>
    <row r="17" spans="1:32" ht="33.75" customHeight="1">
      <c r="A17" s="170"/>
      <c r="B17" s="824"/>
      <c r="C17" s="185"/>
      <c r="D17" s="816" t="s">
        <v>174</v>
      </c>
      <c r="E17" s="817"/>
      <c r="F17" s="817"/>
      <c r="G17" s="817"/>
      <c r="H17" s="817"/>
      <c r="I17" s="817"/>
      <c r="J17" s="817"/>
      <c r="K17" s="817"/>
      <c r="L17" s="817"/>
      <c r="M17" s="817"/>
      <c r="N17" s="817"/>
      <c r="O17" s="817"/>
      <c r="P17" s="817"/>
      <c r="Q17" s="181" t="s">
        <v>172</v>
      </c>
      <c r="R17" s="181"/>
      <c r="S17" s="181"/>
      <c r="T17" s="181"/>
      <c r="U17" s="181"/>
      <c r="V17" s="181"/>
      <c r="W17" s="181"/>
      <c r="X17" s="181"/>
      <c r="Y17" s="181"/>
      <c r="Z17" s="181"/>
      <c r="AA17" s="181"/>
      <c r="AB17" s="180"/>
      <c r="AC17" s="172"/>
    </row>
    <row r="18" spans="1:32" ht="33.75" customHeight="1">
      <c r="A18" s="170"/>
      <c r="B18" s="824"/>
      <c r="C18" s="184"/>
      <c r="D18" s="832" t="s">
        <v>173</v>
      </c>
      <c r="E18" s="833"/>
      <c r="F18" s="833"/>
      <c r="G18" s="833"/>
      <c r="H18" s="833"/>
      <c r="I18" s="833"/>
      <c r="J18" s="833"/>
      <c r="K18" s="833"/>
      <c r="L18" s="833"/>
      <c r="M18" s="833"/>
      <c r="N18" s="833"/>
      <c r="O18" s="833"/>
      <c r="P18" s="833"/>
      <c r="Q18" s="183" t="s">
        <v>172</v>
      </c>
      <c r="R18" s="183"/>
      <c r="S18" s="183"/>
      <c r="T18" s="183"/>
      <c r="U18" s="183"/>
      <c r="V18" s="183"/>
      <c r="W18" s="183"/>
      <c r="X18" s="183"/>
      <c r="Y18" s="183"/>
      <c r="Z18" s="183"/>
      <c r="AA18" s="183"/>
      <c r="AB18" s="182"/>
      <c r="AC18" s="172"/>
    </row>
    <row r="19" spans="1:32" ht="33.75" customHeight="1">
      <c r="A19" s="170"/>
      <c r="B19" s="824"/>
      <c r="C19" s="179"/>
      <c r="D19" s="816" t="s">
        <v>171</v>
      </c>
      <c r="E19" s="817"/>
      <c r="F19" s="817"/>
      <c r="G19" s="817"/>
      <c r="H19" s="817"/>
      <c r="I19" s="817"/>
      <c r="J19" s="817"/>
      <c r="K19" s="817"/>
      <c r="L19" s="817"/>
      <c r="M19" s="817"/>
      <c r="N19" s="817"/>
      <c r="O19" s="817"/>
      <c r="P19" s="817"/>
      <c r="Q19" s="181" t="s">
        <v>170</v>
      </c>
      <c r="R19" s="181"/>
      <c r="S19" s="181"/>
      <c r="T19" s="181"/>
      <c r="U19" s="181"/>
      <c r="V19" s="181"/>
      <c r="W19" s="181"/>
      <c r="X19" s="181"/>
      <c r="Y19" s="181"/>
      <c r="Z19" s="181"/>
      <c r="AA19" s="181"/>
      <c r="AB19" s="180"/>
      <c r="AC19" s="172"/>
    </row>
    <row r="20" spans="1:32" ht="33.75" customHeight="1">
      <c r="A20" s="170"/>
      <c r="B20" s="824"/>
      <c r="C20" s="179"/>
      <c r="D20" s="816" t="s">
        <v>169</v>
      </c>
      <c r="E20" s="817"/>
      <c r="F20" s="817"/>
      <c r="G20" s="817"/>
      <c r="H20" s="817"/>
      <c r="I20" s="817"/>
      <c r="J20" s="817"/>
      <c r="K20" s="817"/>
      <c r="L20" s="817"/>
      <c r="M20" s="817"/>
      <c r="N20" s="817"/>
      <c r="O20" s="817"/>
      <c r="P20" s="817"/>
      <c r="Q20" s="177" t="s">
        <v>168</v>
      </c>
      <c r="R20" s="177"/>
      <c r="S20" s="177"/>
      <c r="T20" s="177"/>
      <c r="U20" s="178"/>
      <c r="V20" s="178"/>
      <c r="W20" s="177"/>
      <c r="X20" s="177"/>
      <c r="Y20" s="177"/>
      <c r="Z20" s="177"/>
      <c r="AA20" s="177"/>
      <c r="AB20" s="176"/>
      <c r="AC20" s="172"/>
    </row>
    <row r="21" spans="1:32" ht="33.75" customHeight="1" thickBot="1">
      <c r="A21" s="170"/>
      <c r="B21" s="825"/>
      <c r="C21" s="175"/>
      <c r="D21" s="834" t="s">
        <v>167</v>
      </c>
      <c r="E21" s="835"/>
      <c r="F21" s="835"/>
      <c r="G21" s="835"/>
      <c r="H21" s="835"/>
      <c r="I21" s="835"/>
      <c r="J21" s="835"/>
      <c r="K21" s="835"/>
      <c r="L21" s="835"/>
      <c r="M21" s="835"/>
      <c r="N21" s="835"/>
      <c r="O21" s="835"/>
      <c r="P21" s="835"/>
      <c r="Q21" s="174" t="s">
        <v>166</v>
      </c>
      <c r="R21" s="174"/>
      <c r="S21" s="174"/>
      <c r="T21" s="174"/>
      <c r="U21" s="174"/>
      <c r="V21" s="174"/>
      <c r="W21" s="174"/>
      <c r="X21" s="174"/>
      <c r="Y21" s="174"/>
      <c r="Z21" s="174"/>
      <c r="AA21" s="174"/>
      <c r="AB21" s="173"/>
      <c r="AC21" s="172"/>
    </row>
    <row r="22" spans="1:32" ht="6.75" customHeight="1">
      <c r="A22" s="170"/>
      <c r="B22" s="836"/>
      <c r="C22" s="836"/>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172"/>
    </row>
    <row r="23" spans="1:32" ht="21" customHeight="1">
      <c r="A23" s="171"/>
      <c r="B23" s="837" t="s">
        <v>165</v>
      </c>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169"/>
    </row>
    <row r="24" spans="1:32" ht="21" customHeight="1">
      <c r="A24" s="171"/>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169"/>
    </row>
    <row r="25" spans="1:32" ht="21" customHeight="1">
      <c r="A25" s="170"/>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169"/>
      <c r="AD25" s="153"/>
      <c r="AE25" s="153"/>
      <c r="AF25" s="153"/>
    </row>
    <row r="26" spans="1:32" ht="16.5" customHeight="1">
      <c r="A26" s="161"/>
      <c r="B26" s="837"/>
      <c r="C26" s="837"/>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169"/>
      <c r="AD26" s="153"/>
      <c r="AE26" s="153"/>
      <c r="AF26" s="153"/>
    </row>
    <row r="27" spans="1:32" ht="24" customHeight="1">
      <c r="A27" s="161"/>
      <c r="B27" s="837"/>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169"/>
      <c r="AD27" s="153"/>
      <c r="AE27" s="153"/>
      <c r="AF27" s="153"/>
    </row>
    <row r="28" spans="1:32" ht="24" customHeight="1">
      <c r="A28" s="161"/>
      <c r="B28" s="837"/>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169"/>
      <c r="AD28" s="153"/>
      <c r="AE28" s="153"/>
      <c r="AF28" s="153"/>
    </row>
    <row r="29" spans="1:32" ht="3" customHeight="1">
      <c r="A29" s="168"/>
      <c r="B29" s="167"/>
      <c r="C29" s="166"/>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53"/>
      <c r="AE29" s="153"/>
      <c r="AF29" s="153"/>
    </row>
    <row r="30" spans="1:32" ht="24" customHeight="1">
      <c r="A30" s="161"/>
      <c r="B30" s="160"/>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153"/>
      <c r="AE30" s="153"/>
      <c r="AF30" s="153"/>
    </row>
    <row r="31" spans="1:32" ht="24" customHeight="1">
      <c r="A31" s="161"/>
      <c r="B31" s="160"/>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153"/>
      <c r="AE31" s="153"/>
      <c r="AF31" s="153"/>
    </row>
    <row r="32" spans="1:32" ht="24" customHeight="1">
      <c r="A32" s="161"/>
      <c r="B32" s="164"/>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53"/>
      <c r="AE32" s="153"/>
      <c r="AF32" s="153"/>
    </row>
    <row r="33" spans="1:32" ht="24" customHeight="1">
      <c r="A33" s="161"/>
      <c r="B33" s="160"/>
      <c r="C33" s="822"/>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153"/>
      <c r="AE33" s="153"/>
      <c r="AF33" s="153"/>
    </row>
    <row r="34" spans="1:32" ht="24" customHeight="1">
      <c r="A34" s="161"/>
      <c r="B34" s="160"/>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153"/>
      <c r="AE34" s="153"/>
      <c r="AF34" s="153"/>
    </row>
    <row r="35" spans="1:32" ht="24" customHeight="1">
      <c r="A35" s="161"/>
      <c r="B35" s="164"/>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53"/>
      <c r="AE35" s="153"/>
      <c r="AF35" s="153"/>
    </row>
    <row r="36" spans="1:32" ht="24" customHeight="1">
      <c r="A36" s="161"/>
      <c r="B36" s="160"/>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B36" s="822"/>
      <c r="AC36" s="822"/>
      <c r="AD36" s="153"/>
      <c r="AE36" s="153"/>
      <c r="AF36" s="153"/>
    </row>
    <row r="37" spans="1:32" ht="24" customHeight="1">
      <c r="A37" s="161"/>
      <c r="B37" s="160"/>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153"/>
      <c r="AE37" s="153"/>
      <c r="AF37" s="153"/>
    </row>
    <row r="38" spans="1:32" ht="24" customHeight="1">
      <c r="A38" s="161"/>
      <c r="B38" s="160"/>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53"/>
      <c r="AE38" s="153"/>
      <c r="AF38" s="153"/>
    </row>
    <row r="39" spans="1:32" ht="24" customHeight="1">
      <c r="A39" s="161"/>
      <c r="B39" s="160"/>
      <c r="C39" s="822"/>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153"/>
      <c r="AE39" s="153"/>
      <c r="AF39" s="153"/>
    </row>
    <row r="40" spans="1:32" ht="24" customHeight="1">
      <c r="A40" s="157"/>
      <c r="B40" s="156"/>
      <c r="C40" s="838"/>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153"/>
      <c r="AE40" s="153"/>
      <c r="AF40" s="153"/>
    </row>
    <row r="41" spans="1:32" ht="24" customHeight="1">
      <c r="A41" s="157"/>
      <c r="B41" s="157"/>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3"/>
      <c r="AE41" s="153"/>
      <c r="AF41" s="153"/>
    </row>
    <row r="42" spans="1:32" ht="24" customHeight="1">
      <c r="A42" s="159"/>
      <c r="B42" s="153"/>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3"/>
      <c r="AE42" s="153"/>
      <c r="AF42" s="153"/>
    </row>
    <row r="43" spans="1:32" ht="24" customHeight="1">
      <c r="A43" s="157"/>
      <c r="B43" s="158"/>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3"/>
      <c r="AE43" s="153"/>
      <c r="AF43" s="153"/>
    </row>
    <row r="44" spans="1:32" ht="24" customHeight="1">
      <c r="A44" s="157"/>
      <c r="B44" s="156"/>
      <c r="C44" s="838"/>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c r="AD44" s="153"/>
      <c r="AE44" s="153"/>
      <c r="AF44" s="153"/>
    </row>
    <row r="45" spans="1:32" ht="24" customHeight="1">
      <c r="A45" s="157"/>
      <c r="B45" s="156"/>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153"/>
      <c r="AE45" s="153"/>
      <c r="AF45" s="153"/>
    </row>
    <row r="46" spans="1:32" ht="24" customHeight="1">
      <c r="A46" s="157"/>
      <c r="B46" s="158"/>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3"/>
      <c r="AE46" s="153"/>
      <c r="AF46" s="153"/>
    </row>
    <row r="47" spans="1:32" ht="24" customHeight="1">
      <c r="A47" s="157"/>
      <c r="B47" s="156"/>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153"/>
      <c r="AE47" s="153"/>
      <c r="AF47" s="153"/>
    </row>
    <row r="48" spans="1:32" ht="24" customHeight="1">
      <c r="A48" s="157"/>
      <c r="B48" s="156"/>
      <c r="C48" s="838"/>
      <c r="D48" s="838"/>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8"/>
      <c r="AD48" s="153"/>
      <c r="AE48" s="153"/>
      <c r="AF48" s="153"/>
    </row>
    <row r="49" spans="1:32" ht="24" customHeight="1">
      <c r="A49" s="157"/>
      <c r="B49" s="157"/>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3"/>
      <c r="AE49" s="153"/>
      <c r="AF49" s="153"/>
    </row>
    <row r="50" spans="1:32" ht="24" customHeight="1">
      <c r="A50" s="157"/>
      <c r="B50" s="15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3"/>
      <c r="AE50" s="153"/>
      <c r="AF50" s="153"/>
    </row>
    <row r="51" spans="1:32" ht="24" customHeight="1">
      <c r="A51" s="157"/>
      <c r="B51" s="158"/>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3"/>
      <c r="AE51" s="153"/>
      <c r="AF51" s="153"/>
    </row>
    <row r="52" spans="1:32" ht="24" customHeight="1">
      <c r="A52" s="157"/>
      <c r="B52" s="156"/>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153"/>
      <c r="AE52" s="153"/>
      <c r="AF52" s="153"/>
    </row>
    <row r="53" spans="1:32" ht="24" customHeight="1">
      <c r="A53" s="157"/>
      <c r="B53" s="156"/>
      <c r="C53" s="838"/>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153"/>
      <c r="AE53" s="153"/>
      <c r="AF53" s="153"/>
    </row>
    <row r="54" spans="1:32" ht="24" customHeight="1">
      <c r="A54" s="157"/>
      <c r="B54" s="156"/>
      <c r="C54" s="838"/>
      <c r="D54" s="838"/>
      <c r="E54" s="838"/>
      <c r="F54" s="838"/>
      <c r="G54" s="838"/>
      <c r="H54" s="838"/>
      <c r="I54" s="838"/>
      <c r="J54" s="838"/>
      <c r="K54" s="838"/>
      <c r="L54" s="838"/>
      <c r="M54" s="838"/>
      <c r="N54" s="838"/>
      <c r="O54" s="838"/>
      <c r="P54" s="838"/>
      <c r="Q54" s="838"/>
      <c r="R54" s="838"/>
      <c r="S54" s="838"/>
      <c r="T54" s="838"/>
      <c r="U54" s="838"/>
      <c r="V54" s="838"/>
      <c r="W54" s="838"/>
      <c r="X54" s="838"/>
      <c r="Y54" s="838"/>
      <c r="Z54" s="838"/>
      <c r="AA54" s="838"/>
      <c r="AB54" s="838"/>
      <c r="AC54" s="838"/>
      <c r="AD54" s="153"/>
      <c r="AE54" s="153"/>
      <c r="AF54" s="153"/>
    </row>
    <row r="55" spans="1:32" ht="24" customHeight="1">
      <c r="A55" s="157"/>
      <c r="B55" s="156"/>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3"/>
      <c r="AE55" s="153"/>
      <c r="AF55" s="153"/>
    </row>
    <row r="56" spans="1:32" ht="24" customHeight="1">
      <c r="A56" s="157"/>
      <c r="B56" s="156"/>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3"/>
      <c r="AE56" s="153"/>
      <c r="AF56" s="153"/>
    </row>
    <row r="57" spans="1:32" ht="17.25" customHeight="1">
      <c r="A57" s="153"/>
      <c r="B57" s="153"/>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3"/>
      <c r="AE57" s="153"/>
      <c r="AF57" s="153"/>
    </row>
    <row r="58" spans="1:32" ht="17.25" customHeight="1">
      <c r="A58" s="153"/>
      <c r="B58" s="153"/>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3"/>
      <c r="AE58" s="153"/>
      <c r="AF58" s="153"/>
    </row>
    <row r="59" spans="1:32" ht="17.25" customHeight="1">
      <c r="A59" s="153"/>
      <c r="B59" s="153"/>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3"/>
      <c r="AE59" s="153"/>
      <c r="AF59" s="153"/>
    </row>
    <row r="60" spans="1:32" ht="17.25" customHeight="1">
      <c r="A60" s="153"/>
      <c r="B60" s="153"/>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3"/>
      <c r="AE60" s="153"/>
      <c r="AF60" s="153"/>
    </row>
    <row r="61" spans="1:32" ht="17.25" customHeight="1">
      <c r="A61" s="153"/>
      <c r="B61" s="153"/>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3"/>
      <c r="AE61" s="153"/>
      <c r="AF61" s="153"/>
    </row>
    <row r="62" spans="1:32" ht="17.25"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C30:AC30"/>
    <mergeCell ref="C31:AC31"/>
    <mergeCell ref="D18:P18"/>
    <mergeCell ref="D19:P19"/>
    <mergeCell ref="D20:P20"/>
    <mergeCell ref="D21:P21"/>
    <mergeCell ref="B22:AB22"/>
    <mergeCell ref="B23:AB28"/>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heetViews>
  <sheetFormatPr defaultRowHeight="13.5"/>
  <cols>
    <col min="1" max="1" width="21.25" style="50" customWidth="1"/>
    <col min="2" max="2" width="17.375" style="50" customWidth="1"/>
    <col min="3" max="3" width="16.875" style="50" customWidth="1"/>
    <col min="4" max="4" width="19.5" style="50" customWidth="1"/>
    <col min="5" max="5" width="16.75" style="50" customWidth="1"/>
    <col min="6" max="6" width="16.875" style="50" customWidth="1"/>
    <col min="7" max="7" width="4.125" style="50" customWidth="1"/>
    <col min="8" max="8" width="2.75" style="50" customWidth="1"/>
    <col min="9" max="255" width="9" style="50"/>
    <col min="256" max="256" width="1.25" style="50" customWidth="1"/>
    <col min="257" max="258" width="17.375" style="50" customWidth="1"/>
    <col min="259" max="259" width="16.875" style="50" customWidth="1"/>
    <col min="260" max="260" width="19.5" style="50" customWidth="1"/>
    <col min="261" max="261" width="16.75" style="50" customWidth="1"/>
    <col min="262" max="262" width="16.875" style="50" customWidth="1"/>
    <col min="263" max="263" width="4.125" style="50" customWidth="1"/>
    <col min="264" max="264" width="2.75" style="50" customWidth="1"/>
    <col min="265" max="511" width="9" style="50"/>
    <col min="512" max="512" width="1.25" style="50" customWidth="1"/>
    <col min="513" max="514" width="17.375" style="50" customWidth="1"/>
    <col min="515" max="515" width="16.875" style="50" customWidth="1"/>
    <col min="516" max="516" width="19.5" style="50" customWidth="1"/>
    <col min="517" max="517" width="16.75" style="50" customWidth="1"/>
    <col min="518" max="518" width="16.875" style="50" customWidth="1"/>
    <col min="519" max="519" width="4.125" style="50" customWidth="1"/>
    <col min="520" max="520" width="2.75" style="50" customWidth="1"/>
    <col min="521" max="767" width="9" style="50"/>
    <col min="768" max="768" width="1.25" style="50" customWidth="1"/>
    <col min="769" max="770" width="17.375" style="50" customWidth="1"/>
    <col min="771" max="771" width="16.875" style="50" customWidth="1"/>
    <col min="772" max="772" width="19.5" style="50" customWidth="1"/>
    <col min="773" max="773" width="16.75" style="50" customWidth="1"/>
    <col min="774" max="774" width="16.875" style="50" customWidth="1"/>
    <col min="775" max="775" width="4.125" style="50" customWidth="1"/>
    <col min="776" max="776" width="2.75" style="50" customWidth="1"/>
    <col min="777" max="1023" width="9" style="50"/>
    <col min="1024" max="1024" width="1.25" style="50" customWidth="1"/>
    <col min="1025" max="1026" width="17.375" style="50" customWidth="1"/>
    <col min="1027" max="1027" width="16.875" style="50" customWidth="1"/>
    <col min="1028" max="1028" width="19.5" style="50" customWidth="1"/>
    <col min="1029" max="1029" width="16.75" style="50" customWidth="1"/>
    <col min="1030" max="1030" width="16.875" style="50" customWidth="1"/>
    <col min="1031" max="1031" width="4.125" style="50" customWidth="1"/>
    <col min="1032" max="1032" width="2.75" style="50" customWidth="1"/>
    <col min="1033" max="1279" width="9" style="50"/>
    <col min="1280" max="1280" width="1.25" style="50" customWidth="1"/>
    <col min="1281" max="1282" width="17.375" style="50" customWidth="1"/>
    <col min="1283" max="1283" width="16.875" style="50" customWidth="1"/>
    <col min="1284" max="1284" width="19.5" style="50" customWidth="1"/>
    <col min="1285" max="1285" width="16.75" style="50" customWidth="1"/>
    <col min="1286" max="1286" width="16.875" style="50" customWidth="1"/>
    <col min="1287" max="1287" width="4.125" style="50" customWidth="1"/>
    <col min="1288" max="1288" width="2.75" style="50" customWidth="1"/>
    <col min="1289" max="1535" width="9" style="50"/>
    <col min="1536" max="1536" width="1.25" style="50" customWidth="1"/>
    <col min="1537" max="1538" width="17.375" style="50" customWidth="1"/>
    <col min="1539" max="1539" width="16.875" style="50" customWidth="1"/>
    <col min="1540" max="1540" width="19.5" style="50" customWidth="1"/>
    <col min="1541" max="1541" width="16.75" style="50" customWidth="1"/>
    <col min="1542" max="1542" width="16.875" style="50" customWidth="1"/>
    <col min="1543" max="1543" width="4.125" style="50" customWidth="1"/>
    <col min="1544" max="1544" width="2.75" style="50" customWidth="1"/>
    <col min="1545" max="1791" width="9" style="50"/>
    <col min="1792" max="1792" width="1.25" style="50" customWidth="1"/>
    <col min="1793" max="1794" width="17.375" style="50" customWidth="1"/>
    <col min="1795" max="1795" width="16.875" style="50" customWidth="1"/>
    <col min="1796" max="1796" width="19.5" style="50" customWidth="1"/>
    <col min="1797" max="1797" width="16.75" style="50" customWidth="1"/>
    <col min="1798" max="1798" width="16.875" style="50" customWidth="1"/>
    <col min="1799" max="1799" width="4.125" style="50" customWidth="1"/>
    <col min="1800" max="1800" width="2.75" style="50" customWidth="1"/>
    <col min="1801" max="2047" width="9" style="50"/>
    <col min="2048" max="2048" width="1.25" style="50" customWidth="1"/>
    <col min="2049" max="2050" width="17.375" style="50" customWidth="1"/>
    <col min="2051" max="2051" width="16.875" style="50" customWidth="1"/>
    <col min="2052" max="2052" width="19.5" style="50" customWidth="1"/>
    <col min="2053" max="2053" width="16.75" style="50" customWidth="1"/>
    <col min="2054" max="2054" width="16.875" style="50" customWidth="1"/>
    <col min="2055" max="2055" width="4.125" style="50" customWidth="1"/>
    <col min="2056" max="2056" width="2.75" style="50" customWidth="1"/>
    <col min="2057" max="2303" width="9" style="50"/>
    <col min="2304" max="2304" width="1.25" style="50" customWidth="1"/>
    <col min="2305" max="2306" width="17.375" style="50" customWidth="1"/>
    <col min="2307" max="2307" width="16.875" style="50" customWidth="1"/>
    <col min="2308" max="2308" width="19.5" style="50" customWidth="1"/>
    <col min="2309" max="2309" width="16.75" style="50" customWidth="1"/>
    <col min="2310" max="2310" width="16.875" style="50" customWidth="1"/>
    <col min="2311" max="2311" width="4.125" style="50" customWidth="1"/>
    <col min="2312" max="2312" width="2.75" style="50" customWidth="1"/>
    <col min="2313" max="2559" width="9" style="50"/>
    <col min="2560" max="2560" width="1.25" style="50" customWidth="1"/>
    <col min="2561" max="2562" width="17.375" style="50" customWidth="1"/>
    <col min="2563" max="2563" width="16.875" style="50" customWidth="1"/>
    <col min="2564" max="2564" width="19.5" style="50" customWidth="1"/>
    <col min="2565" max="2565" width="16.75" style="50" customWidth="1"/>
    <col min="2566" max="2566" width="16.875" style="50" customWidth="1"/>
    <col min="2567" max="2567" width="4.125" style="50" customWidth="1"/>
    <col min="2568" max="2568" width="2.75" style="50" customWidth="1"/>
    <col min="2569" max="2815" width="9" style="50"/>
    <col min="2816" max="2816" width="1.25" style="50" customWidth="1"/>
    <col min="2817" max="2818" width="17.375" style="50" customWidth="1"/>
    <col min="2819" max="2819" width="16.875" style="50" customWidth="1"/>
    <col min="2820" max="2820" width="19.5" style="50" customWidth="1"/>
    <col min="2821" max="2821" width="16.75" style="50" customWidth="1"/>
    <col min="2822" max="2822" width="16.875" style="50" customWidth="1"/>
    <col min="2823" max="2823" width="4.125" style="50" customWidth="1"/>
    <col min="2824" max="2824" width="2.75" style="50" customWidth="1"/>
    <col min="2825" max="3071" width="9" style="50"/>
    <col min="3072" max="3072" width="1.25" style="50" customWidth="1"/>
    <col min="3073" max="3074" width="17.375" style="50" customWidth="1"/>
    <col min="3075" max="3075" width="16.875" style="50" customWidth="1"/>
    <col min="3076" max="3076" width="19.5" style="50" customWidth="1"/>
    <col min="3077" max="3077" width="16.75" style="50" customWidth="1"/>
    <col min="3078" max="3078" width="16.875" style="50" customWidth="1"/>
    <col min="3079" max="3079" width="4.125" style="50" customWidth="1"/>
    <col min="3080" max="3080" width="2.75" style="50" customWidth="1"/>
    <col min="3081" max="3327" width="9" style="50"/>
    <col min="3328" max="3328" width="1.25" style="50" customWidth="1"/>
    <col min="3329" max="3330" width="17.375" style="50" customWidth="1"/>
    <col min="3331" max="3331" width="16.875" style="50" customWidth="1"/>
    <col min="3332" max="3332" width="19.5" style="50" customWidth="1"/>
    <col min="3333" max="3333" width="16.75" style="50" customWidth="1"/>
    <col min="3334" max="3334" width="16.875" style="50" customWidth="1"/>
    <col min="3335" max="3335" width="4.125" style="50" customWidth="1"/>
    <col min="3336" max="3336" width="2.75" style="50" customWidth="1"/>
    <col min="3337" max="3583" width="9" style="50"/>
    <col min="3584" max="3584" width="1.25" style="50" customWidth="1"/>
    <col min="3585" max="3586" width="17.375" style="50" customWidth="1"/>
    <col min="3587" max="3587" width="16.875" style="50" customWidth="1"/>
    <col min="3588" max="3588" width="19.5" style="50" customWidth="1"/>
    <col min="3589" max="3589" width="16.75" style="50" customWidth="1"/>
    <col min="3590" max="3590" width="16.875" style="50" customWidth="1"/>
    <col min="3591" max="3591" width="4.125" style="50" customWidth="1"/>
    <col min="3592" max="3592" width="2.75" style="50" customWidth="1"/>
    <col min="3593" max="3839" width="9" style="50"/>
    <col min="3840" max="3840" width="1.25" style="50" customWidth="1"/>
    <col min="3841" max="3842" width="17.375" style="50" customWidth="1"/>
    <col min="3843" max="3843" width="16.875" style="50" customWidth="1"/>
    <col min="3844" max="3844" width="19.5" style="50" customWidth="1"/>
    <col min="3845" max="3845" width="16.75" style="50" customWidth="1"/>
    <col min="3846" max="3846" width="16.875" style="50" customWidth="1"/>
    <col min="3847" max="3847" width="4.125" style="50" customWidth="1"/>
    <col min="3848" max="3848" width="2.75" style="50" customWidth="1"/>
    <col min="3849" max="4095" width="9" style="50"/>
    <col min="4096" max="4096" width="1.25" style="50" customWidth="1"/>
    <col min="4097" max="4098" width="17.375" style="50" customWidth="1"/>
    <col min="4099" max="4099" width="16.875" style="50" customWidth="1"/>
    <col min="4100" max="4100" width="19.5" style="50" customWidth="1"/>
    <col min="4101" max="4101" width="16.75" style="50" customWidth="1"/>
    <col min="4102" max="4102" width="16.875" style="50" customWidth="1"/>
    <col min="4103" max="4103" width="4.125" style="50" customWidth="1"/>
    <col min="4104" max="4104" width="2.75" style="50" customWidth="1"/>
    <col min="4105" max="4351" width="9" style="50"/>
    <col min="4352" max="4352" width="1.25" style="50" customWidth="1"/>
    <col min="4353" max="4354" width="17.375" style="50" customWidth="1"/>
    <col min="4355" max="4355" width="16.875" style="50" customWidth="1"/>
    <col min="4356" max="4356" width="19.5" style="50" customWidth="1"/>
    <col min="4357" max="4357" width="16.75" style="50" customWidth="1"/>
    <col min="4358" max="4358" width="16.875" style="50" customWidth="1"/>
    <col min="4359" max="4359" width="4.125" style="50" customWidth="1"/>
    <col min="4360" max="4360" width="2.75" style="50" customWidth="1"/>
    <col min="4361" max="4607" width="9" style="50"/>
    <col min="4608" max="4608" width="1.25" style="50" customWidth="1"/>
    <col min="4609" max="4610" width="17.375" style="50" customWidth="1"/>
    <col min="4611" max="4611" width="16.875" style="50" customWidth="1"/>
    <col min="4612" max="4612" width="19.5" style="50" customWidth="1"/>
    <col min="4613" max="4613" width="16.75" style="50" customWidth="1"/>
    <col min="4614" max="4614" width="16.875" style="50" customWidth="1"/>
    <col min="4615" max="4615" width="4.125" style="50" customWidth="1"/>
    <col min="4616" max="4616" width="2.75" style="50" customWidth="1"/>
    <col min="4617" max="4863" width="9" style="50"/>
    <col min="4864" max="4864" width="1.25" style="50" customWidth="1"/>
    <col min="4865" max="4866" width="17.375" style="50" customWidth="1"/>
    <col min="4867" max="4867" width="16.875" style="50" customWidth="1"/>
    <col min="4868" max="4868" width="19.5" style="50" customWidth="1"/>
    <col min="4869" max="4869" width="16.75" style="50" customWidth="1"/>
    <col min="4870" max="4870" width="16.875" style="50" customWidth="1"/>
    <col min="4871" max="4871" width="4.125" style="50" customWidth="1"/>
    <col min="4872" max="4872" width="2.75" style="50" customWidth="1"/>
    <col min="4873" max="5119" width="9" style="50"/>
    <col min="5120" max="5120" width="1.25" style="50" customWidth="1"/>
    <col min="5121" max="5122" width="17.375" style="50" customWidth="1"/>
    <col min="5123" max="5123" width="16.875" style="50" customWidth="1"/>
    <col min="5124" max="5124" width="19.5" style="50" customWidth="1"/>
    <col min="5125" max="5125" width="16.75" style="50" customWidth="1"/>
    <col min="5126" max="5126" width="16.875" style="50" customWidth="1"/>
    <col min="5127" max="5127" width="4.125" style="50" customWidth="1"/>
    <col min="5128" max="5128" width="2.75" style="50" customWidth="1"/>
    <col min="5129" max="5375" width="9" style="50"/>
    <col min="5376" max="5376" width="1.25" style="50" customWidth="1"/>
    <col min="5377" max="5378" width="17.375" style="50" customWidth="1"/>
    <col min="5379" max="5379" width="16.875" style="50" customWidth="1"/>
    <col min="5380" max="5380" width="19.5" style="50" customWidth="1"/>
    <col min="5381" max="5381" width="16.75" style="50" customWidth="1"/>
    <col min="5382" max="5382" width="16.875" style="50" customWidth="1"/>
    <col min="5383" max="5383" width="4.125" style="50" customWidth="1"/>
    <col min="5384" max="5384" width="2.75" style="50" customWidth="1"/>
    <col min="5385" max="5631" width="9" style="50"/>
    <col min="5632" max="5632" width="1.25" style="50" customWidth="1"/>
    <col min="5633" max="5634" width="17.375" style="50" customWidth="1"/>
    <col min="5635" max="5635" width="16.875" style="50" customWidth="1"/>
    <col min="5636" max="5636" width="19.5" style="50" customWidth="1"/>
    <col min="5637" max="5637" width="16.75" style="50" customWidth="1"/>
    <col min="5638" max="5638" width="16.875" style="50" customWidth="1"/>
    <col min="5639" max="5639" width="4.125" style="50" customWidth="1"/>
    <col min="5640" max="5640" width="2.75" style="50" customWidth="1"/>
    <col min="5641" max="5887" width="9" style="50"/>
    <col min="5888" max="5888" width="1.25" style="50" customWidth="1"/>
    <col min="5889" max="5890" width="17.375" style="50" customWidth="1"/>
    <col min="5891" max="5891" width="16.875" style="50" customWidth="1"/>
    <col min="5892" max="5892" width="19.5" style="50" customWidth="1"/>
    <col min="5893" max="5893" width="16.75" style="50" customWidth="1"/>
    <col min="5894" max="5894" width="16.875" style="50" customWidth="1"/>
    <col min="5895" max="5895" width="4.125" style="50" customWidth="1"/>
    <col min="5896" max="5896" width="2.75" style="50" customWidth="1"/>
    <col min="5897" max="6143" width="9" style="50"/>
    <col min="6144" max="6144" width="1.25" style="50" customWidth="1"/>
    <col min="6145" max="6146" width="17.375" style="50" customWidth="1"/>
    <col min="6147" max="6147" width="16.875" style="50" customWidth="1"/>
    <col min="6148" max="6148" width="19.5" style="50" customWidth="1"/>
    <col min="6149" max="6149" width="16.75" style="50" customWidth="1"/>
    <col min="6150" max="6150" width="16.875" style="50" customWidth="1"/>
    <col min="6151" max="6151" width="4.125" style="50" customWidth="1"/>
    <col min="6152" max="6152" width="2.75" style="50" customWidth="1"/>
    <col min="6153" max="6399" width="9" style="50"/>
    <col min="6400" max="6400" width="1.25" style="50" customWidth="1"/>
    <col min="6401" max="6402" width="17.375" style="50" customWidth="1"/>
    <col min="6403" max="6403" width="16.875" style="50" customWidth="1"/>
    <col min="6404" max="6404" width="19.5" style="50" customWidth="1"/>
    <col min="6405" max="6405" width="16.75" style="50" customWidth="1"/>
    <col min="6406" max="6406" width="16.875" style="50" customWidth="1"/>
    <col min="6407" max="6407" width="4.125" style="50" customWidth="1"/>
    <col min="6408" max="6408" width="2.75" style="50" customWidth="1"/>
    <col min="6409" max="6655" width="9" style="50"/>
    <col min="6656" max="6656" width="1.25" style="50" customWidth="1"/>
    <col min="6657" max="6658" width="17.375" style="50" customWidth="1"/>
    <col min="6659" max="6659" width="16.875" style="50" customWidth="1"/>
    <col min="6660" max="6660" width="19.5" style="50" customWidth="1"/>
    <col min="6661" max="6661" width="16.75" style="50" customWidth="1"/>
    <col min="6662" max="6662" width="16.875" style="50" customWidth="1"/>
    <col min="6663" max="6663" width="4.125" style="50" customWidth="1"/>
    <col min="6664" max="6664" width="2.75" style="50" customWidth="1"/>
    <col min="6665" max="6911" width="9" style="50"/>
    <col min="6912" max="6912" width="1.25" style="50" customWidth="1"/>
    <col min="6913" max="6914" width="17.375" style="50" customWidth="1"/>
    <col min="6915" max="6915" width="16.875" style="50" customWidth="1"/>
    <col min="6916" max="6916" width="19.5" style="50" customWidth="1"/>
    <col min="6917" max="6917" width="16.75" style="50" customWidth="1"/>
    <col min="6918" max="6918" width="16.875" style="50" customWidth="1"/>
    <col min="6919" max="6919" width="4.125" style="50" customWidth="1"/>
    <col min="6920" max="6920" width="2.75" style="50" customWidth="1"/>
    <col min="6921" max="7167" width="9" style="50"/>
    <col min="7168" max="7168" width="1.25" style="50" customWidth="1"/>
    <col min="7169" max="7170" width="17.375" style="50" customWidth="1"/>
    <col min="7171" max="7171" width="16.875" style="50" customWidth="1"/>
    <col min="7172" max="7172" width="19.5" style="50" customWidth="1"/>
    <col min="7173" max="7173" width="16.75" style="50" customWidth="1"/>
    <col min="7174" max="7174" width="16.875" style="50" customWidth="1"/>
    <col min="7175" max="7175" width="4.125" style="50" customWidth="1"/>
    <col min="7176" max="7176" width="2.75" style="50" customWidth="1"/>
    <col min="7177" max="7423" width="9" style="50"/>
    <col min="7424" max="7424" width="1.25" style="50" customWidth="1"/>
    <col min="7425" max="7426" width="17.375" style="50" customWidth="1"/>
    <col min="7427" max="7427" width="16.875" style="50" customWidth="1"/>
    <col min="7428" max="7428" width="19.5" style="50" customWidth="1"/>
    <col min="7429" max="7429" width="16.75" style="50" customWidth="1"/>
    <col min="7430" max="7430" width="16.875" style="50" customWidth="1"/>
    <col min="7431" max="7431" width="4.125" style="50" customWidth="1"/>
    <col min="7432" max="7432" width="2.75" style="50" customWidth="1"/>
    <col min="7433" max="7679" width="9" style="50"/>
    <col min="7680" max="7680" width="1.25" style="50" customWidth="1"/>
    <col min="7681" max="7682" width="17.375" style="50" customWidth="1"/>
    <col min="7683" max="7683" width="16.875" style="50" customWidth="1"/>
    <col min="7684" max="7684" width="19.5" style="50" customWidth="1"/>
    <col min="7685" max="7685" width="16.75" style="50" customWidth="1"/>
    <col min="7686" max="7686" width="16.875" style="50" customWidth="1"/>
    <col min="7687" max="7687" width="4.125" style="50" customWidth="1"/>
    <col min="7688" max="7688" width="2.75" style="50" customWidth="1"/>
    <col min="7689" max="7935" width="9" style="50"/>
    <col min="7936" max="7936" width="1.25" style="50" customWidth="1"/>
    <col min="7937" max="7938" width="17.375" style="50" customWidth="1"/>
    <col min="7939" max="7939" width="16.875" style="50" customWidth="1"/>
    <col min="7940" max="7940" width="19.5" style="50" customWidth="1"/>
    <col min="7941" max="7941" width="16.75" style="50" customWidth="1"/>
    <col min="7942" max="7942" width="16.875" style="50" customWidth="1"/>
    <col min="7943" max="7943" width="4.125" style="50" customWidth="1"/>
    <col min="7944" max="7944" width="2.75" style="50" customWidth="1"/>
    <col min="7945" max="8191" width="9" style="50"/>
    <col min="8192" max="8192" width="1.25" style="50" customWidth="1"/>
    <col min="8193" max="8194" width="17.375" style="50" customWidth="1"/>
    <col min="8195" max="8195" width="16.875" style="50" customWidth="1"/>
    <col min="8196" max="8196" width="19.5" style="50" customWidth="1"/>
    <col min="8197" max="8197" width="16.75" style="50" customWidth="1"/>
    <col min="8198" max="8198" width="16.875" style="50" customWidth="1"/>
    <col min="8199" max="8199" width="4.125" style="50" customWidth="1"/>
    <col min="8200" max="8200" width="2.75" style="50" customWidth="1"/>
    <col min="8201" max="8447" width="9" style="50"/>
    <col min="8448" max="8448" width="1.25" style="50" customWidth="1"/>
    <col min="8449" max="8450" width="17.375" style="50" customWidth="1"/>
    <col min="8451" max="8451" width="16.875" style="50" customWidth="1"/>
    <col min="8452" max="8452" width="19.5" style="50" customWidth="1"/>
    <col min="8453" max="8453" width="16.75" style="50" customWidth="1"/>
    <col min="8454" max="8454" width="16.875" style="50" customWidth="1"/>
    <col min="8455" max="8455" width="4.125" style="50" customWidth="1"/>
    <col min="8456" max="8456" width="2.75" style="50" customWidth="1"/>
    <col min="8457" max="8703" width="9" style="50"/>
    <col min="8704" max="8704" width="1.25" style="50" customWidth="1"/>
    <col min="8705" max="8706" width="17.375" style="50" customWidth="1"/>
    <col min="8707" max="8707" width="16.875" style="50" customWidth="1"/>
    <col min="8708" max="8708" width="19.5" style="50" customWidth="1"/>
    <col min="8709" max="8709" width="16.75" style="50" customWidth="1"/>
    <col min="8710" max="8710" width="16.875" style="50" customWidth="1"/>
    <col min="8711" max="8711" width="4.125" style="50" customWidth="1"/>
    <col min="8712" max="8712" width="2.75" style="50" customWidth="1"/>
    <col min="8713" max="8959" width="9" style="50"/>
    <col min="8960" max="8960" width="1.25" style="50" customWidth="1"/>
    <col min="8961" max="8962" width="17.375" style="50" customWidth="1"/>
    <col min="8963" max="8963" width="16.875" style="50" customWidth="1"/>
    <col min="8964" max="8964" width="19.5" style="50" customWidth="1"/>
    <col min="8965" max="8965" width="16.75" style="50" customWidth="1"/>
    <col min="8966" max="8966" width="16.875" style="50" customWidth="1"/>
    <col min="8967" max="8967" width="4.125" style="50" customWidth="1"/>
    <col min="8968" max="8968" width="2.75" style="50" customWidth="1"/>
    <col min="8969" max="9215" width="9" style="50"/>
    <col min="9216" max="9216" width="1.25" style="50" customWidth="1"/>
    <col min="9217" max="9218" width="17.375" style="50" customWidth="1"/>
    <col min="9219" max="9219" width="16.875" style="50" customWidth="1"/>
    <col min="9220" max="9220" width="19.5" style="50" customWidth="1"/>
    <col min="9221" max="9221" width="16.75" style="50" customWidth="1"/>
    <col min="9222" max="9222" width="16.875" style="50" customWidth="1"/>
    <col min="9223" max="9223" width="4.125" style="50" customWidth="1"/>
    <col min="9224" max="9224" width="2.75" style="50" customWidth="1"/>
    <col min="9225" max="9471" width="9" style="50"/>
    <col min="9472" max="9472" width="1.25" style="50" customWidth="1"/>
    <col min="9473" max="9474" width="17.375" style="50" customWidth="1"/>
    <col min="9475" max="9475" width="16.875" style="50" customWidth="1"/>
    <col min="9476" max="9476" width="19.5" style="50" customWidth="1"/>
    <col min="9477" max="9477" width="16.75" style="50" customWidth="1"/>
    <col min="9478" max="9478" width="16.875" style="50" customWidth="1"/>
    <col min="9479" max="9479" width="4.125" style="50" customWidth="1"/>
    <col min="9480" max="9480" width="2.75" style="50" customWidth="1"/>
    <col min="9481" max="9727" width="9" style="50"/>
    <col min="9728" max="9728" width="1.25" style="50" customWidth="1"/>
    <col min="9729" max="9730" width="17.375" style="50" customWidth="1"/>
    <col min="9731" max="9731" width="16.875" style="50" customWidth="1"/>
    <col min="9732" max="9732" width="19.5" style="50" customWidth="1"/>
    <col min="9733" max="9733" width="16.75" style="50" customWidth="1"/>
    <col min="9734" max="9734" width="16.875" style="50" customWidth="1"/>
    <col min="9735" max="9735" width="4.125" style="50" customWidth="1"/>
    <col min="9736" max="9736" width="2.75" style="50" customWidth="1"/>
    <col min="9737" max="9983" width="9" style="50"/>
    <col min="9984" max="9984" width="1.25" style="50" customWidth="1"/>
    <col min="9985" max="9986" width="17.375" style="50" customWidth="1"/>
    <col min="9987" max="9987" width="16.875" style="50" customWidth="1"/>
    <col min="9988" max="9988" width="19.5" style="50" customWidth="1"/>
    <col min="9989" max="9989" width="16.75" style="50" customWidth="1"/>
    <col min="9990" max="9990" width="16.875" style="50" customWidth="1"/>
    <col min="9991" max="9991" width="4.125" style="50" customWidth="1"/>
    <col min="9992" max="9992" width="2.75" style="50" customWidth="1"/>
    <col min="9993" max="10239" width="9" style="50"/>
    <col min="10240" max="10240" width="1.25" style="50" customWidth="1"/>
    <col min="10241" max="10242" width="17.375" style="50" customWidth="1"/>
    <col min="10243" max="10243" width="16.875" style="50" customWidth="1"/>
    <col min="10244" max="10244" width="19.5" style="50" customWidth="1"/>
    <col min="10245" max="10245" width="16.75" style="50" customWidth="1"/>
    <col min="10246" max="10246" width="16.875" style="50" customWidth="1"/>
    <col min="10247" max="10247" width="4.125" style="50" customWidth="1"/>
    <col min="10248" max="10248" width="2.75" style="50" customWidth="1"/>
    <col min="10249" max="10495" width="9" style="50"/>
    <col min="10496" max="10496" width="1.25" style="50" customWidth="1"/>
    <col min="10497" max="10498" width="17.375" style="50" customWidth="1"/>
    <col min="10499" max="10499" width="16.875" style="50" customWidth="1"/>
    <col min="10500" max="10500" width="19.5" style="50" customWidth="1"/>
    <col min="10501" max="10501" width="16.75" style="50" customWidth="1"/>
    <col min="10502" max="10502" width="16.875" style="50" customWidth="1"/>
    <col min="10503" max="10503" width="4.125" style="50" customWidth="1"/>
    <col min="10504" max="10504" width="2.75" style="50" customWidth="1"/>
    <col min="10505" max="10751" width="9" style="50"/>
    <col min="10752" max="10752" width="1.25" style="50" customWidth="1"/>
    <col min="10753" max="10754" width="17.375" style="50" customWidth="1"/>
    <col min="10755" max="10755" width="16.875" style="50" customWidth="1"/>
    <col min="10756" max="10756" width="19.5" style="50" customWidth="1"/>
    <col min="10757" max="10757" width="16.75" style="50" customWidth="1"/>
    <col min="10758" max="10758" width="16.875" style="50" customWidth="1"/>
    <col min="10759" max="10759" width="4.125" style="50" customWidth="1"/>
    <col min="10760" max="10760" width="2.75" style="50" customWidth="1"/>
    <col min="10761" max="11007" width="9" style="50"/>
    <col min="11008" max="11008" width="1.25" style="50" customWidth="1"/>
    <col min="11009" max="11010" width="17.375" style="50" customWidth="1"/>
    <col min="11011" max="11011" width="16.875" style="50" customWidth="1"/>
    <col min="11012" max="11012" width="19.5" style="50" customWidth="1"/>
    <col min="11013" max="11013" width="16.75" style="50" customWidth="1"/>
    <col min="11014" max="11014" width="16.875" style="50" customWidth="1"/>
    <col min="11015" max="11015" width="4.125" style="50" customWidth="1"/>
    <col min="11016" max="11016" width="2.75" style="50" customWidth="1"/>
    <col min="11017" max="11263" width="9" style="50"/>
    <col min="11264" max="11264" width="1.25" style="50" customWidth="1"/>
    <col min="11265" max="11266" width="17.375" style="50" customWidth="1"/>
    <col min="11267" max="11267" width="16.875" style="50" customWidth="1"/>
    <col min="11268" max="11268" width="19.5" style="50" customWidth="1"/>
    <col min="11269" max="11269" width="16.75" style="50" customWidth="1"/>
    <col min="11270" max="11270" width="16.875" style="50" customWidth="1"/>
    <col min="11271" max="11271" width="4.125" style="50" customWidth="1"/>
    <col min="11272" max="11272" width="2.75" style="50" customWidth="1"/>
    <col min="11273" max="11519" width="9" style="50"/>
    <col min="11520" max="11520" width="1.25" style="50" customWidth="1"/>
    <col min="11521" max="11522" width="17.375" style="50" customWidth="1"/>
    <col min="11523" max="11523" width="16.875" style="50" customWidth="1"/>
    <col min="11524" max="11524" width="19.5" style="50" customWidth="1"/>
    <col min="11525" max="11525" width="16.75" style="50" customWidth="1"/>
    <col min="11526" max="11526" width="16.875" style="50" customWidth="1"/>
    <col min="11527" max="11527" width="4.125" style="50" customWidth="1"/>
    <col min="11528" max="11528" width="2.75" style="50" customWidth="1"/>
    <col min="11529" max="11775" width="9" style="50"/>
    <col min="11776" max="11776" width="1.25" style="50" customWidth="1"/>
    <col min="11777" max="11778" width="17.375" style="50" customWidth="1"/>
    <col min="11779" max="11779" width="16.875" style="50" customWidth="1"/>
    <col min="11780" max="11780" width="19.5" style="50" customWidth="1"/>
    <col min="11781" max="11781" width="16.75" style="50" customWidth="1"/>
    <col min="11782" max="11782" width="16.875" style="50" customWidth="1"/>
    <col min="11783" max="11783" width="4.125" style="50" customWidth="1"/>
    <col min="11784" max="11784" width="2.75" style="50" customWidth="1"/>
    <col min="11785" max="12031" width="9" style="50"/>
    <col min="12032" max="12032" width="1.25" style="50" customWidth="1"/>
    <col min="12033" max="12034" width="17.375" style="50" customWidth="1"/>
    <col min="12035" max="12035" width="16.875" style="50" customWidth="1"/>
    <col min="12036" max="12036" width="19.5" style="50" customWidth="1"/>
    <col min="12037" max="12037" width="16.75" style="50" customWidth="1"/>
    <col min="12038" max="12038" width="16.875" style="50" customWidth="1"/>
    <col min="12039" max="12039" width="4.125" style="50" customWidth="1"/>
    <col min="12040" max="12040" width="2.75" style="50" customWidth="1"/>
    <col min="12041" max="12287" width="9" style="50"/>
    <col min="12288" max="12288" width="1.25" style="50" customWidth="1"/>
    <col min="12289" max="12290" width="17.375" style="50" customWidth="1"/>
    <col min="12291" max="12291" width="16.875" style="50" customWidth="1"/>
    <col min="12292" max="12292" width="19.5" style="50" customWidth="1"/>
    <col min="12293" max="12293" width="16.75" style="50" customWidth="1"/>
    <col min="12294" max="12294" width="16.875" style="50" customWidth="1"/>
    <col min="12295" max="12295" width="4.125" style="50" customWidth="1"/>
    <col min="12296" max="12296" width="2.75" style="50" customWidth="1"/>
    <col min="12297" max="12543" width="9" style="50"/>
    <col min="12544" max="12544" width="1.25" style="50" customWidth="1"/>
    <col min="12545" max="12546" width="17.375" style="50" customWidth="1"/>
    <col min="12547" max="12547" width="16.875" style="50" customWidth="1"/>
    <col min="12548" max="12548" width="19.5" style="50" customWidth="1"/>
    <col min="12549" max="12549" width="16.75" style="50" customWidth="1"/>
    <col min="12550" max="12550" width="16.875" style="50" customWidth="1"/>
    <col min="12551" max="12551" width="4.125" style="50" customWidth="1"/>
    <col min="12552" max="12552" width="2.75" style="50" customWidth="1"/>
    <col min="12553" max="12799" width="9" style="50"/>
    <col min="12800" max="12800" width="1.25" style="50" customWidth="1"/>
    <col min="12801" max="12802" width="17.375" style="50" customWidth="1"/>
    <col min="12803" max="12803" width="16.875" style="50" customWidth="1"/>
    <col min="12804" max="12804" width="19.5" style="50" customWidth="1"/>
    <col min="12805" max="12805" width="16.75" style="50" customWidth="1"/>
    <col min="12806" max="12806" width="16.875" style="50" customWidth="1"/>
    <col min="12807" max="12807" width="4.125" style="50" customWidth="1"/>
    <col min="12808" max="12808" width="2.75" style="50" customWidth="1"/>
    <col min="12809" max="13055" width="9" style="50"/>
    <col min="13056" max="13056" width="1.25" style="50" customWidth="1"/>
    <col min="13057" max="13058" width="17.375" style="50" customWidth="1"/>
    <col min="13059" max="13059" width="16.875" style="50" customWidth="1"/>
    <col min="13060" max="13060" width="19.5" style="50" customWidth="1"/>
    <col min="13061" max="13061" width="16.75" style="50" customWidth="1"/>
    <col min="13062" max="13062" width="16.875" style="50" customWidth="1"/>
    <col min="13063" max="13063" width="4.125" style="50" customWidth="1"/>
    <col min="13064" max="13064" width="2.75" style="50" customWidth="1"/>
    <col min="13065" max="13311" width="9" style="50"/>
    <col min="13312" max="13312" width="1.25" style="50" customWidth="1"/>
    <col min="13313" max="13314" width="17.375" style="50" customWidth="1"/>
    <col min="13315" max="13315" width="16.875" style="50" customWidth="1"/>
    <col min="13316" max="13316" width="19.5" style="50" customWidth="1"/>
    <col min="13317" max="13317" width="16.75" style="50" customWidth="1"/>
    <col min="13318" max="13318" width="16.875" style="50" customWidth="1"/>
    <col min="13319" max="13319" width="4.125" style="50" customWidth="1"/>
    <col min="13320" max="13320" width="2.75" style="50" customWidth="1"/>
    <col min="13321" max="13567" width="9" style="50"/>
    <col min="13568" max="13568" width="1.25" style="50" customWidth="1"/>
    <col min="13569" max="13570" width="17.375" style="50" customWidth="1"/>
    <col min="13571" max="13571" width="16.875" style="50" customWidth="1"/>
    <col min="13572" max="13572" width="19.5" style="50" customWidth="1"/>
    <col min="13573" max="13573" width="16.75" style="50" customWidth="1"/>
    <col min="13574" max="13574" width="16.875" style="50" customWidth="1"/>
    <col min="13575" max="13575" width="4.125" style="50" customWidth="1"/>
    <col min="13576" max="13576" width="2.75" style="50" customWidth="1"/>
    <col min="13577" max="13823" width="9" style="50"/>
    <col min="13824" max="13824" width="1.25" style="50" customWidth="1"/>
    <col min="13825" max="13826" width="17.375" style="50" customWidth="1"/>
    <col min="13827" max="13827" width="16.875" style="50" customWidth="1"/>
    <col min="13828" max="13828" width="19.5" style="50" customWidth="1"/>
    <col min="13829" max="13829" width="16.75" style="50" customWidth="1"/>
    <col min="13830" max="13830" width="16.875" style="50" customWidth="1"/>
    <col min="13831" max="13831" width="4.125" style="50" customWidth="1"/>
    <col min="13832" max="13832" width="2.75" style="50" customWidth="1"/>
    <col min="13833" max="14079" width="9" style="50"/>
    <col min="14080" max="14080" width="1.25" style="50" customWidth="1"/>
    <col min="14081" max="14082" width="17.375" style="50" customWidth="1"/>
    <col min="14083" max="14083" width="16.875" style="50" customWidth="1"/>
    <col min="14084" max="14084" width="19.5" style="50" customWidth="1"/>
    <col min="14085" max="14085" width="16.75" style="50" customWidth="1"/>
    <col min="14086" max="14086" width="16.875" style="50" customWidth="1"/>
    <col min="14087" max="14087" width="4.125" style="50" customWidth="1"/>
    <col min="14088" max="14088" width="2.75" style="50" customWidth="1"/>
    <col min="14089" max="14335" width="9" style="50"/>
    <col min="14336" max="14336" width="1.25" style="50" customWidth="1"/>
    <col min="14337" max="14338" width="17.375" style="50" customWidth="1"/>
    <col min="14339" max="14339" width="16.875" style="50" customWidth="1"/>
    <col min="14340" max="14340" width="19.5" style="50" customWidth="1"/>
    <col min="14341" max="14341" width="16.75" style="50" customWidth="1"/>
    <col min="14342" max="14342" width="16.875" style="50" customWidth="1"/>
    <col min="14343" max="14343" width="4.125" style="50" customWidth="1"/>
    <col min="14344" max="14344" width="2.75" style="50" customWidth="1"/>
    <col min="14345" max="14591" width="9" style="50"/>
    <col min="14592" max="14592" width="1.25" style="50" customWidth="1"/>
    <col min="14593" max="14594" width="17.375" style="50" customWidth="1"/>
    <col min="14595" max="14595" width="16.875" style="50" customWidth="1"/>
    <col min="14596" max="14596" width="19.5" style="50" customWidth="1"/>
    <col min="14597" max="14597" width="16.75" style="50" customWidth="1"/>
    <col min="14598" max="14598" width="16.875" style="50" customWidth="1"/>
    <col min="14599" max="14599" width="4.125" style="50" customWidth="1"/>
    <col min="14600" max="14600" width="2.75" style="50" customWidth="1"/>
    <col min="14601" max="14847" width="9" style="50"/>
    <col min="14848" max="14848" width="1.25" style="50" customWidth="1"/>
    <col min="14849" max="14850" width="17.375" style="50" customWidth="1"/>
    <col min="14851" max="14851" width="16.875" style="50" customWidth="1"/>
    <col min="14852" max="14852" width="19.5" style="50" customWidth="1"/>
    <col min="14853" max="14853" width="16.75" style="50" customWidth="1"/>
    <col min="14854" max="14854" width="16.875" style="50" customWidth="1"/>
    <col min="14855" max="14855" width="4.125" style="50" customWidth="1"/>
    <col min="14856" max="14856" width="2.75" style="50" customWidth="1"/>
    <col min="14857" max="15103" width="9" style="50"/>
    <col min="15104" max="15104" width="1.25" style="50" customWidth="1"/>
    <col min="15105" max="15106" width="17.375" style="50" customWidth="1"/>
    <col min="15107" max="15107" width="16.875" style="50" customWidth="1"/>
    <col min="15108" max="15108" width="19.5" style="50" customWidth="1"/>
    <col min="15109" max="15109" width="16.75" style="50" customWidth="1"/>
    <col min="15110" max="15110" width="16.875" style="50" customWidth="1"/>
    <col min="15111" max="15111" width="4.125" style="50" customWidth="1"/>
    <col min="15112" max="15112" width="2.75" style="50" customWidth="1"/>
    <col min="15113" max="15359" width="9" style="50"/>
    <col min="15360" max="15360" width="1.25" style="50" customWidth="1"/>
    <col min="15361" max="15362" width="17.375" style="50" customWidth="1"/>
    <col min="15363" max="15363" width="16.875" style="50" customWidth="1"/>
    <col min="15364" max="15364" width="19.5" style="50" customWidth="1"/>
    <col min="15365" max="15365" width="16.75" style="50" customWidth="1"/>
    <col min="15366" max="15366" width="16.875" style="50" customWidth="1"/>
    <col min="15367" max="15367" width="4.125" style="50" customWidth="1"/>
    <col min="15368" max="15368" width="2.75" style="50" customWidth="1"/>
    <col min="15369" max="15615" width="9" style="50"/>
    <col min="15616" max="15616" width="1.25" style="50" customWidth="1"/>
    <col min="15617" max="15618" width="17.375" style="50" customWidth="1"/>
    <col min="15619" max="15619" width="16.875" style="50" customWidth="1"/>
    <col min="15620" max="15620" width="19.5" style="50" customWidth="1"/>
    <col min="15621" max="15621" width="16.75" style="50" customWidth="1"/>
    <col min="15622" max="15622" width="16.875" style="50" customWidth="1"/>
    <col min="15623" max="15623" width="4.125" style="50" customWidth="1"/>
    <col min="15624" max="15624" width="2.75" style="50" customWidth="1"/>
    <col min="15625" max="15871" width="9" style="50"/>
    <col min="15872" max="15872" width="1.25" style="50" customWidth="1"/>
    <col min="15873" max="15874" width="17.375" style="50" customWidth="1"/>
    <col min="15875" max="15875" width="16.875" style="50" customWidth="1"/>
    <col min="15876" max="15876" width="19.5" style="50" customWidth="1"/>
    <col min="15877" max="15877" width="16.75" style="50" customWidth="1"/>
    <col min="15878" max="15878" width="16.875" style="50" customWidth="1"/>
    <col min="15879" max="15879" width="4.125" style="50" customWidth="1"/>
    <col min="15880" max="15880" width="2.75" style="50" customWidth="1"/>
    <col min="15881" max="16127" width="9" style="50"/>
    <col min="16128" max="16128" width="1.25" style="50" customWidth="1"/>
    <col min="16129" max="16130" width="17.375" style="50" customWidth="1"/>
    <col min="16131" max="16131" width="16.875" style="50" customWidth="1"/>
    <col min="16132" max="16132" width="19.5" style="50" customWidth="1"/>
    <col min="16133" max="16133" width="16.75" style="50" customWidth="1"/>
    <col min="16134" max="16134" width="16.875" style="50" customWidth="1"/>
    <col min="16135" max="16135" width="4.125" style="50" customWidth="1"/>
    <col min="16136" max="16136" width="2.75" style="50" customWidth="1"/>
    <col min="16137" max="16384" width="9" style="50"/>
  </cols>
  <sheetData>
    <row r="1" spans="1:6" ht="20.100000000000001" customHeight="1">
      <c r="A1" s="50" t="s">
        <v>207</v>
      </c>
    </row>
    <row r="2" spans="1:6" ht="20.100000000000001" customHeight="1">
      <c r="E2" s="660" t="s">
        <v>18</v>
      </c>
      <c r="F2" s="660"/>
    </row>
    <row r="3" spans="1:6" ht="20.100000000000001" customHeight="1">
      <c r="E3" s="57"/>
      <c r="F3" s="57"/>
    </row>
    <row r="4" spans="1:6" ht="20.100000000000001" customHeight="1">
      <c r="A4" s="661" t="s">
        <v>206</v>
      </c>
      <c r="B4" s="661"/>
      <c r="C4" s="661"/>
      <c r="D4" s="661"/>
      <c r="E4" s="661"/>
      <c r="F4" s="661"/>
    </row>
    <row r="5" spans="1:6" ht="20.100000000000001" customHeight="1">
      <c r="A5" s="56"/>
      <c r="B5" s="56"/>
      <c r="C5" s="56"/>
      <c r="D5" s="56"/>
      <c r="E5" s="56"/>
      <c r="F5" s="56"/>
    </row>
    <row r="6" spans="1:6" ht="50.1" customHeight="1">
      <c r="A6" s="192" t="s">
        <v>205</v>
      </c>
      <c r="B6" s="663"/>
      <c r="C6" s="664"/>
      <c r="D6" s="664"/>
      <c r="E6" s="664"/>
      <c r="F6" s="665"/>
    </row>
    <row r="7" spans="1:6" ht="50.1" customHeight="1">
      <c r="A7" s="191" t="s">
        <v>204</v>
      </c>
      <c r="B7" s="839" t="s">
        <v>203</v>
      </c>
      <c r="C7" s="839"/>
      <c r="D7" s="839"/>
      <c r="E7" s="839"/>
      <c r="F7" s="840"/>
    </row>
    <row r="8" spans="1:6" ht="28.5" customHeight="1">
      <c r="A8" s="841" t="s">
        <v>202</v>
      </c>
      <c r="B8" s="844" t="s">
        <v>201</v>
      </c>
      <c r="C8" s="845"/>
      <c r="D8" s="845"/>
      <c r="E8" s="846"/>
      <c r="F8" s="190"/>
    </row>
    <row r="9" spans="1:6" ht="112.5" customHeight="1">
      <c r="A9" s="842"/>
      <c r="B9" s="847" t="s">
        <v>200</v>
      </c>
      <c r="C9" s="848"/>
      <c r="D9" s="848"/>
      <c r="E9" s="849"/>
      <c r="F9" s="189" t="s">
        <v>198</v>
      </c>
    </row>
    <row r="10" spans="1:6" ht="103.5" customHeight="1">
      <c r="A10" s="843"/>
      <c r="B10" s="850" t="s">
        <v>199</v>
      </c>
      <c r="C10" s="851"/>
      <c r="D10" s="852"/>
      <c r="E10" s="189" t="s">
        <v>198</v>
      </c>
      <c r="F10" s="189" t="s">
        <v>198</v>
      </c>
    </row>
    <row r="11" spans="1:6">
      <c r="A11" s="51"/>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heetViews>
  <sheetFormatPr defaultRowHeight="13.5"/>
  <cols>
    <col min="1" max="1" width="29.375" style="50" customWidth="1"/>
    <col min="2" max="2" width="17.375" style="50" customWidth="1"/>
    <col min="3" max="3" width="16.875" style="50" customWidth="1"/>
    <col min="4" max="4" width="19.5" style="50" customWidth="1"/>
    <col min="5" max="5" width="16.625" style="50" customWidth="1"/>
    <col min="6" max="6" width="16.875" style="50" hidden="1" customWidth="1"/>
    <col min="7" max="7" width="1.875" style="50" customWidth="1"/>
    <col min="8" max="8" width="2.75" style="50" customWidth="1"/>
    <col min="9" max="255" width="9" style="50"/>
    <col min="256" max="256" width="1.25" style="50" customWidth="1"/>
    <col min="257" max="258" width="17.375" style="50" customWidth="1"/>
    <col min="259" max="259" width="16.875" style="50" customWidth="1"/>
    <col min="260" max="260" width="19.5" style="50" customWidth="1"/>
    <col min="261" max="261" width="16.75" style="50" customWidth="1"/>
    <col min="262" max="262" width="16.875" style="50" customWidth="1"/>
    <col min="263" max="263" width="4.125" style="50" customWidth="1"/>
    <col min="264" max="264" width="2.75" style="50" customWidth="1"/>
    <col min="265" max="511" width="9" style="50"/>
    <col min="512" max="512" width="1.25" style="50" customWidth="1"/>
    <col min="513" max="514" width="17.375" style="50" customWidth="1"/>
    <col min="515" max="515" width="16.875" style="50" customWidth="1"/>
    <col min="516" max="516" width="19.5" style="50" customWidth="1"/>
    <col min="517" max="517" width="16.75" style="50" customWidth="1"/>
    <col min="518" max="518" width="16.875" style="50" customWidth="1"/>
    <col min="519" max="519" width="4.125" style="50" customWidth="1"/>
    <col min="520" max="520" width="2.75" style="50" customWidth="1"/>
    <col min="521" max="767" width="9" style="50"/>
    <col min="768" max="768" width="1.25" style="50" customWidth="1"/>
    <col min="769" max="770" width="17.375" style="50" customWidth="1"/>
    <col min="771" max="771" width="16.875" style="50" customWidth="1"/>
    <col min="772" max="772" width="19.5" style="50" customWidth="1"/>
    <col min="773" max="773" width="16.75" style="50" customWidth="1"/>
    <col min="774" max="774" width="16.875" style="50" customWidth="1"/>
    <col min="775" max="775" width="4.125" style="50" customWidth="1"/>
    <col min="776" max="776" width="2.75" style="50" customWidth="1"/>
    <col min="777" max="1023" width="9" style="50"/>
    <col min="1024" max="1024" width="1.25" style="50" customWidth="1"/>
    <col min="1025" max="1026" width="17.375" style="50" customWidth="1"/>
    <col min="1027" max="1027" width="16.875" style="50" customWidth="1"/>
    <col min="1028" max="1028" width="19.5" style="50" customWidth="1"/>
    <col min="1029" max="1029" width="16.75" style="50" customWidth="1"/>
    <col min="1030" max="1030" width="16.875" style="50" customWidth="1"/>
    <col min="1031" max="1031" width="4.125" style="50" customWidth="1"/>
    <col min="1032" max="1032" width="2.75" style="50" customWidth="1"/>
    <col min="1033" max="1279" width="9" style="50"/>
    <col min="1280" max="1280" width="1.25" style="50" customWidth="1"/>
    <col min="1281" max="1282" width="17.375" style="50" customWidth="1"/>
    <col min="1283" max="1283" width="16.875" style="50" customWidth="1"/>
    <col min="1284" max="1284" width="19.5" style="50" customWidth="1"/>
    <col min="1285" max="1285" width="16.75" style="50" customWidth="1"/>
    <col min="1286" max="1286" width="16.875" style="50" customWidth="1"/>
    <col min="1287" max="1287" width="4.125" style="50" customWidth="1"/>
    <col min="1288" max="1288" width="2.75" style="50" customWidth="1"/>
    <col min="1289" max="1535" width="9" style="50"/>
    <col min="1536" max="1536" width="1.25" style="50" customWidth="1"/>
    <col min="1537" max="1538" width="17.375" style="50" customWidth="1"/>
    <col min="1539" max="1539" width="16.875" style="50" customWidth="1"/>
    <col min="1540" max="1540" width="19.5" style="50" customWidth="1"/>
    <col min="1541" max="1541" width="16.75" style="50" customWidth="1"/>
    <col min="1542" max="1542" width="16.875" style="50" customWidth="1"/>
    <col min="1543" max="1543" width="4.125" style="50" customWidth="1"/>
    <col min="1544" max="1544" width="2.75" style="50" customWidth="1"/>
    <col min="1545" max="1791" width="9" style="50"/>
    <col min="1792" max="1792" width="1.25" style="50" customWidth="1"/>
    <col min="1793" max="1794" width="17.375" style="50" customWidth="1"/>
    <col min="1795" max="1795" width="16.875" style="50" customWidth="1"/>
    <col min="1796" max="1796" width="19.5" style="50" customWidth="1"/>
    <col min="1797" max="1797" width="16.75" style="50" customWidth="1"/>
    <col min="1798" max="1798" width="16.875" style="50" customWidth="1"/>
    <col min="1799" max="1799" width="4.125" style="50" customWidth="1"/>
    <col min="1800" max="1800" width="2.75" style="50" customWidth="1"/>
    <col min="1801" max="2047" width="9" style="50"/>
    <col min="2048" max="2048" width="1.25" style="50" customWidth="1"/>
    <col min="2049" max="2050" width="17.375" style="50" customWidth="1"/>
    <col min="2051" max="2051" width="16.875" style="50" customWidth="1"/>
    <col min="2052" max="2052" width="19.5" style="50" customWidth="1"/>
    <col min="2053" max="2053" width="16.75" style="50" customWidth="1"/>
    <col min="2054" max="2054" width="16.875" style="50" customWidth="1"/>
    <col min="2055" max="2055" width="4.125" style="50" customWidth="1"/>
    <col min="2056" max="2056" width="2.75" style="50" customWidth="1"/>
    <col min="2057" max="2303" width="9" style="50"/>
    <col min="2304" max="2304" width="1.25" style="50" customWidth="1"/>
    <col min="2305" max="2306" width="17.375" style="50" customWidth="1"/>
    <col min="2307" max="2307" width="16.875" style="50" customWidth="1"/>
    <col min="2308" max="2308" width="19.5" style="50" customWidth="1"/>
    <col min="2309" max="2309" width="16.75" style="50" customWidth="1"/>
    <col min="2310" max="2310" width="16.875" style="50" customWidth="1"/>
    <col min="2311" max="2311" width="4.125" style="50" customWidth="1"/>
    <col min="2312" max="2312" width="2.75" style="50" customWidth="1"/>
    <col min="2313" max="2559" width="9" style="50"/>
    <col min="2560" max="2560" width="1.25" style="50" customWidth="1"/>
    <col min="2561" max="2562" width="17.375" style="50" customWidth="1"/>
    <col min="2563" max="2563" width="16.875" style="50" customWidth="1"/>
    <col min="2564" max="2564" width="19.5" style="50" customWidth="1"/>
    <col min="2565" max="2565" width="16.75" style="50" customWidth="1"/>
    <col min="2566" max="2566" width="16.875" style="50" customWidth="1"/>
    <col min="2567" max="2567" width="4.125" style="50" customWidth="1"/>
    <col min="2568" max="2568" width="2.75" style="50" customWidth="1"/>
    <col min="2569" max="2815" width="9" style="50"/>
    <col min="2816" max="2816" width="1.25" style="50" customWidth="1"/>
    <col min="2817" max="2818" width="17.375" style="50" customWidth="1"/>
    <col min="2819" max="2819" width="16.875" style="50" customWidth="1"/>
    <col min="2820" max="2820" width="19.5" style="50" customWidth="1"/>
    <col min="2821" max="2821" width="16.75" style="50" customWidth="1"/>
    <col min="2822" max="2822" width="16.875" style="50" customWidth="1"/>
    <col min="2823" max="2823" width="4.125" style="50" customWidth="1"/>
    <col min="2824" max="2824" width="2.75" style="50" customWidth="1"/>
    <col min="2825" max="3071" width="9" style="50"/>
    <col min="3072" max="3072" width="1.25" style="50" customWidth="1"/>
    <col min="3073" max="3074" width="17.375" style="50" customWidth="1"/>
    <col min="3075" max="3075" width="16.875" style="50" customWidth="1"/>
    <col min="3076" max="3076" width="19.5" style="50" customWidth="1"/>
    <col min="3077" max="3077" width="16.75" style="50" customWidth="1"/>
    <col min="3078" max="3078" width="16.875" style="50" customWidth="1"/>
    <col min="3079" max="3079" width="4.125" style="50" customWidth="1"/>
    <col min="3080" max="3080" width="2.75" style="50" customWidth="1"/>
    <col min="3081" max="3327" width="9" style="50"/>
    <col min="3328" max="3328" width="1.25" style="50" customWidth="1"/>
    <col min="3329" max="3330" width="17.375" style="50" customWidth="1"/>
    <col min="3331" max="3331" width="16.875" style="50" customWidth="1"/>
    <col min="3332" max="3332" width="19.5" style="50" customWidth="1"/>
    <col min="3333" max="3333" width="16.75" style="50" customWidth="1"/>
    <col min="3334" max="3334" width="16.875" style="50" customWidth="1"/>
    <col min="3335" max="3335" width="4.125" style="50" customWidth="1"/>
    <col min="3336" max="3336" width="2.75" style="50" customWidth="1"/>
    <col min="3337" max="3583" width="9" style="50"/>
    <col min="3584" max="3584" width="1.25" style="50" customWidth="1"/>
    <col min="3585" max="3586" width="17.375" style="50" customWidth="1"/>
    <col min="3587" max="3587" width="16.875" style="50" customWidth="1"/>
    <col min="3588" max="3588" width="19.5" style="50" customWidth="1"/>
    <col min="3589" max="3589" width="16.75" style="50" customWidth="1"/>
    <col min="3590" max="3590" width="16.875" style="50" customWidth="1"/>
    <col min="3591" max="3591" width="4.125" style="50" customWidth="1"/>
    <col min="3592" max="3592" width="2.75" style="50" customWidth="1"/>
    <col min="3593" max="3839" width="9" style="50"/>
    <col min="3840" max="3840" width="1.25" style="50" customWidth="1"/>
    <col min="3841" max="3842" width="17.375" style="50" customWidth="1"/>
    <col min="3843" max="3843" width="16.875" style="50" customWidth="1"/>
    <col min="3844" max="3844" width="19.5" style="50" customWidth="1"/>
    <col min="3845" max="3845" width="16.75" style="50" customWidth="1"/>
    <col min="3846" max="3846" width="16.875" style="50" customWidth="1"/>
    <col min="3847" max="3847" width="4.125" style="50" customWidth="1"/>
    <col min="3848" max="3848" width="2.75" style="50" customWidth="1"/>
    <col min="3849" max="4095" width="9" style="50"/>
    <col min="4096" max="4096" width="1.25" style="50" customWidth="1"/>
    <col min="4097" max="4098" width="17.375" style="50" customWidth="1"/>
    <col min="4099" max="4099" width="16.875" style="50" customWidth="1"/>
    <col min="4100" max="4100" width="19.5" style="50" customWidth="1"/>
    <col min="4101" max="4101" width="16.75" style="50" customWidth="1"/>
    <col min="4102" max="4102" width="16.875" style="50" customWidth="1"/>
    <col min="4103" max="4103" width="4.125" style="50" customWidth="1"/>
    <col min="4104" max="4104" width="2.75" style="50" customWidth="1"/>
    <col min="4105" max="4351" width="9" style="50"/>
    <col min="4352" max="4352" width="1.25" style="50" customWidth="1"/>
    <col min="4353" max="4354" width="17.375" style="50" customWidth="1"/>
    <col min="4355" max="4355" width="16.875" style="50" customWidth="1"/>
    <col min="4356" max="4356" width="19.5" style="50" customWidth="1"/>
    <col min="4357" max="4357" width="16.75" style="50" customWidth="1"/>
    <col min="4358" max="4358" width="16.875" style="50" customWidth="1"/>
    <col min="4359" max="4359" width="4.125" style="50" customWidth="1"/>
    <col min="4360" max="4360" width="2.75" style="50" customWidth="1"/>
    <col min="4361" max="4607" width="9" style="50"/>
    <col min="4608" max="4608" width="1.25" style="50" customWidth="1"/>
    <col min="4609" max="4610" width="17.375" style="50" customWidth="1"/>
    <col min="4611" max="4611" width="16.875" style="50" customWidth="1"/>
    <col min="4612" max="4612" width="19.5" style="50" customWidth="1"/>
    <col min="4613" max="4613" width="16.75" style="50" customWidth="1"/>
    <col min="4614" max="4614" width="16.875" style="50" customWidth="1"/>
    <col min="4615" max="4615" width="4.125" style="50" customWidth="1"/>
    <col min="4616" max="4616" width="2.75" style="50" customWidth="1"/>
    <col min="4617" max="4863" width="9" style="50"/>
    <col min="4864" max="4864" width="1.25" style="50" customWidth="1"/>
    <col min="4865" max="4866" width="17.375" style="50" customWidth="1"/>
    <col min="4867" max="4867" width="16.875" style="50" customWidth="1"/>
    <col min="4868" max="4868" width="19.5" style="50" customWidth="1"/>
    <col min="4869" max="4869" width="16.75" style="50" customWidth="1"/>
    <col min="4870" max="4870" width="16.875" style="50" customWidth="1"/>
    <col min="4871" max="4871" width="4.125" style="50" customWidth="1"/>
    <col min="4872" max="4872" width="2.75" style="50" customWidth="1"/>
    <col min="4873" max="5119" width="9" style="50"/>
    <col min="5120" max="5120" width="1.25" style="50" customWidth="1"/>
    <col min="5121" max="5122" width="17.375" style="50" customWidth="1"/>
    <col min="5123" max="5123" width="16.875" style="50" customWidth="1"/>
    <col min="5124" max="5124" width="19.5" style="50" customWidth="1"/>
    <col min="5125" max="5125" width="16.75" style="50" customWidth="1"/>
    <col min="5126" max="5126" width="16.875" style="50" customWidth="1"/>
    <col min="5127" max="5127" width="4.125" style="50" customWidth="1"/>
    <col min="5128" max="5128" width="2.75" style="50" customWidth="1"/>
    <col min="5129" max="5375" width="9" style="50"/>
    <col min="5376" max="5376" width="1.25" style="50" customWidth="1"/>
    <col min="5377" max="5378" width="17.375" style="50" customWidth="1"/>
    <col min="5379" max="5379" width="16.875" style="50" customWidth="1"/>
    <col min="5380" max="5380" width="19.5" style="50" customWidth="1"/>
    <col min="5381" max="5381" width="16.75" style="50" customWidth="1"/>
    <col min="5382" max="5382" width="16.875" style="50" customWidth="1"/>
    <col min="5383" max="5383" width="4.125" style="50" customWidth="1"/>
    <col min="5384" max="5384" width="2.75" style="50" customWidth="1"/>
    <col min="5385" max="5631" width="9" style="50"/>
    <col min="5632" max="5632" width="1.25" style="50" customWidth="1"/>
    <col min="5633" max="5634" width="17.375" style="50" customWidth="1"/>
    <col min="5635" max="5635" width="16.875" style="50" customWidth="1"/>
    <col min="5636" max="5636" width="19.5" style="50" customWidth="1"/>
    <col min="5637" max="5637" width="16.75" style="50" customWidth="1"/>
    <col min="5638" max="5638" width="16.875" style="50" customWidth="1"/>
    <col min="5639" max="5639" width="4.125" style="50" customWidth="1"/>
    <col min="5640" max="5640" width="2.75" style="50" customWidth="1"/>
    <col min="5641" max="5887" width="9" style="50"/>
    <col min="5888" max="5888" width="1.25" style="50" customWidth="1"/>
    <col min="5889" max="5890" width="17.375" style="50" customWidth="1"/>
    <col min="5891" max="5891" width="16.875" style="50" customWidth="1"/>
    <col min="5892" max="5892" width="19.5" style="50" customWidth="1"/>
    <col min="5893" max="5893" width="16.75" style="50" customWidth="1"/>
    <col min="5894" max="5894" width="16.875" style="50" customWidth="1"/>
    <col min="5895" max="5895" width="4.125" style="50" customWidth="1"/>
    <col min="5896" max="5896" width="2.75" style="50" customWidth="1"/>
    <col min="5897" max="6143" width="9" style="50"/>
    <col min="6144" max="6144" width="1.25" style="50" customWidth="1"/>
    <col min="6145" max="6146" width="17.375" style="50" customWidth="1"/>
    <col min="6147" max="6147" width="16.875" style="50" customWidth="1"/>
    <col min="6148" max="6148" width="19.5" style="50" customWidth="1"/>
    <col min="6149" max="6149" width="16.75" style="50" customWidth="1"/>
    <col min="6150" max="6150" width="16.875" style="50" customWidth="1"/>
    <col min="6151" max="6151" width="4.125" style="50" customWidth="1"/>
    <col min="6152" max="6152" width="2.75" style="50" customWidth="1"/>
    <col min="6153" max="6399" width="9" style="50"/>
    <col min="6400" max="6400" width="1.25" style="50" customWidth="1"/>
    <col min="6401" max="6402" width="17.375" style="50" customWidth="1"/>
    <col min="6403" max="6403" width="16.875" style="50" customWidth="1"/>
    <col min="6404" max="6404" width="19.5" style="50" customWidth="1"/>
    <col min="6405" max="6405" width="16.75" style="50" customWidth="1"/>
    <col min="6406" max="6406" width="16.875" style="50" customWidth="1"/>
    <col min="6407" max="6407" width="4.125" style="50" customWidth="1"/>
    <col min="6408" max="6408" width="2.75" style="50" customWidth="1"/>
    <col min="6409" max="6655" width="9" style="50"/>
    <col min="6656" max="6656" width="1.25" style="50" customWidth="1"/>
    <col min="6657" max="6658" width="17.375" style="50" customWidth="1"/>
    <col min="6659" max="6659" width="16.875" style="50" customWidth="1"/>
    <col min="6660" max="6660" width="19.5" style="50" customWidth="1"/>
    <col min="6661" max="6661" width="16.75" style="50" customWidth="1"/>
    <col min="6662" max="6662" width="16.875" style="50" customWidth="1"/>
    <col min="6663" max="6663" width="4.125" style="50" customWidth="1"/>
    <col min="6664" max="6664" width="2.75" style="50" customWidth="1"/>
    <col min="6665" max="6911" width="9" style="50"/>
    <col min="6912" max="6912" width="1.25" style="50" customWidth="1"/>
    <col min="6913" max="6914" width="17.375" style="50" customWidth="1"/>
    <col min="6915" max="6915" width="16.875" style="50" customWidth="1"/>
    <col min="6916" max="6916" width="19.5" style="50" customWidth="1"/>
    <col min="6917" max="6917" width="16.75" style="50" customWidth="1"/>
    <col min="6918" max="6918" width="16.875" style="50" customWidth="1"/>
    <col min="6919" max="6919" width="4.125" style="50" customWidth="1"/>
    <col min="6920" max="6920" width="2.75" style="50" customWidth="1"/>
    <col min="6921" max="7167" width="9" style="50"/>
    <col min="7168" max="7168" width="1.25" style="50" customWidth="1"/>
    <col min="7169" max="7170" width="17.375" style="50" customWidth="1"/>
    <col min="7171" max="7171" width="16.875" style="50" customWidth="1"/>
    <col min="7172" max="7172" width="19.5" style="50" customWidth="1"/>
    <col min="7173" max="7173" width="16.75" style="50" customWidth="1"/>
    <col min="7174" max="7174" width="16.875" style="50" customWidth="1"/>
    <col min="7175" max="7175" width="4.125" style="50" customWidth="1"/>
    <col min="7176" max="7176" width="2.75" style="50" customWidth="1"/>
    <col min="7177" max="7423" width="9" style="50"/>
    <col min="7424" max="7424" width="1.25" style="50" customWidth="1"/>
    <col min="7425" max="7426" width="17.375" style="50" customWidth="1"/>
    <col min="7427" max="7427" width="16.875" style="50" customWidth="1"/>
    <col min="7428" max="7428" width="19.5" style="50" customWidth="1"/>
    <col min="7429" max="7429" width="16.75" style="50" customWidth="1"/>
    <col min="7430" max="7430" width="16.875" style="50" customWidth="1"/>
    <col min="7431" max="7431" width="4.125" style="50" customWidth="1"/>
    <col min="7432" max="7432" width="2.75" style="50" customWidth="1"/>
    <col min="7433" max="7679" width="9" style="50"/>
    <col min="7680" max="7680" width="1.25" style="50" customWidth="1"/>
    <col min="7681" max="7682" width="17.375" style="50" customWidth="1"/>
    <col min="7683" max="7683" width="16.875" style="50" customWidth="1"/>
    <col min="7684" max="7684" width="19.5" style="50" customWidth="1"/>
    <col min="7685" max="7685" width="16.75" style="50" customWidth="1"/>
    <col min="7686" max="7686" width="16.875" style="50" customWidth="1"/>
    <col min="7687" max="7687" width="4.125" style="50" customWidth="1"/>
    <col min="7688" max="7688" width="2.75" style="50" customWidth="1"/>
    <col min="7689" max="7935" width="9" style="50"/>
    <col min="7936" max="7936" width="1.25" style="50" customWidth="1"/>
    <col min="7937" max="7938" width="17.375" style="50" customWidth="1"/>
    <col min="7939" max="7939" width="16.875" style="50" customWidth="1"/>
    <col min="7940" max="7940" width="19.5" style="50" customWidth="1"/>
    <col min="7941" max="7941" width="16.75" style="50" customWidth="1"/>
    <col min="7942" max="7942" width="16.875" style="50" customWidth="1"/>
    <col min="7943" max="7943" width="4.125" style="50" customWidth="1"/>
    <col min="7944" max="7944" width="2.75" style="50" customWidth="1"/>
    <col min="7945" max="8191" width="9" style="50"/>
    <col min="8192" max="8192" width="1.25" style="50" customWidth="1"/>
    <col min="8193" max="8194" width="17.375" style="50" customWidth="1"/>
    <col min="8195" max="8195" width="16.875" style="50" customWidth="1"/>
    <col min="8196" max="8196" width="19.5" style="50" customWidth="1"/>
    <col min="8197" max="8197" width="16.75" style="50" customWidth="1"/>
    <col min="8198" max="8198" width="16.875" style="50" customWidth="1"/>
    <col min="8199" max="8199" width="4.125" style="50" customWidth="1"/>
    <col min="8200" max="8200" width="2.75" style="50" customWidth="1"/>
    <col min="8201" max="8447" width="9" style="50"/>
    <col min="8448" max="8448" width="1.25" style="50" customWidth="1"/>
    <col min="8449" max="8450" width="17.375" style="50" customWidth="1"/>
    <col min="8451" max="8451" width="16.875" style="50" customWidth="1"/>
    <col min="8452" max="8452" width="19.5" style="50" customWidth="1"/>
    <col min="8453" max="8453" width="16.75" style="50" customWidth="1"/>
    <col min="8454" max="8454" width="16.875" style="50" customWidth="1"/>
    <col min="8455" max="8455" width="4.125" style="50" customWidth="1"/>
    <col min="8456" max="8456" width="2.75" style="50" customWidth="1"/>
    <col min="8457" max="8703" width="9" style="50"/>
    <col min="8704" max="8704" width="1.25" style="50" customWidth="1"/>
    <col min="8705" max="8706" width="17.375" style="50" customWidth="1"/>
    <col min="8707" max="8707" width="16.875" style="50" customWidth="1"/>
    <col min="8708" max="8708" width="19.5" style="50" customWidth="1"/>
    <col min="8709" max="8709" width="16.75" style="50" customWidth="1"/>
    <col min="8710" max="8710" width="16.875" style="50" customWidth="1"/>
    <col min="8711" max="8711" width="4.125" style="50" customWidth="1"/>
    <col min="8712" max="8712" width="2.75" style="50" customWidth="1"/>
    <col min="8713" max="8959" width="9" style="50"/>
    <col min="8960" max="8960" width="1.25" style="50" customWidth="1"/>
    <col min="8961" max="8962" width="17.375" style="50" customWidth="1"/>
    <col min="8963" max="8963" width="16.875" style="50" customWidth="1"/>
    <col min="8964" max="8964" width="19.5" style="50" customWidth="1"/>
    <col min="8965" max="8965" width="16.75" style="50" customWidth="1"/>
    <col min="8966" max="8966" width="16.875" style="50" customWidth="1"/>
    <col min="8967" max="8967" width="4.125" style="50" customWidth="1"/>
    <col min="8968" max="8968" width="2.75" style="50" customWidth="1"/>
    <col min="8969" max="9215" width="9" style="50"/>
    <col min="9216" max="9216" width="1.25" style="50" customWidth="1"/>
    <col min="9217" max="9218" width="17.375" style="50" customWidth="1"/>
    <col min="9219" max="9219" width="16.875" style="50" customWidth="1"/>
    <col min="9220" max="9220" width="19.5" style="50" customWidth="1"/>
    <col min="9221" max="9221" width="16.75" style="50" customWidth="1"/>
    <col min="9222" max="9222" width="16.875" style="50" customWidth="1"/>
    <col min="9223" max="9223" width="4.125" style="50" customWidth="1"/>
    <col min="9224" max="9224" width="2.75" style="50" customWidth="1"/>
    <col min="9225" max="9471" width="9" style="50"/>
    <col min="9472" max="9472" width="1.25" style="50" customWidth="1"/>
    <col min="9473" max="9474" width="17.375" style="50" customWidth="1"/>
    <col min="9475" max="9475" width="16.875" style="50" customWidth="1"/>
    <col min="9476" max="9476" width="19.5" style="50" customWidth="1"/>
    <col min="9477" max="9477" width="16.75" style="50" customWidth="1"/>
    <col min="9478" max="9478" width="16.875" style="50" customWidth="1"/>
    <col min="9479" max="9479" width="4.125" style="50" customWidth="1"/>
    <col min="9480" max="9480" width="2.75" style="50" customWidth="1"/>
    <col min="9481" max="9727" width="9" style="50"/>
    <col min="9728" max="9728" width="1.25" style="50" customWidth="1"/>
    <col min="9729" max="9730" width="17.375" style="50" customWidth="1"/>
    <col min="9731" max="9731" width="16.875" style="50" customWidth="1"/>
    <col min="9732" max="9732" width="19.5" style="50" customWidth="1"/>
    <col min="9733" max="9733" width="16.75" style="50" customWidth="1"/>
    <col min="9734" max="9734" width="16.875" style="50" customWidth="1"/>
    <col min="9735" max="9735" width="4.125" style="50" customWidth="1"/>
    <col min="9736" max="9736" width="2.75" style="50" customWidth="1"/>
    <col min="9737" max="9983" width="9" style="50"/>
    <col min="9984" max="9984" width="1.25" style="50" customWidth="1"/>
    <col min="9985" max="9986" width="17.375" style="50" customWidth="1"/>
    <col min="9987" max="9987" width="16.875" style="50" customWidth="1"/>
    <col min="9988" max="9988" width="19.5" style="50" customWidth="1"/>
    <col min="9989" max="9989" width="16.75" style="50" customWidth="1"/>
    <col min="9990" max="9990" width="16.875" style="50" customWidth="1"/>
    <col min="9991" max="9991" width="4.125" style="50" customWidth="1"/>
    <col min="9992" max="9992" width="2.75" style="50" customWidth="1"/>
    <col min="9993" max="10239" width="9" style="50"/>
    <col min="10240" max="10240" width="1.25" style="50" customWidth="1"/>
    <col min="10241" max="10242" width="17.375" style="50" customWidth="1"/>
    <col min="10243" max="10243" width="16.875" style="50" customWidth="1"/>
    <col min="10244" max="10244" width="19.5" style="50" customWidth="1"/>
    <col min="10245" max="10245" width="16.75" style="50" customWidth="1"/>
    <col min="10246" max="10246" width="16.875" style="50" customWidth="1"/>
    <col min="10247" max="10247" width="4.125" style="50" customWidth="1"/>
    <col min="10248" max="10248" width="2.75" style="50" customWidth="1"/>
    <col min="10249" max="10495" width="9" style="50"/>
    <col min="10496" max="10496" width="1.25" style="50" customWidth="1"/>
    <col min="10497" max="10498" width="17.375" style="50" customWidth="1"/>
    <col min="10499" max="10499" width="16.875" style="50" customWidth="1"/>
    <col min="10500" max="10500" width="19.5" style="50" customWidth="1"/>
    <col min="10501" max="10501" width="16.75" style="50" customWidth="1"/>
    <col min="10502" max="10502" width="16.875" style="50" customWidth="1"/>
    <col min="10503" max="10503" width="4.125" style="50" customWidth="1"/>
    <col min="10504" max="10504" width="2.75" style="50" customWidth="1"/>
    <col min="10505" max="10751" width="9" style="50"/>
    <col min="10752" max="10752" width="1.25" style="50" customWidth="1"/>
    <col min="10753" max="10754" width="17.375" style="50" customWidth="1"/>
    <col min="10755" max="10755" width="16.875" style="50" customWidth="1"/>
    <col min="10756" max="10756" width="19.5" style="50" customWidth="1"/>
    <col min="10757" max="10757" width="16.75" style="50" customWidth="1"/>
    <col min="10758" max="10758" width="16.875" style="50" customWidth="1"/>
    <col min="10759" max="10759" width="4.125" style="50" customWidth="1"/>
    <col min="10760" max="10760" width="2.75" style="50" customWidth="1"/>
    <col min="10761" max="11007" width="9" style="50"/>
    <col min="11008" max="11008" width="1.25" style="50" customWidth="1"/>
    <col min="11009" max="11010" width="17.375" style="50" customWidth="1"/>
    <col min="11011" max="11011" width="16.875" style="50" customWidth="1"/>
    <col min="11012" max="11012" width="19.5" style="50" customWidth="1"/>
    <col min="11013" max="11013" width="16.75" style="50" customWidth="1"/>
    <col min="11014" max="11014" width="16.875" style="50" customWidth="1"/>
    <col min="11015" max="11015" width="4.125" style="50" customWidth="1"/>
    <col min="11016" max="11016" width="2.75" style="50" customWidth="1"/>
    <col min="11017" max="11263" width="9" style="50"/>
    <col min="11264" max="11264" width="1.25" style="50" customWidth="1"/>
    <col min="11265" max="11266" width="17.375" style="50" customWidth="1"/>
    <col min="11267" max="11267" width="16.875" style="50" customWidth="1"/>
    <col min="11268" max="11268" width="19.5" style="50" customWidth="1"/>
    <col min="11269" max="11269" width="16.75" style="50" customWidth="1"/>
    <col min="11270" max="11270" width="16.875" style="50" customWidth="1"/>
    <col min="11271" max="11271" width="4.125" style="50" customWidth="1"/>
    <col min="11272" max="11272" width="2.75" style="50" customWidth="1"/>
    <col min="11273" max="11519" width="9" style="50"/>
    <col min="11520" max="11520" width="1.25" style="50" customWidth="1"/>
    <col min="11521" max="11522" width="17.375" style="50" customWidth="1"/>
    <col min="11523" max="11523" width="16.875" style="50" customWidth="1"/>
    <col min="11524" max="11524" width="19.5" style="50" customWidth="1"/>
    <col min="11525" max="11525" width="16.75" style="50" customWidth="1"/>
    <col min="11526" max="11526" width="16.875" style="50" customWidth="1"/>
    <col min="11527" max="11527" width="4.125" style="50" customWidth="1"/>
    <col min="11528" max="11528" width="2.75" style="50" customWidth="1"/>
    <col min="11529" max="11775" width="9" style="50"/>
    <col min="11776" max="11776" width="1.25" style="50" customWidth="1"/>
    <col min="11777" max="11778" width="17.375" style="50" customWidth="1"/>
    <col min="11779" max="11779" width="16.875" style="50" customWidth="1"/>
    <col min="11780" max="11780" width="19.5" style="50" customWidth="1"/>
    <col min="11781" max="11781" width="16.75" style="50" customWidth="1"/>
    <col min="11782" max="11782" width="16.875" style="50" customWidth="1"/>
    <col min="11783" max="11783" width="4.125" style="50" customWidth="1"/>
    <col min="11784" max="11784" width="2.75" style="50" customWidth="1"/>
    <col min="11785" max="12031" width="9" style="50"/>
    <col min="12032" max="12032" width="1.25" style="50" customWidth="1"/>
    <col min="12033" max="12034" width="17.375" style="50" customWidth="1"/>
    <col min="12035" max="12035" width="16.875" style="50" customWidth="1"/>
    <col min="12036" max="12036" width="19.5" style="50" customWidth="1"/>
    <col min="12037" max="12037" width="16.75" style="50" customWidth="1"/>
    <col min="12038" max="12038" width="16.875" style="50" customWidth="1"/>
    <col min="12039" max="12039" width="4.125" style="50" customWidth="1"/>
    <col min="12040" max="12040" width="2.75" style="50" customWidth="1"/>
    <col min="12041" max="12287" width="9" style="50"/>
    <col min="12288" max="12288" width="1.25" style="50" customWidth="1"/>
    <col min="12289" max="12290" width="17.375" style="50" customWidth="1"/>
    <col min="12291" max="12291" width="16.875" style="50" customWidth="1"/>
    <col min="12292" max="12292" width="19.5" style="50" customWidth="1"/>
    <col min="12293" max="12293" width="16.75" style="50" customWidth="1"/>
    <col min="12294" max="12294" width="16.875" style="50" customWidth="1"/>
    <col min="12295" max="12295" width="4.125" style="50" customWidth="1"/>
    <col min="12296" max="12296" width="2.75" style="50" customWidth="1"/>
    <col min="12297" max="12543" width="9" style="50"/>
    <col min="12544" max="12544" width="1.25" style="50" customWidth="1"/>
    <col min="12545" max="12546" width="17.375" style="50" customWidth="1"/>
    <col min="12547" max="12547" width="16.875" style="50" customWidth="1"/>
    <col min="12548" max="12548" width="19.5" style="50" customWidth="1"/>
    <col min="12549" max="12549" width="16.75" style="50" customWidth="1"/>
    <col min="12550" max="12550" width="16.875" style="50" customWidth="1"/>
    <col min="12551" max="12551" width="4.125" style="50" customWidth="1"/>
    <col min="12552" max="12552" width="2.75" style="50" customWidth="1"/>
    <col min="12553" max="12799" width="9" style="50"/>
    <col min="12800" max="12800" width="1.25" style="50" customWidth="1"/>
    <col min="12801" max="12802" width="17.375" style="50" customWidth="1"/>
    <col min="12803" max="12803" width="16.875" style="50" customWidth="1"/>
    <col min="12804" max="12804" width="19.5" style="50" customWidth="1"/>
    <col min="12805" max="12805" width="16.75" style="50" customWidth="1"/>
    <col min="12806" max="12806" width="16.875" style="50" customWidth="1"/>
    <col min="12807" max="12807" width="4.125" style="50" customWidth="1"/>
    <col min="12808" max="12808" width="2.75" style="50" customWidth="1"/>
    <col min="12809" max="13055" width="9" style="50"/>
    <col min="13056" max="13056" width="1.25" style="50" customWidth="1"/>
    <col min="13057" max="13058" width="17.375" style="50" customWidth="1"/>
    <col min="13059" max="13059" width="16.875" style="50" customWidth="1"/>
    <col min="13060" max="13060" width="19.5" style="50" customWidth="1"/>
    <col min="13061" max="13061" width="16.75" style="50" customWidth="1"/>
    <col min="13062" max="13062" width="16.875" style="50" customWidth="1"/>
    <col min="13063" max="13063" width="4.125" style="50" customWidth="1"/>
    <col min="13064" max="13064" width="2.75" style="50" customWidth="1"/>
    <col min="13065" max="13311" width="9" style="50"/>
    <col min="13312" max="13312" width="1.25" style="50" customWidth="1"/>
    <col min="13313" max="13314" width="17.375" style="50" customWidth="1"/>
    <col min="13315" max="13315" width="16.875" style="50" customWidth="1"/>
    <col min="13316" max="13316" width="19.5" style="50" customWidth="1"/>
    <col min="13317" max="13317" width="16.75" style="50" customWidth="1"/>
    <col min="13318" max="13318" width="16.875" style="50" customWidth="1"/>
    <col min="13319" max="13319" width="4.125" style="50" customWidth="1"/>
    <col min="13320" max="13320" width="2.75" style="50" customWidth="1"/>
    <col min="13321" max="13567" width="9" style="50"/>
    <col min="13568" max="13568" width="1.25" style="50" customWidth="1"/>
    <col min="13569" max="13570" width="17.375" style="50" customWidth="1"/>
    <col min="13571" max="13571" width="16.875" style="50" customWidth="1"/>
    <col min="13572" max="13572" width="19.5" style="50" customWidth="1"/>
    <col min="13573" max="13573" width="16.75" style="50" customWidth="1"/>
    <col min="13574" max="13574" width="16.875" style="50" customWidth="1"/>
    <col min="13575" max="13575" width="4.125" style="50" customWidth="1"/>
    <col min="13576" max="13576" width="2.75" style="50" customWidth="1"/>
    <col min="13577" max="13823" width="9" style="50"/>
    <col min="13824" max="13824" width="1.25" style="50" customWidth="1"/>
    <col min="13825" max="13826" width="17.375" style="50" customWidth="1"/>
    <col min="13827" max="13827" width="16.875" style="50" customWidth="1"/>
    <col min="13828" max="13828" width="19.5" style="50" customWidth="1"/>
    <col min="13829" max="13829" width="16.75" style="50" customWidth="1"/>
    <col min="13830" max="13830" width="16.875" style="50" customWidth="1"/>
    <col min="13831" max="13831" width="4.125" style="50" customWidth="1"/>
    <col min="13832" max="13832" width="2.75" style="50" customWidth="1"/>
    <col min="13833" max="14079" width="9" style="50"/>
    <col min="14080" max="14080" width="1.25" style="50" customWidth="1"/>
    <col min="14081" max="14082" width="17.375" style="50" customWidth="1"/>
    <col min="14083" max="14083" width="16.875" style="50" customWidth="1"/>
    <col min="14084" max="14084" width="19.5" style="50" customWidth="1"/>
    <col min="14085" max="14085" width="16.75" style="50" customWidth="1"/>
    <col min="14086" max="14086" width="16.875" style="50" customWidth="1"/>
    <col min="14087" max="14087" width="4.125" style="50" customWidth="1"/>
    <col min="14088" max="14088" width="2.75" style="50" customWidth="1"/>
    <col min="14089" max="14335" width="9" style="50"/>
    <col min="14336" max="14336" width="1.25" style="50" customWidth="1"/>
    <col min="14337" max="14338" width="17.375" style="50" customWidth="1"/>
    <col min="14339" max="14339" width="16.875" style="50" customWidth="1"/>
    <col min="14340" max="14340" width="19.5" style="50" customWidth="1"/>
    <col min="14341" max="14341" width="16.75" style="50" customWidth="1"/>
    <col min="14342" max="14342" width="16.875" style="50" customWidth="1"/>
    <col min="14343" max="14343" width="4.125" style="50" customWidth="1"/>
    <col min="14344" max="14344" width="2.75" style="50" customWidth="1"/>
    <col min="14345" max="14591" width="9" style="50"/>
    <col min="14592" max="14592" width="1.25" style="50" customWidth="1"/>
    <col min="14593" max="14594" width="17.375" style="50" customWidth="1"/>
    <col min="14595" max="14595" width="16.875" style="50" customWidth="1"/>
    <col min="14596" max="14596" width="19.5" style="50" customWidth="1"/>
    <col min="14597" max="14597" width="16.75" style="50" customWidth="1"/>
    <col min="14598" max="14598" width="16.875" style="50" customWidth="1"/>
    <col min="14599" max="14599" width="4.125" style="50" customWidth="1"/>
    <col min="14600" max="14600" width="2.75" style="50" customWidth="1"/>
    <col min="14601" max="14847" width="9" style="50"/>
    <col min="14848" max="14848" width="1.25" style="50" customWidth="1"/>
    <col min="14849" max="14850" width="17.375" style="50" customWidth="1"/>
    <col min="14851" max="14851" width="16.875" style="50" customWidth="1"/>
    <col min="14852" max="14852" width="19.5" style="50" customWidth="1"/>
    <col min="14853" max="14853" width="16.75" style="50" customWidth="1"/>
    <col min="14854" max="14854" width="16.875" style="50" customWidth="1"/>
    <col min="14855" max="14855" width="4.125" style="50" customWidth="1"/>
    <col min="14856" max="14856" width="2.75" style="50" customWidth="1"/>
    <col min="14857" max="15103" width="9" style="50"/>
    <col min="15104" max="15104" width="1.25" style="50" customWidth="1"/>
    <col min="15105" max="15106" width="17.375" style="50" customWidth="1"/>
    <col min="15107" max="15107" width="16.875" style="50" customWidth="1"/>
    <col min="15108" max="15108" width="19.5" style="50" customWidth="1"/>
    <col min="15109" max="15109" width="16.75" style="50" customWidth="1"/>
    <col min="15110" max="15110" width="16.875" style="50" customWidth="1"/>
    <col min="15111" max="15111" width="4.125" style="50" customWidth="1"/>
    <col min="15112" max="15112" width="2.75" style="50" customWidth="1"/>
    <col min="15113" max="15359" width="9" style="50"/>
    <col min="15360" max="15360" width="1.25" style="50" customWidth="1"/>
    <col min="15361" max="15362" width="17.375" style="50" customWidth="1"/>
    <col min="15363" max="15363" width="16.875" style="50" customWidth="1"/>
    <col min="15364" max="15364" width="19.5" style="50" customWidth="1"/>
    <col min="15365" max="15365" width="16.75" style="50" customWidth="1"/>
    <col min="15366" max="15366" width="16.875" style="50" customWidth="1"/>
    <col min="15367" max="15367" width="4.125" style="50" customWidth="1"/>
    <col min="15368" max="15368" width="2.75" style="50" customWidth="1"/>
    <col min="15369" max="15615" width="9" style="50"/>
    <col min="15616" max="15616" width="1.25" style="50" customWidth="1"/>
    <col min="15617" max="15618" width="17.375" style="50" customWidth="1"/>
    <col min="15619" max="15619" width="16.875" style="50" customWidth="1"/>
    <col min="15620" max="15620" width="19.5" style="50" customWidth="1"/>
    <col min="15621" max="15621" width="16.75" style="50" customWidth="1"/>
    <col min="15622" max="15622" width="16.875" style="50" customWidth="1"/>
    <col min="15623" max="15623" width="4.125" style="50" customWidth="1"/>
    <col min="15624" max="15624" width="2.75" style="50" customWidth="1"/>
    <col min="15625" max="15871" width="9" style="50"/>
    <col min="15872" max="15872" width="1.25" style="50" customWidth="1"/>
    <col min="15873" max="15874" width="17.375" style="50" customWidth="1"/>
    <col min="15875" max="15875" width="16.875" style="50" customWidth="1"/>
    <col min="15876" max="15876" width="19.5" style="50" customWidth="1"/>
    <col min="15877" max="15877" width="16.75" style="50" customWidth="1"/>
    <col min="15878" max="15878" width="16.875" style="50" customWidth="1"/>
    <col min="15879" max="15879" width="4.125" style="50" customWidth="1"/>
    <col min="15880" max="15880" width="2.75" style="50" customWidth="1"/>
    <col min="15881" max="16127" width="9" style="50"/>
    <col min="16128" max="16128" width="1.25" style="50" customWidth="1"/>
    <col min="16129" max="16130" width="17.375" style="50" customWidth="1"/>
    <col min="16131" max="16131" width="16.875" style="50" customWidth="1"/>
    <col min="16132" max="16132" width="19.5" style="50" customWidth="1"/>
    <col min="16133" max="16133" width="16.75" style="50" customWidth="1"/>
    <col min="16134" max="16134" width="16.875" style="50" customWidth="1"/>
    <col min="16135" max="16135" width="4.125" style="50" customWidth="1"/>
    <col min="16136" max="16136" width="2.75" style="50" customWidth="1"/>
    <col min="16137" max="16384" width="9" style="50"/>
  </cols>
  <sheetData>
    <row r="1" spans="1:7" ht="20.100000000000001" customHeight="1">
      <c r="A1" s="50" t="s">
        <v>215</v>
      </c>
    </row>
    <row r="2" spans="1:7" ht="20.100000000000001" customHeight="1">
      <c r="D2" s="660" t="s">
        <v>18</v>
      </c>
      <c r="E2" s="660"/>
      <c r="F2" s="660"/>
    </row>
    <row r="3" spans="1:7" ht="20.100000000000001" customHeight="1">
      <c r="E3" s="57"/>
      <c r="F3" s="57"/>
    </row>
    <row r="4" spans="1:7" ht="20.100000000000001" customHeight="1">
      <c r="A4" s="661" t="s">
        <v>214</v>
      </c>
      <c r="B4" s="661"/>
      <c r="C4" s="661"/>
      <c r="D4" s="661"/>
      <c r="E4" s="661"/>
      <c r="F4" s="661"/>
    </row>
    <row r="5" spans="1:7" ht="20.100000000000001" customHeight="1">
      <c r="A5" s="56"/>
      <c r="B5" s="56"/>
      <c r="C5" s="56"/>
      <c r="D5" s="56"/>
      <c r="E5" s="56"/>
      <c r="F5" s="56"/>
    </row>
    <row r="6" spans="1:7" ht="52.5" customHeight="1">
      <c r="A6" s="192" t="s">
        <v>213</v>
      </c>
      <c r="B6" s="663"/>
      <c r="C6" s="664"/>
      <c r="D6" s="664"/>
      <c r="E6" s="664"/>
      <c r="F6" s="665"/>
      <c r="G6" s="194"/>
    </row>
    <row r="7" spans="1:7" ht="54.75" customHeight="1">
      <c r="A7" s="196" t="s">
        <v>204</v>
      </c>
      <c r="B7" s="844" t="s">
        <v>212</v>
      </c>
      <c r="C7" s="845"/>
      <c r="D7" s="845"/>
      <c r="E7" s="845"/>
      <c r="F7" s="846"/>
      <c r="G7" s="194"/>
    </row>
    <row r="8" spans="1:7" ht="18" customHeight="1">
      <c r="A8" s="195"/>
      <c r="B8" s="195"/>
      <c r="C8" s="195"/>
      <c r="D8" s="195"/>
      <c r="E8" s="195"/>
      <c r="F8" s="195"/>
    </row>
    <row r="9" spans="1:7" ht="112.5" customHeight="1">
      <c r="A9" s="854" t="s">
        <v>211</v>
      </c>
      <c r="B9" s="850" t="s">
        <v>210</v>
      </c>
      <c r="C9" s="851"/>
      <c r="D9" s="851"/>
      <c r="E9" s="851"/>
      <c r="F9" s="852"/>
      <c r="G9" s="194"/>
    </row>
    <row r="10" spans="1:7" ht="103.5" customHeight="1">
      <c r="A10" s="855"/>
      <c r="B10" s="850" t="s">
        <v>209</v>
      </c>
      <c r="C10" s="851"/>
      <c r="D10" s="850"/>
      <c r="E10" s="851"/>
      <c r="F10" s="852"/>
      <c r="G10" s="194"/>
    </row>
    <row r="11" spans="1:7">
      <c r="A11" s="193"/>
    </row>
    <row r="12" spans="1:7" ht="20.100000000000001" customHeight="1">
      <c r="A12" s="853" t="s">
        <v>208</v>
      </c>
      <c r="B12" s="853"/>
      <c r="C12" s="853"/>
      <c r="D12" s="853"/>
      <c r="E12" s="853"/>
      <c r="F12" s="853"/>
    </row>
    <row r="13" spans="1:7" ht="20.100000000000001" customHeight="1">
      <c r="A13" s="853"/>
      <c r="B13" s="853"/>
      <c r="C13" s="853"/>
      <c r="D13" s="853"/>
      <c r="E13" s="853"/>
      <c r="F13" s="853"/>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zoomScale="90" zoomScaleNormal="100" zoomScaleSheetLayoutView="90" workbookViewId="0"/>
  </sheetViews>
  <sheetFormatPr defaultRowHeight="13.5"/>
  <cols>
    <col min="1" max="1" width="9.5" style="197" customWidth="1"/>
    <col min="2" max="2" width="17.375" style="197" customWidth="1"/>
    <col min="3" max="3" width="10.75" style="197" customWidth="1"/>
    <col min="4" max="4" width="16.875" style="197" customWidth="1"/>
    <col min="5" max="5" width="19.5" style="197" customWidth="1"/>
    <col min="6" max="6" width="14.125" style="197" customWidth="1"/>
    <col min="7" max="7" width="12.25" style="197" customWidth="1"/>
    <col min="8" max="8" width="5.5" style="197" customWidth="1"/>
    <col min="9" max="9" width="4" style="197" customWidth="1"/>
    <col min="10" max="10" width="9.375" style="197" customWidth="1"/>
    <col min="11" max="11" width="1.125" style="197" customWidth="1"/>
    <col min="12" max="12" width="2.75" style="197" customWidth="1"/>
    <col min="13" max="259" width="9" style="197"/>
    <col min="260" max="260" width="1.25" style="197" customWidth="1"/>
    <col min="261" max="262" width="17.375" style="197" customWidth="1"/>
    <col min="263" max="263" width="16.875" style="197" customWidth="1"/>
    <col min="264" max="264" width="19.5" style="197" customWidth="1"/>
    <col min="265" max="265" width="16.75" style="197" customWidth="1"/>
    <col min="266" max="266" width="16.875" style="197" customWidth="1"/>
    <col min="267" max="267" width="4.125" style="197" customWidth="1"/>
    <col min="268" max="268" width="2.75" style="197" customWidth="1"/>
    <col min="269" max="515" width="9" style="197"/>
    <col min="516" max="516" width="1.25" style="197" customWidth="1"/>
    <col min="517" max="518" width="17.375" style="197" customWidth="1"/>
    <col min="519" max="519" width="16.875" style="197" customWidth="1"/>
    <col min="520" max="520" width="19.5" style="197" customWidth="1"/>
    <col min="521" max="521" width="16.75" style="197" customWidth="1"/>
    <col min="522" max="522" width="16.875" style="197" customWidth="1"/>
    <col min="523" max="523" width="4.125" style="197" customWidth="1"/>
    <col min="524" max="524" width="2.75" style="197" customWidth="1"/>
    <col min="525" max="771" width="9" style="197"/>
    <col min="772" max="772" width="1.25" style="197" customWidth="1"/>
    <col min="773" max="774" width="17.375" style="197" customWidth="1"/>
    <col min="775" max="775" width="16.875" style="197" customWidth="1"/>
    <col min="776" max="776" width="19.5" style="197" customWidth="1"/>
    <col min="777" max="777" width="16.75" style="197" customWidth="1"/>
    <col min="778" max="778" width="16.875" style="197" customWidth="1"/>
    <col min="779" max="779" width="4.125" style="197" customWidth="1"/>
    <col min="780" max="780" width="2.75" style="197" customWidth="1"/>
    <col min="781" max="1027" width="9" style="197"/>
    <col min="1028" max="1028" width="1.25" style="197" customWidth="1"/>
    <col min="1029" max="1030" width="17.375" style="197" customWidth="1"/>
    <col min="1031" max="1031" width="16.875" style="197" customWidth="1"/>
    <col min="1032" max="1032" width="19.5" style="197" customWidth="1"/>
    <col min="1033" max="1033" width="16.75" style="197" customWidth="1"/>
    <col min="1034" max="1034" width="16.875" style="197" customWidth="1"/>
    <col min="1035" max="1035" width="4.125" style="197" customWidth="1"/>
    <col min="1036" max="1036" width="2.75" style="197" customWidth="1"/>
    <col min="1037" max="1283" width="9" style="197"/>
    <col min="1284" max="1284" width="1.25" style="197" customWidth="1"/>
    <col min="1285" max="1286" width="17.375" style="197" customWidth="1"/>
    <col min="1287" max="1287" width="16.875" style="197" customWidth="1"/>
    <col min="1288" max="1288" width="19.5" style="197" customWidth="1"/>
    <col min="1289" max="1289" width="16.75" style="197" customWidth="1"/>
    <col min="1290" max="1290" width="16.875" style="197" customWidth="1"/>
    <col min="1291" max="1291" width="4.125" style="197" customWidth="1"/>
    <col min="1292" max="1292" width="2.75" style="197" customWidth="1"/>
    <col min="1293" max="1539" width="9" style="197"/>
    <col min="1540" max="1540" width="1.25" style="197" customWidth="1"/>
    <col min="1541" max="1542" width="17.375" style="197" customWidth="1"/>
    <col min="1543" max="1543" width="16.875" style="197" customWidth="1"/>
    <col min="1544" max="1544" width="19.5" style="197" customWidth="1"/>
    <col min="1545" max="1545" width="16.75" style="197" customWidth="1"/>
    <col min="1546" max="1546" width="16.875" style="197" customWidth="1"/>
    <col min="1547" max="1547" width="4.125" style="197" customWidth="1"/>
    <col min="1548" max="1548" width="2.75" style="197" customWidth="1"/>
    <col min="1549" max="1795" width="9" style="197"/>
    <col min="1796" max="1796" width="1.25" style="197" customWidth="1"/>
    <col min="1797" max="1798" width="17.375" style="197" customWidth="1"/>
    <col min="1799" max="1799" width="16.875" style="197" customWidth="1"/>
    <col min="1800" max="1800" width="19.5" style="197" customWidth="1"/>
    <col min="1801" max="1801" width="16.75" style="197" customWidth="1"/>
    <col min="1802" max="1802" width="16.875" style="197" customWidth="1"/>
    <col min="1803" max="1803" width="4.125" style="197" customWidth="1"/>
    <col min="1804" max="1804" width="2.75" style="197" customWidth="1"/>
    <col min="1805" max="2051" width="9" style="197"/>
    <col min="2052" max="2052" width="1.25" style="197" customWidth="1"/>
    <col min="2053" max="2054" width="17.375" style="197" customWidth="1"/>
    <col min="2055" max="2055" width="16.875" style="197" customWidth="1"/>
    <col min="2056" max="2056" width="19.5" style="197" customWidth="1"/>
    <col min="2057" max="2057" width="16.75" style="197" customWidth="1"/>
    <col min="2058" max="2058" width="16.875" style="197" customWidth="1"/>
    <col min="2059" max="2059" width="4.125" style="197" customWidth="1"/>
    <col min="2060" max="2060" width="2.75" style="197" customWidth="1"/>
    <col min="2061" max="2307" width="9" style="197"/>
    <col min="2308" max="2308" width="1.25" style="197" customWidth="1"/>
    <col min="2309" max="2310" width="17.375" style="197" customWidth="1"/>
    <col min="2311" max="2311" width="16.875" style="197" customWidth="1"/>
    <col min="2312" max="2312" width="19.5" style="197" customWidth="1"/>
    <col min="2313" max="2313" width="16.75" style="197" customWidth="1"/>
    <col min="2314" max="2314" width="16.875" style="197" customWidth="1"/>
    <col min="2315" max="2315" width="4.125" style="197" customWidth="1"/>
    <col min="2316" max="2316" width="2.75" style="197" customWidth="1"/>
    <col min="2317" max="2563" width="9" style="197"/>
    <col min="2564" max="2564" width="1.25" style="197" customWidth="1"/>
    <col min="2565" max="2566" width="17.375" style="197" customWidth="1"/>
    <col min="2567" max="2567" width="16.875" style="197" customWidth="1"/>
    <col min="2568" max="2568" width="19.5" style="197" customWidth="1"/>
    <col min="2569" max="2569" width="16.75" style="197" customWidth="1"/>
    <col min="2570" max="2570" width="16.875" style="197" customWidth="1"/>
    <col min="2571" max="2571" width="4.125" style="197" customWidth="1"/>
    <col min="2572" max="2572" width="2.75" style="197" customWidth="1"/>
    <col min="2573" max="2819" width="9" style="197"/>
    <col min="2820" max="2820" width="1.25" style="197" customWidth="1"/>
    <col min="2821" max="2822" width="17.375" style="197" customWidth="1"/>
    <col min="2823" max="2823" width="16.875" style="197" customWidth="1"/>
    <col min="2824" max="2824" width="19.5" style="197" customWidth="1"/>
    <col min="2825" max="2825" width="16.75" style="197" customWidth="1"/>
    <col min="2826" max="2826" width="16.875" style="197" customWidth="1"/>
    <col min="2827" max="2827" width="4.125" style="197" customWidth="1"/>
    <col min="2828" max="2828" width="2.75" style="197" customWidth="1"/>
    <col min="2829" max="3075" width="9" style="197"/>
    <col min="3076" max="3076" width="1.25" style="197" customWidth="1"/>
    <col min="3077" max="3078" width="17.375" style="197" customWidth="1"/>
    <col min="3079" max="3079" width="16.875" style="197" customWidth="1"/>
    <col min="3080" max="3080" width="19.5" style="197" customWidth="1"/>
    <col min="3081" max="3081" width="16.75" style="197" customWidth="1"/>
    <col min="3082" max="3082" width="16.875" style="197" customWidth="1"/>
    <col min="3083" max="3083" width="4.125" style="197" customWidth="1"/>
    <col min="3084" max="3084" width="2.75" style="197" customWidth="1"/>
    <col min="3085" max="3331" width="9" style="197"/>
    <col min="3332" max="3332" width="1.25" style="197" customWidth="1"/>
    <col min="3333" max="3334" width="17.375" style="197" customWidth="1"/>
    <col min="3335" max="3335" width="16.875" style="197" customWidth="1"/>
    <col min="3336" max="3336" width="19.5" style="197" customWidth="1"/>
    <col min="3337" max="3337" width="16.75" style="197" customWidth="1"/>
    <col min="3338" max="3338" width="16.875" style="197" customWidth="1"/>
    <col min="3339" max="3339" width="4.125" style="197" customWidth="1"/>
    <col min="3340" max="3340" width="2.75" style="197" customWidth="1"/>
    <col min="3341" max="3587" width="9" style="197"/>
    <col min="3588" max="3588" width="1.25" style="197" customWidth="1"/>
    <col min="3589" max="3590" width="17.375" style="197" customWidth="1"/>
    <col min="3591" max="3591" width="16.875" style="197" customWidth="1"/>
    <col min="3592" max="3592" width="19.5" style="197" customWidth="1"/>
    <col min="3593" max="3593" width="16.75" style="197" customWidth="1"/>
    <col min="3594" max="3594" width="16.875" style="197" customWidth="1"/>
    <col min="3595" max="3595" width="4.125" style="197" customWidth="1"/>
    <col min="3596" max="3596" width="2.75" style="197" customWidth="1"/>
    <col min="3597" max="3843" width="9" style="197"/>
    <col min="3844" max="3844" width="1.25" style="197" customWidth="1"/>
    <col min="3845" max="3846" width="17.375" style="197" customWidth="1"/>
    <col min="3847" max="3847" width="16.875" style="197" customWidth="1"/>
    <col min="3848" max="3848" width="19.5" style="197" customWidth="1"/>
    <col min="3849" max="3849" width="16.75" style="197" customWidth="1"/>
    <col min="3850" max="3850" width="16.875" style="197" customWidth="1"/>
    <col min="3851" max="3851" width="4.125" style="197" customWidth="1"/>
    <col min="3852" max="3852" width="2.75" style="197" customWidth="1"/>
    <col min="3853" max="4099" width="9" style="197"/>
    <col min="4100" max="4100" width="1.25" style="197" customWidth="1"/>
    <col min="4101" max="4102" width="17.375" style="197" customWidth="1"/>
    <col min="4103" max="4103" width="16.875" style="197" customWidth="1"/>
    <col min="4104" max="4104" width="19.5" style="197" customWidth="1"/>
    <col min="4105" max="4105" width="16.75" style="197" customWidth="1"/>
    <col min="4106" max="4106" width="16.875" style="197" customWidth="1"/>
    <col min="4107" max="4107" width="4.125" style="197" customWidth="1"/>
    <col min="4108" max="4108" width="2.75" style="197" customWidth="1"/>
    <col min="4109" max="4355" width="9" style="197"/>
    <col min="4356" max="4356" width="1.25" style="197" customWidth="1"/>
    <col min="4357" max="4358" width="17.375" style="197" customWidth="1"/>
    <col min="4359" max="4359" width="16.875" style="197" customWidth="1"/>
    <col min="4360" max="4360" width="19.5" style="197" customWidth="1"/>
    <col min="4361" max="4361" width="16.75" style="197" customWidth="1"/>
    <col min="4362" max="4362" width="16.875" style="197" customWidth="1"/>
    <col min="4363" max="4363" width="4.125" style="197" customWidth="1"/>
    <col min="4364" max="4364" width="2.75" style="197" customWidth="1"/>
    <col min="4365" max="4611" width="9" style="197"/>
    <col min="4612" max="4612" width="1.25" style="197" customWidth="1"/>
    <col min="4613" max="4614" width="17.375" style="197" customWidth="1"/>
    <col min="4615" max="4615" width="16.875" style="197" customWidth="1"/>
    <col min="4616" max="4616" width="19.5" style="197" customWidth="1"/>
    <col min="4617" max="4617" width="16.75" style="197" customWidth="1"/>
    <col min="4618" max="4618" width="16.875" style="197" customWidth="1"/>
    <col min="4619" max="4619" width="4.125" style="197" customWidth="1"/>
    <col min="4620" max="4620" width="2.75" style="197" customWidth="1"/>
    <col min="4621" max="4867" width="9" style="197"/>
    <col min="4868" max="4868" width="1.25" style="197" customWidth="1"/>
    <col min="4869" max="4870" width="17.375" style="197" customWidth="1"/>
    <col min="4871" max="4871" width="16.875" style="197" customWidth="1"/>
    <col min="4872" max="4872" width="19.5" style="197" customWidth="1"/>
    <col min="4873" max="4873" width="16.75" style="197" customWidth="1"/>
    <col min="4874" max="4874" width="16.875" style="197" customWidth="1"/>
    <col min="4875" max="4875" width="4.125" style="197" customWidth="1"/>
    <col min="4876" max="4876" width="2.75" style="197" customWidth="1"/>
    <col min="4877" max="5123" width="9" style="197"/>
    <col min="5124" max="5124" width="1.25" style="197" customWidth="1"/>
    <col min="5125" max="5126" width="17.375" style="197" customWidth="1"/>
    <col min="5127" max="5127" width="16.875" style="197" customWidth="1"/>
    <col min="5128" max="5128" width="19.5" style="197" customWidth="1"/>
    <col min="5129" max="5129" width="16.75" style="197" customWidth="1"/>
    <col min="5130" max="5130" width="16.875" style="197" customWidth="1"/>
    <col min="5131" max="5131" width="4.125" style="197" customWidth="1"/>
    <col min="5132" max="5132" width="2.75" style="197" customWidth="1"/>
    <col min="5133" max="5379" width="9" style="197"/>
    <col min="5380" max="5380" width="1.25" style="197" customWidth="1"/>
    <col min="5381" max="5382" width="17.375" style="197" customWidth="1"/>
    <col min="5383" max="5383" width="16.875" style="197" customWidth="1"/>
    <col min="5384" max="5384" width="19.5" style="197" customWidth="1"/>
    <col min="5385" max="5385" width="16.75" style="197" customWidth="1"/>
    <col min="5386" max="5386" width="16.875" style="197" customWidth="1"/>
    <col min="5387" max="5387" width="4.125" style="197" customWidth="1"/>
    <col min="5388" max="5388" width="2.75" style="197" customWidth="1"/>
    <col min="5389" max="5635" width="9" style="197"/>
    <col min="5636" max="5636" width="1.25" style="197" customWidth="1"/>
    <col min="5637" max="5638" width="17.375" style="197" customWidth="1"/>
    <col min="5639" max="5639" width="16.875" style="197" customWidth="1"/>
    <col min="5640" max="5640" width="19.5" style="197" customWidth="1"/>
    <col min="5641" max="5641" width="16.75" style="197" customWidth="1"/>
    <col min="5642" max="5642" width="16.875" style="197" customWidth="1"/>
    <col min="5643" max="5643" width="4.125" style="197" customWidth="1"/>
    <col min="5644" max="5644" width="2.75" style="197" customWidth="1"/>
    <col min="5645" max="5891" width="9" style="197"/>
    <col min="5892" max="5892" width="1.25" style="197" customWidth="1"/>
    <col min="5893" max="5894" width="17.375" style="197" customWidth="1"/>
    <col min="5895" max="5895" width="16.875" style="197" customWidth="1"/>
    <col min="5896" max="5896" width="19.5" style="197" customWidth="1"/>
    <col min="5897" max="5897" width="16.75" style="197" customWidth="1"/>
    <col min="5898" max="5898" width="16.875" style="197" customWidth="1"/>
    <col min="5899" max="5899" width="4.125" style="197" customWidth="1"/>
    <col min="5900" max="5900" width="2.75" style="197" customWidth="1"/>
    <col min="5901" max="6147" width="9" style="197"/>
    <col min="6148" max="6148" width="1.25" style="197" customWidth="1"/>
    <col min="6149" max="6150" width="17.375" style="197" customWidth="1"/>
    <col min="6151" max="6151" width="16.875" style="197" customWidth="1"/>
    <col min="6152" max="6152" width="19.5" style="197" customWidth="1"/>
    <col min="6153" max="6153" width="16.75" style="197" customWidth="1"/>
    <col min="6154" max="6154" width="16.875" style="197" customWidth="1"/>
    <col min="6155" max="6155" width="4.125" style="197" customWidth="1"/>
    <col min="6156" max="6156" width="2.75" style="197" customWidth="1"/>
    <col min="6157" max="6403" width="9" style="197"/>
    <col min="6404" max="6404" width="1.25" style="197" customWidth="1"/>
    <col min="6405" max="6406" width="17.375" style="197" customWidth="1"/>
    <col min="6407" max="6407" width="16.875" style="197" customWidth="1"/>
    <col min="6408" max="6408" width="19.5" style="197" customWidth="1"/>
    <col min="6409" max="6409" width="16.75" style="197" customWidth="1"/>
    <col min="6410" max="6410" width="16.875" style="197" customWidth="1"/>
    <col min="6411" max="6411" width="4.125" style="197" customWidth="1"/>
    <col min="6412" max="6412" width="2.75" style="197" customWidth="1"/>
    <col min="6413" max="6659" width="9" style="197"/>
    <col min="6660" max="6660" width="1.25" style="197" customWidth="1"/>
    <col min="6661" max="6662" width="17.375" style="197" customWidth="1"/>
    <col min="6663" max="6663" width="16.875" style="197" customWidth="1"/>
    <col min="6664" max="6664" width="19.5" style="197" customWidth="1"/>
    <col min="6665" max="6665" width="16.75" style="197" customWidth="1"/>
    <col min="6666" max="6666" width="16.875" style="197" customWidth="1"/>
    <col min="6667" max="6667" width="4.125" style="197" customWidth="1"/>
    <col min="6668" max="6668" width="2.75" style="197" customWidth="1"/>
    <col min="6669" max="6915" width="9" style="197"/>
    <col min="6916" max="6916" width="1.25" style="197" customWidth="1"/>
    <col min="6917" max="6918" width="17.375" style="197" customWidth="1"/>
    <col min="6919" max="6919" width="16.875" style="197" customWidth="1"/>
    <col min="6920" max="6920" width="19.5" style="197" customWidth="1"/>
    <col min="6921" max="6921" width="16.75" style="197" customWidth="1"/>
    <col min="6922" max="6922" width="16.875" style="197" customWidth="1"/>
    <col min="6923" max="6923" width="4.125" style="197" customWidth="1"/>
    <col min="6924" max="6924" width="2.75" style="197" customWidth="1"/>
    <col min="6925" max="7171" width="9" style="197"/>
    <col min="7172" max="7172" width="1.25" style="197" customWidth="1"/>
    <col min="7173" max="7174" width="17.375" style="197" customWidth="1"/>
    <col min="7175" max="7175" width="16.875" style="197" customWidth="1"/>
    <col min="7176" max="7176" width="19.5" style="197" customWidth="1"/>
    <col min="7177" max="7177" width="16.75" style="197" customWidth="1"/>
    <col min="7178" max="7178" width="16.875" style="197" customWidth="1"/>
    <col min="7179" max="7179" width="4.125" style="197" customWidth="1"/>
    <col min="7180" max="7180" width="2.75" style="197" customWidth="1"/>
    <col min="7181" max="7427" width="9" style="197"/>
    <col min="7428" max="7428" width="1.25" style="197" customWidth="1"/>
    <col min="7429" max="7430" width="17.375" style="197" customWidth="1"/>
    <col min="7431" max="7431" width="16.875" style="197" customWidth="1"/>
    <col min="7432" max="7432" width="19.5" style="197" customWidth="1"/>
    <col min="7433" max="7433" width="16.75" style="197" customWidth="1"/>
    <col min="7434" max="7434" width="16.875" style="197" customWidth="1"/>
    <col min="7435" max="7435" width="4.125" style="197" customWidth="1"/>
    <col min="7436" max="7436" width="2.75" style="197" customWidth="1"/>
    <col min="7437" max="7683" width="9" style="197"/>
    <col min="7684" max="7684" width="1.25" style="197" customWidth="1"/>
    <col min="7685" max="7686" width="17.375" style="197" customWidth="1"/>
    <col min="7687" max="7687" width="16.875" style="197" customWidth="1"/>
    <col min="7688" max="7688" width="19.5" style="197" customWidth="1"/>
    <col min="7689" max="7689" width="16.75" style="197" customWidth="1"/>
    <col min="7690" max="7690" width="16.875" style="197" customWidth="1"/>
    <col min="7691" max="7691" width="4.125" style="197" customWidth="1"/>
    <col min="7692" max="7692" width="2.75" style="197" customWidth="1"/>
    <col min="7693" max="7939" width="9" style="197"/>
    <col min="7940" max="7940" width="1.25" style="197" customWidth="1"/>
    <col min="7941" max="7942" width="17.375" style="197" customWidth="1"/>
    <col min="7943" max="7943" width="16.875" style="197" customWidth="1"/>
    <col min="7944" max="7944" width="19.5" style="197" customWidth="1"/>
    <col min="7945" max="7945" width="16.75" style="197" customWidth="1"/>
    <col min="7946" max="7946" width="16.875" style="197" customWidth="1"/>
    <col min="7947" max="7947" width="4.125" style="197" customWidth="1"/>
    <col min="7948" max="7948" width="2.75" style="197" customWidth="1"/>
    <col min="7949" max="8195" width="9" style="197"/>
    <col min="8196" max="8196" width="1.25" style="197" customWidth="1"/>
    <col min="8197" max="8198" width="17.375" style="197" customWidth="1"/>
    <col min="8199" max="8199" width="16.875" style="197" customWidth="1"/>
    <col min="8200" max="8200" width="19.5" style="197" customWidth="1"/>
    <col min="8201" max="8201" width="16.75" style="197" customWidth="1"/>
    <col min="8202" max="8202" width="16.875" style="197" customWidth="1"/>
    <col min="8203" max="8203" width="4.125" style="197" customWidth="1"/>
    <col min="8204" max="8204" width="2.75" style="197" customWidth="1"/>
    <col min="8205" max="8451" width="9" style="197"/>
    <col min="8452" max="8452" width="1.25" style="197" customWidth="1"/>
    <col min="8453" max="8454" width="17.375" style="197" customWidth="1"/>
    <col min="8455" max="8455" width="16.875" style="197" customWidth="1"/>
    <col min="8456" max="8456" width="19.5" style="197" customWidth="1"/>
    <col min="8457" max="8457" width="16.75" style="197" customWidth="1"/>
    <col min="8458" max="8458" width="16.875" style="197" customWidth="1"/>
    <col min="8459" max="8459" width="4.125" style="197" customWidth="1"/>
    <col min="8460" max="8460" width="2.75" style="197" customWidth="1"/>
    <col min="8461" max="8707" width="9" style="197"/>
    <col min="8708" max="8708" width="1.25" style="197" customWidth="1"/>
    <col min="8709" max="8710" width="17.375" style="197" customWidth="1"/>
    <col min="8711" max="8711" width="16.875" style="197" customWidth="1"/>
    <col min="8712" max="8712" width="19.5" style="197" customWidth="1"/>
    <col min="8713" max="8713" width="16.75" style="197" customWidth="1"/>
    <col min="8714" max="8714" width="16.875" style="197" customWidth="1"/>
    <col min="8715" max="8715" width="4.125" style="197" customWidth="1"/>
    <col min="8716" max="8716" width="2.75" style="197" customWidth="1"/>
    <col min="8717" max="8963" width="9" style="197"/>
    <col min="8964" max="8964" width="1.25" style="197" customWidth="1"/>
    <col min="8965" max="8966" width="17.375" style="197" customWidth="1"/>
    <col min="8967" max="8967" width="16.875" style="197" customWidth="1"/>
    <col min="8968" max="8968" width="19.5" style="197" customWidth="1"/>
    <col min="8969" max="8969" width="16.75" style="197" customWidth="1"/>
    <col min="8970" max="8970" width="16.875" style="197" customWidth="1"/>
    <col min="8971" max="8971" width="4.125" style="197" customWidth="1"/>
    <col min="8972" max="8972" width="2.75" style="197" customWidth="1"/>
    <col min="8973" max="9219" width="9" style="197"/>
    <col min="9220" max="9220" width="1.25" style="197" customWidth="1"/>
    <col min="9221" max="9222" width="17.375" style="197" customWidth="1"/>
    <col min="9223" max="9223" width="16.875" style="197" customWidth="1"/>
    <col min="9224" max="9224" width="19.5" style="197" customWidth="1"/>
    <col min="9225" max="9225" width="16.75" style="197" customWidth="1"/>
    <col min="9226" max="9226" width="16.875" style="197" customWidth="1"/>
    <col min="9227" max="9227" width="4.125" style="197" customWidth="1"/>
    <col min="9228" max="9228" width="2.75" style="197" customWidth="1"/>
    <col min="9229" max="9475" width="9" style="197"/>
    <col min="9476" max="9476" width="1.25" style="197" customWidth="1"/>
    <col min="9477" max="9478" width="17.375" style="197" customWidth="1"/>
    <col min="9479" max="9479" width="16.875" style="197" customWidth="1"/>
    <col min="9480" max="9480" width="19.5" style="197" customWidth="1"/>
    <col min="9481" max="9481" width="16.75" style="197" customWidth="1"/>
    <col min="9482" max="9482" width="16.875" style="197" customWidth="1"/>
    <col min="9483" max="9483" width="4.125" style="197" customWidth="1"/>
    <col min="9484" max="9484" width="2.75" style="197" customWidth="1"/>
    <col min="9485" max="9731" width="9" style="197"/>
    <col min="9732" max="9732" width="1.25" style="197" customWidth="1"/>
    <col min="9733" max="9734" width="17.375" style="197" customWidth="1"/>
    <col min="9735" max="9735" width="16.875" style="197" customWidth="1"/>
    <col min="9736" max="9736" width="19.5" style="197" customWidth="1"/>
    <col min="9737" max="9737" width="16.75" style="197" customWidth="1"/>
    <col min="9738" max="9738" width="16.875" style="197" customWidth="1"/>
    <col min="9739" max="9739" width="4.125" style="197" customWidth="1"/>
    <col min="9740" max="9740" width="2.75" style="197" customWidth="1"/>
    <col min="9741" max="9987" width="9" style="197"/>
    <col min="9988" max="9988" width="1.25" style="197" customWidth="1"/>
    <col min="9989" max="9990" width="17.375" style="197" customWidth="1"/>
    <col min="9991" max="9991" width="16.875" style="197" customWidth="1"/>
    <col min="9992" max="9992" width="19.5" style="197" customWidth="1"/>
    <col min="9993" max="9993" width="16.75" style="197" customWidth="1"/>
    <col min="9994" max="9994" width="16.875" style="197" customWidth="1"/>
    <col min="9995" max="9995" width="4.125" style="197" customWidth="1"/>
    <col min="9996" max="9996" width="2.75" style="197" customWidth="1"/>
    <col min="9997" max="10243" width="9" style="197"/>
    <col min="10244" max="10244" width="1.25" style="197" customWidth="1"/>
    <col min="10245" max="10246" width="17.375" style="197" customWidth="1"/>
    <col min="10247" max="10247" width="16.875" style="197" customWidth="1"/>
    <col min="10248" max="10248" width="19.5" style="197" customWidth="1"/>
    <col min="10249" max="10249" width="16.75" style="197" customWidth="1"/>
    <col min="10250" max="10250" width="16.875" style="197" customWidth="1"/>
    <col min="10251" max="10251" width="4.125" style="197" customWidth="1"/>
    <col min="10252" max="10252" width="2.75" style="197" customWidth="1"/>
    <col min="10253" max="10499" width="9" style="197"/>
    <col min="10500" max="10500" width="1.25" style="197" customWidth="1"/>
    <col min="10501" max="10502" width="17.375" style="197" customWidth="1"/>
    <col min="10503" max="10503" width="16.875" style="197" customWidth="1"/>
    <col min="10504" max="10504" width="19.5" style="197" customWidth="1"/>
    <col min="10505" max="10505" width="16.75" style="197" customWidth="1"/>
    <col min="10506" max="10506" width="16.875" style="197" customWidth="1"/>
    <col min="10507" max="10507" width="4.125" style="197" customWidth="1"/>
    <col min="10508" max="10508" width="2.75" style="197" customWidth="1"/>
    <col min="10509" max="10755" width="9" style="197"/>
    <col min="10756" max="10756" width="1.25" style="197" customWidth="1"/>
    <col min="10757" max="10758" width="17.375" style="197" customWidth="1"/>
    <col min="10759" max="10759" width="16.875" style="197" customWidth="1"/>
    <col min="10760" max="10760" width="19.5" style="197" customWidth="1"/>
    <col min="10761" max="10761" width="16.75" style="197" customWidth="1"/>
    <col min="10762" max="10762" width="16.875" style="197" customWidth="1"/>
    <col min="10763" max="10763" width="4.125" style="197" customWidth="1"/>
    <col min="10764" max="10764" width="2.75" style="197" customWidth="1"/>
    <col min="10765" max="11011" width="9" style="197"/>
    <col min="11012" max="11012" width="1.25" style="197" customWidth="1"/>
    <col min="11013" max="11014" width="17.375" style="197" customWidth="1"/>
    <col min="11015" max="11015" width="16.875" style="197" customWidth="1"/>
    <col min="11016" max="11016" width="19.5" style="197" customWidth="1"/>
    <col min="11017" max="11017" width="16.75" style="197" customWidth="1"/>
    <col min="11018" max="11018" width="16.875" style="197" customWidth="1"/>
    <col min="11019" max="11019" width="4.125" style="197" customWidth="1"/>
    <col min="11020" max="11020" width="2.75" style="197" customWidth="1"/>
    <col min="11021" max="11267" width="9" style="197"/>
    <col min="11268" max="11268" width="1.25" style="197" customWidth="1"/>
    <col min="11269" max="11270" width="17.375" style="197" customWidth="1"/>
    <col min="11271" max="11271" width="16.875" style="197" customWidth="1"/>
    <col min="11272" max="11272" width="19.5" style="197" customWidth="1"/>
    <col min="11273" max="11273" width="16.75" style="197" customWidth="1"/>
    <col min="11274" max="11274" width="16.875" style="197" customWidth="1"/>
    <col min="11275" max="11275" width="4.125" style="197" customWidth="1"/>
    <col min="11276" max="11276" width="2.75" style="197" customWidth="1"/>
    <col min="11277" max="11523" width="9" style="197"/>
    <col min="11524" max="11524" width="1.25" style="197" customWidth="1"/>
    <col min="11525" max="11526" width="17.375" style="197" customWidth="1"/>
    <col min="11527" max="11527" width="16.875" style="197" customWidth="1"/>
    <col min="11528" max="11528" width="19.5" style="197" customWidth="1"/>
    <col min="11529" max="11529" width="16.75" style="197" customWidth="1"/>
    <col min="11530" max="11530" width="16.875" style="197" customWidth="1"/>
    <col min="11531" max="11531" width="4.125" style="197" customWidth="1"/>
    <col min="11532" max="11532" width="2.75" style="197" customWidth="1"/>
    <col min="11533" max="11779" width="9" style="197"/>
    <col min="11780" max="11780" width="1.25" style="197" customWidth="1"/>
    <col min="11781" max="11782" width="17.375" style="197" customWidth="1"/>
    <col min="11783" max="11783" width="16.875" style="197" customWidth="1"/>
    <col min="11784" max="11784" width="19.5" style="197" customWidth="1"/>
    <col min="11785" max="11785" width="16.75" style="197" customWidth="1"/>
    <col min="11786" max="11786" width="16.875" style="197" customWidth="1"/>
    <col min="11787" max="11787" width="4.125" style="197" customWidth="1"/>
    <col min="11788" max="11788" width="2.75" style="197" customWidth="1"/>
    <col min="11789" max="12035" width="9" style="197"/>
    <col min="12036" max="12036" width="1.25" style="197" customWidth="1"/>
    <col min="12037" max="12038" width="17.375" style="197" customWidth="1"/>
    <col min="12039" max="12039" width="16.875" style="197" customWidth="1"/>
    <col min="12040" max="12040" width="19.5" style="197" customWidth="1"/>
    <col min="12041" max="12041" width="16.75" style="197" customWidth="1"/>
    <col min="12042" max="12042" width="16.875" style="197" customWidth="1"/>
    <col min="12043" max="12043" width="4.125" style="197" customWidth="1"/>
    <col min="12044" max="12044" width="2.75" style="197" customWidth="1"/>
    <col min="12045" max="12291" width="9" style="197"/>
    <col min="12292" max="12292" width="1.25" style="197" customWidth="1"/>
    <col min="12293" max="12294" width="17.375" style="197" customWidth="1"/>
    <col min="12295" max="12295" width="16.875" style="197" customWidth="1"/>
    <col min="12296" max="12296" width="19.5" style="197" customWidth="1"/>
    <col min="12297" max="12297" width="16.75" style="197" customWidth="1"/>
    <col min="12298" max="12298" width="16.875" style="197" customWidth="1"/>
    <col min="12299" max="12299" width="4.125" style="197" customWidth="1"/>
    <col min="12300" max="12300" width="2.75" style="197" customWidth="1"/>
    <col min="12301" max="12547" width="9" style="197"/>
    <col min="12548" max="12548" width="1.25" style="197" customWidth="1"/>
    <col min="12549" max="12550" width="17.375" style="197" customWidth="1"/>
    <col min="12551" max="12551" width="16.875" style="197" customWidth="1"/>
    <col min="12552" max="12552" width="19.5" style="197" customWidth="1"/>
    <col min="12553" max="12553" width="16.75" style="197" customWidth="1"/>
    <col min="12554" max="12554" width="16.875" style="197" customWidth="1"/>
    <col min="12555" max="12555" width="4.125" style="197" customWidth="1"/>
    <col min="12556" max="12556" width="2.75" style="197" customWidth="1"/>
    <col min="12557" max="12803" width="9" style="197"/>
    <col min="12804" max="12804" width="1.25" style="197" customWidth="1"/>
    <col min="12805" max="12806" width="17.375" style="197" customWidth="1"/>
    <col min="12807" max="12807" width="16.875" style="197" customWidth="1"/>
    <col min="12808" max="12808" width="19.5" style="197" customWidth="1"/>
    <col min="12809" max="12809" width="16.75" style="197" customWidth="1"/>
    <col min="12810" max="12810" width="16.875" style="197" customWidth="1"/>
    <col min="12811" max="12811" width="4.125" style="197" customWidth="1"/>
    <col min="12812" max="12812" width="2.75" style="197" customWidth="1"/>
    <col min="12813" max="13059" width="9" style="197"/>
    <col min="13060" max="13060" width="1.25" style="197" customWidth="1"/>
    <col min="13061" max="13062" width="17.375" style="197" customWidth="1"/>
    <col min="13063" max="13063" width="16.875" style="197" customWidth="1"/>
    <col min="13064" max="13064" width="19.5" style="197" customWidth="1"/>
    <col min="13065" max="13065" width="16.75" style="197" customWidth="1"/>
    <col min="13066" max="13066" width="16.875" style="197" customWidth="1"/>
    <col min="13067" max="13067" width="4.125" style="197" customWidth="1"/>
    <col min="13068" max="13068" width="2.75" style="197" customWidth="1"/>
    <col min="13069" max="13315" width="9" style="197"/>
    <col min="13316" max="13316" width="1.25" style="197" customWidth="1"/>
    <col min="13317" max="13318" width="17.375" style="197" customWidth="1"/>
    <col min="13319" max="13319" width="16.875" style="197" customWidth="1"/>
    <col min="13320" max="13320" width="19.5" style="197" customWidth="1"/>
    <col min="13321" max="13321" width="16.75" style="197" customWidth="1"/>
    <col min="13322" max="13322" width="16.875" style="197" customWidth="1"/>
    <col min="13323" max="13323" width="4.125" style="197" customWidth="1"/>
    <col min="13324" max="13324" width="2.75" style="197" customWidth="1"/>
    <col min="13325" max="13571" width="9" style="197"/>
    <col min="13572" max="13572" width="1.25" style="197" customWidth="1"/>
    <col min="13573" max="13574" width="17.375" style="197" customWidth="1"/>
    <col min="13575" max="13575" width="16.875" style="197" customWidth="1"/>
    <col min="13576" max="13576" width="19.5" style="197" customWidth="1"/>
    <col min="13577" max="13577" width="16.75" style="197" customWidth="1"/>
    <col min="13578" max="13578" width="16.875" style="197" customWidth="1"/>
    <col min="13579" max="13579" width="4.125" style="197" customWidth="1"/>
    <col min="13580" max="13580" width="2.75" style="197" customWidth="1"/>
    <col min="13581" max="13827" width="9" style="197"/>
    <col min="13828" max="13828" width="1.25" style="197" customWidth="1"/>
    <col min="13829" max="13830" width="17.375" style="197" customWidth="1"/>
    <col min="13831" max="13831" width="16.875" style="197" customWidth="1"/>
    <col min="13832" max="13832" width="19.5" style="197" customWidth="1"/>
    <col min="13833" max="13833" width="16.75" style="197" customWidth="1"/>
    <col min="13834" max="13834" width="16.875" style="197" customWidth="1"/>
    <col min="13835" max="13835" width="4.125" style="197" customWidth="1"/>
    <col min="13836" max="13836" width="2.75" style="197" customWidth="1"/>
    <col min="13837" max="14083" width="9" style="197"/>
    <col min="14084" max="14084" width="1.25" style="197" customWidth="1"/>
    <col min="14085" max="14086" width="17.375" style="197" customWidth="1"/>
    <col min="14087" max="14087" width="16.875" style="197" customWidth="1"/>
    <col min="14088" max="14088" width="19.5" style="197" customWidth="1"/>
    <col min="14089" max="14089" width="16.75" style="197" customWidth="1"/>
    <col min="14090" max="14090" width="16.875" style="197" customWidth="1"/>
    <col min="14091" max="14091" width="4.125" style="197" customWidth="1"/>
    <col min="14092" max="14092" width="2.75" style="197" customWidth="1"/>
    <col min="14093" max="14339" width="9" style="197"/>
    <col min="14340" max="14340" width="1.25" style="197" customWidth="1"/>
    <col min="14341" max="14342" width="17.375" style="197" customWidth="1"/>
    <col min="14343" max="14343" width="16.875" style="197" customWidth="1"/>
    <col min="14344" max="14344" width="19.5" style="197" customWidth="1"/>
    <col min="14345" max="14345" width="16.75" style="197" customWidth="1"/>
    <col min="14346" max="14346" width="16.875" style="197" customWidth="1"/>
    <col min="14347" max="14347" width="4.125" style="197" customWidth="1"/>
    <col min="14348" max="14348" width="2.75" style="197" customWidth="1"/>
    <col min="14349" max="14595" width="9" style="197"/>
    <col min="14596" max="14596" width="1.25" style="197" customWidth="1"/>
    <col min="14597" max="14598" width="17.375" style="197" customWidth="1"/>
    <col min="14599" max="14599" width="16.875" style="197" customWidth="1"/>
    <col min="14600" max="14600" width="19.5" style="197" customWidth="1"/>
    <col min="14601" max="14601" width="16.75" style="197" customWidth="1"/>
    <col min="14602" max="14602" width="16.875" style="197" customWidth="1"/>
    <col min="14603" max="14603" width="4.125" style="197" customWidth="1"/>
    <col min="14604" max="14604" width="2.75" style="197" customWidth="1"/>
    <col min="14605" max="14851" width="9" style="197"/>
    <col min="14852" max="14852" width="1.25" style="197" customWidth="1"/>
    <col min="14853" max="14854" width="17.375" style="197" customWidth="1"/>
    <col min="14855" max="14855" width="16.875" style="197" customWidth="1"/>
    <col min="14856" max="14856" width="19.5" style="197" customWidth="1"/>
    <col min="14857" max="14857" width="16.75" style="197" customWidth="1"/>
    <col min="14858" max="14858" width="16.875" style="197" customWidth="1"/>
    <col min="14859" max="14859" width="4.125" style="197" customWidth="1"/>
    <col min="14860" max="14860" width="2.75" style="197" customWidth="1"/>
    <col min="14861" max="15107" width="9" style="197"/>
    <col min="15108" max="15108" width="1.25" style="197" customWidth="1"/>
    <col min="15109" max="15110" width="17.375" style="197" customWidth="1"/>
    <col min="15111" max="15111" width="16.875" style="197" customWidth="1"/>
    <col min="15112" max="15112" width="19.5" style="197" customWidth="1"/>
    <col min="15113" max="15113" width="16.75" style="197" customWidth="1"/>
    <col min="15114" max="15114" width="16.875" style="197" customWidth="1"/>
    <col min="15115" max="15115" width="4.125" style="197" customWidth="1"/>
    <col min="15116" max="15116" width="2.75" style="197" customWidth="1"/>
    <col min="15117" max="15363" width="9" style="197"/>
    <col min="15364" max="15364" width="1.25" style="197" customWidth="1"/>
    <col min="15365" max="15366" width="17.375" style="197" customWidth="1"/>
    <col min="15367" max="15367" width="16.875" style="197" customWidth="1"/>
    <col min="15368" max="15368" width="19.5" style="197" customWidth="1"/>
    <col min="15369" max="15369" width="16.75" style="197" customWidth="1"/>
    <col min="15370" max="15370" width="16.875" style="197" customWidth="1"/>
    <col min="15371" max="15371" width="4.125" style="197" customWidth="1"/>
    <col min="15372" max="15372" width="2.75" style="197" customWidth="1"/>
    <col min="15373" max="15619" width="9" style="197"/>
    <col min="15620" max="15620" width="1.25" style="197" customWidth="1"/>
    <col min="15621" max="15622" width="17.375" style="197" customWidth="1"/>
    <col min="15623" max="15623" width="16.875" style="197" customWidth="1"/>
    <col min="15624" max="15624" width="19.5" style="197" customWidth="1"/>
    <col min="15625" max="15625" width="16.75" style="197" customWidth="1"/>
    <col min="15626" max="15626" width="16.875" style="197" customWidth="1"/>
    <col min="15627" max="15627" width="4.125" style="197" customWidth="1"/>
    <col min="15628" max="15628" width="2.75" style="197" customWidth="1"/>
    <col min="15629" max="15875" width="9" style="197"/>
    <col min="15876" max="15876" width="1.25" style="197" customWidth="1"/>
    <col min="15877" max="15878" width="17.375" style="197" customWidth="1"/>
    <col min="15879" max="15879" width="16.875" style="197" customWidth="1"/>
    <col min="15880" max="15880" width="19.5" style="197" customWidth="1"/>
    <col min="15881" max="15881" width="16.75" style="197" customWidth="1"/>
    <col min="15882" max="15882" width="16.875" style="197" customWidth="1"/>
    <col min="15883" max="15883" width="4.125" style="197" customWidth="1"/>
    <col min="15884" max="15884" width="2.75" style="197" customWidth="1"/>
    <col min="15885" max="16131" width="9" style="197"/>
    <col min="16132" max="16132" width="1.25" style="197" customWidth="1"/>
    <col min="16133" max="16134" width="17.375" style="197" customWidth="1"/>
    <col min="16135" max="16135" width="16.875" style="197" customWidth="1"/>
    <col min="16136" max="16136" width="19.5" style="197" customWidth="1"/>
    <col min="16137" max="16137" width="16.75" style="197" customWidth="1"/>
    <col min="16138" max="16138" width="16.875" style="197" customWidth="1"/>
    <col min="16139" max="16139" width="4.125" style="197" customWidth="1"/>
    <col min="16140" max="16140" width="2.75" style="197" customWidth="1"/>
    <col min="16141" max="16384" width="9" style="197"/>
  </cols>
  <sheetData>
    <row r="1" spans="1:11" ht="27.75" customHeight="1">
      <c r="A1" s="213" t="s">
        <v>233</v>
      </c>
      <c r="B1" s="50"/>
      <c r="C1" s="50"/>
      <c r="D1" s="50"/>
      <c r="E1" s="50"/>
      <c r="F1" s="50"/>
      <c r="G1" s="50"/>
      <c r="H1" s="50"/>
      <c r="I1" s="50"/>
      <c r="J1" s="50"/>
    </row>
    <row r="2" spans="1:11" ht="15.75" customHeight="1">
      <c r="A2" s="213"/>
      <c r="B2" s="212" t="s">
        <v>232</v>
      </c>
      <c r="C2" s="199"/>
      <c r="D2" s="199"/>
      <c r="E2" s="199"/>
      <c r="F2" s="199"/>
      <c r="G2" s="199"/>
      <c r="H2" s="199"/>
      <c r="I2" s="199"/>
      <c r="J2" s="211" t="s">
        <v>231</v>
      </c>
    </row>
    <row r="3" spans="1:11" ht="15.75" customHeight="1">
      <c r="A3" s="213"/>
      <c r="B3" s="212"/>
      <c r="C3" s="199"/>
      <c r="D3" s="199"/>
      <c r="E3" s="199"/>
      <c r="F3" s="199"/>
      <c r="G3" s="199"/>
      <c r="H3" s="199"/>
      <c r="I3" s="199"/>
      <c r="J3" s="211"/>
    </row>
    <row r="4" spans="1:11" ht="18" customHeight="1">
      <c r="A4" s="856" t="s">
        <v>230</v>
      </c>
      <c r="B4" s="856"/>
      <c r="C4" s="856"/>
      <c r="D4" s="856"/>
      <c r="E4" s="856"/>
      <c r="F4" s="856"/>
      <c r="G4" s="856"/>
      <c r="H4" s="856"/>
      <c r="I4" s="856"/>
      <c r="J4" s="856"/>
    </row>
    <row r="5" spans="1:11" ht="12" customHeight="1">
      <c r="A5" s="210"/>
      <c r="B5" s="210"/>
      <c r="C5" s="210"/>
      <c r="D5" s="210"/>
      <c r="E5" s="210"/>
      <c r="F5" s="210"/>
      <c r="G5" s="210"/>
      <c r="H5" s="210"/>
      <c r="I5" s="210"/>
      <c r="J5" s="210"/>
    </row>
    <row r="6" spans="1:11" ht="43.5" customHeight="1">
      <c r="A6" s="210"/>
      <c r="B6" s="209" t="s">
        <v>229</v>
      </c>
      <c r="C6" s="663"/>
      <c r="D6" s="664"/>
      <c r="E6" s="664"/>
      <c r="F6" s="664"/>
      <c r="G6" s="664"/>
      <c r="H6" s="664"/>
      <c r="I6" s="664"/>
      <c r="J6" s="665"/>
    </row>
    <row r="7" spans="1:11" ht="43.5" customHeight="1">
      <c r="A7" s="199"/>
      <c r="B7" s="208" t="s">
        <v>204</v>
      </c>
      <c r="C7" s="857" t="s">
        <v>212</v>
      </c>
      <c r="D7" s="857"/>
      <c r="E7" s="857"/>
      <c r="F7" s="857"/>
      <c r="G7" s="857"/>
      <c r="H7" s="857"/>
      <c r="I7" s="857"/>
      <c r="J7" s="857"/>
      <c r="K7" s="204"/>
    </row>
    <row r="8" spans="1:11" ht="43.5" customHeight="1">
      <c r="A8" s="199"/>
      <c r="B8" s="207" t="s">
        <v>228</v>
      </c>
      <c r="C8" s="858" t="s">
        <v>227</v>
      </c>
      <c r="D8" s="859"/>
      <c r="E8" s="859"/>
      <c r="F8" s="859"/>
      <c r="G8" s="859"/>
      <c r="H8" s="859"/>
      <c r="I8" s="859"/>
      <c r="J8" s="860"/>
      <c r="K8" s="204"/>
    </row>
    <row r="9" spans="1:11" ht="19.5" customHeight="1">
      <c r="A9" s="199"/>
      <c r="B9" s="861" t="s">
        <v>226</v>
      </c>
      <c r="C9" s="864" t="s">
        <v>225</v>
      </c>
      <c r="D9" s="857"/>
      <c r="E9" s="857"/>
      <c r="F9" s="857"/>
      <c r="G9" s="857"/>
      <c r="H9" s="857"/>
      <c r="I9" s="857"/>
      <c r="J9" s="857"/>
      <c r="K9" s="204"/>
    </row>
    <row r="10" spans="1:11" ht="40.5" customHeight="1">
      <c r="A10" s="199"/>
      <c r="B10" s="862"/>
      <c r="C10" s="206" t="s">
        <v>65</v>
      </c>
      <c r="D10" s="206" t="s">
        <v>64</v>
      </c>
      <c r="E10" s="662" t="s">
        <v>223</v>
      </c>
      <c r="F10" s="662"/>
      <c r="G10" s="662"/>
      <c r="H10" s="865" t="s">
        <v>93</v>
      </c>
      <c r="I10" s="865"/>
      <c r="J10" s="205" t="s">
        <v>92</v>
      </c>
    </row>
    <row r="11" spans="1:11" ht="19.5" customHeight="1">
      <c r="A11" s="199"/>
      <c r="B11" s="862"/>
      <c r="C11" s="203"/>
      <c r="D11" s="203"/>
      <c r="E11" s="662"/>
      <c r="F11" s="662"/>
      <c r="G11" s="662"/>
      <c r="H11" s="201"/>
      <c r="I11" s="202" t="s">
        <v>91</v>
      </c>
      <c r="J11" s="201"/>
    </row>
    <row r="12" spans="1:11" ht="19.5" customHeight="1">
      <c r="A12" s="199"/>
      <c r="B12" s="862"/>
      <c r="C12" s="203"/>
      <c r="D12" s="203"/>
      <c r="E12" s="662"/>
      <c r="F12" s="662"/>
      <c r="G12" s="662"/>
      <c r="H12" s="201"/>
      <c r="I12" s="202" t="s">
        <v>91</v>
      </c>
      <c r="J12" s="201"/>
    </row>
    <row r="13" spans="1:11" ht="19.5" customHeight="1">
      <c r="A13" s="199"/>
      <c r="B13" s="862"/>
      <c r="C13" s="203"/>
      <c r="D13" s="203"/>
      <c r="E13" s="662"/>
      <c r="F13" s="662"/>
      <c r="G13" s="662"/>
      <c r="H13" s="201"/>
      <c r="I13" s="202" t="s">
        <v>91</v>
      </c>
      <c r="J13" s="201"/>
    </row>
    <row r="14" spans="1:11" ht="19.5" customHeight="1">
      <c r="A14" s="199"/>
      <c r="B14" s="862"/>
      <c r="C14" s="866" t="s">
        <v>224</v>
      </c>
      <c r="D14" s="867"/>
      <c r="E14" s="867"/>
      <c r="F14" s="867"/>
      <c r="G14" s="867"/>
      <c r="H14" s="867"/>
      <c r="I14" s="867"/>
      <c r="J14" s="868"/>
    </row>
    <row r="15" spans="1:11" ht="40.5" customHeight="1">
      <c r="A15" s="199"/>
      <c r="B15" s="862"/>
      <c r="C15" s="206" t="s">
        <v>65</v>
      </c>
      <c r="D15" s="206" t="s">
        <v>64</v>
      </c>
      <c r="E15" s="662" t="s">
        <v>223</v>
      </c>
      <c r="F15" s="662"/>
      <c r="G15" s="662"/>
      <c r="H15" s="865" t="s">
        <v>93</v>
      </c>
      <c r="I15" s="865"/>
      <c r="J15" s="205" t="s">
        <v>92</v>
      </c>
    </row>
    <row r="16" spans="1:11" ht="19.5" customHeight="1">
      <c r="A16" s="199"/>
      <c r="B16" s="862"/>
      <c r="C16" s="203"/>
      <c r="D16" s="203"/>
      <c r="E16" s="662"/>
      <c r="F16" s="662"/>
      <c r="G16" s="662"/>
      <c r="H16" s="201"/>
      <c r="I16" s="202" t="s">
        <v>91</v>
      </c>
      <c r="J16" s="201"/>
      <c r="K16" s="204"/>
    </row>
    <row r="17" spans="1:12" ht="19.5" customHeight="1">
      <c r="A17" s="199"/>
      <c r="B17" s="862"/>
      <c r="C17" s="203"/>
      <c r="D17" s="203"/>
      <c r="E17" s="662"/>
      <c r="F17" s="662"/>
      <c r="G17" s="662"/>
      <c r="H17" s="201"/>
      <c r="I17" s="202" t="s">
        <v>91</v>
      </c>
      <c r="J17" s="201"/>
    </row>
    <row r="18" spans="1:12" ht="19.5" customHeight="1">
      <c r="A18" s="199"/>
      <c r="B18" s="863"/>
      <c r="C18" s="203"/>
      <c r="D18" s="203"/>
      <c r="E18" s="662"/>
      <c r="F18" s="662"/>
      <c r="G18" s="662"/>
      <c r="H18" s="201"/>
      <c r="I18" s="202" t="s">
        <v>91</v>
      </c>
      <c r="J18" s="201"/>
    </row>
    <row r="19" spans="1:12" ht="19.5" customHeight="1">
      <c r="A19" s="199"/>
      <c r="B19" s="869" t="s">
        <v>222</v>
      </c>
      <c r="C19" s="871" t="s">
        <v>221</v>
      </c>
      <c r="D19" s="872"/>
      <c r="E19" s="872"/>
      <c r="F19" s="872"/>
      <c r="G19" s="873"/>
      <c r="H19" s="663" t="s">
        <v>220</v>
      </c>
      <c r="I19" s="664"/>
      <c r="J19" s="665"/>
    </row>
    <row r="20" spans="1:12" ht="35.25" customHeight="1">
      <c r="A20" s="199"/>
      <c r="B20" s="870"/>
      <c r="C20" s="874"/>
      <c r="D20" s="875"/>
      <c r="E20" s="875"/>
      <c r="F20" s="875"/>
      <c r="G20" s="876"/>
      <c r="H20" s="878"/>
      <c r="I20" s="879"/>
      <c r="J20" s="880"/>
    </row>
    <row r="21" spans="1:12" ht="6" customHeight="1">
      <c r="A21" s="199"/>
      <c r="B21" s="199"/>
      <c r="C21" s="199"/>
      <c r="D21" s="199"/>
      <c r="E21" s="199"/>
      <c r="F21" s="199"/>
      <c r="G21" s="199"/>
      <c r="H21" s="199"/>
      <c r="I21" s="199"/>
      <c r="J21" s="199"/>
    </row>
    <row r="22" spans="1:12" ht="20.25" customHeight="1">
      <c r="A22" s="199"/>
      <c r="B22" s="200" t="s">
        <v>219</v>
      </c>
      <c r="C22" s="200"/>
      <c r="D22" s="200"/>
      <c r="E22" s="200"/>
      <c r="F22" s="200"/>
      <c r="G22" s="200"/>
      <c r="H22" s="200"/>
      <c r="I22" s="200"/>
      <c r="J22" s="200"/>
      <c r="K22" s="198"/>
      <c r="L22" s="198"/>
    </row>
    <row r="23" spans="1:12" ht="62.25" customHeight="1">
      <c r="A23" s="199"/>
      <c r="B23" s="881" t="s">
        <v>218</v>
      </c>
      <c r="C23" s="881"/>
      <c r="D23" s="881"/>
      <c r="E23" s="881"/>
      <c r="F23" s="881"/>
      <c r="G23" s="881"/>
      <c r="H23" s="881"/>
      <c r="I23" s="881"/>
      <c r="J23" s="881"/>
      <c r="K23" s="198"/>
      <c r="L23" s="198"/>
    </row>
    <row r="24" spans="1:12" ht="39" customHeight="1">
      <c r="A24" s="199"/>
      <c r="B24" s="881" t="s">
        <v>217</v>
      </c>
      <c r="C24" s="881"/>
      <c r="D24" s="881"/>
      <c r="E24" s="881"/>
      <c r="F24" s="881"/>
      <c r="G24" s="881"/>
      <c r="H24" s="881"/>
      <c r="I24" s="881"/>
      <c r="J24" s="881"/>
      <c r="K24" s="198"/>
      <c r="L24" s="198"/>
    </row>
    <row r="25" spans="1:12" ht="29.25" customHeight="1">
      <c r="A25" s="199"/>
      <c r="B25" s="882" t="s">
        <v>216</v>
      </c>
      <c r="C25" s="882"/>
      <c r="D25" s="882"/>
      <c r="E25" s="882"/>
      <c r="F25" s="882"/>
      <c r="G25" s="882"/>
      <c r="H25" s="882"/>
      <c r="I25" s="882"/>
      <c r="J25" s="882"/>
      <c r="K25" s="198"/>
      <c r="L25" s="198"/>
    </row>
    <row r="26" spans="1:12" ht="7.5" customHeight="1">
      <c r="A26" s="50"/>
      <c r="B26" s="877"/>
      <c r="C26" s="877"/>
      <c r="D26" s="877"/>
      <c r="E26" s="877"/>
      <c r="F26" s="877"/>
      <c r="G26" s="877"/>
      <c r="H26" s="877"/>
      <c r="I26" s="877"/>
      <c r="J26" s="877"/>
    </row>
    <row r="27" spans="1:12">
      <c r="B27" s="198"/>
    </row>
  </sheetData>
  <mergeCells count="25">
    <mergeCell ref="E17:G17"/>
    <mergeCell ref="B19:B20"/>
    <mergeCell ref="C19:G20"/>
    <mergeCell ref="B26:J26"/>
    <mergeCell ref="H19:J19"/>
    <mergeCell ref="H20:J20"/>
    <mergeCell ref="B23:J23"/>
    <mergeCell ref="B24:J24"/>
    <mergeCell ref="B25:J25"/>
    <mergeCell ref="A4:J4"/>
    <mergeCell ref="C6:J6"/>
    <mergeCell ref="C7:J7"/>
    <mergeCell ref="C8:J8"/>
    <mergeCell ref="B9:B18"/>
    <mergeCell ref="C9:J9"/>
    <mergeCell ref="E10:G10"/>
    <mergeCell ref="H10:I10"/>
    <mergeCell ref="E11:G11"/>
    <mergeCell ref="E12:G12"/>
    <mergeCell ref="E18:G18"/>
    <mergeCell ref="E13:G13"/>
    <mergeCell ref="C14:J14"/>
    <mergeCell ref="E15:G15"/>
    <mergeCell ref="H15:I15"/>
    <mergeCell ref="E16:G16"/>
  </mergeCells>
  <phoneticPr fontId="2"/>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91" zoomScaleNormal="100" zoomScaleSheetLayoutView="91" workbookViewId="0"/>
  </sheetViews>
  <sheetFormatPr defaultRowHeight="18.75"/>
  <cols>
    <col min="1" max="1" width="21.375" style="222" customWidth="1"/>
    <col min="2" max="2" width="13.375" style="222" customWidth="1"/>
    <col min="3" max="3" width="12.375" style="222" customWidth="1"/>
    <col min="4" max="4" width="13" style="222" customWidth="1"/>
    <col min="5" max="5" width="13.625" style="222" customWidth="1"/>
    <col min="6" max="6" width="9" style="222"/>
    <col min="7" max="7" width="5.125" style="222" customWidth="1"/>
    <col min="8" max="16384" width="9" style="222"/>
  </cols>
  <sheetData>
    <row r="1" spans="1:256" ht="24.75" customHeight="1">
      <c r="A1" s="235" t="s">
        <v>265</v>
      </c>
      <c r="B1" s="224"/>
      <c r="C1" s="224"/>
      <c r="D1" s="224"/>
      <c r="E1" s="885" t="s">
        <v>257</v>
      </c>
      <c r="F1" s="886"/>
      <c r="G1" s="886"/>
    </row>
    <row r="2" spans="1:256" ht="30" customHeight="1">
      <c r="A2" s="224"/>
      <c r="B2" s="224"/>
      <c r="C2" s="224"/>
      <c r="D2" s="224"/>
      <c r="E2" s="234"/>
      <c r="F2" s="233"/>
      <c r="G2" s="233"/>
    </row>
    <row r="3" spans="1:256" ht="29.25" customHeight="1">
      <c r="A3" s="887" t="s">
        <v>256</v>
      </c>
      <c r="B3" s="888"/>
      <c r="C3" s="888"/>
      <c r="D3" s="888"/>
      <c r="E3" s="888"/>
      <c r="F3" s="888"/>
      <c r="G3" s="888"/>
    </row>
    <row r="4" spans="1:256">
      <c r="A4" s="232"/>
      <c r="B4" s="232"/>
      <c r="C4" s="232"/>
      <c r="D4" s="232"/>
      <c r="E4" s="232"/>
      <c r="F4" s="232"/>
      <c r="G4" s="231"/>
    </row>
    <row r="5" spans="1:256" ht="50.1" customHeight="1">
      <c r="A5" s="230" t="s">
        <v>255</v>
      </c>
      <c r="B5" s="889"/>
      <c r="C5" s="890"/>
      <c r="D5" s="890"/>
      <c r="E5" s="890"/>
      <c r="F5" s="890"/>
      <c r="G5" s="891"/>
    </row>
    <row r="6" spans="1:256" ht="49.15" customHeight="1">
      <c r="A6" s="220" t="s">
        <v>245</v>
      </c>
      <c r="B6" s="564" t="s">
        <v>246</v>
      </c>
      <c r="C6" s="565"/>
      <c r="D6" s="565"/>
      <c r="E6" s="565"/>
      <c r="F6" s="565"/>
      <c r="G6" s="566"/>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c r="IQ6" s="229"/>
      <c r="IR6" s="229"/>
      <c r="IS6" s="229"/>
      <c r="IT6" s="229"/>
      <c r="IU6" s="229"/>
      <c r="IV6" s="229"/>
    </row>
    <row r="7" spans="1:256" ht="30" customHeight="1">
      <c r="A7" s="228"/>
      <c r="B7" s="227"/>
      <c r="C7" s="227"/>
      <c r="D7" s="227"/>
      <c r="E7" s="227"/>
      <c r="F7" s="227"/>
      <c r="G7" s="227"/>
      <c r="H7" s="226"/>
    </row>
    <row r="8" spans="1:256" ht="80.099999999999994" customHeight="1">
      <c r="A8" s="225" t="s">
        <v>254</v>
      </c>
      <c r="B8" s="892" t="s">
        <v>253</v>
      </c>
      <c r="C8" s="893"/>
      <c r="D8" s="893"/>
      <c r="E8" s="894"/>
      <c r="F8" s="895" t="s">
        <v>252</v>
      </c>
      <c r="G8" s="896"/>
    </row>
    <row r="9" spans="1:256" ht="30" customHeight="1">
      <c r="A9" s="224"/>
      <c r="B9" s="224"/>
      <c r="C9" s="224"/>
      <c r="D9" s="224"/>
      <c r="E9" s="224"/>
      <c r="F9" s="224"/>
      <c r="G9" s="224"/>
    </row>
    <row r="10" spans="1:256" ht="33.75" customHeight="1">
      <c r="A10" s="883" t="s">
        <v>251</v>
      </c>
      <c r="B10" s="884"/>
      <c r="C10" s="884"/>
      <c r="D10" s="884"/>
      <c r="E10" s="884"/>
      <c r="F10" s="884"/>
      <c r="G10" s="884"/>
    </row>
    <row r="11" spans="1:256">
      <c r="A11" s="223"/>
      <c r="B11" s="223"/>
      <c r="C11" s="223"/>
      <c r="D11" s="223"/>
      <c r="E11" s="223"/>
      <c r="F11" s="223"/>
      <c r="G11" s="223"/>
    </row>
    <row r="12" spans="1:256">
      <c r="A12" s="223"/>
      <c r="B12" s="223"/>
      <c r="C12" s="223"/>
      <c r="D12" s="223"/>
      <c r="E12" s="223"/>
      <c r="F12" s="223"/>
      <c r="G12" s="223"/>
    </row>
    <row r="13" spans="1:256">
      <c r="A13" s="223"/>
      <c r="B13" s="223"/>
      <c r="C13" s="223"/>
      <c r="D13" s="223"/>
      <c r="E13" s="223"/>
      <c r="F13" s="223"/>
      <c r="G13" s="223"/>
    </row>
  </sheetData>
  <mergeCells count="7">
    <mergeCell ref="A10:G10"/>
    <mergeCell ref="E1:G1"/>
    <mergeCell ref="A3:G3"/>
    <mergeCell ref="B5:G5"/>
    <mergeCell ref="B6:G6"/>
    <mergeCell ref="B8:E8"/>
    <mergeCell ref="F8:G8"/>
  </mergeCells>
  <phoneticPr fontId="2"/>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85" zoomScaleNormal="70" zoomScalePageLayoutView="85" workbookViewId="0"/>
  </sheetViews>
  <sheetFormatPr defaultColWidth="9" defaultRowHeight="18.75"/>
  <cols>
    <col min="1" max="1" width="2" style="236" customWidth="1"/>
    <col min="2" max="2" width="9" style="236"/>
    <col min="3" max="9" width="10.625" style="236" customWidth="1"/>
    <col min="10" max="10" width="3.875" style="236" customWidth="1"/>
    <col min="11" max="258" width="9" style="236"/>
    <col min="259" max="265" width="10.625" style="236" customWidth="1"/>
    <col min="266" max="514" width="9" style="236"/>
    <col min="515" max="521" width="10.625" style="236" customWidth="1"/>
    <col min="522" max="770" width="9" style="236"/>
    <col min="771" max="777" width="10.625" style="236" customWidth="1"/>
    <col min="778" max="1026" width="9" style="236"/>
    <col min="1027" max="1033" width="10.625" style="236" customWidth="1"/>
    <col min="1034" max="1282" width="9" style="236"/>
    <col min="1283" max="1289" width="10.625" style="236" customWidth="1"/>
    <col min="1290" max="1538" width="9" style="236"/>
    <col min="1539" max="1545" width="10.625" style="236" customWidth="1"/>
    <col min="1546" max="1794" width="9" style="236"/>
    <col min="1795" max="1801" width="10.625" style="236" customWidth="1"/>
    <col min="1802" max="2050" width="9" style="236"/>
    <col min="2051" max="2057" width="10.625" style="236" customWidth="1"/>
    <col min="2058" max="2306" width="9" style="236"/>
    <col min="2307" max="2313" width="10.625" style="236" customWidth="1"/>
    <col min="2314" max="2562" width="9" style="236"/>
    <col min="2563" max="2569" width="10.625" style="236" customWidth="1"/>
    <col min="2570" max="2818" width="9" style="236"/>
    <col min="2819" max="2825" width="10.625" style="236" customWidth="1"/>
    <col min="2826" max="3074" width="9" style="236"/>
    <col min="3075" max="3081" width="10.625" style="236" customWidth="1"/>
    <col min="3082" max="3330" width="9" style="236"/>
    <col min="3331" max="3337" width="10.625" style="236" customWidth="1"/>
    <col min="3338" max="3586" width="9" style="236"/>
    <col min="3587" max="3593" width="10.625" style="236" customWidth="1"/>
    <col min="3594" max="3842" width="9" style="236"/>
    <col min="3843" max="3849" width="10.625" style="236" customWidth="1"/>
    <col min="3850" max="4098" width="9" style="236"/>
    <col min="4099" max="4105" width="10.625" style="236" customWidth="1"/>
    <col min="4106" max="4354" width="9" style="236"/>
    <col min="4355" max="4361" width="10.625" style="236" customWidth="1"/>
    <col min="4362" max="4610" width="9" style="236"/>
    <col min="4611" max="4617" width="10.625" style="236" customWidth="1"/>
    <col min="4618" max="4866" width="9" style="236"/>
    <col min="4867" max="4873" width="10.625" style="236" customWidth="1"/>
    <col min="4874" max="5122" width="9" style="236"/>
    <col min="5123" max="5129" width="10.625" style="236" customWidth="1"/>
    <col min="5130" max="5378" width="9" style="236"/>
    <col min="5379" max="5385" width="10.625" style="236" customWidth="1"/>
    <col min="5386" max="5634" width="9" style="236"/>
    <col min="5635" max="5641" width="10.625" style="236" customWidth="1"/>
    <col min="5642" max="5890" width="9" style="236"/>
    <col min="5891" max="5897" width="10.625" style="236" customWidth="1"/>
    <col min="5898" max="6146" width="9" style="236"/>
    <col min="6147" max="6153" width="10.625" style="236" customWidth="1"/>
    <col min="6154" max="6402" width="9" style="236"/>
    <col min="6403" max="6409" width="10.625" style="236" customWidth="1"/>
    <col min="6410" max="6658" width="9" style="236"/>
    <col min="6659" max="6665" width="10.625" style="236" customWidth="1"/>
    <col min="6666" max="6914" width="9" style="236"/>
    <col min="6915" max="6921" width="10.625" style="236" customWidth="1"/>
    <col min="6922" max="7170" width="9" style="236"/>
    <col min="7171" max="7177" width="10.625" style="236" customWidth="1"/>
    <col min="7178" max="7426" width="9" style="236"/>
    <col min="7427" max="7433" width="10.625" style="236" customWidth="1"/>
    <col min="7434" max="7682" width="9" style="236"/>
    <col min="7683" max="7689" width="10.625" style="236" customWidth="1"/>
    <col min="7690" max="7938" width="9" style="236"/>
    <col min="7939" max="7945" width="10.625" style="236" customWidth="1"/>
    <col min="7946" max="8194" width="9" style="236"/>
    <col min="8195" max="8201" width="10.625" style="236" customWidth="1"/>
    <col min="8202" max="8450" width="9" style="236"/>
    <col min="8451" max="8457" width="10.625" style="236" customWidth="1"/>
    <col min="8458" max="8706" width="9" style="236"/>
    <col min="8707" max="8713" width="10.625" style="236" customWidth="1"/>
    <col min="8714" max="8962" width="9" style="236"/>
    <col min="8963" max="8969" width="10.625" style="236" customWidth="1"/>
    <col min="8970" max="9218" width="9" style="236"/>
    <col min="9219" max="9225" width="10.625" style="236" customWidth="1"/>
    <col min="9226" max="9474" width="9" style="236"/>
    <col min="9475" max="9481" width="10.625" style="236" customWidth="1"/>
    <col min="9482" max="9730" width="9" style="236"/>
    <col min="9731" max="9737" width="10.625" style="236" customWidth="1"/>
    <col min="9738" max="9986" width="9" style="236"/>
    <col min="9987" max="9993" width="10.625" style="236" customWidth="1"/>
    <col min="9994" max="10242" width="9" style="236"/>
    <col min="10243" max="10249" width="10.625" style="236" customWidth="1"/>
    <col min="10250" max="10498" width="9" style="236"/>
    <col min="10499" max="10505" width="10.625" style="236" customWidth="1"/>
    <col min="10506" max="10754" width="9" style="236"/>
    <col min="10755" max="10761" width="10.625" style="236" customWidth="1"/>
    <col min="10762" max="11010" width="9" style="236"/>
    <col min="11011" max="11017" width="10.625" style="236" customWidth="1"/>
    <col min="11018" max="11266" width="9" style="236"/>
    <col min="11267" max="11273" width="10.625" style="236" customWidth="1"/>
    <col min="11274" max="11522" width="9" style="236"/>
    <col min="11523" max="11529" width="10.625" style="236" customWidth="1"/>
    <col min="11530" max="11778" width="9" style="236"/>
    <col min="11779" max="11785" width="10.625" style="236" customWidth="1"/>
    <col min="11786" max="12034" width="9" style="236"/>
    <col min="12035" max="12041" width="10.625" style="236" customWidth="1"/>
    <col min="12042" max="12290" width="9" style="236"/>
    <col min="12291" max="12297" width="10.625" style="236" customWidth="1"/>
    <col min="12298" max="12546" width="9" style="236"/>
    <col min="12547" max="12553" width="10.625" style="236" customWidth="1"/>
    <col min="12554" max="12802" width="9" style="236"/>
    <col min="12803" max="12809" width="10.625" style="236" customWidth="1"/>
    <col min="12810" max="13058" width="9" style="236"/>
    <col min="13059" max="13065" width="10.625" style="236" customWidth="1"/>
    <col min="13066" max="13314" width="9" style="236"/>
    <col min="13315" max="13321" width="10.625" style="236" customWidth="1"/>
    <col min="13322" max="13570" width="9" style="236"/>
    <col min="13571" max="13577" width="10.625" style="236" customWidth="1"/>
    <col min="13578" max="13826" width="9" style="236"/>
    <col min="13827" max="13833" width="10.625" style="236" customWidth="1"/>
    <col min="13834" max="14082" width="9" style="236"/>
    <col min="14083" max="14089" width="10.625" style="236" customWidth="1"/>
    <col min="14090" max="14338" width="9" style="236"/>
    <col min="14339" max="14345" width="10.625" style="236" customWidth="1"/>
    <col min="14346" max="14594" width="9" style="236"/>
    <col min="14595" max="14601" width="10.625" style="236" customWidth="1"/>
    <col min="14602" max="14850" width="9" style="236"/>
    <col min="14851" max="14857" width="10.625" style="236" customWidth="1"/>
    <col min="14858" max="15106" width="9" style="236"/>
    <col min="15107" max="15113" width="10.625" style="236" customWidth="1"/>
    <col min="15114" max="15362" width="9" style="236"/>
    <col min="15363" max="15369" width="10.625" style="236" customWidth="1"/>
    <col min="15370" max="15618" width="9" style="236"/>
    <col min="15619" max="15625" width="10.625" style="236" customWidth="1"/>
    <col min="15626" max="15874" width="9" style="236"/>
    <col min="15875" max="15881" width="10.625" style="236" customWidth="1"/>
    <col min="15882" max="16130" width="9" style="236"/>
    <col min="16131" max="16137" width="10.625" style="236" customWidth="1"/>
    <col min="16138" max="16384" width="9" style="236"/>
  </cols>
  <sheetData>
    <row r="1" spans="1:11" ht="20.100000000000001" customHeight="1">
      <c r="A1" s="235" t="s">
        <v>266</v>
      </c>
    </row>
    <row r="2" spans="1:11" ht="20.100000000000001" customHeight="1">
      <c r="B2" s="237"/>
      <c r="C2" s="237"/>
      <c r="D2" s="237"/>
      <c r="E2" s="237"/>
      <c r="F2" s="237"/>
      <c r="G2" s="237"/>
      <c r="H2" s="897" t="s">
        <v>258</v>
      </c>
      <c r="I2" s="897"/>
    </row>
    <row r="3" spans="1:11" ht="20.100000000000001" customHeight="1">
      <c r="B3" s="237"/>
      <c r="C3" s="237"/>
      <c r="D3" s="237"/>
      <c r="E3" s="237"/>
      <c r="F3" s="237"/>
      <c r="G3" s="237"/>
      <c r="H3" s="238"/>
      <c r="I3" s="238"/>
    </row>
    <row r="4" spans="1:11" ht="20.100000000000001" customHeight="1">
      <c r="B4" s="898" t="s">
        <v>269</v>
      </c>
      <c r="C4" s="898"/>
      <c r="D4" s="898"/>
      <c r="E4" s="898"/>
      <c r="F4" s="898"/>
      <c r="G4" s="898"/>
      <c r="H4" s="898"/>
      <c r="I4" s="898"/>
      <c r="J4" s="239"/>
      <c r="K4" s="239"/>
    </row>
    <row r="5" spans="1:11" ht="20.100000000000001" customHeight="1">
      <c r="B5" s="240"/>
      <c r="C5" s="240"/>
      <c r="D5" s="240"/>
      <c r="E5" s="240"/>
      <c r="F5" s="240"/>
      <c r="G5" s="240"/>
      <c r="H5" s="240"/>
      <c r="I5" s="240"/>
      <c r="J5" s="239"/>
      <c r="K5" s="239"/>
    </row>
    <row r="6" spans="1:11" ht="30.95" customHeight="1">
      <c r="B6" s="899" t="s">
        <v>259</v>
      </c>
      <c r="C6" s="899"/>
      <c r="D6" s="900"/>
      <c r="E6" s="900"/>
      <c r="F6" s="900"/>
      <c r="G6" s="900"/>
      <c r="H6" s="900"/>
      <c r="I6" s="900"/>
    </row>
    <row r="7" spans="1:11" ht="30.95" customHeight="1">
      <c r="B7" s="899" t="s">
        <v>260</v>
      </c>
      <c r="C7" s="899"/>
      <c r="D7" s="900" t="s">
        <v>261</v>
      </c>
      <c r="E7" s="900"/>
      <c r="F7" s="900"/>
      <c r="G7" s="900"/>
      <c r="H7" s="900"/>
      <c r="I7" s="900"/>
    </row>
    <row r="8" spans="1:11" ht="30.95" customHeight="1">
      <c r="B8" s="899" t="s">
        <v>262</v>
      </c>
      <c r="C8" s="899"/>
      <c r="D8" s="900"/>
      <c r="E8" s="900"/>
      <c r="F8" s="900"/>
      <c r="G8" s="900"/>
      <c r="H8" s="900"/>
      <c r="I8" s="900"/>
    </row>
    <row r="9" spans="1:11" ht="30.95" customHeight="1">
      <c r="B9" s="237"/>
      <c r="C9" s="237"/>
      <c r="D9" s="237"/>
      <c r="E9" s="237"/>
      <c r="F9" s="237"/>
      <c r="G9" s="237"/>
      <c r="H9" s="237"/>
      <c r="I9" s="237"/>
    </row>
    <row r="10" spans="1:11" s="241" customFormat="1" ht="112.5" customHeight="1">
      <c r="B10" s="901" t="s">
        <v>263</v>
      </c>
      <c r="C10" s="901"/>
      <c r="D10" s="902" t="s">
        <v>264</v>
      </c>
      <c r="E10" s="902"/>
      <c r="F10" s="902"/>
      <c r="G10" s="902"/>
      <c r="H10" s="902"/>
      <c r="I10" s="902"/>
    </row>
    <row r="11" spans="1:11" ht="12.75" customHeight="1">
      <c r="B11" s="903"/>
      <c r="C11" s="903"/>
      <c r="D11" s="903"/>
      <c r="E11" s="903"/>
      <c r="F11" s="903"/>
      <c r="G11" s="903"/>
      <c r="H11" s="903"/>
      <c r="I11" s="903"/>
    </row>
    <row r="12" spans="1:11" ht="49.5" customHeight="1"/>
    <row r="13" spans="1:11" ht="24.95" customHeight="1"/>
    <row r="14" spans="1: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2"/>
  <printOptions horizontalCentered="1"/>
  <pageMargins left="0.39374999999999999" right="0.39374999999999999" top="0.98402777777777795" bottom="0.98402777777777795" header="0.511811023622047" footer="0.511811023622047"/>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A2" sqref="A2"/>
    </sheetView>
  </sheetViews>
  <sheetFormatPr defaultRowHeight="13.5"/>
  <cols>
    <col min="1" max="1" width="8.5" style="197" customWidth="1"/>
    <col min="2" max="2" width="15.625" style="197" customWidth="1"/>
    <col min="3" max="3" width="9.75" style="197" customWidth="1"/>
    <col min="4" max="4" width="15.25" style="197" customWidth="1"/>
    <col min="5" max="5" width="17.5" style="197" customWidth="1"/>
    <col min="6" max="6" width="12.75" style="197" customWidth="1"/>
    <col min="7" max="7" width="11" style="197" customWidth="1"/>
    <col min="8" max="8" width="5" style="197" customWidth="1"/>
    <col min="9" max="9" width="3.625" style="197" customWidth="1"/>
    <col min="10" max="10" width="8.375" style="197" customWidth="1"/>
    <col min="11" max="11" width="1" style="197" customWidth="1"/>
    <col min="12" max="12" width="2.5" style="197" customWidth="1"/>
    <col min="13" max="259" width="9" style="197"/>
    <col min="260" max="260" width="1.125" style="197" customWidth="1"/>
    <col min="261" max="262" width="15.625" style="197" customWidth="1"/>
    <col min="263" max="263" width="15.25" style="197" customWidth="1"/>
    <col min="264" max="264" width="17.5" style="197" customWidth="1"/>
    <col min="265" max="265" width="15.125" style="197" customWidth="1"/>
    <col min="266" max="266" width="15.25" style="197" customWidth="1"/>
    <col min="267" max="267" width="3.75" style="197" customWidth="1"/>
    <col min="268" max="268" width="2.5" style="197" customWidth="1"/>
    <col min="269" max="515" width="9" style="197"/>
    <col min="516" max="516" width="1.125" style="197" customWidth="1"/>
    <col min="517" max="518" width="15.625" style="197" customWidth="1"/>
    <col min="519" max="519" width="15.25" style="197" customWidth="1"/>
    <col min="520" max="520" width="17.5" style="197" customWidth="1"/>
    <col min="521" max="521" width="15.125" style="197" customWidth="1"/>
    <col min="522" max="522" width="15.25" style="197" customWidth="1"/>
    <col min="523" max="523" width="3.75" style="197" customWidth="1"/>
    <col min="524" max="524" width="2.5" style="197" customWidth="1"/>
    <col min="525" max="771" width="9" style="197"/>
    <col min="772" max="772" width="1.125" style="197" customWidth="1"/>
    <col min="773" max="774" width="15.625" style="197" customWidth="1"/>
    <col min="775" max="775" width="15.25" style="197" customWidth="1"/>
    <col min="776" max="776" width="17.5" style="197" customWidth="1"/>
    <col min="777" max="777" width="15.125" style="197" customWidth="1"/>
    <col min="778" max="778" width="15.25" style="197" customWidth="1"/>
    <col min="779" max="779" width="3.75" style="197" customWidth="1"/>
    <col min="780" max="780" width="2.5" style="197" customWidth="1"/>
    <col min="781" max="1027" width="9" style="197"/>
    <col min="1028" max="1028" width="1.125" style="197" customWidth="1"/>
    <col min="1029" max="1030" width="15.625" style="197" customWidth="1"/>
    <col min="1031" max="1031" width="15.25" style="197" customWidth="1"/>
    <col min="1032" max="1032" width="17.5" style="197" customWidth="1"/>
    <col min="1033" max="1033" width="15.125" style="197" customWidth="1"/>
    <col min="1034" max="1034" width="15.25" style="197" customWidth="1"/>
    <col min="1035" max="1035" width="3.75" style="197" customWidth="1"/>
    <col min="1036" max="1036" width="2.5" style="197" customWidth="1"/>
    <col min="1037" max="1283" width="9" style="197"/>
    <col min="1284" max="1284" width="1.125" style="197" customWidth="1"/>
    <col min="1285" max="1286" width="15.625" style="197" customWidth="1"/>
    <col min="1287" max="1287" width="15.25" style="197" customWidth="1"/>
    <col min="1288" max="1288" width="17.5" style="197" customWidth="1"/>
    <col min="1289" max="1289" width="15.125" style="197" customWidth="1"/>
    <col min="1290" max="1290" width="15.25" style="197" customWidth="1"/>
    <col min="1291" max="1291" width="3.75" style="197" customWidth="1"/>
    <col min="1292" max="1292" width="2.5" style="197" customWidth="1"/>
    <col min="1293" max="1539" width="9" style="197"/>
    <col min="1540" max="1540" width="1.125" style="197" customWidth="1"/>
    <col min="1541" max="1542" width="15.625" style="197" customWidth="1"/>
    <col min="1543" max="1543" width="15.25" style="197" customWidth="1"/>
    <col min="1544" max="1544" width="17.5" style="197" customWidth="1"/>
    <col min="1545" max="1545" width="15.125" style="197" customWidth="1"/>
    <col min="1546" max="1546" width="15.25" style="197" customWidth="1"/>
    <col min="1547" max="1547" width="3.75" style="197" customWidth="1"/>
    <col min="1548" max="1548" width="2.5" style="197" customWidth="1"/>
    <col min="1549" max="1795" width="9" style="197"/>
    <col min="1796" max="1796" width="1.125" style="197" customWidth="1"/>
    <col min="1797" max="1798" width="15.625" style="197" customWidth="1"/>
    <col min="1799" max="1799" width="15.25" style="197" customWidth="1"/>
    <col min="1800" max="1800" width="17.5" style="197" customWidth="1"/>
    <col min="1801" max="1801" width="15.125" style="197" customWidth="1"/>
    <col min="1802" max="1802" width="15.25" style="197" customWidth="1"/>
    <col min="1803" max="1803" width="3.75" style="197" customWidth="1"/>
    <col min="1804" max="1804" width="2.5" style="197" customWidth="1"/>
    <col min="1805" max="2051" width="9" style="197"/>
    <col min="2052" max="2052" width="1.125" style="197" customWidth="1"/>
    <col min="2053" max="2054" width="15.625" style="197" customWidth="1"/>
    <col min="2055" max="2055" width="15.25" style="197" customWidth="1"/>
    <col min="2056" max="2056" width="17.5" style="197" customWidth="1"/>
    <col min="2057" max="2057" width="15.125" style="197" customWidth="1"/>
    <col min="2058" max="2058" width="15.25" style="197" customWidth="1"/>
    <col min="2059" max="2059" width="3.75" style="197" customWidth="1"/>
    <col min="2060" max="2060" width="2.5" style="197" customWidth="1"/>
    <col min="2061" max="2307" width="9" style="197"/>
    <col min="2308" max="2308" width="1.125" style="197" customWidth="1"/>
    <col min="2309" max="2310" width="15.625" style="197" customWidth="1"/>
    <col min="2311" max="2311" width="15.25" style="197" customWidth="1"/>
    <col min="2312" max="2312" width="17.5" style="197" customWidth="1"/>
    <col min="2313" max="2313" width="15.125" style="197" customWidth="1"/>
    <col min="2314" max="2314" width="15.25" style="197" customWidth="1"/>
    <col min="2315" max="2315" width="3.75" style="197" customWidth="1"/>
    <col min="2316" max="2316" width="2.5" style="197" customWidth="1"/>
    <col min="2317" max="2563" width="9" style="197"/>
    <col min="2564" max="2564" width="1.125" style="197" customWidth="1"/>
    <col min="2565" max="2566" width="15.625" style="197" customWidth="1"/>
    <col min="2567" max="2567" width="15.25" style="197" customWidth="1"/>
    <col min="2568" max="2568" width="17.5" style="197" customWidth="1"/>
    <col min="2569" max="2569" width="15.125" style="197" customWidth="1"/>
    <col min="2570" max="2570" width="15.25" style="197" customWidth="1"/>
    <col min="2571" max="2571" width="3.75" style="197" customWidth="1"/>
    <col min="2572" max="2572" width="2.5" style="197" customWidth="1"/>
    <col min="2573" max="2819" width="9" style="197"/>
    <col min="2820" max="2820" width="1.125" style="197" customWidth="1"/>
    <col min="2821" max="2822" width="15.625" style="197" customWidth="1"/>
    <col min="2823" max="2823" width="15.25" style="197" customWidth="1"/>
    <col min="2824" max="2824" width="17.5" style="197" customWidth="1"/>
    <col min="2825" max="2825" width="15.125" style="197" customWidth="1"/>
    <col min="2826" max="2826" width="15.25" style="197" customWidth="1"/>
    <col min="2827" max="2827" width="3.75" style="197" customWidth="1"/>
    <col min="2828" max="2828" width="2.5" style="197" customWidth="1"/>
    <col min="2829" max="3075" width="9" style="197"/>
    <col min="3076" max="3076" width="1.125" style="197" customWidth="1"/>
    <col min="3077" max="3078" width="15.625" style="197" customWidth="1"/>
    <col min="3079" max="3079" width="15.25" style="197" customWidth="1"/>
    <col min="3080" max="3080" width="17.5" style="197" customWidth="1"/>
    <col min="3081" max="3081" width="15.125" style="197" customWidth="1"/>
    <col min="3082" max="3082" width="15.25" style="197" customWidth="1"/>
    <col min="3083" max="3083" width="3.75" style="197" customWidth="1"/>
    <col min="3084" max="3084" width="2.5" style="197" customWidth="1"/>
    <col min="3085" max="3331" width="9" style="197"/>
    <col min="3332" max="3332" width="1.125" style="197" customWidth="1"/>
    <col min="3333" max="3334" width="15.625" style="197" customWidth="1"/>
    <col min="3335" max="3335" width="15.25" style="197" customWidth="1"/>
    <col min="3336" max="3336" width="17.5" style="197" customWidth="1"/>
    <col min="3337" max="3337" width="15.125" style="197" customWidth="1"/>
    <col min="3338" max="3338" width="15.25" style="197" customWidth="1"/>
    <col min="3339" max="3339" width="3.75" style="197" customWidth="1"/>
    <col min="3340" max="3340" width="2.5" style="197" customWidth="1"/>
    <col min="3341" max="3587" width="9" style="197"/>
    <col min="3588" max="3588" width="1.125" style="197" customWidth="1"/>
    <col min="3589" max="3590" width="15.625" style="197" customWidth="1"/>
    <col min="3591" max="3591" width="15.25" style="197" customWidth="1"/>
    <col min="3592" max="3592" width="17.5" style="197" customWidth="1"/>
    <col min="3593" max="3593" width="15.125" style="197" customWidth="1"/>
    <col min="3594" max="3594" width="15.25" style="197" customWidth="1"/>
    <col min="3595" max="3595" width="3.75" style="197" customWidth="1"/>
    <col min="3596" max="3596" width="2.5" style="197" customWidth="1"/>
    <col min="3597" max="3843" width="9" style="197"/>
    <col min="3844" max="3844" width="1.125" style="197" customWidth="1"/>
    <col min="3845" max="3846" width="15.625" style="197" customWidth="1"/>
    <col min="3847" max="3847" width="15.25" style="197" customWidth="1"/>
    <col min="3848" max="3848" width="17.5" style="197" customWidth="1"/>
    <col min="3849" max="3849" width="15.125" style="197" customWidth="1"/>
    <col min="3850" max="3850" width="15.25" style="197" customWidth="1"/>
    <col min="3851" max="3851" width="3.75" style="197" customWidth="1"/>
    <col min="3852" max="3852" width="2.5" style="197" customWidth="1"/>
    <col min="3853" max="4099" width="9" style="197"/>
    <col min="4100" max="4100" width="1.125" style="197" customWidth="1"/>
    <col min="4101" max="4102" width="15.625" style="197" customWidth="1"/>
    <col min="4103" max="4103" width="15.25" style="197" customWidth="1"/>
    <col min="4104" max="4104" width="17.5" style="197" customWidth="1"/>
    <col min="4105" max="4105" width="15.125" style="197" customWidth="1"/>
    <col min="4106" max="4106" width="15.25" style="197" customWidth="1"/>
    <col min="4107" max="4107" width="3.75" style="197" customWidth="1"/>
    <col min="4108" max="4108" width="2.5" style="197" customWidth="1"/>
    <col min="4109" max="4355" width="9" style="197"/>
    <col min="4356" max="4356" width="1.125" style="197" customWidth="1"/>
    <col min="4357" max="4358" width="15.625" style="197" customWidth="1"/>
    <col min="4359" max="4359" width="15.25" style="197" customWidth="1"/>
    <col min="4360" max="4360" width="17.5" style="197" customWidth="1"/>
    <col min="4361" max="4361" width="15.125" style="197" customWidth="1"/>
    <col min="4362" max="4362" width="15.25" style="197" customWidth="1"/>
    <col min="4363" max="4363" width="3.75" style="197" customWidth="1"/>
    <col min="4364" max="4364" width="2.5" style="197" customWidth="1"/>
    <col min="4365" max="4611" width="9" style="197"/>
    <col min="4612" max="4612" width="1.125" style="197" customWidth="1"/>
    <col min="4613" max="4614" width="15.625" style="197" customWidth="1"/>
    <col min="4615" max="4615" width="15.25" style="197" customWidth="1"/>
    <col min="4616" max="4616" width="17.5" style="197" customWidth="1"/>
    <col min="4617" max="4617" width="15.125" style="197" customWidth="1"/>
    <col min="4618" max="4618" width="15.25" style="197" customWidth="1"/>
    <col min="4619" max="4619" width="3.75" style="197" customWidth="1"/>
    <col min="4620" max="4620" width="2.5" style="197" customWidth="1"/>
    <col min="4621" max="4867" width="9" style="197"/>
    <col min="4868" max="4868" width="1.125" style="197" customWidth="1"/>
    <col min="4869" max="4870" width="15.625" style="197" customWidth="1"/>
    <col min="4871" max="4871" width="15.25" style="197" customWidth="1"/>
    <col min="4872" max="4872" width="17.5" style="197" customWidth="1"/>
    <col min="4873" max="4873" width="15.125" style="197" customWidth="1"/>
    <col min="4874" max="4874" width="15.25" style="197" customWidth="1"/>
    <col min="4875" max="4875" width="3.75" style="197" customWidth="1"/>
    <col min="4876" max="4876" width="2.5" style="197" customWidth="1"/>
    <col min="4877" max="5123" width="9" style="197"/>
    <col min="5124" max="5124" width="1.125" style="197" customWidth="1"/>
    <col min="5125" max="5126" width="15.625" style="197" customWidth="1"/>
    <col min="5127" max="5127" width="15.25" style="197" customWidth="1"/>
    <col min="5128" max="5128" width="17.5" style="197" customWidth="1"/>
    <col min="5129" max="5129" width="15.125" style="197" customWidth="1"/>
    <col min="5130" max="5130" width="15.25" style="197" customWidth="1"/>
    <col min="5131" max="5131" width="3.75" style="197" customWidth="1"/>
    <col min="5132" max="5132" width="2.5" style="197" customWidth="1"/>
    <col min="5133" max="5379" width="9" style="197"/>
    <col min="5380" max="5380" width="1.125" style="197" customWidth="1"/>
    <col min="5381" max="5382" width="15.625" style="197" customWidth="1"/>
    <col min="5383" max="5383" width="15.25" style="197" customWidth="1"/>
    <col min="5384" max="5384" width="17.5" style="197" customWidth="1"/>
    <col min="5385" max="5385" width="15.125" style="197" customWidth="1"/>
    <col min="5386" max="5386" width="15.25" style="197" customWidth="1"/>
    <col min="5387" max="5387" width="3.75" style="197" customWidth="1"/>
    <col min="5388" max="5388" width="2.5" style="197" customWidth="1"/>
    <col min="5389" max="5635" width="9" style="197"/>
    <col min="5636" max="5636" width="1.125" style="197" customWidth="1"/>
    <col min="5637" max="5638" width="15.625" style="197" customWidth="1"/>
    <col min="5639" max="5639" width="15.25" style="197" customWidth="1"/>
    <col min="5640" max="5640" width="17.5" style="197" customWidth="1"/>
    <col min="5641" max="5641" width="15.125" style="197" customWidth="1"/>
    <col min="5642" max="5642" width="15.25" style="197" customWidth="1"/>
    <col min="5643" max="5643" width="3.75" style="197" customWidth="1"/>
    <col min="5644" max="5644" width="2.5" style="197" customWidth="1"/>
    <col min="5645" max="5891" width="9" style="197"/>
    <col min="5892" max="5892" width="1.125" style="197" customWidth="1"/>
    <col min="5893" max="5894" width="15.625" style="197" customWidth="1"/>
    <col min="5895" max="5895" width="15.25" style="197" customWidth="1"/>
    <col min="5896" max="5896" width="17.5" style="197" customWidth="1"/>
    <col min="5897" max="5897" width="15.125" style="197" customWidth="1"/>
    <col min="5898" max="5898" width="15.25" style="197" customWidth="1"/>
    <col min="5899" max="5899" width="3.75" style="197" customWidth="1"/>
    <col min="5900" max="5900" width="2.5" style="197" customWidth="1"/>
    <col min="5901" max="6147" width="9" style="197"/>
    <col min="6148" max="6148" width="1.125" style="197" customWidth="1"/>
    <col min="6149" max="6150" width="15.625" style="197" customWidth="1"/>
    <col min="6151" max="6151" width="15.25" style="197" customWidth="1"/>
    <col min="6152" max="6152" width="17.5" style="197" customWidth="1"/>
    <col min="6153" max="6153" width="15.125" style="197" customWidth="1"/>
    <col min="6154" max="6154" width="15.25" style="197" customWidth="1"/>
    <col min="6155" max="6155" width="3.75" style="197" customWidth="1"/>
    <col min="6156" max="6156" width="2.5" style="197" customWidth="1"/>
    <col min="6157" max="6403" width="9" style="197"/>
    <col min="6404" max="6404" width="1.125" style="197" customWidth="1"/>
    <col min="6405" max="6406" width="15.625" style="197" customWidth="1"/>
    <col min="6407" max="6407" width="15.25" style="197" customWidth="1"/>
    <col min="6408" max="6408" width="17.5" style="197" customWidth="1"/>
    <col min="6409" max="6409" width="15.125" style="197" customWidth="1"/>
    <col min="6410" max="6410" width="15.25" style="197" customWidth="1"/>
    <col min="6411" max="6411" width="3.75" style="197" customWidth="1"/>
    <col min="6412" max="6412" width="2.5" style="197" customWidth="1"/>
    <col min="6413" max="6659" width="9" style="197"/>
    <col min="6660" max="6660" width="1.125" style="197" customWidth="1"/>
    <col min="6661" max="6662" width="15.625" style="197" customWidth="1"/>
    <col min="6663" max="6663" width="15.25" style="197" customWidth="1"/>
    <col min="6664" max="6664" width="17.5" style="197" customWidth="1"/>
    <col min="6665" max="6665" width="15.125" style="197" customWidth="1"/>
    <col min="6666" max="6666" width="15.25" style="197" customWidth="1"/>
    <col min="6667" max="6667" width="3.75" style="197" customWidth="1"/>
    <col min="6668" max="6668" width="2.5" style="197" customWidth="1"/>
    <col min="6669" max="6915" width="9" style="197"/>
    <col min="6916" max="6916" width="1.125" style="197" customWidth="1"/>
    <col min="6917" max="6918" width="15.625" style="197" customWidth="1"/>
    <col min="6919" max="6919" width="15.25" style="197" customWidth="1"/>
    <col min="6920" max="6920" width="17.5" style="197" customWidth="1"/>
    <col min="6921" max="6921" width="15.125" style="197" customWidth="1"/>
    <col min="6922" max="6922" width="15.25" style="197" customWidth="1"/>
    <col min="6923" max="6923" width="3.75" style="197" customWidth="1"/>
    <col min="6924" max="6924" width="2.5" style="197" customWidth="1"/>
    <col min="6925" max="7171" width="9" style="197"/>
    <col min="7172" max="7172" width="1.125" style="197" customWidth="1"/>
    <col min="7173" max="7174" width="15.625" style="197" customWidth="1"/>
    <col min="7175" max="7175" width="15.25" style="197" customWidth="1"/>
    <col min="7176" max="7176" width="17.5" style="197" customWidth="1"/>
    <col min="7177" max="7177" width="15.125" style="197" customWidth="1"/>
    <col min="7178" max="7178" width="15.25" style="197" customWidth="1"/>
    <col min="7179" max="7179" width="3.75" style="197" customWidth="1"/>
    <col min="7180" max="7180" width="2.5" style="197" customWidth="1"/>
    <col min="7181" max="7427" width="9" style="197"/>
    <col min="7428" max="7428" width="1.125" style="197" customWidth="1"/>
    <col min="7429" max="7430" width="15.625" style="197" customWidth="1"/>
    <col min="7431" max="7431" width="15.25" style="197" customWidth="1"/>
    <col min="7432" max="7432" width="17.5" style="197" customWidth="1"/>
    <col min="7433" max="7433" width="15.125" style="197" customWidth="1"/>
    <col min="7434" max="7434" width="15.25" style="197" customWidth="1"/>
    <col min="7435" max="7435" width="3.75" style="197" customWidth="1"/>
    <col min="7436" max="7436" width="2.5" style="197" customWidth="1"/>
    <col min="7437" max="7683" width="9" style="197"/>
    <col min="7684" max="7684" width="1.125" style="197" customWidth="1"/>
    <col min="7685" max="7686" width="15.625" style="197" customWidth="1"/>
    <col min="7687" max="7687" width="15.25" style="197" customWidth="1"/>
    <col min="7688" max="7688" width="17.5" style="197" customWidth="1"/>
    <col min="7689" max="7689" width="15.125" style="197" customWidth="1"/>
    <col min="7690" max="7690" width="15.25" style="197" customWidth="1"/>
    <col min="7691" max="7691" width="3.75" style="197" customWidth="1"/>
    <col min="7692" max="7692" width="2.5" style="197" customWidth="1"/>
    <col min="7693" max="7939" width="9" style="197"/>
    <col min="7940" max="7940" width="1.125" style="197" customWidth="1"/>
    <col min="7941" max="7942" width="15.625" style="197" customWidth="1"/>
    <col min="7943" max="7943" width="15.25" style="197" customWidth="1"/>
    <col min="7944" max="7944" width="17.5" style="197" customWidth="1"/>
    <col min="7945" max="7945" width="15.125" style="197" customWidth="1"/>
    <col min="7946" max="7946" width="15.25" style="197" customWidth="1"/>
    <col min="7947" max="7947" width="3.75" style="197" customWidth="1"/>
    <col min="7948" max="7948" width="2.5" style="197" customWidth="1"/>
    <col min="7949" max="8195" width="9" style="197"/>
    <col min="8196" max="8196" width="1.125" style="197" customWidth="1"/>
    <col min="8197" max="8198" width="15.625" style="197" customWidth="1"/>
    <col min="8199" max="8199" width="15.25" style="197" customWidth="1"/>
    <col min="8200" max="8200" width="17.5" style="197" customWidth="1"/>
    <col min="8201" max="8201" width="15.125" style="197" customWidth="1"/>
    <col min="8202" max="8202" width="15.25" style="197" customWidth="1"/>
    <col min="8203" max="8203" width="3.75" style="197" customWidth="1"/>
    <col min="8204" max="8204" width="2.5" style="197" customWidth="1"/>
    <col min="8205" max="8451" width="9" style="197"/>
    <col min="8452" max="8452" width="1.125" style="197" customWidth="1"/>
    <col min="8453" max="8454" width="15.625" style="197" customWidth="1"/>
    <col min="8455" max="8455" width="15.25" style="197" customWidth="1"/>
    <col min="8456" max="8456" width="17.5" style="197" customWidth="1"/>
    <col min="8457" max="8457" width="15.125" style="197" customWidth="1"/>
    <col min="8458" max="8458" width="15.25" style="197" customWidth="1"/>
    <col min="8459" max="8459" width="3.75" style="197" customWidth="1"/>
    <col min="8460" max="8460" width="2.5" style="197" customWidth="1"/>
    <col min="8461" max="8707" width="9" style="197"/>
    <col min="8708" max="8708" width="1.125" style="197" customWidth="1"/>
    <col min="8709" max="8710" width="15.625" style="197" customWidth="1"/>
    <col min="8711" max="8711" width="15.25" style="197" customWidth="1"/>
    <col min="8712" max="8712" width="17.5" style="197" customWidth="1"/>
    <col min="8713" max="8713" width="15.125" style="197" customWidth="1"/>
    <col min="8714" max="8714" width="15.25" style="197" customWidth="1"/>
    <col min="8715" max="8715" width="3.75" style="197" customWidth="1"/>
    <col min="8716" max="8716" width="2.5" style="197" customWidth="1"/>
    <col min="8717" max="8963" width="9" style="197"/>
    <col min="8964" max="8964" width="1.125" style="197" customWidth="1"/>
    <col min="8965" max="8966" width="15.625" style="197" customWidth="1"/>
    <col min="8967" max="8967" width="15.25" style="197" customWidth="1"/>
    <col min="8968" max="8968" width="17.5" style="197" customWidth="1"/>
    <col min="8969" max="8969" width="15.125" style="197" customWidth="1"/>
    <col min="8970" max="8970" width="15.25" style="197" customWidth="1"/>
    <col min="8971" max="8971" width="3.75" style="197" customWidth="1"/>
    <col min="8972" max="8972" width="2.5" style="197" customWidth="1"/>
    <col min="8973" max="9219" width="9" style="197"/>
    <col min="9220" max="9220" width="1.125" style="197" customWidth="1"/>
    <col min="9221" max="9222" width="15.625" style="197" customWidth="1"/>
    <col min="9223" max="9223" width="15.25" style="197" customWidth="1"/>
    <col min="9224" max="9224" width="17.5" style="197" customWidth="1"/>
    <col min="9225" max="9225" width="15.125" style="197" customWidth="1"/>
    <col min="9226" max="9226" width="15.25" style="197" customWidth="1"/>
    <col min="9227" max="9227" width="3.75" style="197" customWidth="1"/>
    <col min="9228" max="9228" width="2.5" style="197" customWidth="1"/>
    <col min="9229" max="9475" width="9" style="197"/>
    <col min="9476" max="9476" width="1.125" style="197" customWidth="1"/>
    <col min="9477" max="9478" width="15.625" style="197" customWidth="1"/>
    <col min="9479" max="9479" width="15.25" style="197" customWidth="1"/>
    <col min="9480" max="9480" width="17.5" style="197" customWidth="1"/>
    <col min="9481" max="9481" width="15.125" style="197" customWidth="1"/>
    <col min="9482" max="9482" width="15.25" style="197" customWidth="1"/>
    <col min="9483" max="9483" width="3.75" style="197" customWidth="1"/>
    <col min="9484" max="9484" width="2.5" style="197" customWidth="1"/>
    <col min="9485" max="9731" width="9" style="197"/>
    <col min="9732" max="9732" width="1.125" style="197" customWidth="1"/>
    <col min="9733" max="9734" width="15.625" style="197" customWidth="1"/>
    <col min="9735" max="9735" width="15.25" style="197" customWidth="1"/>
    <col min="9736" max="9736" width="17.5" style="197" customWidth="1"/>
    <col min="9737" max="9737" width="15.125" style="197" customWidth="1"/>
    <col min="9738" max="9738" width="15.25" style="197" customWidth="1"/>
    <col min="9739" max="9739" width="3.75" style="197" customWidth="1"/>
    <col min="9740" max="9740" width="2.5" style="197" customWidth="1"/>
    <col min="9741" max="9987" width="9" style="197"/>
    <col min="9988" max="9988" width="1.125" style="197" customWidth="1"/>
    <col min="9989" max="9990" width="15.625" style="197" customWidth="1"/>
    <col min="9991" max="9991" width="15.25" style="197" customWidth="1"/>
    <col min="9992" max="9992" width="17.5" style="197" customWidth="1"/>
    <col min="9993" max="9993" width="15.125" style="197" customWidth="1"/>
    <col min="9994" max="9994" width="15.25" style="197" customWidth="1"/>
    <col min="9995" max="9995" width="3.75" style="197" customWidth="1"/>
    <col min="9996" max="9996" width="2.5" style="197" customWidth="1"/>
    <col min="9997" max="10243" width="9" style="197"/>
    <col min="10244" max="10244" width="1.125" style="197" customWidth="1"/>
    <col min="10245" max="10246" width="15.625" style="197" customWidth="1"/>
    <col min="10247" max="10247" width="15.25" style="197" customWidth="1"/>
    <col min="10248" max="10248" width="17.5" style="197" customWidth="1"/>
    <col min="10249" max="10249" width="15.125" style="197" customWidth="1"/>
    <col min="10250" max="10250" width="15.25" style="197" customWidth="1"/>
    <col min="10251" max="10251" width="3.75" style="197" customWidth="1"/>
    <col min="10252" max="10252" width="2.5" style="197" customWidth="1"/>
    <col min="10253" max="10499" width="9" style="197"/>
    <col min="10500" max="10500" width="1.125" style="197" customWidth="1"/>
    <col min="10501" max="10502" width="15.625" style="197" customWidth="1"/>
    <col min="10503" max="10503" width="15.25" style="197" customWidth="1"/>
    <col min="10504" max="10504" width="17.5" style="197" customWidth="1"/>
    <col min="10505" max="10505" width="15.125" style="197" customWidth="1"/>
    <col min="10506" max="10506" width="15.25" style="197" customWidth="1"/>
    <col min="10507" max="10507" width="3.75" style="197" customWidth="1"/>
    <col min="10508" max="10508" width="2.5" style="197" customWidth="1"/>
    <col min="10509" max="10755" width="9" style="197"/>
    <col min="10756" max="10756" width="1.125" style="197" customWidth="1"/>
    <col min="10757" max="10758" width="15.625" style="197" customWidth="1"/>
    <col min="10759" max="10759" width="15.25" style="197" customWidth="1"/>
    <col min="10760" max="10760" width="17.5" style="197" customWidth="1"/>
    <col min="10761" max="10761" width="15.125" style="197" customWidth="1"/>
    <col min="10762" max="10762" width="15.25" style="197" customWidth="1"/>
    <col min="10763" max="10763" width="3.75" style="197" customWidth="1"/>
    <col min="10764" max="10764" width="2.5" style="197" customWidth="1"/>
    <col min="10765" max="11011" width="9" style="197"/>
    <col min="11012" max="11012" width="1.125" style="197" customWidth="1"/>
    <col min="11013" max="11014" width="15.625" style="197" customWidth="1"/>
    <col min="11015" max="11015" width="15.25" style="197" customWidth="1"/>
    <col min="11016" max="11016" width="17.5" style="197" customWidth="1"/>
    <col min="11017" max="11017" width="15.125" style="197" customWidth="1"/>
    <col min="11018" max="11018" width="15.25" style="197" customWidth="1"/>
    <col min="11019" max="11019" width="3.75" style="197" customWidth="1"/>
    <col min="11020" max="11020" width="2.5" style="197" customWidth="1"/>
    <col min="11021" max="11267" width="9" style="197"/>
    <col min="11268" max="11268" width="1.125" style="197" customWidth="1"/>
    <col min="11269" max="11270" width="15.625" style="197" customWidth="1"/>
    <col min="11271" max="11271" width="15.25" style="197" customWidth="1"/>
    <col min="11272" max="11272" width="17.5" style="197" customWidth="1"/>
    <col min="11273" max="11273" width="15.125" style="197" customWidth="1"/>
    <col min="11274" max="11274" width="15.25" style="197" customWidth="1"/>
    <col min="11275" max="11275" width="3.75" style="197" customWidth="1"/>
    <col min="11276" max="11276" width="2.5" style="197" customWidth="1"/>
    <col min="11277" max="11523" width="9" style="197"/>
    <col min="11524" max="11524" width="1.125" style="197" customWidth="1"/>
    <col min="11525" max="11526" width="15.625" style="197" customWidth="1"/>
    <col min="11527" max="11527" width="15.25" style="197" customWidth="1"/>
    <col min="11528" max="11528" width="17.5" style="197" customWidth="1"/>
    <col min="11529" max="11529" width="15.125" style="197" customWidth="1"/>
    <col min="11530" max="11530" width="15.25" style="197" customWidth="1"/>
    <col min="11531" max="11531" width="3.75" style="197" customWidth="1"/>
    <col min="11532" max="11532" width="2.5" style="197" customWidth="1"/>
    <col min="11533" max="11779" width="9" style="197"/>
    <col min="11780" max="11780" width="1.125" style="197" customWidth="1"/>
    <col min="11781" max="11782" width="15.625" style="197" customWidth="1"/>
    <col min="11783" max="11783" width="15.25" style="197" customWidth="1"/>
    <col min="11784" max="11784" width="17.5" style="197" customWidth="1"/>
    <col min="11785" max="11785" width="15.125" style="197" customWidth="1"/>
    <col min="11786" max="11786" width="15.25" style="197" customWidth="1"/>
    <col min="11787" max="11787" width="3.75" style="197" customWidth="1"/>
    <col min="11788" max="11788" width="2.5" style="197" customWidth="1"/>
    <col min="11789" max="12035" width="9" style="197"/>
    <col min="12036" max="12036" width="1.125" style="197" customWidth="1"/>
    <col min="12037" max="12038" width="15.625" style="197" customWidth="1"/>
    <col min="12039" max="12039" width="15.25" style="197" customWidth="1"/>
    <col min="12040" max="12040" width="17.5" style="197" customWidth="1"/>
    <col min="12041" max="12041" width="15.125" style="197" customWidth="1"/>
    <col min="12042" max="12042" width="15.25" style="197" customWidth="1"/>
    <col min="12043" max="12043" width="3.75" style="197" customWidth="1"/>
    <col min="12044" max="12044" width="2.5" style="197" customWidth="1"/>
    <col min="12045" max="12291" width="9" style="197"/>
    <col min="12292" max="12292" width="1.125" style="197" customWidth="1"/>
    <col min="12293" max="12294" width="15.625" style="197" customWidth="1"/>
    <col min="12295" max="12295" width="15.25" style="197" customWidth="1"/>
    <col min="12296" max="12296" width="17.5" style="197" customWidth="1"/>
    <col min="12297" max="12297" width="15.125" style="197" customWidth="1"/>
    <col min="12298" max="12298" width="15.25" style="197" customWidth="1"/>
    <col min="12299" max="12299" width="3.75" style="197" customWidth="1"/>
    <col min="12300" max="12300" width="2.5" style="197" customWidth="1"/>
    <col min="12301" max="12547" width="9" style="197"/>
    <col min="12548" max="12548" width="1.125" style="197" customWidth="1"/>
    <col min="12549" max="12550" width="15.625" style="197" customWidth="1"/>
    <col min="12551" max="12551" width="15.25" style="197" customWidth="1"/>
    <col min="12552" max="12552" width="17.5" style="197" customWidth="1"/>
    <col min="12553" max="12553" width="15.125" style="197" customWidth="1"/>
    <col min="12554" max="12554" width="15.25" style="197" customWidth="1"/>
    <col min="12555" max="12555" width="3.75" style="197" customWidth="1"/>
    <col min="12556" max="12556" width="2.5" style="197" customWidth="1"/>
    <col min="12557" max="12803" width="9" style="197"/>
    <col min="12804" max="12804" width="1.125" style="197" customWidth="1"/>
    <col min="12805" max="12806" width="15.625" style="197" customWidth="1"/>
    <col min="12807" max="12807" width="15.25" style="197" customWidth="1"/>
    <col min="12808" max="12808" width="17.5" style="197" customWidth="1"/>
    <col min="12809" max="12809" width="15.125" style="197" customWidth="1"/>
    <col min="12810" max="12810" width="15.25" style="197" customWidth="1"/>
    <col min="12811" max="12811" width="3.75" style="197" customWidth="1"/>
    <col min="12812" max="12812" width="2.5" style="197" customWidth="1"/>
    <col min="12813" max="13059" width="9" style="197"/>
    <col min="13060" max="13060" width="1.125" style="197" customWidth="1"/>
    <col min="13061" max="13062" width="15.625" style="197" customWidth="1"/>
    <col min="13063" max="13063" width="15.25" style="197" customWidth="1"/>
    <col min="13064" max="13064" width="17.5" style="197" customWidth="1"/>
    <col min="13065" max="13065" width="15.125" style="197" customWidth="1"/>
    <col min="13066" max="13066" width="15.25" style="197" customWidth="1"/>
    <col min="13067" max="13067" width="3.75" style="197" customWidth="1"/>
    <col min="13068" max="13068" width="2.5" style="197" customWidth="1"/>
    <col min="13069" max="13315" width="9" style="197"/>
    <col min="13316" max="13316" width="1.125" style="197" customWidth="1"/>
    <col min="13317" max="13318" width="15.625" style="197" customWidth="1"/>
    <col min="13319" max="13319" width="15.25" style="197" customWidth="1"/>
    <col min="13320" max="13320" width="17.5" style="197" customWidth="1"/>
    <col min="13321" max="13321" width="15.125" style="197" customWidth="1"/>
    <col min="13322" max="13322" width="15.25" style="197" customWidth="1"/>
    <col min="13323" max="13323" width="3.75" style="197" customWidth="1"/>
    <col min="13324" max="13324" width="2.5" style="197" customWidth="1"/>
    <col min="13325" max="13571" width="9" style="197"/>
    <col min="13572" max="13572" width="1.125" style="197" customWidth="1"/>
    <col min="13573" max="13574" width="15.625" style="197" customWidth="1"/>
    <col min="13575" max="13575" width="15.25" style="197" customWidth="1"/>
    <col min="13576" max="13576" width="17.5" style="197" customWidth="1"/>
    <col min="13577" max="13577" width="15.125" style="197" customWidth="1"/>
    <col min="13578" max="13578" width="15.25" style="197" customWidth="1"/>
    <col min="13579" max="13579" width="3.75" style="197" customWidth="1"/>
    <col min="13580" max="13580" width="2.5" style="197" customWidth="1"/>
    <col min="13581" max="13827" width="9" style="197"/>
    <col min="13828" max="13828" width="1.125" style="197" customWidth="1"/>
    <col min="13829" max="13830" width="15.625" style="197" customWidth="1"/>
    <col min="13831" max="13831" width="15.25" style="197" customWidth="1"/>
    <col min="13832" max="13832" width="17.5" style="197" customWidth="1"/>
    <col min="13833" max="13833" width="15.125" style="197" customWidth="1"/>
    <col min="13834" max="13834" width="15.25" style="197" customWidth="1"/>
    <col min="13835" max="13835" width="3.75" style="197" customWidth="1"/>
    <col min="13836" max="13836" width="2.5" style="197" customWidth="1"/>
    <col min="13837" max="14083" width="9" style="197"/>
    <col min="14084" max="14084" width="1.125" style="197" customWidth="1"/>
    <col min="14085" max="14086" width="15.625" style="197" customWidth="1"/>
    <col min="14087" max="14087" width="15.25" style="197" customWidth="1"/>
    <col min="14088" max="14088" width="17.5" style="197" customWidth="1"/>
    <col min="14089" max="14089" width="15.125" style="197" customWidth="1"/>
    <col min="14090" max="14090" width="15.25" style="197" customWidth="1"/>
    <col min="14091" max="14091" width="3.75" style="197" customWidth="1"/>
    <col min="14092" max="14092" width="2.5" style="197" customWidth="1"/>
    <col min="14093" max="14339" width="9" style="197"/>
    <col min="14340" max="14340" width="1.125" style="197" customWidth="1"/>
    <col min="14341" max="14342" width="15.625" style="197" customWidth="1"/>
    <col min="14343" max="14343" width="15.25" style="197" customWidth="1"/>
    <col min="14344" max="14344" width="17.5" style="197" customWidth="1"/>
    <col min="14345" max="14345" width="15.125" style="197" customWidth="1"/>
    <col min="14346" max="14346" width="15.25" style="197" customWidth="1"/>
    <col min="14347" max="14347" width="3.75" style="197" customWidth="1"/>
    <col min="14348" max="14348" width="2.5" style="197" customWidth="1"/>
    <col min="14349" max="14595" width="9" style="197"/>
    <col min="14596" max="14596" width="1.125" style="197" customWidth="1"/>
    <col min="14597" max="14598" width="15.625" style="197" customWidth="1"/>
    <col min="14599" max="14599" width="15.25" style="197" customWidth="1"/>
    <col min="14600" max="14600" width="17.5" style="197" customWidth="1"/>
    <col min="14601" max="14601" width="15.125" style="197" customWidth="1"/>
    <col min="14602" max="14602" width="15.25" style="197" customWidth="1"/>
    <col min="14603" max="14603" width="3.75" style="197" customWidth="1"/>
    <col min="14604" max="14604" width="2.5" style="197" customWidth="1"/>
    <col min="14605" max="14851" width="9" style="197"/>
    <col min="14852" max="14852" width="1.125" style="197" customWidth="1"/>
    <col min="14853" max="14854" width="15.625" style="197" customWidth="1"/>
    <col min="14855" max="14855" width="15.25" style="197" customWidth="1"/>
    <col min="14856" max="14856" width="17.5" style="197" customWidth="1"/>
    <col min="14857" max="14857" width="15.125" style="197" customWidth="1"/>
    <col min="14858" max="14858" width="15.25" style="197" customWidth="1"/>
    <col min="14859" max="14859" width="3.75" style="197" customWidth="1"/>
    <col min="14860" max="14860" width="2.5" style="197" customWidth="1"/>
    <col min="14861" max="15107" width="9" style="197"/>
    <col min="15108" max="15108" width="1.125" style="197" customWidth="1"/>
    <col min="15109" max="15110" width="15.625" style="197" customWidth="1"/>
    <col min="15111" max="15111" width="15.25" style="197" customWidth="1"/>
    <col min="15112" max="15112" width="17.5" style="197" customWidth="1"/>
    <col min="15113" max="15113" width="15.125" style="197" customWidth="1"/>
    <col min="15114" max="15114" width="15.25" style="197" customWidth="1"/>
    <col min="15115" max="15115" width="3.75" style="197" customWidth="1"/>
    <col min="15116" max="15116" width="2.5" style="197" customWidth="1"/>
    <col min="15117" max="15363" width="9" style="197"/>
    <col min="15364" max="15364" width="1.125" style="197" customWidth="1"/>
    <col min="15365" max="15366" width="15.625" style="197" customWidth="1"/>
    <col min="15367" max="15367" width="15.25" style="197" customWidth="1"/>
    <col min="15368" max="15368" width="17.5" style="197" customWidth="1"/>
    <col min="15369" max="15369" width="15.125" style="197" customWidth="1"/>
    <col min="15370" max="15370" width="15.25" style="197" customWidth="1"/>
    <col min="15371" max="15371" width="3.75" style="197" customWidth="1"/>
    <col min="15372" max="15372" width="2.5" style="197" customWidth="1"/>
    <col min="15373" max="15619" width="9" style="197"/>
    <col min="15620" max="15620" width="1.125" style="197" customWidth="1"/>
    <col min="15621" max="15622" width="15.625" style="197" customWidth="1"/>
    <col min="15623" max="15623" width="15.25" style="197" customWidth="1"/>
    <col min="15624" max="15624" width="17.5" style="197" customWidth="1"/>
    <col min="15625" max="15625" width="15.125" style="197" customWidth="1"/>
    <col min="15626" max="15626" width="15.25" style="197" customWidth="1"/>
    <col min="15627" max="15627" width="3.75" style="197" customWidth="1"/>
    <col min="15628" max="15628" width="2.5" style="197" customWidth="1"/>
    <col min="15629" max="15875" width="9" style="197"/>
    <col min="15876" max="15876" width="1.125" style="197" customWidth="1"/>
    <col min="15877" max="15878" width="15.625" style="197" customWidth="1"/>
    <col min="15879" max="15879" width="15.25" style="197" customWidth="1"/>
    <col min="15880" max="15880" width="17.5" style="197" customWidth="1"/>
    <col min="15881" max="15881" width="15.125" style="197" customWidth="1"/>
    <col min="15882" max="15882" width="15.25" style="197" customWidth="1"/>
    <col min="15883" max="15883" width="3.75" style="197" customWidth="1"/>
    <col min="15884" max="15884" width="2.5" style="197" customWidth="1"/>
    <col min="15885" max="16131" width="9" style="197"/>
    <col min="16132" max="16132" width="1.125" style="197" customWidth="1"/>
    <col min="16133" max="16134" width="15.625" style="197" customWidth="1"/>
    <col min="16135" max="16135" width="15.25" style="197" customWidth="1"/>
    <col min="16136" max="16136" width="17.5" style="197" customWidth="1"/>
    <col min="16137" max="16137" width="15.125" style="197" customWidth="1"/>
    <col min="16138" max="16138" width="15.25" style="197" customWidth="1"/>
    <col min="16139" max="16139" width="3.75" style="197" customWidth="1"/>
    <col min="16140" max="16140" width="2.5" style="197" customWidth="1"/>
    <col min="16141" max="16384" width="9" style="197"/>
  </cols>
  <sheetData>
    <row r="1" spans="1:11" ht="20.100000000000001" customHeight="1">
      <c r="A1" s="248" t="s">
        <v>277</v>
      </c>
      <c r="B1" s="212"/>
      <c r="C1" s="199"/>
      <c r="D1" s="199"/>
      <c r="E1" s="199"/>
      <c r="F1" s="199"/>
      <c r="G1" s="199"/>
      <c r="H1" s="199"/>
      <c r="I1" s="199"/>
      <c r="J1" s="199"/>
    </row>
    <row r="2" spans="1:11" ht="20.100000000000001" customHeight="1">
      <c r="A2" s="213"/>
      <c r="B2" s="212" t="s">
        <v>276</v>
      </c>
      <c r="C2" s="199"/>
      <c r="D2" s="199"/>
      <c r="E2" s="199"/>
      <c r="F2" s="199"/>
      <c r="G2" s="199"/>
      <c r="H2" s="199"/>
      <c r="I2" s="199"/>
      <c r="J2" s="211" t="s">
        <v>18</v>
      </c>
    </row>
    <row r="3" spans="1:11" ht="20.100000000000001" customHeight="1">
      <c r="A3" s="856" t="s">
        <v>275</v>
      </c>
      <c r="B3" s="856"/>
      <c r="C3" s="856"/>
      <c r="D3" s="856"/>
      <c r="E3" s="856"/>
      <c r="F3" s="856"/>
      <c r="G3" s="856"/>
      <c r="H3" s="856"/>
      <c r="I3" s="856"/>
      <c r="J3" s="856"/>
    </row>
    <row r="4" spans="1:11" ht="20.100000000000001" customHeight="1">
      <c r="A4" s="210"/>
      <c r="B4" s="210"/>
      <c r="C4" s="210"/>
      <c r="D4" s="210"/>
      <c r="E4" s="210"/>
      <c r="F4" s="210"/>
      <c r="G4" s="210"/>
      <c r="H4" s="210"/>
      <c r="I4" s="210"/>
      <c r="J4" s="210"/>
    </row>
    <row r="5" spans="1:11" ht="43.5" customHeight="1">
      <c r="A5" s="210"/>
      <c r="B5" s="247" t="s">
        <v>229</v>
      </c>
      <c r="C5" s="663"/>
      <c r="D5" s="911"/>
      <c r="E5" s="911"/>
      <c r="F5" s="911"/>
      <c r="G5" s="911"/>
      <c r="H5" s="911"/>
      <c r="I5" s="911"/>
      <c r="J5" s="912"/>
    </row>
    <row r="6" spans="1:11" ht="43.5" customHeight="1">
      <c r="A6" s="199"/>
      <c r="B6" s="246" t="s">
        <v>204</v>
      </c>
      <c r="C6" s="915" t="s">
        <v>212</v>
      </c>
      <c r="D6" s="915"/>
      <c r="E6" s="915"/>
      <c r="F6" s="915"/>
      <c r="G6" s="915"/>
      <c r="H6" s="915"/>
      <c r="I6" s="915"/>
      <c r="J6" s="915"/>
      <c r="K6" s="204"/>
    </row>
    <row r="7" spans="1:11" ht="18.75" customHeight="1">
      <c r="A7" s="199"/>
      <c r="B7" s="904" t="s">
        <v>274</v>
      </c>
      <c r="C7" s="917" t="s">
        <v>273</v>
      </c>
      <c r="D7" s="915"/>
      <c r="E7" s="915"/>
      <c r="F7" s="915"/>
      <c r="G7" s="918"/>
      <c r="H7" s="663" t="s">
        <v>272</v>
      </c>
      <c r="I7" s="911"/>
      <c r="J7" s="912"/>
      <c r="K7" s="204"/>
    </row>
    <row r="8" spans="1:11" ht="43.5" customHeight="1">
      <c r="A8" s="199"/>
      <c r="B8" s="905"/>
      <c r="C8" s="866"/>
      <c r="D8" s="867"/>
      <c r="E8" s="867"/>
      <c r="F8" s="867"/>
      <c r="G8" s="868"/>
      <c r="H8" s="663"/>
      <c r="I8" s="911"/>
      <c r="J8" s="912"/>
      <c r="K8" s="204"/>
    </row>
    <row r="9" spans="1:11" ht="19.5" customHeight="1">
      <c r="A9" s="199"/>
      <c r="B9" s="916" t="s">
        <v>226</v>
      </c>
      <c r="C9" s="917" t="s">
        <v>225</v>
      </c>
      <c r="D9" s="915"/>
      <c r="E9" s="915"/>
      <c r="F9" s="915"/>
      <c r="G9" s="915"/>
      <c r="H9" s="915"/>
      <c r="I9" s="915"/>
      <c r="J9" s="915"/>
      <c r="K9" s="204"/>
    </row>
    <row r="10" spans="1:11" ht="40.5" customHeight="1">
      <c r="A10" s="199"/>
      <c r="B10" s="862"/>
      <c r="C10" s="206" t="s">
        <v>65</v>
      </c>
      <c r="D10" s="206" t="s">
        <v>64</v>
      </c>
      <c r="E10" s="662" t="s">
        <v>223</v>
      </c>
      <c r="F10" s="662"/>
      <c r="G10" s="662"/>
      <c r="H10" s="865" t="s">
        <v>93</v>
      </c>
      <c r="I10" s="865"/>
      <c r="J10" s="205" t="s">
        <v>92</v>
      </c>
      <c r="K10" s="245"/>
    </row>
    <row r="11" spans="1:11" ht="19.5" customHeight="1">
      <c r="A11" s="199"/>
      <c r="B11" s="862"/>
      <c r="C11" s="203"/>
      <c r="D11" s="203"/>
      <c r="E11" s="662"/>
      <c r="F11" s="662"/>
      <c r="G11" s="662"/>
      <c r="H11" s="244"/>
      <c r="I11" s="243" t="s">
        <v>91</v>
      </c>
      <c r="J11" s="244"/>
    </row>
    <row r="12" spans="1:11" ht="19.5" customHeight="1">
      <c r="A12" s="199"/>
      <c r="B12" s="862"/>
      <c r="C12" s="203"/>
      <c r="D12" s="203"/>
      <c r="E12" s="662"/>
      <c r="F12" s="662"/>
      <c r="G12" s="662"/>
      <c r="H12" s="244"/>
      <c r="I12" s="243" t="s">
        <v>91</v>
      </c>
      <c r="J12" s="244"/>
      <c r="K12" s="245"/>
    </row>
    <row r="13" spans="1:11" ht="19.5" customHeight="1">
      <c r="A13" s="199"/>
      <c r="B13" s="862"/>
      <c r="C13" s="203"/>
      <c r="D13" s="203"/>
      <c r="E13" s="662"/>
      <c r="F13" s="662"/>
      <c r="G13" s="662"/>
      <c r="H13" s="244"/>
      <c r="I13" s="243" t="s">
        <v>91</v>
      </c>
      <c r="J13" s="244"/>
      <c r="K13" s="245"/>
    </row>
    <row r="14" spans="1:11" ht="19.5" customHeight="1">
      <c r="A14" s="199"/>
      <c r="B14" s="862"/>
      <c r="C14" s="866" t="s">
        <v>224</v>
      </c>
      <c r="D14" s="867"/>
      <c r="E14" s="867"/>
      <c r="F14" s="867"/>
      <c r="G14" s="867"/>
      <c r="H14" s="867"/>
      <c r="I14" s="867"/>
      <c r="J14" s="868"/>
    </row>
    <row r="15" spans="1:11" ht="40.5" customHeight="1">
      <c r="A15" s="199"/>
      <c r="B15" s="862"/>
      <c r="C15" s="206" t="s">
        <v>65</v>
      </c>
      <c r="D15" s="206" t="s">
        <v>64</v>
      </c>
      <c r="E15" s="662" t="s">
        <v>223</v>
      </c>
      <c r="F15" s="662"/>
      <c r="G15" s="662"/>
      <c r="H15" s="865" t="s">
        <v>93</v>
      </c>
      <c r="I15" s="865"/>
      <c r="J15" s="205" t="s">
        <v>92</v>
      </c>
    </row>
    <row r="16" spans="1:11" ht="19.5" customHeight="1">
      <c r="A16" s="199"/>
      <c r="B16" s="862"/>
      <c r="C16" s="203"/>
      <c r="D16" s="203"/>
      <c r="E16" s="662"/>
      <c r="F16" s="662"/>
      <c r="G16" s="662"/>
      <c r="H16" s="244"/>
      <c r="I16" s="243" t="s">
        <v>91</v>
      </c>
      <c r="J16" s="244"/>
      <c r="K16" s="204"/>
    </row>
    <row r="17" spans="1:12" ht="19.5" customHeight="1">
      <c r="A17" s="199"/>
      <c r="B17" s="862"/>
      <c r="C17" s="203"/>
      <c r="D17" s="203"/>
      <c r="E17" s="662"/>
      <c r="F17" s="662"/>
      <c r="G17" s="662"/>
      <c r="H17" s="244"/>
      <c r="I17" s="243" t="s">
        <v>91</v>
      </c>
      <c r="J17" s="244"/>
    </row>
    <row r="18" spans="1:12" ht="19.5" customHeight="1">
      <c r="A18" s="199"/>
      <c r="B18" s="863"/>
      <c r="C18" s="203"/>
      <c r="D18" s="203"/>
      <c r="E18" s="662"/>
      <c r="F18" s="662"/>
      <c r="G18" s="662"/>
      <c r="H18" s="244"/>
      <c r="I18" s="243" t="s">
        <v>91</v>
      </c>
      <c r="J18" s="244"/>
    </row>
    <row r="19" spans="1:12" ht="19.5" customHeight="1">
      <c r="A19" s="199"/>
      <c r="B19" s="907" t="s">
        <v>222</v>
      </c>
      <c r="C19" s="908" t="s">
        <v>271</v>
      </c>
      <c r="D19" s="909"/>
      <c r="E19" s="909"/>
      <c r="F19" s="909"/>
      <c r="G19" s="910"/>
      <c r="H19" s="663" t="s">
        <v>220</v>
      </c>
      <c r="I19" s="911"/>
      <c r="J19" s="912"/>
    </row>
    <row r="20" spans="1:12" ht="27.75" customHeight="1">
      <c r="A20" s="199"/>
      <c r="B20" s="870"/>
      <c r="C20" s="874"/>
      <c r="D20" s="875"/>
      <c r="E20" s="875"/>
      <c r="F20" s="875"/>
      <c r="G20" s="876"/>
      <c r="H20" s="878"/>
      <c r="I20" s="913"/>
      <c r="J20" s="914"/>
    </row>
    <row r="21" spans="1:12" ht="6" customHeight="1">
      <c r="A21" s="199"/>
      <c r="B21" s="199"/>
      <c r="C21" s="199"/>
      <c r="D21" s="199"/>
      <c r="E21" s="199"/>
      <c r="F21" s="199"/>
      <c r="G21" s="199"/>
      <c r="H21" s="199"/>
      <c r="I21" s="199"/>
      <c r="J21" s="199"/>
    </row>
    <row r="22" spans="1:12" ht="16.5" customHeight="1">
      <c r="A22" s="199"/>
      <c r="B22" s="200" t="s">
        <v>219</v>
      </c>
      <c r="C22" s="200"/>
      <c r="D22" s="200"/>
      <c r="E22" s="200"/>
      <c r="F22" s="200"/>
      <c r="G22" s="200"/>
      <c r="H22" s="200"/>
      <c r="I22" s="200"/>
      <c r="J22" s="200"/>
      <c r="K22" s="198"/>
      <c r="L22" s="198"/>
    </row>
    <row r="23" spans="1:12" ht="57" customHeight="1">
      <c r="A23" s="199"/>
      <c r="B23" s="881" t="s">
        <v>270</v>
      </c>
      <c r="C23" s="881"/>
      <c r="D23" s="881"/>
      <c r="E23" s="881"/>
      <c r="F23" s="881"/>
      <c r="G23" s="881"/>
      <c r="H23" s="881"/>
      <c r="I23" s="881"/>
      <c r="J23" s="881"/>
      <c r="K23" s="198"/>
      <c r="L23" s="198"/>
    </row>
    <row r="24" spans="1:12" ht="36" customHeight="1">
      <c r="A24" s="199"/>
      <c r="B24" s="881" t="s">
        <v>217</v>
      </c>
      <c r="C24" s="881"/>
      <c r="D24" s="881"/>
      <c r="E24" s="881"/>
      <c r="F24" s="881"/>
      <c r="G24" s="881"/>
      <c r="H24" s="881"/>
      <c r="I24" s="881"/>
      <c r="J24" s="881"/>
      <c r="K24" s="198"/>
      <c r="L24" s="198"/>
    </row>
    <row r="25" spans="1:12" ht="30" customHeight="1">
      <c r="A25" s="199"/>
      <c r="B25" s="882" t="s">
        <v>216</v>
      </c>
      <c r="C25" s="882"/>
      <c r="D25" s="882"/>
      <c r="E25" s="882"/>
      <c r="F25" s="882"/>
      <c r="G25" s="882"/>
      <c r="H25" s="882"/>
      <c r="I25" s="882"/>
      <c r="J25" s="882"/>
      <c r="K25" s="198"/>
      <c r="L25" s="198"/>
    </row>
    <row r="26" spans="1:12" ht="7.5" customHeight="1">
      <c r="B26" s="906"/>
      <c r="C26" s="906"/>
      <c r="D26" s="906"/>
      <c r="E26" s="906"/>
      <c r="F26" s="906"/>
      <c r="G26" s="906"/>
      <c r="H26" s="906"/>
      <c r="I26" s="906"/>
      <c r="J26" s="906"/>
    </row>
    <row r="27" spans="1:12">
      <c r="B27" s="198"/>
    </row>
  </sheetData>
  <mergeCells count="28">
    <mergeCell ref="A3:J3"/>
    <mergeCell ref="C5:J5"/>
    <mergeCell ref="C6:J6"/>
    <mergeCell ref="B9:B18"/>
    <mergeCell ref="C9:J9"/>
    <mergeCell ref="E10:G10"/>
    <mergeCell ref="H10:I10"/>
    <mergeCell ref="E11:G11"/>
    <mergeCell ref="E17:G17"/>
    <mergeCell ref="E18:G18"/>
    <mergeCell ref="E15:G15"/>
    <mergeCell ref="H15:I15"/>
    <mergeCell ref="E12:G12"/>
    <mergeCell ref="C7:G8"/>
    <mergeCell ref="H8:J8"/>
    <mergeCell ref="H7:J7"/>
    <mergeCell ref="B7:B8"/>
    <mergeCell ref="E16:G16"/>
    <mergeCell ref="E13:G13"/>
    <mergeCell ref="C14:J14"/>
    <mergeCell ref="B26:J26"/>
    <mergeCell ref="B19:B20"/>
    <mergeCell ref="C19:G20"/>
    <mergeCell ref="H19:J19"/>
    <mergeCell ref="H20:J20"/>
    <mergeCell ref="B23:J23"/>
    <mergeCell ref="B24:J24"/>
    <mergeCell ref="B25:J25"/>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election activeCell="E8" sqref="E8:G8"/>
    </sheetView>
  </sheetViews>
  <sheetFormatPr defaultRowHeight="13.5"/>
  <cols>
    <col min="1" max="1" width="8.5" style="197" customWidth="1"/>
    <col min="2" max="2" width="15.625" style="197" customWidth="1"/>
    <col min="3" max="3" width="9.75" style="197" customWidth="1"/>
    <col min="4" max="4" width="15.25" style="197" customWidth="1"/>
    <col min="5" max="5" width="17.5" style="197" customWidth="1"/>
    <col min="6" max="6" width="12.75" style="197" customWidth="1"/>
    <col min="7" max="7" width="11" style="197" customWidth="1"/>
    <col min="8" max="8" width="5" style="197" customWidth="1"/>
    <col min="9" max="9" width="3.625" style="197" customWidth="1"/>
    <col min="10" max="10" width="8.375" style="197" customWidth="1"/>
    <col min="11" max="11" width="1" style="197" customWidth="1"/>
    <col min="12" max="12" width="2.5" style="197" customWidth="1"/>
    <col min="13" max="259" width="9" style="197"/>
    <col min="260" max="260" width="1.125" style="197" customWidth="1"/>
    <col min="261" max="262" width="15.625" style="197" customWidth="1"/>
    <col min="263" max="263" width="15.25" style="197" customWidth="1"/>
    <col min="264" max="264" width="17.5" style="197" customWidth="1"/>
    <col min="265" max="265" width="15.125" style="197" customWidth="1"/>
    <col min="266" max="266" width="15.25" style="197" customWidth="1"/>
    <col min="267" max="267" width="3.75" style="197" customWidth="1"/>
    <col min="268" max="268" width="2.5" style="197" customWidth="1"/>
    <col min="269" max="515" width="9" style="197"/>
    <col min="516" max="516" width="1.125" style="197" customWidth="1"/>
    <col min="517" max="518" width="15.625" style="197" customWidth="1"/>
    <col min="519" max="519" width="15.25" style="197" customWidth="1"/>
    <col min="520" max="520" width="17.5" style="197" customWidth="1"/>
    <col min="521" max="521" width="15.125" style="197" customWidth="1"/>
    <col min="522" max="522" width="15.25" style="197" customWidth="1"/>
    <col min="523" max="523" width="3.75" style="197" customWidth="1"/>
    <col min="524" max="524" width="2.5" style="197" customWidth="1"/>
    <col min="525" max="771" width="9" style="197"/>
    <col min="772" max="772" width="1.125" style="197" customWidth="1"/>
    <col min="773" max="774" width="15.625" style="197" customWidth="1"/>
    <col min="775" max="775" width="15.25" style="197" customWidth="1"/>
    <col min="776" max="776" width="17.5" style="197" customWidth="1"/>
    <col min="777" max="777" width="15.125" style="197" customWidth="1"/>
    <col min="778" max="778" width="15.25" style="197" customWidth="1"/>
    <col min="779" max="779" width="3.75" style="197" customWidth="1"/>
    <col min="780" max="780" width="2.5" style="197" customWidth="1"/>
    <col min="781" max="1027" width="9" style="197"/>
    <col min="1028" max="1028" width="1.125" style="197" customWidth="1"/>
    <col min="1029" max="1030" width="15.625" style="197" customWidth="1"/>
    <col min="1031" max="1031" width="15.25" style="197" customWidth="1"/>
    <col min="1032" max="1032" width="17.5" style="197" customWidth="1"/>
    <col min="1033" max="1033" width="15.125" style="197" customWidth="1"/>
    <col min="1034" max="1034" width="15.25" style="197" customWidth="1"/>
    <col min="1035" max="1035" width="3.75" style="197" customWidth="1"/>
    <col min="1036" max="1036" width="2.5" style="197" customWidth="1"/>
    <col min="1037" max="1283" width="9" style="197"/>
    <col min="1284" max="1284" width="1.125" style="197" customWidth="1"/>
    <col min="1285" max="1286" width="15.625" style="197" customWidth="1"/>
    <col min="1287" max="1287" width="15.25" style="197" customWidth="1"/>
    <col min="1288" max="1288" width="17.5" style="197" customWidth="1"/>
    <col min="1289" max="1289" width="15.125" style="197" customWidth="1"/>
    <col min="1290" max="1290" width="15.25" style="197" customWidth="1"/>
    <col min="1291" max="1291" width="3.75" style="197" customWidth="1"/>
    <col min="1292" max="1292" width="2.5" style="197" customWidth="1"/>
    <col min="1293" max="1539" width="9" style="197"/>
    <col min="1540" max="1540" width="1.125" style="197" customWidth="1"/>
    <col min="1541" max="1542" width="15.625" style="197" customWidth="1"/>
    <col min="1543" max="1543" width="15.25" style="197" customWidth="1"/>
    <col min="1544" max="1544" width="17.5" style="197" customWidth="1"/>
    <col min="1545" max="1545" width="15.125" style="197" customWidth="1"/>
    <col min="1546" max="1546" width="15.25" style="197" customWidth="1"/>
    <col min="1547" max="1547" width="3.75" style="197" customWidth="1"/>
    <col min="1548" max="1548" width="2.5" style="197" customWidth="1"/>
    <col min="1549" max="1795" width="9" style="197"/>
    <col min="1796" max="1796" width="1.125" style="197" customWidth="1"/>
    <col min="1797" max="1798" width="15.625" style="197" customWidth="1"/>
    <col min="1799" max="1799" width="15.25" style="197" customWidth="1"/>
    <col min="1800" max="1800" width="17.5" style="197" customWidth="1"/>
    <col min="1801" max="1801" width="15.125" style="197" customWidth="1"/>
    <col min="1802" max="1802" width="15.25" style="197" customWidth="1"/>
    <col min="1803" max="1803" width="3.75" style="197" customWidth="1"/>
    <col min="1804" max="1804" width="2.5" style="197" customWidth="1"/>
    <col min="1805" max="2051" width="9" style="197"/>
    <col min="2052" max="2052" width="1.125" style="197" customWidth="1"/>
    <col min="2053" max="2054" width="15.625" style="197" customWidth="1"/>
    <col min="2055" max="2055" width="15.25" style="197" customWidth="1"/>
    <col min="2056" max="2056" width="17.5" style="197" customWidth="1"/>
    <col min="2057" max="2057" width="15.125" style="197" customWidth="1"/>
    <col min="2058" max="2058" width="15.25" style="197" customWidth="1"/>
    <col min="2059" max="2059" width="3.75" style="197" customWidth="1"/>
    <col min="2060" max="2060" width="2.5" style="197" customWidth="1"/>
    <col min="2061" max="2307" width="9" style="197"/>
    <col min="2308" max="2308" width="1.125" style="197" customWidth="1"/>
    <col min="2309" max="2310" width="15.625" style="197" customWidth="1"/>
    <col min="2311" max="2311" width="15.25" style="197" customWidth="1"/>
    <col min="2312" max="2312" width="17.5" style="197" customWidth="1"/>
    <col min="2313" max="2313" width="15.125" style="197" customWidth="1"/>
    <col min="2314" max="2314" width="15.25" style="197" customWidth="1"/>
    <col min="2315" max="2315" width="3.75" style="197" customWidth="1"/>
    <col min="2316" max="2316" width="2.5" style="197" customWidth="1"/>
    <col min="2317" max="2563" width="9" style="197"/>
    <col min="2564" max="2564" width="1.125" style="197" customWidth="1"/>
    <col min="2565" max="2566" width="15.625" style="197" customWidth="1"/>
    <col min="2567" max="2567" width="15.25" style="197" customWidth="1"/>
    <col min="2568" max="2568" width="17.5" style="197" customWidth="1"/>
    <col min="2569" max="2569" width="15.125" style="197" customWidth="1"/>
    <col min="2570" max="2570" width="15.25" style="197" customWidth="1"/>
    <col min="2571" max="2571" width="3.75" style="197" customWidth="1"/>
    <col min="2572" max="2572" width="2.5" style="197" customWidth="1"/>
    <col min="2573" max="2819" width="9" style="197"/>
    <col min="2820" max="2820" width="1.125" style="197" customWidth="1"/>
    <col min="2821" max="2822" width="15.625" style="197" customWidth="1"/>
    <col min="2823" max="2823" width="15.25" style="197" customWidth="1"/>
    <col min="2824" max="2824" width="17.5" style="197" customWidth="1"/>
    <col min="2825" max="2825" width="15.125" style="197" customWidth="1"/>
    <col min="2826" max="2826" width="15.25" style="197" customWidth="1"/>
    <col min="2827" max="2827" width="3.75" style="197" customWidth="1"/>
    <col min="2828" max="2828" width="2.5" style="197" customWidth="1"/>
    <col min="2829" max="3075" width="9" style="197"/>
    <col min="3076" max="3076" width="1.125" style="197" customWidth="1"/>
    <col min="3077" max="3078" width="15.625" style="197" customWidth="1"/>
    <col min="3079" max="3079" width="15.25" style="197" customWidth="1"/>
    <col min="3080" max="3080" width="17.5" style="197" customWidth="1"/>
    <col min="3081" max="3081" width="15.125" style="197" customWidth="1"/>
    <col min="3082" max="3082" width="15.25" style="197" customWidth="1"/>
    <col min="3083" max="3083" width="3.75" style="197" customWidth="1"/>
    <col min="3084" max="3084" width="2.5" style="197" customWidth="1"/>
    <col min="3085" max="3331" width="9" style="197"/>
    <col min="3332" max="3332" width="1.125" style="197" customWidth="1"/>
    <col min="3333" max="3334" width="15.625" style="197" customWidth="1"/>
    <col min="3335" max="3335" width="15.25" style="197" customWidth="1"/>
    <col min="3336" max="3336" width="17.5" style="197" customWidth="1"/>
    <col min="3337" max="3337" width="15.125" style="197" customWidth="1"/>
    <col min="3338" max="3338" width="15.25" style="197" customWidth="1"/>
    <col min="3339" max="3339" width="3.75" style="197" customWidth="1"/>
    <col min="3340" max="3340" width="2.5" style="197" customWidth="1"/>
    <col min="3341" max="3587" width="9" style="197"/>
    <col min="3588" max="3588" width="1.125" style="197" customWidth="1"/>
    <col min="3589" max="3590" width="15.625" style="197" customWidth="1"/>
    <col min="3591" max="3591" width="15.25" style="197" customWidth="1"/>
    <col min="3592" max="3592" width="17.5" style="197" customWidth="1"/>
    <col min="3593" max="3593" width="15.125" style="197" customWidth="1"/>
    <col min="3594" max="3594" width="15.25" style="197" customWidth="1"/>
    <col min="3595" max="3595" width="3.75" style="197" customWidth="1"/>
    <col min="3596" max="3596" width="2.5" style="197" customWidth="1"/>
    <col min="3597" max="3843" width="9" style="197"/>
    <col min="3844" max="3844" width="1.125" style="197" customWidth="1"/>
    <col min="3845" max="3846" width="15.625" style="197" customWidth="1"/>
    <col min="3847" max="3847" width="15.25" style="197" customWidth="1"/>
    <col min="3848" max="3848" width="17.5" style="197" customWidth="1"/>
    <col min="3849" max="3849" width="15.125" style="197" customWidth="1"/>
    <col min="3850" max="3850" width="15.25" style="197" customWidth="1"/>
    <col min="3851" max="3851" width="3.75" style="197" customWidth="1"/>
    <col min="3852" max="3852" width="2.5" style="197" customWidth="1"/>
    <col min="3853" max="4099" width="9" style="197"/>
    <col min="4100" max="4100" width="1.125" style="197" customWidth="1"/>
    <col min="4101" max="4102" width="15.625" style="197" customWidth="1"/>
    <col min="4103" max="4103" width="15.25" style="197" customWidth="1"/>
    <col min="4104" max="4104" width="17.5" style="197" customWidth="1"/>
    <col min="4105" max="4105" width="15.125" style="197" customWidth="1"/>
    <col min="4106" max="4106" width="15.25" style="197" customWidth="1"/>
    <col min="4107" max="4107" width="3.75" style="197" customWidth="1"/>
    <col min="4108" max="4108" width="2.5" style="197" customWidth="1"/>
    <col min="4109" max="4355" width="9" style="197"/>
    <col min="4356" max="4356" width="1.125" style="197" customWidth="1"/>
    <col min="4357" max="4358" width="15.625" style="197" customWidth="1"/>
    <col min="4359" max="4359" width="15.25" style="197" customWidth="1"/>
    <col min="4360" max="4360" width="17.5" style="197" customWidth="1"/>
    <col min="4361" max="4361" width="15.125" style="197" customWidth="1"/>
    <col min="4362" max="4362" width="15.25" style="197" customWidth="1"/>
    <col min="4363" max="4363" width="3.75" style="197" customWidth="1"/>
    <col min="4364" max="4364" width="2.5" style="197" customWidth="1"/>
    <col min="4365" max="4611" width="9" style="197"/>
    <col min="4612" max="4612" width="1.125" style="197" customWidth="1"/>
    <col min="4613" max="4614" width="15.625" style="197" customWidth="1"/>
    <col min="4615" max="4615" width="15.25" style="197" customWidth="1"/>
    <col min="4616" max="4616" width="17.5" style="197" customWidth="1"/>
    <col min="4617" max="4617" width="15.125" style="197" customWidth="1"/>
    <col min="4618" max="4618" width="15.25" style="197" customWidth="1"/>
    <col min="4619" max="4619" width="3.75" style="197" customWidth="1"/>
    <col min="4620" max="4620" width="2.5" style="197" customWidth="1"/>
    <col min="4621" max="4867" width="9" style="197"/>
    <col min="4868" max="4868" width="1.125" style="197" customWidth="1"/>
    <col min="4869" max="4870" width="15.625" style="197" customWidth="1"/>
    <col min="4871" max="4871" width="15.25" style="197" customWidth="1"/>
    <col min="4872" max="4872" width="17.5" style="197" customWidth="1"/>
    <col min="4873" max="4873" width="15.125" style="197" customWidth="1"/>
    <col min="4874" max="4874" width="15.25" style="197" customWidth="1"/>
    <col min="4875" max="4875" width="3.75" style="197" customWidth="1"/>
    <col min="4876" max="4876" width="2.5" style="197" customWidth="1"/>
    <col min="4877" max="5123" width="9" style="197"/>
    <col min="5124" max="5124" width="1.125" style="197" customWidth="1"/>
    <col min="5125" max="5126" width="15.625" style="197" customWidth="1"/>
    <col min="5127" max="5127" width="15.25" style="197" customWidth="1"/>
    <col min="5128" max="5128" width="17.5" style="197" customWidth="1"/>
    <col min="5129" max="5129" width="15.125" style="197" customWidth="1"/>
    <col min="5130" max="5130" width="15.25" style="197" customWidth="1"/>
    <col min="5131" max="5131" width="3.75" style="197" customWidth="1"/>
    <col min="5132" max="5132" width="2.5" style="197" customWidth="1"/>
    <col min="5133" max="5379" width="9" style="197"/>
    <col min="5380" max="5380" width="1.125" style="197" customWidth="1"/>
    <col min="5381" max="5382" width="15.625" style="197" customWidth="1"/>
    <col min="5383" max="5383" width="15.25" style="197" customWidth="1"/>
    <col min="5384" max="5384" width="17.5" style="197" customWidth="1"/>
    <col min="5385" max="5385" width="15.125" style="197" customWidth="1"/>
    <col min="5386" max="5386" width="15.25" style="197" customWidth="1"/>
    <col min="5387" max="5387" width="3.75" style="197" customWidth="1"/>
    <col min="5388" max="5388" width="2.5" style="197" customWidth="1"/>
    <col min="5389" max="5635" width="9" style="197"/>
    <col min="5636" max="5636" width="1.125" style="197" customWidth="1"/>
    <col min="5637" max="5638" width="15.625" style="197" customWidth="1"/>
    <col min="5639" max="5639" width="15.25" style="197" customWidth="1"/>
    <col min="5640" max="5640" width="17.5" style="197" customWidth="1"/>
    <col min="5641" max="5641" width="15.125" style="197" customWidth="1"/>
    <col min="5642" max="5642" width="15.25" style="197" customWidth="1"/>
    <col min="5643" max="5643" width="3.75" style="197" customWidth="1"/>
    <col min="5644" max="5644" width="2.5" style="197" customWidth="1"/>
    <col min="5645" max="5891" width="9" style="197"/>
    <col min="5892" max="5892" width="1.125" style="197" customWidth="1"/>
    <col min="5893" max="5894" width="15.625" style="197" customWidth="1"/>
    <col min="5895" max="5895" width="15.25" style="197" customWidth="1"/>
    <col min="5896" max="5896" width="17.5" style="197" customWidth="1"/>
    <col min="5897" max="5897" width="15.125" style="197" customWidth="1"/>
    <col min="5898" max="5898" width="15.25" style="197" customWidth="1"/>
    <col min="5899" max="5899" width="3.75" style="197" customWidth="1"/>
    <col min="5900" max="5900" width="2.5" style="197" customWidth="1"/>
    <col min="5901" max="6147" width="9" style="197"/>
    <col min="6148" max="6148" width="1.125" style="197" customWidth="1"/>
    <col min="6149" max="6150" width="15.625" style="197" customWidth="1"/>
    <col min="6151" max="6151" width="15.25" style="197" customWidth="1"/>
    <col min="6152" max="6152" width="17.5" style="197" customWidth="1"/>
    <col min="6153" max="6153" width="15.125" style="197" customWidth="1"/>
    <col min="6154" max="6154" width="15.25" style="197" customWidth="1"/>
    <col min="6155" max="6155" width="3.75" style="197" customWidth="1"/>
    <col min="6156" max="6156" width="2.5" style="197" customWidth="1"/>
    <col min="6157" max="6403" width="9" style="197"/>
    <col min="6404" max="6404" width="1.125" style="197" customWidth="1"/>
    <col min="6405" max="6406" width="15.625" style="197" customWidth="1"/>
    <col min="6407" max="6407" width="15.25" style="197" customWidth="1"/>
    <col min="6408" max="6408" width="17.5" style="197" customWidth="1"/>
    <col min="6409" max="6409" width="15.125" style="197" customWidth="1"/>
    <col min="6410" max="6410" width="15.25" style="197" customWidth="1"/>
    <col min="6411" max="6411" width="3.75" style="197" customWidth="1"/>
    <col min="6412" max="6412" width="2.5" style="197" customWidth="1"/>
    <col min="6413" max="6659" width="9" style="197"/>
    <col min="6660" max="6660" width="1.125" style="197" customWidth="1"/>
    <col min="6661" max="6662" width="15.625" style="197" customWidth="1"/>
    <col min="6663" max="6663" width="15.25" style="197" customWidth="1"/>
    <col min="6664" max="6664" width="17.5" style="197" customWidth="1"/>
    <col min="6665" max="6665" width="15.125" style="197" customWidth="1"/>
    <col min="6666" max="6666" width="15.25" style="197" customWidth="1"/>
    <col min="6667" max="6667" width="3.75" style="197" customWidth="1"/>
    <col min="6668" max="6668" width="2.5" style="197" customWidth="1"/>
    <col min="6669" max="6915" width="9" style="197"/>
    <col min="6916" max="6916" width="1.125" style="197" customWidth="1"/>
    <col min="6917" max="6918" width="15.625" style="197" customWidth="1"/>
    <col min="6919" max="6919" width="15.25" style="197" customWidth="1"/>
    <col min="6920" max="6920" width="17.5" style="197" customWidth="1"/>
    <col min="6921" max="6921" width="15.125" style="197" customWidth="1"/>
    <col min="6922" max="6922" width="15.25" style="197" customWidth="1"/>
    <col min="6923" max="6923" width="3.75" style="197" customWidth="1"/>
    <col min="6924" max="6924" width="2.5" style="197" customWidth="1"/>
    <col min="6925" max="7171" width="9" style="197"/>
    <col min="7172" max="7172" width="1.125" style="197" customWidth="1"/>
    <col min="7173" max="7174" width="15.625" style="197" customWidth="1"/>
    <col min="7175" max="7175" width="15.25" style="197" customWidth="1"/>
    <col min="7176" max="7176" width="17.5" style="197" customWidth="1"/>
    <col min="7177" max="7177" width="15.125" style="197" customWidth="1"/>
    <col min="7178" max="7178" width="15.25" style="197" customWidth="1"/>
    <col min="7179" max="7179" width="3.75" style="197" customWidth="1"/>
    <col min="7180" max="7180" width="2.5" style="197" customWidth="1"/>
    <col min="7181" max="7427" width="9" style="197"/>
    <col min="7428" max="7428" width="1.125" style="197" customWidth="1"/>
    <col min="7429" max="7430" width="15.625" style="197" customWidth="1"/>
    <col min="7431" max="7431" width="15.25" style="197" customWidth="1"/>
    <col min="7432" max="7432" width="17.5" style="197" customWidth="1"/>
    <col min="7433" max="7433" width="15.125" style="197" customWidth="1"/>
    <col min="7434" max="7434" width="15.25" style="197" customWidth="1"/>
    <col min="7435" max="7435" width="3.75" style="197" customWidth="1"/>
    <col min="7436" max="7436" width="2.5" style="197" customWidth="1"/>
    <col min="7437" max="7683" width="9" style="197"/>
    <col min="7684" max="7684" width="1.125" style="197" customWidth="1"/>
    <col min="7685" max="7686" width="15.625" style="197" customWidth="1"/>
    <col min="7687" max="7687" width="15.25" style="197" customWidth="1"/>
    <col min="7688" max="7688" width="17.5" style="197" customWidth="1"/>
    <col min="7689" max="7689" width="15.125" style="197" customWidth="1"/>
    <col min="7690" max="7690" width="15.25" style="197" customWidth="1"/>
    <col min="7691" max="7691" width="3.75" style="197" customWidth="1"/>
    <col min="7692" max="7692" width="2.5" style="197" customWidth="1"/>
    <col min="7693" max="7939" width="9" style="197"/>
    <col min="7940" max="7940" width="1.125" style="197" customWidth="1"/>
    <col min="7941" max="7942" width="15.625" style="197" customWidth="1"/>
    <col min="7943" max="7943" width="15.25" style="197" customWidth="1"/>
    <col min="7944" max="7944" width="17.5" style="197" customWidth="1"/>
    <col min="7945" max="7945" width="15.125" style="197" customWidth="1"/>
    <col min="7946" max="7946" width="15.25" style="197" customWidth="1"/>
    <col min="7947" max="7947" width="3.75" style="197" customWidth="1"/>
    <col min="7948" max="7948" width="2.5" style="197" customWidth="1"/>
    <col min="7949" max="8195" width="9" style="197"/>
    <col min="8196" max="8196" width="1.125" style="197" customWidth="1"/>
    <col min="8197" max="8198" width="15.625" style="197" customWidth="1"/>
    <col min="8199" max="8199" width="15.25" style="197" customWidth="1"/>
    <col min="8200" max="8200" width="17.5" style="197" customWidth="1"/>
    <col min="8201" max="8201" width="15.125" style="197" customWidth="1"/>
    <col min="8202" max="8202" width="15.25" style="197" customWidth="1"/>
    <col min="8203" max="8203" width="3.75" style="197" customWidth="1"/>
    <col min="8204" max="8204" width="2.5" style="197" customWidth="1"/>
    <col min="8205" max="8451" width="9" style="197"/>
    <col min="8452" max="8452" width="1.125" style="197" customWidth="1"/>
    <col min="8453" max="8454" width="15.625" style="197" customWidth="1"/>
    <col min="8455" max="8455" width="15.25" style="197" customWidth="1"/>
    <col min="8456" max="8456" width="17.5" style="197" customWidth="1"/>
    <col min="8457" max="8457" width="15.125" style="197" customWidth="1"/>
    <col min="8458" max="8458" width="15.25" style="197" customWidth="1"/>
    <col min="8459" max="8459" width="3.75" style="197" customWidth="1"/>
    <col min="8460" max="8460" width="2.5" style="197" customWidth="1"/>
    <col min="8461" max="8707" width="9" style="197"/>
    <col min="8708" max="8708" width="1.125" style="197" customWidth="1"/>
    <col min="8709" max="8710" width="15.625" style="197" customWidth="1"/>
    <col min="8711" max="8711" width="15.25" style="197" customWidth="1"/>
    <col min="8712" max="8712" width="17.5" style="197" customWidth="1"/>
    <col min="8713" max="8713" width="15.125" style="197" customWidth="1"/>
    <col min="8714" max="8714" width="15.25" style="197" customWidth="1"/>
    <col min="8715" max="8715" width="3.75" style="197" customWidth="1"/>
    <col min="8716" max="8716" width="2.5" style="197" customWidth="1"/>
    <col min="8717" max="8963" width="9" style="197"/>
    <col min="8964" max="8964" width="1.125" style="197" customWidth="1"/>
    <col min="8965" max="8966" width="15.625" style="197" customWidth="1"/>
    <col min="8967" max="8967" width="15.25" style="197" customWidth="1"/>
    <col min="8968" max="8968" width="17.5" style="197" customWidth="1"/>
    <col min="8969" max="8969" width="15.125" style="197" customWidth="1"/>
    <col min="8970" max="8970" width="15.25" style="197" customWidth="1"/>
    <col min="8971" max="8971" width="3.75" style="197" customWidth="1"/>
    <col min="8972" max="8972" width="2.5" style="197" customWidth="1"/>
    <col min="8973" max="9219" width="9" style="197"/>
    <col min="9220" max="9220" width="1.125" style="197" customWidth="1"/>
    <col min="9221" max="9222" width="15.625" style="197" customWidth="1"/>
    <col min="9223" max="9223" width="15.25" style="197" customWidth="1"/>
    <col min="9224" max="9224" width="17.5" style="197" customWidth="1"/>
    <col min="9225" max="9225" width="15.125" style="197" customWidth="1"/>
    <col min="9226" max="9226" width="15.25" style="197" customWidth="1"/>
    <col min="9227" max="9227" width="3.75" style="197" customWidth="1"/>
    <col min="9228" max="9228" width="2.5" style="197" customWidth="1"/>
    <col min="9229" max="9475" width="9" style="197"/>
    <col min="9476" max="9476" width="1.125" style="197" customWidth="1"/>
    <col min="9477" max="9478" width="15.625" style="197" customWidth="1"/>
    <col min="9479" max="9479" width="15.25" style="197" customWidth="1"/>
    <col min="9480" max="9480" width="17.5" style="197" customWidth="1"/>
    <col min="9481" max="9481" width="15.125" style="197" customWidth="1"/>
    <col min="9482" max="9482" width="15.25" style="197" customWidth="1"/>
    <col min="9483" max="9483" width="3.75" style="197" customWidth="1"/>
    <col min="9484" max="9484" width="2.5" style="197" customWidth="1"/>
    <col min="9485" max="9731" width="9" style="197"/>
    <col min="9732" max="9732" width="1.125" style="197" customWidth="1"/>
    <col min="9733" max="9734" width="15.625" style="197" customWidth="1"/>
    <col min="9735" max="9735" width="15.25" style="197" customWidth="1"/>
    <col min="9736" max="9736" width="17.5" style="197" customWidth="1"/>
    <col min="9737" max="9737" width="15.125" style="197" customWidth="1"/>
    <col min="9738" max="9738" width="15.25" style="197" customWidth="1"/>
    <col min="9739" max="9739" width="3.75" style="197" customWidth="1"/>
    <col min="9740" max="9740" width="2.5" style="197" customWidth="1"/>
    <col min="9741" max="9987" width="9" style="197"/>
    <col min="9988" max="9988" width="1.125" style="197" customWidth="1"/>
    <col min="9989" max="9990" width="15.625" style="197" customWidth="1"/>
    <col min="9991" max="9991" width="15.25" style="197" customWidth="1"/>
    <col min="9992" max="9992" width="17.5" style="197" customWidth="1"/>
    <col min="9993" max="9993" width="15.125" style="197" customWidth="1"/>
    <col min="9994" max="9994" width="15.25" style="197" customWidth="1"/>
    <col min="9995" max="9995" width="3.75" style="197" customWidth="1"/>
    <col min="9996" max="9996" width="2.5" style="197" customWidth="1"/>
    <col min="9997" max="10243" width="9" style="197"/>
    <col min="10244" max="10244" width="1.125" style="197" customWidth="1"/>
    <col min="10245" max="10246" width="15.625" style="197" customWidth="1"/>
    <col min="10247" max="10247" width="15.25" style="197" customWidth="1"/>
    <col min="10248" max="10248" width="17.5" style="197" customWidth="1"/>
    <col min="10249" max="10249" width="15.125" style="197" customWidth="1"/>
    <col min="10250" max="10250" width="15.25" style="197" customWidth="1"/>
    <col min="10251" max="10251" width="3.75" style="197" customWidth="1"/>
    <col min="10252" max="10252" width="2.5" style="197" customWidth="1"/>
    <col min="10253" max="10499" width="9" style="197"/>
    <col min="10500" max="10500" width="1.125" style="197" customWidth="1"/>
    <col min="10501" max="10502" width="15.625" style="197" customWidth="1"/>
    <col min="10503" max="10503" width="15.25" style="197" customWidth="1"/>
    <col min="10504" max="10504" width="17.5" style="197" customWidth="1"/>
    <col min="10505" max="10505" width="15.125" style="197" customWidth="1"/>
    <col min="10506" max="10506" width="15.25" style="197" customWidth="1"/>
    <col min="10507" max="10507" width="3.75" style="197" customWidth="1"/>
    <col min="10508" max="10508" width="2.5" style="197" customWidth="1"/>
    <col min="10509" max="10755" width="9" style="197"/>
    <col min="10756" max="10756" width="1.125" style="197" customWidth="1"/>
    <col min="10757" max="10758" width="15.625" style="197" customWidth="1"/>
    <col min="10759" max="10759" width="15.25" style="197" customWidth="1"/>
    <col min="10760" max="10760" width="17.5" style="197" customWidth="1"/>
    <col min="10761" max="10761" width="15.125" style="197" customWidth="1"/>
    <col min="10762" max="10762" width="15.25" style="197" customWidth="1"/>
    <col min="10763" max="10763" width="3.75" style="197" customWidth="1"/>
    <col min="10764" max="10764" width="2.5" style="197" customWidth="1"/>
    <col min="10765" max="11011" width="9" style="197"/>
    <col min="11012" max="11012" width="1.125" style="197" customWidth="1"/>
    <col min="11013" max="11014" width="15.625" style="197" customWidth="1"/>
    <col min="11015" max="11015" width="15.25" style="197" customWidth="1"/>
    <col min="11016" max="11016" width="17.5" style="197" customWidth="1"/>
    <col min="11017" max="11017" width="15.125" style="197" customWidth="1"/>
    <col min="11018" max="11018" width="15.25" style="197" customWidth="1"/>
    <col min="11019" max="11019" width="3.75" style="197" customWidth="1"/>
    <col min="11020" max="11020" width="2.5" style="197" customWidth="1"/>
    <col min="11021" max="11267" width="9" style="197"/>
    <col min="11268" max="11268" width="1.125" style="197" customWidth="1"/>
    <col min="11269" max="11270" width="15.625" style="197" customWidth="1"/>
    <col min="11271" max="11271" width="15.25" style="197" customWidth="1"/>
    <col min="11272" max="11272" width="17.5" style="197" customWidth="1"/>
    <col min="11273" max="11273" width="15.125" style="197" customWidth="1"/>
    <col min="11274" max="11274" width="15.25" style="197" customWidth="1"/>
    <col min="11275" max="11275" width="3.75" style="197" customWidth="1"/>
    <col min="11276" max="11276" width="2.5" style="197" customWidth="1"/>
    <col min="11277" max="11523" width="9" style="197"/>
    <col min="11524" max="11524" width="1.125" style="197" customWidth="1"/>
    <col min="11525" max="11526" width="15.625" style="197" customWidth="1"/>
    <col min="11527" max="11527" width="15.25" style="197" customWidth="1"/>
    <col min="11528" max="11528" width="17.5" style="197" customWidth="1"/>
    <col min="11529" max="11529" width="15.125" style="197" customWidth="1"/>
    <col min="11530" max="11530" width="15.25" style="197" customWidth="1"/>
    <col min="11531" max="11531" width="3.75" style="197" customWidth="1"/>
    <col min="11532" max="11532" width="2.5" style="197" customWidth="1"/>
    <col min="11533" max="11779" width="9" style="197"/>
    <col min="11780" max="11780" width="1.125" style="197" customWidth="1"/>
    <col min="11781" max="11782" width="15.625" style="197" customWidth="1"/>
    <col min="11783" max="11783" width="15.25" style="197" customWidth="1"/>
    <col min="11784" max="11784" width="17.5" style="197" customWidth="1"/>
    <col min="11785" max="11785" width="15.125" style="197" customWidth="1"/>
    <col min="11786" max="11786" width="15.25" style="197" customWidth="1"/>
    <col min="11787" max="11787" width="3.75" style="197" customWidth="1"/>
    <col min="11788" max="11788" width="2.5" style="197" customWidth="1"/>
    <col min="11789" max="12035" width="9" style="197"/>
    <col min="12036" max="12036" width="1.125" style="197" customWidth="1"/>
    <col min="12037" max="12038" width="15.625" style="197" customWidth="1"/>
    <col min="12039" max="12039" width="15.25" style="197" customWidth="1"/>
    <col min="12040" max="12040" width="17.5" style="197" customWidth="1"/>
    <col min="12041" max="12041" width="15.125" style="197" customWidth="1"/>
    <col min="12042" max="12042" width="15.25" style="197" customWidth="1"/>
    <col min="12043" max="12043" width="3.75" style="197" customWidth="1"/>
    <col min="12044" max="12044" width="2.5" style="197" customWidth="1"/>
    <col min="12045" max="12291" width="9" style="197"/>
    <col min="12292" max="12292" width="1.125" style="197" customWidth="1"/>
    <col min="12293" max="12294" width="15.625" style="197" customWidth="1"/>
    <col min="12295" max="12295" width="15.25" style="197" customWidth="1"/>
    <col min="12296" max="12296" width="17.5" style="197" customWidth="1"/>
    <col min="12297" max="12297" width="15.125" style="197" customWidth="1"/>
    <col min="12298" max="12298" width="15.25" style="197" customWidth="1"/>
    <col min="12299" max="12299" width="3.75" style="197" customWidth="1"/>
    <col min="12300" max="12300" width="2.5" style="197" customWidth="1"/>
    <col min="12301" max="12547" width="9" style="197"/>
    <col min="12548" max="12548" width="1.125" style="197" customWidth="1"/>
    <col min="12549" max="12550" width="15.625" style="197" customWidth="1"/>
    <col min="12551" max="12551" width="15.25" style="197" customWidth="1"/>
    <col min="12552" max="12552" width="17.5" style="197" customWidth="1"/>
    <col min="12553" max="12553" width="15.125" style="197" customWidth="1"/>
    <col min="12554" max="12554" width="15.25" style="197" customWidth="1"/>
    <col min="12555" max="12555" width="3.75" style="197" customWidth="1"/>
    <col min="12556" max="12556" width="2.5" style="197" customWidth="1"/>
    <col min="12557" max="12803" width="9" style="197"/>
    <col min="12804" max="12804" width="1.125" style="197" customWidth="1"/>
    <col min="12805" max="12806" width="15.625" style="197" customWidth="1"/>
    <col min="12807" max="12807" width="15.25" style="197" customWidth="1"/>
    <col min="12808" max="12808" width="17.5" style="197" customWidth="1"/>
    <col min="12809" max="12809" width="15.125" style="197" customWidth="1"/>
    <col min="12810" max="12810" width="15.25" style="197" customWidth="1"/>
    <col min="12811" max="12811" width="3.75" style="197" customWidth="1"/>
    <col min="12812" max="12812" width="2.5" style="197" customWidth="1"/>
    <col min="12813" max="13059" width="9" style="197"/>
    <col min="13060" max="13060" width="1.125" style="197" customWidth="1"/>
    <col min="13061" max="13062" width="15.625" style="197" customWidth="1"/>
    <col min="13063" max="13063" width="15.25" style="197" customWidth="1"/>
    <col min="13064" max="13064" width="17.5" style="197" customWidth="1"/>
    <col min="13065" max="13065" width="15.125" style="197" customWidth="1"/>
    <col min="13066" max="13066" width="15.25" style="197" customWidth="1"/>
    <col min="13067" max="13067" width="3.75" style="197" customWidth="1"/>
    <col min="13068" max="13068" width="2.5" style="197" customWidth="1"/>
    <col min="13069" max="13315" width="9" style="197"/>
    <col min="13316" max="13316" width="1.125" style="197" customWidth="1"/>
    <col min="13317" max="13318" width="15.625" style="197" customWidth="1"/>
    <col min="13319" max="13319" width="15.25" style="197" customWidth="1"/>
    <col min="13320" max="13320" width="17.5" style="197" customWidth="1"/>
    <col min="13321" max="13321" width="15.125" style="197" customWidth="1"/>
    <col min="13322" max="13322" width="15.25" style="197" customWidth="1"/>
    <col min="13323" max="13323" width="3.75" style="197" customWidth="1"/>
    <col min="13324" max="13324" width="2.5" style="197" customWidth="1"/>
    <col min="13325" max="13571" width="9" style="197"/>
    <col min="13572" max="13572" width="1.125" style="197" customWidth="1"/>
    <col min="13573" max="13574" width="15.625" style="197" customWidth="1"/>
    <col min="13575" max="13575" width="15.25" style="197" customWidth="1"/>
    <col min="13576" max="13576" width="17.5" style="197" customWidth="1"/>
    <col min="13577" max="13577" width="15.125" style="197" customWidth="1"/>
    <col min="13578" max="13578" width="15.25" style="197" customWidth="1"/>
    <col min="13579" max="13579" width="3.75" style="197" customWidth="1"/>
    <col min="13580" max="13580" width="2.5" style="197" customWidth="1"/>
    <col min="13581" max="13827" width="9" style="197"/>
    <col min="13828" max="13828" width="1.125" style="197" customWidth="1"/>
    <col min="13829" max="13830" width="15.625" style="197" customWidth="1"/>
    <col min="13831" max="13831" width="15.25" style="197" customWidth="1"/>
    <col min="13832" max="13832" width="17.5" style="197" customWidth="1"/>
    <col min="13833" max="13833" width="15.125" style="197" customWidth="1"/>
    <col min="13834" max="13834" width="15.25" style="197" customWidth="1"/>
    <col min="13835" max="13835" width="3.75" style="197" customWidth="1"/>
    <col min="13836" max="13836" width="2.5" style="197" customWidth="1"/>
    <col min="13837" max="14083" width="9" style="197"/>
    <col min="14084" max="14084" width="1.125" style="197" customWidth="1"/>
    <col min="14085" max="14086" width="15.625" style="197" customWidth="1"/>
    <col min="14087" max="14087" width="15.25" style="197" customWidth="1"/>
    <col min="14088" max="14088" width="17.5" style="197" customWidth="1"/>
    <col min="14089" max="14089" width="15.125" style="197" customWidth="1"/>
    <col min="14090" max="14090" width="15.25" style="197" customWidth="1"/>
    <col min="14091" max="14091" width="3.75" style="197" customWidth="1"/>
    <col min="14092" max="14092" width="2.5" style="197" customWidth="1"/>
    <col min="14093" max="14339" width="9" style="197"/>
    <col min="14340" max="14340" width="1.125" style="197" customWidth="1"/>
    <col min="14341" max="14342" width="15.625" style="197" customWidth="1"/>
    <col min="14343" max="14343" width="15.25" style="197" customWidth="1"/>
    <col min="14344" max="14344" width="17.5" style="197" customWidth="1"/>
    <col min="14345" max="14345" width="15.125" style="197" customWidth="1"/>
    <col min="14346" max="14346" width="15.25" style="197" customWidth="1"/>
    <col min="14347" max="14347" width="3.75" style="197" customWidth="1"/>
    <col min="14348" max="14348" width="2.5" style="197" customWidth="1"/>
    <col min="14349" max="14595" width="9" style="197"/>
    <col min="14596" max="14596" width="1.125" style="197" customWidth="1"/>
    <col min="14597" max="14598" width="15.625" style="197" customWidth="1"/>
    <col min="14599" max="14599" width="15.25" style="197" customWidth="1"/>
    <col min="14600" max="14600" width="17.5" style="197" customWidth="1"/>
    <col min="14601" max="14601" width="15.125" style="197" customWidth="1"/>
    <col min="14602" max="14602" width="15.25" style="197" customWidth="1"/>
    <col min="14603" max="14603" width="3.75" style="197" customWidth="1"/>
    <col min="14604" max="14604" width="2.5" style="197" customWidth="1"/>
    <col min="14605" max="14851" width="9" style="197"/>
    <col min="14852" max="14852" width="1.125" style="197" customWidth="1"/>
    <col min="14853" max="14854" width="15.625" style="197" customWidth="1"/>
    <col min="14855" max="14855" width="15.25" style="197" customWidth="1"/>
    <col min="14856" max="14856" width="17.5" style="197" customWidth="1"/>
    <col min="14857" max="14857" width="15.125" style="197" customWidth="1"/>
    <col min="14858" max="14858" width="15.25" style="197" customWidth="1"/>
    <col min="14859" max="14859" width="3.75" style="197" customWidth="1"/>
    <col min="14860" max="14860" width="2.5" style="197" customWidth="1"/>
    <col min="14861" max="15107" width="9" style="197"/>
    <col min="15108" max="15108" width="1.125" style="197" customWidth="1"/>
    <col min="15109" max="15110" width="15.625" style="197" customWidth="1"/>
    <col min="15111" max="15111" width="15.25" style="197" customWidth="1"/>
    <col min="15112" max="15112" width="17.5" style="197" customWidth="1"/>
    <col min="15113" max="15113" width="15.125" style="197" customWidth="1"/>
    <col min="15114" max="15114" width="15.25" style="197" customWidth="1"/>
    <col min="15115" max="15115" width="3.75" style="197" customWidth="1"/>
    <col min="15116" max="15116" width="2.5" style="197" customWidth="1"/>
    <col min="15117" max="15363" width="9" style="197"/>
    <col min="15364" max="15364" width="1.125" style="197" customWidth="1"/>
    <col min="15365" max="15366" width="15.625" style="197" customWidth="1"/>
    <col min="15367" max="15367" width="15.25" style="197" customWidth="1"/>
    <col min="15368" max="15368" width="17.5" style="197" customWidth="1"/>
    <col min="15369" max="15369" width="15.125" style="197" customWidth="1"/>
    <col min="15370" max="15370" width="15.25" style="197" customWidth="1"/>
    <col min="15371" max="15371" width="3.75" style="197" customWidth="1"/>
    <col min="15372" max="15372" width="2.5" style="197" customWidth="1"/>
    <col min="15373" max="15619" width="9" style="197"/>
    <col min="15620" max="15620" width="1.125" style="197" customWidth="1"/>
    <col min="15621" max="15622" width="15.625" style="197" customWidth="1"/>
    <col min="15623" max="15623" width="15.25" style="197" customWidth="1"/>
    <col min="15624" max="15624" width="17.5" style="197" customWidth="1"/>
    <col min="15625" max="15625" width="15.125" style="197" customWidth="1"/>
    <col min="15626" max="15626" width="15.25" style="197" customWidth="1"/>
    <col min="15627" max="15627" width="3.75" style="197" customWidth="1"/>
    <col min="15628" max="15628" width="2.5" style="197" customWidth="1"/>
    <col min="15629" max="15875" width="9" style="197"/>
    <col min="15876" max="15876" width="1.125" style="197" customWidth="1"/>
    <col min="15877" max="15878" width="15.625" style="197" customWidth="1"/>
    <col min="15879" max="15879" width="15.25" style="197" customWidth="1"/>
    <col min="15880" max="15880" width="17.5" style="197" customWidth="1"/>
    <col min="15881" max="15881" width="15.125" style="197" customWidth="1"/>
    <col min="15882" max="15882" width="15.25" style="197" customWidth="1"/>
    <col min="15883" max="15883" width="3.75" style="197" customWidth="1"/>
    <col min="15884" max="15884" width="2.5" style="197" customWidth="1"/>
    <col min="15885" max="16131" width="9" style="197"/>
    <col min="16132" max="16132" width="1.125" style="197" customWidth="1"/>
    <col min="16133" max="16134" width="15.625" style="197" customWidth="1"/>
    <col min="16135" max="16135" width="15.25" style="197" customWidth="1"/>
    <col min="16136" max="16136" width="17.5" style="197" customWidth="1"/>
    <col min="16137" max="16137" width="15.125" style="197" customWidth="1"/>
    <col min="16138" max="16138" width="15.25" style="197" customWidth="1"/>
    <col min="16139" max="16139" width="3.75" style="197" customWidth="1"/>
    <col min="16140" max="16140" width="2.5" style="197" customWidth="1"/>
    <col min="16141" max="16384" width="9" style="197"/>
  </cols>
  <sheetData>
    <row r="1" spans="1:11" ht="20.100000000000001" customHeight="1">
      <c r="A1" s="248" t="s">
        <v>283</v>
      </c>
      <c r="B1" s="50"/>
      <c r="C1" s="50"/>
      <c r="D1" s="50"/>
      <c r="E1" s="50"/>
      <c r="F1" s="50"/>
      <c r="G1" s="50"/>
      <c r="H1" s="50"/>
      <c r="I1" s="50"/>
      <c r="J1" s="50"/>
    </row>
    <row r="2" spans="1:11" ht="20.100000000000001" customHeight="1">
      <c r="A2" s="213"/>
      <c r="B2" s="212" t="s">
        <v>282</v>
      </c>
      <c r="C2" s="199"/>
      <c r="D2" s="199"/>
      <c r="E2" s="199"/>
      <c r="F2" s="199"/>
      <c r="G2" s="199"/>
      <c r="H2" s="199"/>
      <c r="I2" s="199"/>
      <c r="J2" s="211" t="s">
        <v>18</v>
      </c>
    </row>
    <row r="3" spans="1:11" ht="20.100000000000001" customHeight="1">
      <c r="A3" s="856" t="s">
        <v>281</v>
      </c>
      <c r="B3" s="856"/>
      <c r="C3" s="856"/>
      <c r="D3" s="856"/>
      <c r="E3" s="856"/>
      <c r="F3" s="856"/>
      <c r="G3" s="856"/>
      <c r="H3" s="856"/>
      <c r="I3" s="856"/>
      <c r="J3" s="856"/>
    </row>
    <row r="4" spans="1:11" ht="20.100000000000001" customHeight="1">
      <c r="A4" s="210"/>
      <c r="B4" s="210"/>
      <c r="C4" s="210"/>
      <c r="D4" s="210"/>
      <c r="E4" s="210"/>
      <c r="F4" s="210"/>
      <c r="G4" s="210"/>
      <c r="H4" s="210"/>
      <c r="I4" s="210"/>
      <c r="J4" s="210"/>
    </row>
    <row r="5" spans="1:11" ht="43.5" customHeight="1">
      <c r="A5" s="210"/>
      <c r="B5" s="209" t="s">
        <v>229</v>
      </c>
      <c r="C5" s="663"/>
      <c r="D5" s="911"/>
      <c r="E5" s="911"/>
      <c r="F5" s="911"/>
      <c r="G5" s="911"/>
      <c r="H5" s="911"/>
      <c r="I5" s="911"/>
      <c r="J5" s="912"/>
    </row>
    <row r="6" spans="1:11" ht="43.5" customHeight="1">
      <c r="A6" s="199"/>
      <c r="B6" s="246" t="s">
        <v>204</v>
      </c>
      <c r="C6" s="915" t="s">
        <v>212</v>
      </c>
      <c r="D6" s="915"/>
      <c r="E6" s="915"/>
      <c r="F6" s="915"/>
      <c r="G6" s="915"/>
      <c r="H6" s="915"/>
      <c r="I6" s="915"/>
      <c r="J6" s="915"/>
      <c r="K6" s="204"/>
    </row>
    <row r="7" spans="1:11" ht="19.5" customHeight="1">
      <c r="A7" s="199"/>
      <c r="B7" s="916" t="s">
        <v>280</v>
      </c>
      <c r="C7" s="917" t="s">
        <v>225</v>
      </c>
      <c r="D7" s="915"/>
      <c r="E7" s="915"/>
      <c r="F7" s="915"/>
      <c r="G7" s="915"/>
      <c r="H7" s="915"/>
      <c r="I7" s="915"/>
      <c r="J7" s="915"/>
      <c r="K7" s="204"/>
    </row>
    <row r="8" spans="1:11" ht="40.5" customHeight="1">
      <c r="A8" s="199"/>
      <c r="B8" s="862"/>
      <c r="C8" s="922" t="s">
        <v>64</v>
      </c>
      <c r="D8" s="922"/>
      <c r="E8" s="662" t="s">
        <v>223</v>
      </c>
      <c r="F8" s="662"/>
      <c r="G8" s="662"/>
      <c r="H8" s="865" t="s">
        <v>93</v>
      </c>
      <c r="I8" s="865"/>
      <c r="J8" s="205" t="s">
        <v>92</v>
      </c>
      <c r="K8" s="245"/>
    </row>
    <row r="9" spans="1:11" ht="19.5" customHeight="1">
      <c r="A9" s="199"/>
      <c r="B9" s="862"/>
      <c r="C9" s="922"/>
      <c r="D9" s="922"/>
      <c r="E9" s="662"/>
      <c r="F9" s="662"/>
      <c r="G9" s="662"/>
      <c r="H9" s="244"/>
      <c r="I9" s="243" t="s">
        <v>91</v>
      </c>
      <c r="J9" s="244"/>
    </row>
    <row r="10" spans="1:11" ht="19.5" customHeight="1">
      <c r="A10" s="199"/>
      <c r="B10" s="862"/>
      <c r="C10" s="922"/>
      <c r="D10" s="922"/>
      <c r="E10" s="662"/>
      <c r="F10" s="662"/>
      <c r="G10" s="662"/>
      <c r="H10" s="244"/>
      <c r="I10" s="243" t="s">
        <v>91</v>
      </c>
      <c r="J10" s="244"/>
      <c r="K10" s="245"/>
    </row>
    <row r="11" spans="1:11" ht="19.5" customHeight="1">
      <c r="A11" s="199"/>
      <c r="B11" s="862"/>
      <c r="C11" s="922"/>
      <c r="D11" s="922"/>
      <c r="E11" s="662"/>
      <c r="F11" s="662"/>
      <c r="G11" s="662"/>
      <c r="H11" s="244"/>
      <c r="I11" s="243" t="s">
        <v>91</v>
      </c>
      <c r="J11" s="244"/>
      <c r="K11" s="245"/>
    </row>
    <row r="12" spans="1:11" ht="19.5" customHeight="1">
      <c r="A12" s="199"/>
      <c r="B12" s="862"/>
      <c r="C12" s="866" t="s">
        <v>224</v>
      </c>
      <c r="D12" s="867"/>
      <c r="E12" s="867"/>
      <c r="F12" s="867"/>
      <c r="G12" s="867"/>
      <c r="H12" s="867"/>
      <c r="I12" s="867"/>
      <c r="J12" s="868"/>
    </row>
    <row r="13" spans="1:11" ht="40.5" customHeight="1">
      <c r="A13" s="199"/>
      <c r="B13" s="862"/>
      <c r="C13" s="922" t="s">
        <v>64</v>
      </c>
      <c r="D13" s="922"/>
      <c r="E13" s="662" t="s">
        <v>223</v>
      </c>
      <c r="F13" s="662"/>
      <c r="G13" s="662"/>
      <c r="H13" s="865" t="s">
        <v>93</v>
      </c>
      <c r="I13" s="865"/>
      <c r="J13" s="205" t="s">
        <v>92</v>
      </c>
    </row>
    <row r="14" spans="1:11" ht="19.5" customHeight="1">
      <c r="A14" s="199"/>
      <c r="B14" s="862"/>
      <c r="C14" s="922"/>
      <c r="D14" s="922"/>
      <c r="E14" s="662"/>
      <c r="F14" s="662"/>
      <c r="G14" s="662"/>
      <c r="H14" s="244"/>
      <c r="I14" s="243" t="s">
        <v>91</v>
      </c>
      <c r="J14" s="244"/>
      <c r="K14" s="204"/>
    </row>
    <row r="15" spans="1:11" ht="19.5" customHeight="1">
      <c r="A15" s="199"/>
      <c r="B15" s="862"/>
      <c r="C15" s="922"/>
      <c r="D15" s="922"/>
      <c r="E15" s="662"/>
      <c r="F15" s="662"/>
      <c r="G15" s="662"/>
      <c r="H15" s="244"/>
      <c r="I15" s="243" t="s">
        <v>91</v>
      </c>
      <c r="J15" s="244"/>
    </row>
    <row r="16" spans="1:11" ht="19.5" customHeight="1">
      <c r="A16" s="199"/>
      <c r="B16" s="863"/>
      <c r="C16" s="922"/>
      <c r="D16" s="922"/>
      <c r="E16" s="662"/>
      <c r="F16" s="662"/>
      <c r="G16" s="662"/>
      <c r="H16" s="244"/>
      <c r="I16" s="243" t="s">
        <v>91</v>
      </c>
      <c r="J16" s="244"/>
    </row>
    <row r="17" spans="1:12" ht="19.5" customHeight="1">
      <c r="A17" s="199"/>
      <c r="B17" s="920" t="s">
        <v>279</v>
      </c>
      <c r="C17" s="908" t="s">
        <v>271</v>
      </c>
      <c r="D17" s="909"/>
      <c r="E17" s="909"/>
      <c r="F17" s="909"/>
      <c r="G17" s="910"/>
      <c r="H17" s="663" t="s">
        <v>220</v>
      </c>
      <c r="I17" s="911"/>
      <c r="J17" s="912"/>
    </row>
    <row r="18" spans="1:12" ht="27" customHeight="1">
      <c r="A18" s="199"/>
      <c r="B18" s="921"/>
      <c r="C18" s="874"/>
      <c r="D18" s="875"/>
      <c r="E18" s="875"/>
      <c r="F18" s="875"/>
      <c r="G18" s="876"/>
      <c r="H18" s="878"/>
      <c r="I18" s="913"/>
      <c r="J18" s="914"/>
    </row>
    <row r="19" spans="1:12" ht="6" customHeight="1">
      <c r="A19" s="199"/>
      <c r="B19" s="199"/>
      <c r="C19" s="199"/>
      <c r="D19" s="199"/>
      <c r="E19" s="199"/>
      <c r="F19" s="199"/>
      <c r="G19" s="199"/>
      <c r="H19" s="199"/>
      <c r="I19" s="199"/>
      <c r="J19" s="199"/>
    </row>
    <row r="20" spans="1:12" ht="19.5" customHeight="1">
      <c r="A20" s="199"/>
      <c r="B20" s="200" t="s">
        <v>219</v>
      </c>
      <c r="C20" s="200"/>
      <c r="D20" s="200"/>
      <c r="E20" s="200"/>
      <c r="F20" s="200"/>
      <c r="G20" s="200"/>
      <c r="H20" s="200"/>
      <c r="I20" s="200"/>
      <c r="J20" s="200"/>
      <c r="K20" s="198"/>
      <c r="L20" s="198"/>
    </row>
    <row r="21" spans="1:12" ht="53.25" customHeight="1">
      <c r="A21" s="199"/>
      <c r="B21" s="881" t="s">
        <v>278</v>
      </c>
      <c r="C21" s="881"/>
      <c r="D21" s="881"/>
      <c r="E21" s="881"/>
      <c r="F21" s="881"/>
      <c r="G21" s="881"/>
      <c r="H21" s="881"/>
      <c r="I21" s="881"/>
      <c r="J21" s="881"/>
      <c r="K21" s="198"/>
      <c r="L21" s="198"/>
    </row>
    <row r="22" spans="1:12" ht="33.75" customHeight="1">
      <c r="A22" s="199"/>
      <c r="B22" s="881" t="s">
        <v>217</v>
      </c>
      <c r="C22" s="881"/>
      <c r="D22" s="881"/>
      <c r="E22" s="881"/>
      <c r="F22" s="881"/>
      <c r="G22" s="881"/>
      <c r="H22" s="881"/>
      <c r="I22" s="881"/>
      <c r="J22" s="881"/>
      <c r="K22" s="198"/>
      <c r="L22" s="198"/>
    </row>
    <row r="23" spans="1:12" ht="32.25" customHeight="1">
      <c r="A23" s="199"/>
      <c r="B23" s="882" t="s">
        <v>216</v>
      </c>
      <c r="C23" s="882"/>
      <c r="D23" s="882"/>
      <c r="E23" s="882"/>
      <c r="F23" s="882"/>
      <c r="G23" s="882"/>
      <c r="H23" s="882"/>
      <c r="I23" s="882"/>
      <c r="J23" s="882"/>
      <c r="K23" s="198"/>
      <c r="L23" s="198"/>
    </row>
    <row r="24" spans="1:12" ht="7.5" customHeight="1">
      <c r="A24" s="50"/>
      <c r="B24" s="919"/>
      <c r="C24" s="919"/>
      <c r="D24" s="919"/>
      <c r="E24" s="919"/>
      <c r="F24" s="919"/>
      <c r="G24" s="919"/>
      <c r="H24" s="919"/>
      <c r="I24" s="919"/>
      <c r="J24" s="919"/>
    </row>
    <row r="25" spans="1:12">
      <c r="B25" s="198"/>
    </row>
  </sheetData>
  <mergeCells count="32">
    <mergeCell ref="E14:G14"/>
    <mergeCell ref="E15:G15"/>
    <mergeCell ref="C16:D16"/>
    <mergeCell ref="E16:G16"/>
    <mergeCell ref="H8:I8"/>
    <mergeCell ref="E8:G8"/>
    <mergeCell ref="E9:G9"/>
    <mergeCell ref="C8:D8"/>
    <mergeCell ref="C9:D9"/>
    <mergeCell ref="E10:G10"/>
    <mergeCell ref="E11:G11"/>
    <mergeCell ref="C13:D13"/>
    <mergeCell ref="C15:D15"/>
    <mergeCell ref="H13:I13"/>
    <mergeCell ref="C10:D10"/>
    <mergeCell ref="C11:D11"/>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86" zoomScaleSheetLayoutView="70" workbookViewId="0">
      <selection activeCell="B2" sqref="B2"/>
    </sheetView>
  </sheetViews>
  <sheetFormatPr defaultRowHeight="13.5"/>
  <cols>
    <col min="1" max="1" width="2.5" style="249" customWidth="1"/>
    <col min="2" max="2" width="18.25" style="249" customWidth="1"/>
    <col min="3" max="3" width="17.25" style="249" customWidth="1"/>
    <col min="4" max="4" width="18" style="249" customWidth="1"/>
    <col min="5" max="5" width="29.5" style="249" customWidth="1"/>
    <col min="6" max="6" width="5.125" style="249" customWidth="1"/>
    <col min="7" max="7" width="8.75" style="249" customWidth="1"/>
    <col min="8" max="8" width="16.375" style="249" customWidth="1"/>
    <col min="9" max="10" width="16.125" style="249" customWidth="1"/>
    <col min="11" max="11" width="2.125" style="249" customWidth="1"/>
    <col min="12" max="260" width="9" style="249"/>
    <col min="261" max="261" width="20.125" style="249" customWidth="1"/>
    <col min="262" max="262" width="18.875" style="249" customWidth="1"/>
    <col min="263" max="263" width="8.875" style="249" customWidth="1"/>
    <col min="264" max="264" width="18.875" style="249" customWidth="1"/>
    <col min="265" max="265" width="12.625" style="249" customWidth="1"/>
    <col min="266" max="266" width="22.875" style="249" customWidth="1"/>
    <col min="267" max="516" width="9" style="249"/>
    <col min="517" max="517" width="20.125" style="249" customWidth="1"/>
    <col min="518" max="518" width="18.875" style="249" customWidth="1"/>
    <col min="519" max="519" width="8.875" style="249" customWidth="1"/>
    <col min="520" max="520" width="18.875" style="249" customWidth="1"/>
    <col min="521" max="521" width="12.625" style="249" customWidth="1"/>
    <col min="522" max="522" width="22.875" style="249" customWidth="1"/>
    <col min="523" max="772" width="9" style="249"/>
    <col min="773" max="773" width="20.125" style="249" customWidth="1"/>
    <col min="774" max="774" width="18.875" style="249" customWidth="1"/>
    <col min="775" max="775" width="8.875" style="249" customWidth="1"/>
    <col min="776" max="776" width="18.875" style="249" customWidth="1"/>
    <col min="777" max="777" width="12.625" style="249" customWidth="1"/>
    <col min="778" max="778" width="22.875" style="249" customWidth="1"/>
    <col min="779" max="1028" width="9" style="249"/>
    <col min="1029" max="1029" width="20.125" style="249" customWidth="1"/>
    <col min="1030" max="1030" width="18.875" style="249" customWidth="1"/>
    <col min="1031" max="1031" width="8.875" style="249" customWidth="1"/>
    <col min="1032" max="1032" width="18.875" style="249" customWidth="1"/>
    <col min="1033" max="1033" width="12.625" style="249" customWidth="1"/>
    <col min="1034" max="1034" width="22.875" style="249" customWidth="1"/>
    <col min="1035" max="1284" width="9" style="249"/>
    <col min="1285" max="1285" width="20.125" style="249" customWidth="1"/>
    <col min="1286" max="1286" width="18.875" style="249" customWidth="1"/>
    <col min="1287" max="1287" width="8.875" style="249" customWidth="1"/>
    <col min="1288" max="1288" width="18.875" style="249" customWidth="1"/>
    <col min="1289" max="1289" width="12.625" style="249" customWidth="1"/>
    <col min="1290" max="1290" width="22.875" style="249" customWidth="1"/>
    <col min="1291" max="1540" width="9" style="249"/>
    <col min="1541" max="1541" width="20.125" style="249" customWidth="1"/>
    <col min="1542" max="1542" width="18.875" style="249" customWidth="1"/>
    <col min="1543" max="1543" width="8.875" style="249" customWidth="1"/>
    <col min="1544" max="1544" width="18.875" style="249" customWidth="1"/>
    <col min="1545" max="1545" width="12.625" style="249" customWidth="1"/>
    <col min="1546" max="1546" width="22.875" style="249" customWidth="1"/>
    <col min="1547" max="1796" width="9" style="249"/>
    <col min="1797" max="1797" width="20.125" style="249" customWidth="1"/>
    <col min="1798" max="1798" width="18.875" style="249" customWidth="1"/>
    <col min="1799" max="1799" width="8.875" style="249" customWidth="1"/>
    <col min="1800" max="1800" width="18.875" style="249" customWidth="1"/>
    <col min="1801" max="1801" width="12.625" style="249" customWidth="1"/>
    <col min="1802" max="1802" width="22.875" style="249" customWidth="1"/>
    <col min="1803" max="2052" width="9" style="249"/>
    <col min="2053" max="2053" width="20.125" style="249" customWidth="1"/>
    <col min="2054" max="2054" width="18.875" style="249" customWidth="1"/>
    <col min="2055" max="2055" width="8.875" style="249" customWidth="1"/>
    <col min="2056" max="2056" width="18.875" style="249" customWidth="1"/>
    <col min="2057" max="2057" width="12.625" style="249" customWidth="1"/>
    <col min="2058" max="2058" width="22.875" style="249" customWidth="1"/>
    <col min="2059" max="2308" width="9" style="249"/>
    <col min="2309" max="2309" width="20.125" style="249" customWidth="1"/>
    <col min="2310" max="2310" width="18.875" style="249" customWidth="1"/>
    <col min="2311" max="2311" width="8.875" style="249" customWidth="1"/>
    <col min="2312" max="2312" width="18.875" style="249" customWidth="1"/>
    <col min="2313" max="2313" width="12.625" style="249" customWidth="1"/>
    <col min="2314" max="2314" width="22.875" style="249" customWidth="1"/>
    <col min="2315" max="2564" width="9" style="249"/>
    <col min="2565" max="2565" width="20.125" style="249" customWidth="1"/>
    <col min="2566" max="2566" width="18.875" style="249" customWidth="1"/>
    <col min="2567" max="2567" width="8.875" style="249" customWidth="1"/>
    <col min="2568" max="2568" width="18.875" style="249" customWidth="1"/>
    <col min="2569" max="2569" width="12.625" style="249" customWidth="1"/>
    <col min="2570" max="2570" width="22.875" style="249" customWidth="1"/>
    <col min="2571" max="2820" width="9" style="249"/>
    <col min="2821" max="2821" width="20.125" style="249" customWidth="1"/>
    <col min="2822" max="2822" width="18.875" style="249" customWidth="1"/>
    <col min="2823" max="2823" width="8.875" style="249" customWidth="1"/>
    <col min="2824" max="2824" width="18.875" style="249" customWidth="1"/>
    <col min="2825" max="2825" width="12.625" style="249" customWidth="1"/>
    <col min="2826" max="2826" width="22.875" style="249" customWidth="1"/>
    <col min="2827" max="3076" width="9" style="249"/>
    <col min="3077" max="3077" width="20.125" style="249" customWidth="1"/>
    <col min="3078" max="3078" width="18.875" style="249" customWidth="1"/>
    <col min="3079" max="3079" width="8.875" style="249" customWidth="1"/>
    <col min="3080" max="3080" width="18.875" style="249" customWidth="1"/>
    <col min="3081" max="3081" width="12.625" style="249" customWidth="1"/>
    <col min="3082" max="3082" width="22.875" style="249" customWidth="1"/>
    <col min="3083" max="3332" width="9" style="249"/>
    <col min="3333" max="3333" width="20.125" style="249" customWidth="1"/>
    <col min="3334" max="3334" width="18.875" style="249" customWidth="1"/>
    <col min="3335" max="3335" width="8.875" style="249" customWidth="1"/>
    <col min="3336" max="3336" width="18.875" style="249" customWidth="1"/>
    <col min="3337" max="3337" width="12.625" style="249" customWidth="1"/>
    <col min="3338" max="3338" width="22.875" style="249" customWidth="1"/>
    <col min="3339" max="3588" width="9" style="249"/>
    <col min="3589" max="3589" width="20.125" style="249" customWidth="1"/>
    <col min="3590" max="3590" width="18.875" style="249" customWidth="1"/>
    <col min="3591" max="3591" width="8.875" style="249" customWidth="1"/>
    <col min="3592" max="3592" width="18.875" style="249" customWidth="1"/>
    <col min="3593" max="3593" width="12.625" style="249" customWidth="1"/>
    <col min="3594" max="3594" width="22.875" style="249" customWidth="1"/>
    <col min="3595" max="3844" width="9" style="249"/>
    <col min="3845" max="3845" width="20.125" style="249" customWidth="1"/>
    <col min="3846" max="3846" width="18.875" style="249" customWidth="1"/>
    <col min="3847" max="3847" width="8.875" style="249" customWidth="1"/>
    <col min="3848" max="3848" width="18.875" style="249" customWidth="1"/>
    <col min="3849" max="3849" width="12.625" style="249" customWidth="1"/>
    <col min="3850" max="3850" width="22.875" style="249" customWidth="1"/>
    <col min="3851" max="4100" width="9" style="249"/>
    <col min="4101" max="4101" width="20.125" style="249" customWidth="1"/>
    <col min="4102" max="4102" width="18.875" style="249" customWidth="1"/>
    <col min="4103" max="4103" width="8.875" style="249" customWidth="1"/>
    <col min="4104" max="4104" width="18.875" style="249" customWidth="1"/>
    <col min="4105" max="4105" width="12.625" style="249" customWidth="1"/>
    <col min="4106" max="4106" width="22.875" style="249" customWidth="1"/>
    <col min="4107" max="4356" width="9" style="249"/>
    <col min="4357" max="4357" width="20.125" style="249" customWidth="1"/>
    <col min="4358" max="4358" width="18.875" style="249" customWidth="1"/>
    <col min="4359" max="4359" width="8.875" style="249" customWidth="1"/>
    <col min="4360" max="4360" width="18.875" style="249" customWidth="1"/>
    <col min="4361" max="4361" width="12.625" style="249" customWidth="1"/>
    <col min="4362" max="4362" width="22.875" style="249" customWidth="1"/>
    <col min="4363" max="4612" width="9" style="249"/>
    <col min="4613" max="4613" width="20.125" style="249" customWidth="1"/>
    <col min="4614" max="4614" width="18.875" style="249" customWidth="1"/>
    <col min="4615" max="4615" width="8.875" style="249" customWidth="1"/>
    <col min="4616" max="4616" width="18.875" style="249" customWidth="1"/>
    <col min="4617" max="4617" width="12.625" style="249" customWidth="1"/>
    <col min="4618" max="4618" width="22.875" style="249" customWidth="1"/>
    <col min="4619" max="4868" width="9" style="249"/>
    <col min="4869" max="4869" width="20.125" style="249" customWidth="1"/>
    <col min="4870" max="4870" width="18.875" style="249" customWidth="1"/>
    <col min="4871" max="4871" width="8.875" style="249" customWidth="1"/>
    <col min="4872" max="4872" width="18.875" style="249" customWidth="1"/>
    <col min="4873" max="4873" width="12.625" style="249" customWidth="1"/>
    <col min="4874" max="4874" width="22.875" style="249" customWidth="1"/>
    <col min="4875" max="5124" width="9" style="249"/>
    <col min="5125" max="5125" width="20.125" style="249" customWidth="1"/>
    <col min="5126" max="5126" width="18.875" style="249" customWidth="1"/>
    <col min="5127" max="5127" width="8.875" style="249" customWidth="1"/>
    <col min="5128" max="5128" width="18.875" style="249" customWidth="1"/>
    <col min="5129" max="5129" width="12.625" style="249" customWidth="1"/>
    <col min="5130" max="5130" width="22.875" style="249" customWidth="1"/>
    <col min="5131" max="5380" width="9" style="249"/>
    <col min="5381" max="5381" width="20.125" style="249" customWidth="1"/>
    <col min="5382" max="5382" width="18.875" style="249" customWidth="1"/>
    <col min="5383" max="5383" width="8.875" style="249" customWidth="1"/>
    <col min="5384" max="5384" width="18.875" style="249" customWidth="1"/>
    <col min="5385" max="5385" width="12.625" style="249" customWidth="1"/>
    <col min="5386" max="5386" width="22.875" style="249" customWidth="1"/>
    <col min="5387" max="5636" width="9" style="249"/>
    <col min="5637" max="5637" width="20.125" style="249" customWidth="1"/>
    <col min="5638" max="5638" width="18.875" style="249" customWidth="1"/>
    <col min="5639" max="5639" width="8.875" style="249" customWidth="1"/>
    <col min="5640" max="5640" width="18.875" style="249" customWidth="1"/>
    <col min="5641" max="5641" width="12.625" style="249" customWidth="1"/>
    <col min="5642" max="5642" width="22.875" style="249" customWidth="1"/>
    <col min="5643" max="5892" width="9" style="249"/>
    <col min="5893" max="5893" width="20.125" style="249" customWidth="1"/>
    <col min="5894" max="5894" width="18.875" style="249" customWidth="1"/>
    <col min="5895" max="5895" width="8.875" style="249" customWidth="1"/>
    <col min="5896" max="5896" width="18.875" style="249" customWidth="1"/>
    <col min="5897" max="5897" width="12.625" style="249" customWidth="1"/>
    <col min="5898" max="5898" width="22.875" style="249" customWidth="1"/>
    <col min="5899" max="6148" width="9" style="249"/>
    <col min="6149" max="6149" width="20.125" style="249" customWidth="1"/>
    <col min="6150" max="6150" width="18.875" style="249" customWidth="1"/>
    <col min="6151" max="6151" width="8.875" style="249" customWidth="1"/>
    <col min="6152" max="6152" width="18.875" style="249" customWidth="1"/>
    <col min="6153" max="6153" width="12.625" style="249" customWidth="1"/>
    <col min="6154" max="6154" width="22.875" style="249" customWidth="1"/>
    <col min="6155" max="6404" width="9" style="249"/>
    <col min="6405" max="6405" width="20.125" style="249" customWidth="1"/>
    <col min="6406" max="6406" width="18.875" style="249" customWidth="1"/>
    <col min="6407" max="6407" width="8.875" style="249" customWidth="1"/>
    <col min="6408" max="6408" width="18.875" style="249" customWidth="1"/>
    <col min="6409" max="6409" width="12.625" style="249" customWidth="1"/>
    <col min="6410" max="6410" width="22.875" style="249" customWidth="1"/>
    <col min="6411" max="6660" width="9" style="249"/>
    <col min="6661" max="6661" width="20.125" style="249" customWidth="1"/>
    <col min="6662" max="6662" width="18.875" style="249" customWidth="1"/>
    <col min="6663" max="6663" width="8.875" style="249" customWidth="1"/>
    <col min="6664" max="6664" width="18.875" style="249" customWidth="1"/>
    <col min="6665" max="6665" width="12.625" style="249" customWidth="1"/>
    <col min="6666" max="6666" width="22.875" style="249" customWidth="1"/>
    <col min="6667" max="6916" width="9" style="249"/>
    <col min="6917" max="6917" width="20.125" style="249" customWidth="1"/>
    <col min="6918" max="6918" width="18.875" style="249" customWidth="1"/>
    <col min="6919" max="6919" width="8.875" style="249" customWidth="1"/>
    <col min="6920" max="6920" width="18.875" style="249" customWidth="1"/>
    <col min="6921" max="6921" width="12.625" style="249" customWidth="1"/>
    <col min="6922" max="6922" width="22.875" style="249" customWidth="1"/>
    <col min="6923" max="7172" width="9" style="249"/>
    <col min="7173" max="7173" width="20.125" style="249" customWidth="1"/>
    <col min="7174" max="7174" width="18.875" style="249" customWidth="1"/>
    <col min="7175" max="7175" width="8.875" style="249" customWidth="1"/>
    <col min="7176" max="7176" width="18.875" style="249" customWidth="1"/>
    <col min="7177" max="7177" width="12.625" style="249" customWidth="1"/>
    <col min="7178" max="7178" width="22.875" style="249" customWidth="1"/>
    <col min="7179" max="7428" width="9" style="249"/>
    <col min="7429" max="7429" width="20.125" style="249" customWidth="1"/>
    <col min="7430" max="7430" width="18.875" style="249" customWidth="1"/>
    <col min="7431" max="7431" width="8.875" style="249" customWidth="1"/>
    <col min="7432" max="7432" width="18.875" style="249" customWidth="1"/>
    <col min="7433" max="7433" width="12.625" style="249" customWidth="1"/>
    <col min="7434" max="7434" width="22.875" style="249" customWidth="1"/>
    <col min="7435" max="7684" width="9" style="249"/>
    <col min="7685" max="7685" width="20.125" style="249" customWidth="1"/>
    <col min="7686" max="7686" width="18.875" style="249" customWidth="1"/>
    <col min="7687" max="7687" width="8.875" style="249" customWidth="1"/>
    <col min="7688" max="7688" width="18.875" style="249" customWidth="1"/>
    <col min="7689" max="7689" width="12.625" style="249" customWidth="1"/>
    <col min="7690" max="7690" width="22.875" style="249" customWidth="1"/>
    <col min="7691" max="7940" width="9" style="249"/>
    <col min="7941" max="7941" width="20.125" style="249" customWidth="1"/>
    <col min="7942" max="7942" width="18.875" style="249" customWidth="1"/>
    <col min="7943" max="7943" width="8.875" style="249" customWidth="1"/>
    <col min="7944" max="7944" width="18.875" style="249" customWidth="1"/>
    <col min="7945" max="7945" width="12.625" style="249" customWidth="1"/>
    <col min="7946" max="7946" width="22.875" style="249" customWidth="1"/>
    <col min="7947" max="8196" width="9" style="249"/>
    <col min="8197" max="8197" width="20.125" style="249" customWidth="1"/>
    <col min="8198" max="8198" width="18.875" style="249" customWidth="1"/>
    <col min="8199" max="8199" width="8.875" style="249" customWidth="1"/>
    <col min="8200" max="8200" width="18.875" style="249" customWidth="1"/>
    <col min="8201" max="8201" width="12.625" style="249" customWidth="1"/>
    <col min="8202" max="8202" width="22.875" style="249" customWidth="1"/>
    <col min="8203" max="8452" width="9" style="249"/>
    <col min="8453" max="8453" width="20.125" style="249" customWidth="1"/>
    <col min="8454" max="8454" width="18.875" style="249" customWidth="1"/>
    <col min="8455" max="8455" width="8.875" style="249" customWidth="1"/>
    <col min="8456" max="8456" width="18.875" style="249" customWidth="1"/>
    <col min="8457" max="8457" width="12.625" style="249" customWidth="1"/>
    <col min="8458" max="8458" width="22.875" style="249" customWidth="1"/>
    <col min="8459" max="8708" width="9" style="249"/>
    <col min="8709" max="8709" width="20.125" style="249" customWidth="1"/>
    <col min="8710" max="8710" width="18.875" style="249" customWidth="1"/>
    <col min="8711" max="8711" width="8.875" style="249" customWidth="1"/>
    <col min="8712" max="8712" width="18.875" style="249" customWidth="1"/>
    <col min="8713" max="8713" width="12.625" style="249" customWidth="1"/>
    <col min="8714" max="8714" width="22.875" style="249" customWidth="1"/>
    <col min="8715" max="8964" width="9" style="249"/>
    <col min="8965" max="8965" width="20.125" style="249" customWidth="1"/>
    <col min="8966" max="8966" width="18.875" style="249" customWidth="1"/>
    <col min="8967" max="8967" width="8.875" style="249" customWidth="1"/>
    <col min="8968" max="8968" width="18.875" style="249" customWidth="1"/>
    <col min="8969" max="8969" width="12.625" style="249" customWidth="1"/>
    <col min="8970" max="8970" width="22.875" style="249" customWidth="1"/>
    <col min="8971" max="9220" width="9" style="249"/>
    <col min="9221" max="9221" width="20.125" style="249" customWidth="1"/>
    <col min="9222" max="9222" width="18.875" style="249" customWidth="1"/>
    <col min="9223" max="9223" width="8.875" style="249" customWidth="1"/>
    <col min="9224" max="9224" width="18.875" style="249" customWidth="1"/>
    <col min="9225" max="9225" width="12.625" style="249" customWidth="1"/>
    <col min="9226" max="9226" width="22.875" style="249" customWidth="1"/>
    <col min="9227" max="9476" width="9" style="249"/>
    <col min="9477" max="9477" width="20.125" style="249" customWidth="1"/>
    <col min="9478" max="9478" width="18.875" style="249" customWidth="1"/>
    <col min="9479" max="9479" width="8.875" style="249" customWidth="1"/>
    <col min="9480" max="9480" width="18.875" style="249" customWidth="1"/>
    <col min="9481" max="9481" width="12.625" style="249" customWidth="1"/>
    <col min="9482" max="9482" width="22.875" style="249" customWidth="1"/>
    <col min="9483" max="9732" width="9" style="249"/>
    <col min="9733" max="9733" width="20.125" style="249" customWidth="1"/>
    <col min="9734" max="9734" width="18.875" style="249" customWidth="1"/>
    <col min="9735" max="9735" width="8.875" style="249" customWidth="1"/>
    <col min="9736" max="9736" width="18.875" style="249" customWidth="1"/>
    <col min="9737" max="9737" width="12.625" style="249" customWidth="1"/>
    <col min="9738" max="9738" width="22.875" style="249" customWidth="1"/>
    <col min="9739" max="9988" width="9" style="249"/>
    <col min="9989" max="9989" width="20.125" style="249" customWidth="1"/>
    <col min="9990" max="9990" width="18.875" style="249" customWidth="1"/>
    <col min="9991" max="9991" width="8.875" style="249" customWidth="1"/>
    <col min="9992" max="9992" width="18.875" style="249" customWidth="1"/>
    <col min="9993" max="9993" width="12.625" style="249" customWidth="1"/>
    <col min="9994" max="9994" width="22.875" style="249" customWidth="1"/>
    <col min="9995" max="10244" width="9" style="249"/>
    <col min="10245" max="10245" width="20.125" style="249" customWidth="1"/>
    <col min="10246" max="10246" width="18.875" style="249" customWidth="1"/>
    <col min="10247" max="10247" width="8.875" style="249" customWidth="1"/>
    <col min="10248" max="10248" width="18.875" style="249" customWidth="1"/>
    <col min="10249" max="10249" width="12.625" style="249" customWidth="1"/>
    <col min="10250" max="10250" width="22.875" style="249" customWidth="1"/>
    <col min="10251" max="10500" width="9" style="249"/>
    <col min="10501" max="10501" width="20.125" style="249" customWidth="1"/>
    <col min="10502" max="10502" width="18.875" style="249" customWidth="1"/>
    <col min="10503" max="10503" width="8.875" style="249" customWidth="1"/>
    <col min="10504" max="10504" width="18.875" style="249" customWidth="1"/>
    <col min="10505" max="10505" width="12.625" style="249" customWidth="1"/>
    <col min="10506" max="10506" width="22.875" style="249" customWidth="1"/>
    <col min="10507" max="10756" width="9" style="249"/>
    <col min="10757" max="10757" width="20.125" style="249" customWidth="1"/>
    <col min="10758" max="10758" width="18.875" style="249" customWidth="1"/>
    <col min="10759" max="10759" width="8.875" style="249" customWidth="1"/>
    <col min="10760" max="10760" width="18.875" style="249" customWidth="1"/>
    <col min="10761" max="10761" width="12.625" style="249" customWidth="1"/>
    <col min="10762" max="10762" width="22.875" style="249" customWidth="1"/>
    <col min="10763" max="11012" width="9" style="249"/>
    <col min="11013" max="11013" width="20.125" style="249" customWidth="1"/>
    <col min="11014" max="11014" width="18.875" style="249" customWidth="1"/>
    <col min="11015" max="11015" width="8.875" style="249" customWidth="1"/>
    <col min="11016" max="11016" width="18.875" style="249" customWidth="1"/>
    <col min="11017" max="11017" width="12.625" style="249" customWidth="1"/>
    <col min="11018" max="11018" width="22.875" style="249" customWidth="1"/>
    <col min="11019" max="11268" width="9" style="249"/>
    <col min="11269" max="11269" width="20.125" style="249" customWidth="1"/>
    <col min="11270" max="11270" width="18.875" style="249" customWidth="1"/>
    <col min="11271" max="11271" width="8.875" style="249" customWidth="1"/>
    <col min="11272" max="11272" width="18.875" style="249" customWidth="1"/>
    <col min="11273" max="11273" width="12.625" style="249" customWidth="1"/>
    <col min="11274" max="11274" width="22.875" style="249" customWidth="1"/>
    <col min="11275" max="11524" width="9" style="249"/>
    <col min="11525" max="11525" width="20.125" style="249" customWidth="1"/>
    <col min="11526" max="11526" width="18.875" style="249" customWidth="1"/>
    <col min="11527" max="11527" width="8.875" style="249" customWidth="1"/>
    <col min="11528" max="11528" width="18.875" style="249" customWidth="1"/>
    <col min="11529" max="11529" width="12.625" style="249" customWidth="1"/>
    <col min="11530" max="11530" width="22.875" style="249" customWidth="1"/>
    <col min="11531" max="11780" width="9" style="249"/>
    <col min="11781" max="11781" width="20.125" style="249" customWidth="1"/>
    <col min="11782" max="11782" width="18.875" style="249" customWidth="1"/>
    <col min="11783" max="11783" width="8.875" style="249" customWidth="1"/>
    <col min="11784" max="11784" width="18.875" style="249" customWidth="1"/>
    <col min="11785" max="11785" width="12.625" style="249" customWidth="1"/>
    <col min="11786" max="11786" width="22.875" style="249" customWidth="1"/>
    <col min="11787" max="12036" width="9" style="249"/>
    <col min="12037" max="12037" width="20.125" style="249" customWidth="1"/>
    <col min="12038" max="12038" width="18.875" style="249" customWidth="1"/>
    <col min="12039" max="12039" width="8.875" style="249" customWidth="1"/>
    <col min="12040" max="12040" width="18.875" style="249" customWidth="1"/>
    <col min="12041" max="12041" width="12.625" style="249" customWidth="1"/>
    <col min="12042" max="12042" width="22.875" style="249" customWidth="1"/>
    <col min="12043" max="12292" width="9" style="249"/>
    <col min="12293" max="12293" width="20.125" style="249" customWidth="1"/>
    <col min="12294" max="12294" width="18.875" style="249" customWidth="1"/>
    <col min="12295" max="12295" width="8.875" style="249" customWidth="1"/>
    <col min="12296" max="12296" width="18.875" style="249" customWidth="1"/>
    <col min="12297" max="12297" width="12.625" style="249" customWidth="1"/>
    <col min="12298" max="12298" width="22.875" style="249" customWidth="1"/>
    <col min="12299" max="12548" width="9" style="249"/>
    <col min="12549" max="12549" width="20.125" style="249" customWidth="1"/>
    <col min="12550" max="12550" width="18.875" style="249" customWidth="1"/>
    <col min="12551" max="12551" width="8.875" style="249" customWidth="1"/>
    <col min="12552" max="12552" width="18.875" style="249" customWidth="1"/>
    <col min="12553" max="12553" width="12.625" style="249" customWidth="1"/>
    <col min="12554" max="12554" width="22.875" style="249" customWidth="1"/>
    <col min="12555" max="12804" width="9" style="249"/>
    <col min="12805" max="12805" width="20.125" style="249" customWidth="1"/>
    <col min="12806" max="12806" width="18.875" style="249" customWidth="1"/>
    <col min="12807" max="12807" width="8.875" style="249" customWidth="1"/>
    <col min="12808" max="12808" width="18.875" style="249" customWidth="1"/>
    <col min="12809" max="12809" width="12.625" style="249" customWidth="1"/>
    <col min="12810" max="12810" width="22.875" style="249" customWidth="1"/>
    <col min="12811" max="13060" width="9" style="249"/>
    <col min="13061" max="13061" width="20.125" style="249" customWidth="1"/>
    <col min="13062" max="13062" width="18.875" style="249" customWidth="1"/>
    <col min="13063" max="13063" width="8.875" style="249" customWidth="1"/>
    <col min="13064" max="13064" width="18.875" style="249" customWidth="1"/>
    <col min="13065" max="13065" width="12.625" style="249" customWidth="1"/>
    <col min="13066" max="13066" width="22.875" style="249" customWidth="1"/>
    <col min="13067" max="13316" width="9" style="249"/>
    <col min="13317" max="13317" width="20.125" style="249" customWidth="1"/>
    <col min="13318" max="13318" width="18.875" style="249" customWidth="1"/>
    <col min="13319" max="13319" width="8.875" style="249" customWidth="1"/>
    <col min="13320" max="13320" width="18.875" style="249" customWidth="1"/>
    <col min="13321" max="13321" width="12.625" style="249" customWidth="1"/>
    <col min="13322" max="13322" width="22.875" style="249" customWidth="1"/>
    <col min="13323" max="13572" width="9" style="249"/>
    <col min="13573" max="13573" width="20.125" style="249" customWidth="1"/>
    <col min="13574" max="13574" width="18.875" style="249" customWidth="1"/>
    <col min="13575" max="13575" width="8.875" style="249" customWidth="1"/>
    <col min="13576" max="13576" width="18.875" style="249" customWidth="1"/>
    <col min="13577" max="13577" width="12.625" style="249" customWidth="1"/>
    <col min="13578" max="13578" width="22.875" style="249" customWidth="1"/>
    <col min="13579" max="13828" width="9" style="249"/>
    <col min="13829" max="13829" width="20.125" style="249" customWidth="1"/>
    <col min="13830" max="13830" width="18.875" style="249" customWidth="1"/>
    <col min="13831" max="13831" width="8.875" style="249" customWidth="1"/>
    <col min="13832" max="13832" width="18.875" style="249" customWidth="1"/>
    <col min="13833" max="13833" width="12.625" style="249" customWidth="1"/>
    <col min="13834" max="13834" width="22.875" style="249" customWidth="1"/>
    <col min="13835" max="14084" width="9" style="249"/>
    <col min="14085" max="14085" width="20.125" style="249" customWidth="1"/>
    <col min="14086" max="14086" width="18.875" style="249" customWidth="1"/>
    <col min="14087" max="14087" width="8.875" style="249" customWidth="1"/>
    <col min="14088" max="14088" width="18.875" style="249" customWidth="1"/>
    <col min="14089" max="14089" width="12.625" style="249" customWidth="1"/>
    <col min="14090" max="14090" width="22.875" style="249" customWidth="1"/>
    <col min="14091" max="14340" width="9" style="249"/>
    <col min="14341" max="14341" width="20.125" style="249" customWidth="1"/>
    <col min="14342" max="14342" width="18.875" style="249" customWidth="1"/>
    <col min="14343" max="14343" width="8.875" style="249" customWidth="1"/>
    <col min="14344" max="14344" width="18.875" style="249" customWidth="1"/>
    <col min="14345" max="14345" width="12.625" style="249" customWidth="1"/>
    <col min="14346" max="14346" width="22.875" style="249" customWidth="1"/>
    <col min="14347" max="14596" width="9" style="249"/>
    <col min="14597" max="14597" width="20.125" style="249" customWidth="1"/>
    <col min="14598" max="14598" width="18.875" style="249" customWidth="1"/>
    <col min="14599" max="14599" width="8.875" style="249" customWidth="1"/>
    <col min="14600" max="14600" width="18.875" style="249" customWidth="1"/>
    <col min="14601" max="14601" width="12.625" style="249" customWidth="1"/>
    <col min="14602" max="14602" width="22.875" style="249" customWidth="1"/>
    <col min="14603" max="14852" width="9" style="249"/>
    <col min="14853" max="14853" width="20.125" style="249" customWidth="1"/>
    <col min="14854" max="14854" width="18.875" style="249" customWidth="1"/>
    <col min="14855" max="14855" width="8.875" style="249" customWidth="1"/>
    <col min="14856" max="14856" width="18.875" style="249" customWidth="1"/>
    <col min="14857" max="14857" width="12.625" style="249" customWidth="1"/>
    <col min="14858" max="14858" width="22.875" style="249" customWidth="1"/>
    <col min="14859" max="15108" width="9" style="249"/>
    <col min="15109" max="15109" width="20.125" style="249" customWidth="1"/>
    <col min="15110" max="15110" width="18.875" style="249" customWidth="1"/>
    <col min="15111" max="15111" width="8.875" style="249" customWidth="1"/>
    <col min="15112" max="15112" width="18.875" style="249" customWidth="1"/>
    <col min="15113" max="15113" width="12.625" style="249" customWidth="1"/>
    <col min="15114" max="15114" width="22.875" style="249" customWidth="1"/>
    <col min="15115" max="15364" width="9" style="249"/>
    <col min="15365" max="15365" width="20.125" style="249" customWidth="1"/>
    <col min="15366" max="15366" width="18.875" style="249" customWidth="1"/>
    <col min="15367" max="15367" width="8.875" style="249" customWidth="1"/>
    <col min="15368" max="15368" width="18.875" style="249" customWidth="1"/>
    <col min="15369" max="15369" width="12.625" style="249" customWidth="1"/>
    <col min="15370" max="15370" width="22.875" style="249" customWidth="1"/>
    <col min="15371" max="15620" width="9" style="249"/>
    <col min="15621" max="15621" width="20.125" style="249" customWidth="1"/>
    <col min="15622" max="15622" width="18.875" style="249" customWidth="1"/>
    <col min="15623" max="15623" width="8.875" style="249" customWidth="1"/>
    <col min="15624" max="15624" width="18.875" style="249" customWidth="1"/>
    <col min="15625" max="15625" width="12.625" style="249" customWidth="1"/>
    <col min="15626" max="15626" width="22.875" style="249" customWidth="1"/>
    <col min="15627" max="15876" width="9" style="249"/>
    <col min="15877" max="15877" width="20.125" style="249" customWidth="1"/>
    <col min="15878" max="15878" width="18.875" style="249" customWidth="1"/>
    <col min="15879" max="15879" width="8.875" style="249" customWidth="1"/>
    <col min="15880" max="15880" width="18.875" style="249" customWidth="1"/>
    <col min="15881" max="15881" width="12.625" style="249" customWidth="1"/>
    <col min="15882" max="15882" width="22.875" style="249" customWidth="1"/>
    <col min="15883" max="16132" width="9" style="249"/>
    <col min="16133" max="16133" width="20.125" style="249" customWidth="1"/>
    <col min="16134" max="16134" width="18.875" style="249" customWidth="1"/>
    <col min="16135" max="16135" width="8.875" style="249" customWidth="1"/>
    <col min="16136" max="16136" width="18.875" style="249" customWidth="1"/>
    <col min="16137" max="16137" width="12.625" style="249" customWidth="1"/>
    <col min="16138" max="16138" width="22.875" style="249" customWidth="1"/>
    <col min="16139" max="16384" width="9" style="249"/>
  </cols>
  <sheetData>
    <row r="1" spans="1:27" ht="18.75" customHeight="1">
      <c r="I1" s="924"/>
      <c r="J1" s="924"/>
    </row>
    <row r="2" spans="1:27" ht="18.75" customHeight="1">
      <c r="B2" s="250" t="s">
        <v>314</v>
      </c>
      <c r="I2" s="924" t="s">
        <v>313</v>
      </c>
      <c r="J2" s="924"/>
    </row>
    <row r="3" spans="1:27" s="276" customFormat="1">
      <c r="A3" s="278"/>
      <c r="R3" s="923"/>
      <c r="S3" s="923"/>
      <c r="T3" s="923"/>
      <c r="U3" s="923"/>
      <c r="V3" s="923"/>
      <c r="W3" s="923"/>
      <c r="X3" s="923"/>
      <c r="Y3" s="923"/>
      <c r="Z3" s="277"/>
      <c r="AA3" s="277"/>
    </row>
    <row r="4" spans="1:27" ht="32.25" customHeight="1">
      <c r="B4" s="928" t="s">
        <v>312</v>
      </c>
      <c r="C4" s="928"/>
      <c r="D4" s="928"/>
      <c r="E4" s="928"/>
      <c r="F4" s="928"/>
      <c r="G4" s="928"/>
      <c r="H4" s="928"/>
      <c r="I4" s="928"/>
      <c r="J4" s="928"/>
    </row>
    <row r="5" spans="1:27" ht="15" customHeight="1" thickBot="1"/>
    <row r="6" spans="1:27" ht="36.75" customHeight="1">
      <c r="A6" s="250"/>
      <c r="B6" s="275" t="s">
        <v>16</v>
      </c>
      <c r="C6" s="929"/>
      <c r="D6" s="930"/>
      <c r="E6" s="930"/>
      <c r="F6" s="930"/>
      <c r="G6" s="930"/>
      <c r="H6" s="930"/>
      <c r="I6" s="930"/>
      <c r="J6" s="931"/>
    </row>
    <row r="7" spans="1:27" ht="36.75" customHeight="1" thickBot="1">
      <c r="A7" s="250"/>
      <c r="B7" s="274" t="s">
        <v>245</v>
      </c>
      <c r="C7" s="932" t="s">
        <v>212</v>
      </c>
      <c r="D7" s="933"/>
      <c r="E7" s="933"/>
      <c r="F7" s="933"/>
      <c r="G7" s="933"/>
      <c r="H7" s="933"/>
      <c r="I7" s="933"/>
      <c r="J7" s="934"/>
    </row>
    <row r="8" spans="1:27" ht="16.5" customHeight="1">
      <c r="A8" s="250"/>
      <c r="B8" s="250"/>
      <c r="C8" s="250"/>
      <c r="D8" s="250"/>
      <c r="E8" s="250"/>
      <c r="F8" s="250"/>
      <c r="G8" s="250"/>
      <c r="H8" s="250"/>
      <c r="I8" s="250"/>
      <c r="J8" s="250"/>
    </row>
    <row r="9" spans="1:27" ht="16.5" customHeight="1" thickBot="1">
      <c r="A9" s="250"/>
      <c r="B9" s="250" t="s">
        <v>311</v>
      </c>
      <c r="C9" s="250"/>
      <c r="D9" s="250"/>
      <c r="E9" s="250"/>
      <c r="F9" s="250"/>
      <c r="G9" s="250"/>
      <c r="H9" s="250"/>
      <c r="I9" s="250"/>
      <c r="J9" s="250"/>
    </row>
    <row r="10" spans="1:27" ht="80.25" customHeight="1">
      <c r="A10" s="250"/>
      <c r="B10" s="947" t="s">
        <v>310</v>
      </c>
      <c r="C10" s="948"/>
      <c r="D10" s="948"/>
      <c r="E10" s="948"/>
      <c r="F10" s="948"/>
      <c r="G10" s="948"/>
      <c r="H10" s="948"/>
      <c r="I10" s="948"/>
      <c r="J10" s="949"/>
    </row>
    <row r="11" spans="1:27" ht="21" customHeight="1">
      <c r="A11" s="250"/>
      <c r="B11" s="935" t="s">
        <v>309</v>
      </c>
      <c r="C11" s="938" t="s">
        <v>308</v>
      </c>
      <c r="D11" s="939"/>
      <c r="E11" s="940"/>
      <c r="F11" s="989" t="s">
        <v>307</v>
      </c>
      <c r="G11" s="950" t="s">
        <v>305</v>
      </c>
      <c r="H11" s="951"/>
      <c r="I11" s="951"/>
      <c r="J11" s="952"/>
    </row>
    <row r="12" spans="1:27" ht="36.75" customHeight="1">
      <c r="A12" s="250"/>
      <c r="B12" s="936"/>
      <c r="C12" s="941"/>
      <c r="D12" s="942"/>
      <c r="E12" s="943"/>
      <c r="F12" s="990"/>
      <c r="G12" s="941"/>
      <c r="H12" s="942"/>
      <c r="I12" s="942"/>
      <c r="J12" s="979"/>
    </row>
    <row r="13" spans="1:27" ht="36.75" customHeight="1">
      <c r="A13" s="250"/>
      <c r="B13" s="936"/>
      <c r="C13" s="941"/>
      <c r="D13" s="942"/>
      <c r="E13" s="943"/>
      <c r="F13" s="990"/>
      <c r="G13" s="977" t="s">
        <v>304</v>
      </c>
      <c r="H13" s="977"/>
      <c r="I13" s="977" t="s">
        <v>303</v>
      </c>
      <c r="J13" s="978"/>
    </row>
    <row r="14" spans="1:27" ht="36.75" customHeight="1">
      <c r="A14" s="250"/>
      <c r="B14" s="936"/>
      <c r="C14" s="941"/>
      <c r="D14" s="942"/>
      <c r="E14" s="943"/>
      <c r="F14" s="990"/>
      <c r="G14" s="927" t="s">
        <v>302</v>
      </c>
      <c r="H14" s="927"/>
      <c r="I14" s="977" t="s">
        <v>301</v>
      </c>
      <c r="J14" s="978"/>
    </row>
    <row r="15" spans="1:27" ht="21" customHeight="1">
      <c r="A15" s="250"/>
      <c r="B15" s="936"/>
      <c r="C15" s="941"/>
      <c r="D15" s="942"/>
      <c r="E15" s="943"/>
      <c r="F15" s="989" t="s">
        <v>306</v>
      </c>
      <c r="G15" s="950" t="s">
        <v>305</v>
      </c>
      <c r="H15" s="951"/>
      <c r="I15" s="951"/>
      <c r="J15" s="952"/>
    </row>
    <row r="16" spans="1:27" ht="36.75" customHeight="1">
      <c r="A16" s="250"/>
      <c r="B16" s="936"/>
      <c r="C16" s="941"/>
      <c r="D16" s="942"/>
      <c r="E16" s="943"/>
      <c r="F16" s="990"/>
      <c r="G16" s="941"/>
      <c r="H16" s="942"/>
      <c r="I16" s="942"/>
      <c r="J16" s="979"/>
    </row>
    <row r="17" spans="1:11" ht="36.75" customHeight="1">
      <c r="A17" s="250"/>
      <c r="B17" s="936"/>
      <c r="C17" s="941"/>
      <c r="D17" s="942"/>
      <c r="E17" s="943"/>
      <c r="F17" s="990"/>
      <c r="G17" s="977" t="s">
        <v>304</v>
      </c>
      <c r="H17" s="977"/>
      <c r="I17" s="977" t="s">
        <v>303</v>
      </c>
      <c r="J17" s="978"/>
    </row>
    <row r="18" spans="1:11" ht="36.75" customHeight="1">
      <c r="A18" s="250"/>
      <c r="B18" s="937"/>
      <c r="C18" s="944"/>
      <c r="D18" s="945"/>
      <c r="E18" s="946"/>
      <c r="F18" s="991"/>
      <c r="G18" s="927" t="s">
        <v>302</v>
      </c>
      <c r="H18" s="927"/>
      <c r="I18" s="977" t="s">
        <v>301</v>
      </c>
      <c r="J18" s="978"/>
    </row>
    <row r="19" spans="1:11" ht="29.25" customHeight="1">
      <c r="A19" s="250"/>
      <c r="B19" s="925" t="s">
        <v>300</v>
      </c>
      <c r="C19" s="980" t="s">
        <v>299</v>
      </c>
      <c r="D19" s="981"/>
      <c r="E19" s="982"/>
      <c r="F19" s="986" t="s">
        <v>298</v>
      </c>
      <c r="G19" s="981"/>
      <c r="H19" s="981"/>
      <c r="I19" s="980" t="s">
        <v>297</v>
      </c>
      <c r="J19" s="987"/>
    </row>
    <row r="20" spans="1:11" ht="30.75" customHeight="1" thickBot="1">
      <c r="A20" s="250"/>
      <c r="B20" s="926"/>
      <c r="C20" s="983"/>
      <c r="D20" s="984"/>
      <c r="E20" s="985"/>
      <c r="F20" s="984"/>
      <c r="G20" s="984"/>
      <c r="H20" s="984"/>
      <c r="I20" s="983"/>
      <c r="J20" s="988"/>
    </row>
    <row r="21" spans="1:11" ht="30.75" customHeight="1" thickBot="1">
      <c r="A21" s="250"/>
      <c r="B21" s="273" t="s">
        <v>296</v>
      </c>
      <c r="C21" s="250"/>
      <c r="D21" s="250"/>
      <c r="E21" s="272" t="str">
        <f t="array" ref="E21">IF(AND(2&gt;=I23:I25,8&lt;=I23:I25),"規定されている定員を超過しています。","")</f>
        <v/>
      </c>
      <c r="F21" s="272"/>
      <c r="G21" s="272"/>
      <c r="H21" s="272"/>
      <c r="I21" s="250"/>
      <c r="J21" s="250"/>
    </row>
    <row r="22" spans="1:11" ht="46.5" customHeight="1" thickBot="1">
      <c r="A22" s="250"/>
      <c r="B22" s="958"/>
      <c r="C22" s="959"/>
      <c r="D22" s="960" t="s">
        <v>295</v>
      </c>
      <c r="E22" s="961"/>
      <c r="F22" s="961"/>
      <c r="G22" s="961"/>
      <c r="H22" s="962"/>
      <c r="I22" s="271" t="s">
        <v>294</v>
      </c>
      <c r="J22" s="270" t="s">
        <v>293</v>
      </c>
    </row>
    <row r="23" spans="1:11" ht="29.25" customHeight="1">
      <c r="A23" s="250"/>
      <c r="B23" s="963" t="s">
        <v>292</v>
      </c>
      <c r="C23" s="269" t="s">
        <v>288</v>
      </c>
      <c r="D23" s="966"/>
      <c r="E23" s="967"/>
      <c r="F23" s="967"/>
      <c r="G23" s="967"/>
      <c r="H23" s="968"/>
      <c r="I23" s="261"/>
      <c r="J23" s="260"/>
    </row>
    <row r="24" spans="1:11" ht="29.25" customHeight="1">
      <c r="A24" s="250"/>
      <c r="B24" s="964"/>
      <c r="C24" s="268" t="s">
        <v>287</v>
      </c>
      <c r="D24" s="969"/>
      <c r="E24" s="970"/>
      <c r="F24" s="970"/>
      <c r="G24" s="970"/>
      <c r="H24" s="971"/>
      <c r="I24" s="258"/>
      <c r="J24" s="257"/>
    </row>
    <row r="25" spans="1:11" ht="29.25" customHeight="1" thickBot="1">
      <c r="A25" s="250"/>
      <c r="B25" s="964"/>
      <c r="C25" s="267" t="s">
        <v>286</v>
      </c>
      <c r="D25" s="972"/>
      <c r="E25" s="973"/>
      <c r="F25" s="973"/>
      <c r="G25" s="973"/>
      <c r="H25" s="974"/>
      <c r="I25" s="255"/>
      <c r="J25" s="254"/>
    </row>
    <row r="26" spans="1:11" ht="29.25" customHeight="1" thickBot="1">
      <c r="A26" s="250"/>
      <c r="B26" s="965"/>
      <c r="C26" s="957" t="s">
        <v>285</v>
      </c>
      <c r="D26" s="957"/>
      <c r="E26" s="957"/>
      <c r="F26" s="957"/>
      <c r="G26" s="957"/>
      <c r="H26" s="957"/>
      <c r="I26" s="253">
        <f>SUM(I23:I25)</f>
        <v>0</v>
      </c>
      <c r="J26" s="252">
        <f>SUM(J23:J25)</f>
        <v>0</v>
      </c>
    </row>
    <row r="27" spans="1:11" ht="29.25" customHeight="1" thickBot="1">
      <c r="A27" s="250"/>
      <c r="B27" s="266"/>
      <c r="C27" s="266"/>
      <c r="D27" s="265"/>
      <c r="E27" s="265"/>
      <c r="F27" s="265"/>
      <c r="G27" s="265"/>
      <c r="H27" s="265"/>
      <c r="I27" s="251" t="str">
        <f>(IF(OR(I26&lt;=1,I26&gt;=8),"↑住居の定員が規定の定員数を満たしていません。",""))</f>
        <v>↑住居の定員が規定の定員数を満たしていません。</v>
      </c>
      <c r="J27" s="264"/>
      <c r="K27" s="263"/>
    </row>
    <row r="28" spans="1:11" ht="29.25" customHeight="1">
      <c r="A28" s="250"/>
      <c r="B28" s="963" t="s">
        <v>291</v>
      </c>
      <c r="C28" s="262" t="s">
        <v>288</v>
      </c>
      <c r="D28" s="966"/>
      <c r="E28" s="967"/>
      <c r="F28" s="967"/>
      <c r="G28" s="967"/>
      <c r="H28" s="968"/>
      <c r="I28" s="261"/>
      <c r="J28" s="260">
        <v>1</v>
      </c>
    </row>
    <row r="29" spans="1:11" ht="29.25" customHeight="1">
      <c r="A29" s="250"/>
      <c r="B29" s="964"/>
      <c r="C29" s="259" t="s">
        <v>287</v>
      </c>
      <c r="D29" s="969"/>
      <c r="E29" s="970"/>
      <c r="F29" s="970"/>
      <c r="G29" s="970"/>
      <c r="H29" s="971"/>
      <c r="I29" s="258"/>
      <c r="J29" s="257"/>
    </row>
    <row r="30" spans="1:11" ht="29.25" customHeight="1" thickBot="1">
      <c r="A30" s="250"/>
      <c r="B30" s="964"/>
      <c r="C30" s="256" t="s">
        <v>286</v>
      </c>
      <c r="D30" s="972"/>
      <c r="E30" s="973"/>
      <c r="F30" s="973"/>
      <c r="G30" s="973"/>
      <c r="H30" s="974"/>
      <c r="I30" s="255"/>
      <c r="J30" s="254"/>
    </row>
    <row r="31" spans="1:11" ht="29.25" customHeight="1" thickBot="1">
      <c r="A31" s="250"/>
      <c r="B31" s="965"/>
      <c r="C31" s="957" t="s">
        <v>285</v>
      </c>
      <c r="D31" s="957"/>
      <c r="E31" s="957"/>
      <c r="F31" s="957"/>
      <c r="G31" s="957"/>
      <c r="H31" s="957"/>
      <c r="I31" s="253">
        <f>SUM(I28:I30)</f>
        <v>0</v>
      </c>
      <c r="J31" s="252">
        <f>SUM(J28:J30)</f>
        <v>1</v>
      </c>
    </row>
    <row r="32" spans="1:11" ht="29.25" customHeight="1" thickBot="1">
      <c r="A32" s="250"/>
      <c r="B32" s="266"/>
      <c r="C32" s="266"/>
      <c r="D32" s="265"/>
      <c r="E32" s="265"/>
      <c r="F32" s="265"/>
      <c r="G32" s="265"/>
      <c r="H32" s="265"/>
      <c r="I32" s="251" t="str">
        <f>(IF(OR(I31&lt;=1,I31&gt;=8),"↑住居の定員が規定の定員数を満たしていません。",""))</f>
        <v>↑住居の定員が規定の定員数を満たしていません。</v>
      </c>
      <c r="J32" s="264"/>
      <c r="K32" s="263"/>
    </row>
    <row r="33" spans="1:11" ht="29.25" customHeight="1">
      <c r="A33" s="250"/>
      <c r="B33" s="963" t="s">
        <v>290</v>
      </c>
      <c r="C33" s="262" t="s">
        <v>288</v>
      </c>
      <c r="D33" s="975"/>
      <c r="E33" s="976"/>
      <c r="F33" s="976"/>
      <c r="G33" s="976"/>
      <c r="H33" s="976"/>
      <c r="I33" s="261"/>
      <c r="J33" s="260">
        <v>1</v>
      </c>
    </row>
    <row r="34" spans="1:11" ht="29.25" customHeight="1">
      <c r="A34" s="250"/>
      <c r="B34" s="964"/>
      <c r="C34" s="259" t="s">
        <v>287</v>
      </c>
      <c r="D34" s="953"/>
      <c r="E34" s="954"/>
      <c r="F34" s="954"/>
      <c r="G34" s="954"/>
      <c r="H34" s="954"/>
      <c r="I34" s="258"/>
      <c r="J34" s="257"/>
    </row>
    <row r="35" spans="1:11" ht="29.25" customHeight="1" thickBot="1">
      <c r="A35" s="250"/>
      <c r="B35" s="964"/>
      <c r="C35" s="256" t="s">
        <v>286</v>
      </c>
      <c r="D35" s="955"/>
      <c r="E35" s="956"/>
      <c r="F35" s="956"/>
      <c r="G35" s="956"/>
      <c r="H35" s="956"/>
      <c r="I35" s="255"/>
      <c r="J35" s="254"/>
    </row>
    <row r="36" spans="1:11" ht="29.25" customHeight="1" thickBot="1">
      <c r="A36" s="250"/>
      <c r="B36" s="965"/>
      <c r="C36" s="957" t="s">
        <v>285</v>
      </c>
      <c r="D36" s="957"/>
      <c r="E36" s="957"/>
      <c r="F36" s="957"/>
      <c r="G36" s="957"/>
      <c r="H36" s="957"/>
      <c r="I36" s="253">
        <f>SUM(I33:I35)</f>
        <v>0</v>
      </c>
      <c r="J36" s="252">
        <f>SUM(J33:J35)</f>
        <v>1</v>
      </c>
    </row>
    <row r="37" spans="1:11" ht="29.25" customHeight="1" thickBot="1">
      <c r="A37" s="250"/>
      <c r="B37" s="266"/>
      <c r="C37" s="266"/>
      <c r="D37" s="265"/>
      <c r="E37" s="265"/>
      <c r="F37" s="265"/>
      <c r="G37" s="265"/>
      <c r="H37" s="265"/>
      <c r="I37" s="251" t="str">
        <f>(IF(OR(I36&lt;=1,I36&gt;=8),"↑住居の定員が規定の定員数を満たしていません。",""))</f>
        <v>↑住居の定員が規定の定員数を満たしていません。</v>
      </c>
      <c r="J37" s="264"/>
      <c r="K37" s="263"/>
    </row>
    <row r="38" spans="1:11" ht="29.25" customHeight="1">
      <c r="A38" s="250"/>
      <c r="B38" s="963" t="s">
        <v>289</v>
      </c>
      <c r="C38" s="262" t="s">
        <v>288</v>
      </c>
      <c r="D38" s="975"/>
      <c r="E38" s="976"/>
      <c r="F38" s="976"/>
      <c r="G38" s="976"/>
      <c r="H38" s="976"/>
      <c r="I38" s="261"/>
      <c r="J38" s="260">
        <v>1</v>
      </c>
    </row>
    <row r="39" spans="1:11" ht="29.25" customHeight="1">
      <c r="A39" s="250"/>
      <c r="B39" s="964"/>
      <c r="C39" s="259" t="s">
        <v>287</v>
      </c>
      <c r="D39" s="953"/>
      <c r="E39" s="954"/>
      <c r="F39" s="954"/>
      <c r="G39" s="954"/>
      <c r="H39" s="954"/>
      <c r="I39" s="258"/>
      <c r="J39" s="257"/>
    </row>
    <row r="40" spans="1:11" ht="29.25" customHeight="1" thickBot="1">
      <c r="A40" s="250"/>
      <c r="B40" s="964"/>
      <c r="C40" s="256" t="s">
        <v>286</v>
      </c>
      <c r="D40" s="955"/>
      <c r="E40" s="956"/>
      <c r="F40" s="956"/>
      <c r="G40" s="956"/>
      <c r="H40" s="956"/>
      <c r="I40" s="255"/>
      <c r="J40" s="254"/>
    </row>
    <row r="41" spans="1:11" ht="29.25" customHeight="1" thickBot="1">
      <c r="A41" s="250"/>
      <c r="B41" s="965"/>
      <c r="C41" s="957" t="s">
        <v>285</v>
      </c>
      <c r="D41" s="957"/>
      <c r="E41" s="957"/>
      <c r="F41" s="957"/>
      <c r="G41" s="957"/>
      <c r="H41" s="957"/>
      <c r="I41" s="253">
        <f>SUM(I38:I40)</f>
        <v>0</v>
      </c>
      <c r="J41" s="252">
        <f>SUM(J38:J40)</f>
        <v>1</v>
      </c>
    </row>
    <row r="42" spans="1:11" ht="29.25" customHeight="1">
      <c r="B42" s="250"/>
      <c r="C42" s="250"/>
      <c r="D42" s="250"/>
      <c r="E42" s="250"/>
      <c r="F42" s="250"/>
      <c r="G42" s="250"/>
      <c r="H42" s="250"/>
      <c r="I42" s="251" t="str">
        <f>(IF(OR(I41&lt;=1,I41&gt;=8),"↑住居の定員が規定の定員数を満たしていません。",""))</f>
        <v>↑住居の定員が規定の定員数を満たしていません。</v>
      </c>
      <c r="J42" s="250"/>
    </row>
    <row r="43" spans="1:11" ht="14.25">
      <c r="B43" s="250" t="s">
        <v>284</v>
      </c>
      <c r="C43" s="250"/>
      <c r="D43" s="250"/>
      <c r="E43" s="250"/>
      <c r="F43" s="250"/>
      <c r="G43" s="250"/>
      <c r="H43" s="250"/>
      <c r="I43" s="250"/>
      <c r="J43" s="250"/>
    </row>
  </sheetData>
  <mergeCells count="49">
    <mergeCell ref="D33:H33"/>
    <mergeCell ref="I14:J14"/>
    <mergeCell ref="G16:J16"/>
    <mergeCell ref="C19:E20"/>
    <mergeCell ref="F19:H20"/>
    <mergeCell ref="I19:J20"/>
    <mergeCell ref="I18:J18"/>
    <mergeCell ref="F11:F14"/>
    <mergeCell ref="F15:F18"/>
    <mergeCell ref="I13:J13"/>
    <mergeCell ref="I17:J17"/>
    <mergeCell ref="G11:J11"/>
    <mergeCell ref="G12:J12"/>
    <mergeCell ref="G13:H13"/>
    <mergeCell ref="G17:H17"/>
    <mergeCell ref="G18:H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G15:J15"/>
  </mergeCells>
  <phoneticPr fontId="2"/>
  <conditionalFormatting sqref="I23">
    <cfRule type="cellIs" dxfId="99" priority="4" operator="notBetween">
      <formula>2</formula>
      <formula>7</formula>
    </cfRule>
  </conditionalFormatting>
  <conditionalFormatting sqref="I28">
    <cfRule type="cellIs" dxfId="98" priority="3" operator="notBetween">
      <formula>2</formula>
      <formula>7</formula>
    </cfRule>
  </conditionalFormatting>
  <conditionalFormatting sqref="I33">
    <cfRule type="cellIs" dxfId="97" priority="2" operator="notBetween">
      <formula>2</formula>
      <formula>7</formula>
    </cfRule>
  </conditionalFormatting>
  <conditionalFormatting sqref="I38">
    <cfRule type="cellIs" dxfId="96"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7"/>
  <sheetViews>
    <sheetView view="pageBreakPreview" topLeftCell="A7" zoomScale="115" zoomScaleNormal="115" zoomScaleSheetLayoutView="115" workbookViewId="0">
      <selection activeCell="BG33" sqref="BG33"/>
    </sheetView>
  </sheetViews>
  <sheetFormatPr defaultColWidth="8.875" defaultRowHeight="12"/>
  <cols>
    <col min="1" max="56" width="1.75" style="279" customWidth="1"/>
    <col min="57" max="59" width="8.875" style="279" customWidth="1"/>
    <col min="60" max="16384" width="8.875" style="279"/>
  </cols>
  <sheetData>
    <row r="1" spans="1:56" ht="13.9" customHeight="1">
      <c r="A1" s="289" t="s">
        <v>373</v>
      </c>
    </row>
    <row r="2" spans="1:56" ht="13.9" customHeight="1">
      <c r="AP2" s="997" t="s">
        <v>372</v>
      </c>
      <c r="AQ2" s="997"/>
      <c r="AR2" s="997"/>
      <c r="AS2" s="998"/>
      <c r="AT2" s="998"/>
      <c r="AU2" s="997" t="s">
        <v>371</v>
      </c>
      <c r="AV2" s="997"/>
      <c r="AW2" s="998"/>
      <c r="AX2" s="998"/>
      <c r="AY2" s="997" t="s">
        <v>370</v>
      </c>
      <c r="AZ2" s="997"/>
      <c r="BA2" s="998"/>
      <c r="BB2" s="998"/>
      <c r="BC2" s="997" t="s">
        <v>329</v>
      </c>
      <c r="BD2" s="997"/>
    </row>
    <row r="3" spans="1:56" ht="13.9" customHeight="1"/>
    <row r="4" spans="1:56" ht="13.9" customHeight="1">
      <c r="Q4" s="279" t="s">
        <v>369</v>
      </c>
    </row>
    <row r="5" spans="1:56" ht="13.9" customHeight="1"/>
    <row r="6" spans="1:56" ht="13.9" customHeight="1">
      <c r="C6" s="279" t="s">
        <v>368</v>
      </c>
      <c r="AI6" s="279" t="s">
        <v>367</v>
      </c>
    </row>
    <row r="7" spans="1:56" ht="13.9" customHeight="1">
      <c r="E7" s="992" t="s">
        <v>366</v>
      </c>
      <c r="F7" s="992"/>
      <c r="G7" s="992"/>
      <c r="H7" s="992"/>
      <c r="I7" s="992"/>
      <c r="J7" s="992"/>
      <c r="K7" s="992"/>
      <c r="L7" s="993"/>
      <c r="M7" s="993"/>
      <c r="N7" s="993"/>
      <c r="O7" s="993"/>
      <c r="P7" s="993"/>
      <c r="Q7" s="993"/>
      <c r="R7" s="993"/>
      <c r="S7" s="993"/>
      <c r="T7" s="993"/>
      <c r="U7" s="993"/>
      <c r="V7" s="993"/>
      <c r="W7" s="993"/>
      <c r="X7" s="993"/>
      <c r="Y7" s="993"/>
      <c r="Z7" s="993"/>
      <c r="AA7" s="993"/>
      <c r="AB7" s="993"/>
      <c r="AC7" s="993"/>
      <c r="AD7" s="993"/>
      <c r="AK7" s="995"/>
      <c r="AL7" s="995"/>
      <c r="AM7" s="995"/>
      <c r="AN7" s="992" t="s">
        <v>365</v>
      </c>
      <c r="AO7" s="992"/>
      <c r="AP7" s="992"/>
      <c r="AQ7" s="992"/>
      <c r="AR7" s="992"/>
      <c r="AS7" s="992"/>
      <c r="AT7" s="992"/>
      <c r="AU7" s="992"/>
      <c r="AV7" s="992"/>
      <c r="AW7" s="992"/>
      <c r="AX7" s="992"/>
      <c r="AY7" s="992"/>
    </row>
    <row r="8" spans="1:56" ht="13.9" customHeight="1">
      <c r="E8" s="992" t="s">
        <v>364</v>
      </c>
      <c r="F8" s="992"/>
      <c r="G8" s="992"/>
      <c r="H8" s="992"/>
      <c r="I8" s="992"/>
      <c r="J8" s="992"/>
      <c r="K8" s="992"/>
      <c r="L8" s="993"/>
      <c r="M8" s="993"/>
      <c r="N8" s="993"/>
      <c r="O8" s="993"/>
      <c r="P8" s="993"/>
      <c r="Q8" s="993"/>
      <c r="R8" s="993"/>
      <c r="S8" s="993"/>
      <c r="T8" s="993"/>
      <c r="U8" s="993"/>
      <c r="V8" s="993"/>
      <c r="W8" s="993"/>
      <c r="X8" s="993"/>
      <c r="Y8" s="993"/>
      <c r="Z8" s="993"/>
      <c r="AA8" s="993"/>
      <c r="AB8" s="993"/>
      <c r="AC8" s="993"/>
      <c r="AD8" s="993"/>
      <c r="AK8" s="995"/>
      <c r="AL8" s="995"/>
      <c r="AM8" s="995"/>
      <c r="AN8" s="992" t="s">
        <v>363</v>
      </c>
      <c r="AO8" s="992"/>
      <c r="AP8" s="992"/>
      <c r="AQ8" s="992"/>
      <c r="AR8" s="992"/>
      <c r="AS8" s="992"/>
      <c r="AT8" s="992"/>
      <c r="AU8" s="992"/>
      <c r="AV8" s="992"/>
      <c r="AW8" s="992"/>
      <c r="AX8" s="992"/>
      <c r="AY8" s="992"/>
    </row>
    <row r="9" spans="1:56" ht="13.9" customHeight="1">
      <c r="E9" s="992" t="s">
        <v>362</v>
      </c>
      <c r="F9" s="992"/>
      <c r="G9" s="992"/>
      <c r="H9" s="992"/>
      <c r="I9" s="992"/>
      <c r="J9" s="992"/>
      <c r="K9" s="992"/>
      <c r="L9" s="993"/>
      <c r="M9" s="993"/>
      <c r="N9" s="993"/>
      <c r="O9" s="993"/>
      <c r="P9" s="993"/>
      <c r="Q9" s="993"/>
      <c r="R9" s="993"/>
      <c r="S9" s="993"/>
      <c r="T9" s="993"/>
      <c r="U9" s="993"/>
      <c r="V9" s="992" t="s">
        <v>361</v>
      </c>
      <c r="W9" s="992"/>
      <c r="X9" s="992"/>
      <c r="Y9" s="994"/>
      <c r="Z9" s="994"/>
      <c r="AA9" s="994"/>
      <c r="AB9" s="994"/>
      <c r="AC9" s="992" t="s">
        <v>327</v>
      </c>
      <c r="AD9" s="992"/>
      <c r="AJ9" s="292"/>
      <c r="AK9" s="301" t="s">
        <v>360</v>
      </c>
      <c r="AL9" s="292"/>
      <c r="AM9" s="292"/>
      <c r="AN9" s="292"/>
      <c r="AO9" s="292"/>
      <c r="AP9" s="292"/>
      <c r="AQ9" s="292"/>
      <c r="AR9" s="292"/>
      <c r="AS9" s="292"/>
      <c r="AT9" s="292"/>
      <c r="AU9" s="292"/>
    </row>
    <row r="10" spans="1:56" ht="13.9" customHeight="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H10" s="292"/>
      <c r="AI10" s="292"/>
      <c r="AJ10" s="292"/>
      <c r="AK10" s="294" t="str">
        <f>IF(COUNTIF(AK6:AM8,"○")&gt;1,"いづれか１つを選択してください。","")</f>
        <v/>
      </c>
      <c r="AL10" s="292"/>
      <c r="AM10" s="292"/>
      <c r="AN10" s="292"/>
      <c r="AO10" s="292"/>
      <c r="AP10" s="292"/>
      <c r="AQ10" s="292"/>
      <c r="AR10" s="292"/>
      <c r="AS10" s="292"/>
      <c r="AT10" s="292"/>
      <c r="AU10" s="292"/>
    </row>
    <row r="11" spans="1:56" ht="13.9" customHeight="1">
      <c r="C11" s="279" t="s">
        <v>359</v>
      </c>
      <c r="AH11" s="279" t="s">
        <v>358</v>
      </c>
    </row>
    <row r="12" spans="1:56" ht="13.9" customHeight="1">
      <c r="E12" s="995"/>
      <c r="F12" s="995"/>
      <c r="G12" s="995"/>
      <c r="H12" s="996" t="s">
        <v>357</v>
      </c>
      <c r="I12" s="996"/>
      <c r="J12" s="996"/>
      <c r="K12" s="996"/>
      <c r="L12" s="996"/>
      <c r="M12" s="996"/>
      <c r="N12" s="996"/>
      <c r="O12" s="996"/>
      <c r="P12" s="996"/>
      <c r="Q12" s="996"/>
      <c r="R12" s="996"/>
      <c r="S12" s="996"/>
      <c r="T12" s="996"/>
      <c r="U12" s="996"/>
      <c r="V12" s="996"/>
      <c r="W12" s="996"/>
      <c r="X12" s="996"/>
      <c r="Y12" s="996"/>
      <c r="Z12" s="996"/>
      <c r="AA12" s="996"/>
      <c r="AB12" s="996"/>
      <c r="AC12" s="996"/>
      <c r="AD12" s="996"/>
      <c r="AE12" s="996"/>
      <c r="AF12" s="996"/>
      <c r="AI12" s="293"/>
      <c r="AK12" s="999" t="s">
        <v>348</v>
      </c>
      <c r="AL12" s="1000"/>
      <c r="AM12" s="1000"/>
      <c r="AN12" s="1001"/>
      <c r="AO12" s="1002"/>
      <c r="AP12" s="1003"/>
      <c r="AQ12" s="1003"/>
      <c r="AR12" s="1004" t="s">
        <v>327</v>
      </c>
      <c r="AS12" s="1005"/>
      <c r="AT12" s="1006" t="s">
        <v>345</v>
      </c>
      <c r="AU12" s="1004"/>
      <c r="AV12" s="1004"/>
      <c r="AW12" s="1005"/>
      <c r="AX12" s="1002"/>
      <c r="AY12" s="1003"/>
      <c r="AZ12" s="1003"/>
      <c r="BA12" s="1004" t="s">
        <v>327</v>
      </c>
      <c r="BB12" s="1005"/>
    </row>
    <row r="13" spans="1:56" ht="13.9" customHeight="1">
      <c r="E13" s="995"/>
      <c r="F13" s="995"/>
      <c r="G13" s="995"/>
      <c r="H13" s="996" t="s">
        <v>356</v>
      </c>
      <c r="I13" s="996"/>
      <c r="J13" s="996"/>
      <c r="K13" s="996"/>
      <c r="L13" s="996"/>
      <c r="M13" s="996"/>
      <c r="N13" s="996"/>
      <c r="O13" s="996"/>
      <c r="P13" s="996"/>
      <c r="Q13" s="996"/>
      <c r="R13" s="996"/>
      <c r="S13" s="996"/>
      <c r="T13" s="996"/>
      <c r="U13" s="996"/>
      <c r="V13" s="996"/>
      <c r="W13" s="996"/>
      <c r="X13" s="996"/>
      <c r="Y13" s="996"/>
      <c r="Z13" s="996"/>
      <c r="AA13" s="996"/>
      <c r="AB13" s="996"/>
      <c r="AC13" s="996"/>
      <c r="AD13" s="996"/>
      <c r="AE13" s="996"/>
      <c r="AF13" s="996"/>
      <c r="AH13" s="293" t="str">
        <f>IF(E12="○","→","")</f>
        <v/>
      </c>
      <c r="AI13" s="293"/>
      <c r="AK13" s="1006" t="s">
        <v>347</v>
      </c>
      <c r="AL13" s="1004"/>
      <c r="AM13" s="1004"/>
      <c r="AN13" s="1005"/>
      <c r="AO13" s="1002"/>
      <c r="AP13" s="1003"/>
      <c r="AQ13" s="1003"/>
      <c r="AR13" s="1004" t="s">
        <v>327</v>
      </c>
      <c r="AS13" s="1005"/>
      <c r="AT13" s="1006" t="s">
        <v>344</v>
      </c>
      <c r="AU13" s="1004"/>
      <c r="AV13" s="1004"/>
      <c r="AW13" s="1005"/>
      <c r="AX13" s="1002"/>
      <c r="AY13" s="1003"/>
      <c r="AZ13" s="1003"/>
      <c r="BA13" s="1004" t="s">
        <v>327</v>
      </c>
      <c r="BB13" s="1005"/>
    </row>
    <row r="14" spans="1:56" ht="13.9" customHeight="1">
      <c r="E14" s="995"/>
      <c r="F14" s="995"/>
      <c r="G14" s="995"/>
      <c r="H14" s="996" t="s">
        <v>355</v>
      </c>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H14" s="293"/>
      <c r="AI14" s="293"/>
      <c r="AK14" s="1006" t="s">
        <v>346</v>
      </c>
      <c r="AL14" s="1004"/>
      <c r="AM14" s="1004"/>
      <c r="AN14" s="1005"/>
      <c r="AO14" s="1002"/>
      <c r="AP14" s="1003"/>
      <c r="AQ14" s="1003"/>
      <c r="AR14" s="1004" t="s">
        <v>327</v>
      </c>
      <c r="AS14" s="1005"/>
      <c r="AT14" s="1006" t="s">
        <v>343</v>
      </c>
      <c r="AU14" s="1004"/>
      <c r="AV14" s="1004"/>
      <c r="AW14" s="1005"/>
      <c r="AX14" s="1002"/>
      <c r="AY14" s="1003"/>
      <c r="AZ14" s="1003"/>
      <c r="BA14" s="1004" t="s">
        <v>327</v>
      </c>
      <c r="BB14" s="1005"/>
    </row>
    <row r="15" spans="1:56" ht="13.9" customHeight="1">
      <c r="E15" s="299" t="s">
        <v>354</v>
      </c>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K15" s="289"/>
      <c r="AL15" s="289"/>
      <c r="AM15" s="289"/>
      <c r="AN15" s="289"/>
      <c r="AO15" s="300"/>
      <c r="AP15" s="300"/>
      <c r="AQ15" s="300"/>
      <c r="AR15" s="289"/>
      <c r="AS15" s="289"/>
      <c r="AT15" s="1006" t="s">
        <v>353</v>
      </c>
      <c r="AU15" s="1004"/>
      <c r="AV15" s="1004"/>
      <c r="AW15" s="1005"/>
      <c r="AX15" s="1007">
        <f>AO12+AO13+AO14+AX12+AX13+AX14</f>
        <v>0</v>
      </c>
      <c r="AY15" s="1008"/>
      <c r="AZ15" s="1008"/>
      <c r="BA15" s="1004" t="s">
        <v>327</v>
      </c>
      <c r="BB15" s="1005"/>
    </row>
    <row r="16" spans="1:56" ht="13.9" customHeight="1">
      <c r="E16" s="299" t="s">
        <v>352</v>
      </c>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98" t="str">
        <f>IF(OR(E13="○",E14="○"),"↓","")</f>
        <v/>
      </c>
      <c r="AE16" s="297"/>
      <c r="AF16" s="289"/>
      <c r="AR16" s="292"/>
      <c r="AS16" s="292"/>
      <c r="AT16" s="296"/>
      <c r="AU16" s="296"/>
      <c r="AV16" s="296"/>
      <c r="AW16" s="296"/>
      <c r="AX16" s="296"/>
      <c r="AY16" s="296"/>
      <c r="AZ16" s="296"/>
      <c r="BA16" s="296"/>
      <c r="BB16" s="295" t="str">
        <f>IF(AND(AX15&lt;&gt;Y9,E12="○"),"「１　事業者名簿」の定員数と想定される利用者数が一致しません。","")</f>
        <v/>
      </c>
    </row>
    <row r="17" spans="3:53" ht="13.9" customHeight="1">
      <c r="E17" s="294" t="str">
        <f>IF(COUNTIF(E12:G14,"○")&gt;1,"いずれか１つを選択してください。","")</f>
        <v/>
      </c>
      <c r="AD17" s="293"/>
      <c r="AE17" s="293"/>
      <c r="AR17" s="292"/>
      <c r="AS17" s="292"/>
      <c r="AT17" s="292"/>
      <c r="AU17" s="292"/>
      <c r="AV17" s="292"/>
      <c r="AW17" s="292"/>
      <c r="AX17" s="292"/>
      <c r="AY17" s="292"/>
      <c r="AZ17" s="292"/>
    </row>
    <row r="18" spans="3:53" ht="13.9" customHeight="1">
      <c r="C18" s="279" t="s">
        <v>351</v>
      </c>
    </row>
    <row r="19" spans="3:53" ht="13.9" customHeight="1">
      <c r="E19" s="992"/>
      <c r="F19" s="992"/>
      <c r="G19" s="992"/>
      <c r="H19" s="992"/>
      <c r="I19" s="992"/>
      <c r="J19" s="992" t="s">
        <v>350</v>
      </c>
      <c r="K19" s="992"/>
      <c r="L19" s="992"/>
      <c r="M19" s="992"/>
      <c r="N19" s="992"/>
      <c r="O19" s="992"/>
      <c r="P19" s="992" t="s">
        <v>349</v>
      </c>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row>
    <row r="20" spans="3:53" ht="13.9" customHeight="1">
      <c r="E20" s="992"/>
      <c r="F20" s="992"/>
      <c r="G20" s="992"/>
      <c r="H20" s="992"/>
      <c r="I20" s="992"/>
      <c r="J20" s="992"/>
      <c r="K20" s="992"/>
      <c r="L20" s="992"/>
      <c r="M20" s="992"/>
      <c r="N20" s="992"/>
      <c r="O20" s="992"/>
      <c r="P20" s="1011" t="s">
        <v>348</v>
      </c>
      <c r="Q20" s="1011"/>
      <c r="R20" s="1011"/>
      <c r="S20" s="1011"/>
      <c r="T20" s="1011"/>
      <c r="U20" s="992" t="s">
        <v>347</v>
      </c>
      <c r="V20" s="992"/>
      <c r="W20" s="992"/>
      <c r="X20" s="992"/>
      <c r="Y20" s="992"/>
      <c r="Z20" s="992" t="s">
        <v>346</v>
      </c>
      <c r="AA20" s="992"/>
      <c r="AB20" s="992"/>
      <c r="AC20" s="992"/>
      <c r="AD20" s="992"/>
      <c r="AE20" s="992" t="s">
        <v>345</v>
      </c>
      <c r="AF20" s="992"/>
      <c r="AG20" s="992"/>
      <c r="AH20" s="992"/>
      <c r="AI20" s="992"/>
      <c r="AJ20" s="992" t="s">
        <v>344</v>
      </c>
      <c r="AK20" s="992"/>
      <c r="AL20" s="992"/>
      <c r="AM20" s="992"/>
      <c r="AN20" s="992"/>
      <c r="AO20" s="992" t="s">
        <v>343</v>
      </c>
      <c r="AP20" s="992"/>
      <c r="AQ20" s="992"/>
      <c r="AR20" s="992"/>
      <c r="AS20" s="992"/>
      <c r="AT20" s="992" t="s">
        <v>330</v>
      </c>
      <c r="AU20" s="992"/>
      <c r="AV20" s="992"/>
      <c r="AW20" s="992"/>
      <c r="AX20" s="992"/>
    </row>
    <row r="21" spans="3:53" ht="13.9" customHeight="1">
      <c r="E21" s="992" t="s">
        <v>342</v>
      </c>
      <c r="F21" s="992"/>
      <c r="G21" s="992"/>
      <c r="H21" s="992"/>
      <c r="I21" s="992"/>
      <c r="J21" s="1012"/>
      <c r="K21" s="1013"/>
      <c r="L21" s="1013"/>
      <c r="M21" s="1013"/>
      <c r="N21" s="1014" t="s">
        <v>329</v>
      </c>
      <c r="O21" s="1015"/>
      <c r="P21" s="1016">
        <v>0</v>
      </c>
      <c r="Q21" s="1017"/>
      <c r="R21" s="1017"/>
      <c r="S21" s="1014" t="s">
        <v>327</v>
      </c>
      <c r="T21" s="1015"/>
      <c r="U21" s="1018">
        <v>0</v>
      </c>
      <c r="V21" s="1019"/>
      <c r="W21" s="1019"/>
      <c r="X21" s="1004" t="s">
        <v>327</v>
      </c>
      <c r="Y21" s="1005"/>
      <c r="Z21" s="1016">
        <v>0</v>
      </c>
      <c r="AA21" s="1017"/>
      <c r="AB21" s="1017"/>
      <c r="AC21" s="1014" t="s">
        <v>327</v>
      </c>
      <c r="AD21" s="1015"/>
      <c r="AE21" s="1018">
        <v>0</v>
      </c>
      <c r="AF21" s="1019"/>
      <c r="AG21" s="1019"/>
      <c r="AH21" s="1004" t="s">
        <v>327</v>
      </c>
      <c r="AI21" s="1005"/>
      <c r="AJ21" s="1018">
        <v>0</v>
      </c>
      <c r="AK21" s="1019"/>
      <c r="AL21" s="1019"/>
      <c r="AM21" s="1004" t="s">
        <v>327</v>
      </c>
      <c r="AN21" s="1005"/>
      <c r="AO21" s="1018">
        <v>0</v>
      </c>
      <c r="AP21" s="1019"/>
      <c r="AQ21" s="1019"/>
      <c r="AR21" s="1004" t="s">
        <v>327</v>
      </c>
      <c r="AS21" s="1005"/>
      <c r="AT21" s="1009">
        <f t="shared" ref="AT21:AT32" si="0">P21+U21+Z21+AE21+AJ21+AO21</f>
        <v>0</v>
      </c>
      <c r="AU21" s="1010"/>
      <c r="AV21" s="1010"/>
      <c r="AW21" s="1004" t="s">
        <v>327</v>
      </c>
      <c r="AX21" s="1005"/>
    </row>
    <row r="22" spans="3:53" ht="13.9" customHeight="1">
      <c r="E22" s="992" t="s">
        <v>341</v>
      </c>
      <c r="F22" s="992"/>
      <c r="G22" s="992"/>
      <c r="H22" s="992"/>
      <c r="I22" s="992"/>
      <c r="J22" s="1012"/>
      <c r="K22" s="1013"/>
      <c r="L22" s="1013"/>
      <c r="M22" s="1013"/>
      <c r="N22" s="1014" t="s">
        <v>329</v>
      </c>
      <c r="O22" s="1015"/>
      <c r="P22" s="1016">
        <v>0</v>
      </c>
      <c r="Q22" s="1017"/>
      <c r="R22" s="1017"/>
      <c r="S22" s="1014" t="s">
        <v>327</v>
      </c>
      <c r="T22" s="1015"/>
      <c r="U22" s="1018">
        <v>0</v>
      </c>
      <c r="V22" s="1019"/>
      <c r="W22" s="1019"/>
      <c r="X22" s="1004" t="s">
        <v>327</v>
      </c>
      <c r="Y22" s="1005"/>
      <c r="Z22" s="1016">
        <v>0</v>
      </c>
      <c r="AA22" s="1017"/>
      <c r="AB22" s="1017"/>
      <c r="AC22" s="1014" t="s">
        <v>327</v>
      </c>
      <c r="AD22" s="1015"/>
      <c r="AE22" s="1018">
        <v>0</v>
      </c>
      <c r="AF22" s="1019"/>
      <c r="AG22" s="1019"/>
      <c r="AH22" s="1004" t="s">
        <v>327</v>
      </c>
      <c r="AI22" s="1005"/>
      <c r="AJ22" s="1018">
        <v>0</v>
      </c>
      <c r="AK22" s="1019"/>
      <c r="AL22" s="1019"/>
      <c r="AM22" s="1004" t="s">
        <v>327</v>
      </c>
      <c r="AN22" s="1005"/>
      <c r="AO22" s="1018">
        <v>0</v>
      </c>
      <c r="AP22" s="1019"/>
      <c r="AQ22" s="1019"/>
      <c r="AR22" s="1004" t="s">
        <v>327</v>
      </c>
      <c r="AS22" s="1005"/>
      <c r="AT22" s="1009">
        <f t="shared" si="0"/>
        <v>0</v>
      </c>
      <c r="AU22" s="1010"/>
      <c r="AV22" s="1010"/>
      <c r="AW22" s="1004" t="s">
        <v>327</v>
      </c>
      <c r="AX22" s="1005"/>
    </row>
    <row r="23" spans="3:53" ht="13.9" customHeight="1">
      <c r="E23" s="992" t="s">
        <v>340</v>
      </c>
      <c r="F23" s="992"/>
      <c r="G23" s="992"/>
      <c r="H23" s="992"/>
      <c r="I23" s="992"/>
      <c r="J23" s="1012"/>
      <c r="K23" s="1013"/>
      <c r="L23" s="1013"/>
      <c r="M23" s="1013"/>
      <c r="N23" s="1014" t="s">
        <v>329</v>
      </c>
      <c r="O23" s="1015"/>
      <c r="P23" s="1016">
        <v>0</v>
      </c>
      <c r="Q23" s="1017"/>
      <c r="R23" s="1017"/>
      <c r="S23" s="1014" t="s">
        <v>327</v>
      </c>
      <c r="T23" s="1015"/>
      <c r="U23" s="1018">
        <v>0</v>
      </c>
      <c r="V23" s="1019"/>
      <c r="W23" s="1019"/>
      <c r="X23" s="1004" t="s">
        <v>327</v>
      </c>
      <c r="Y23" s="1005"/>
      <c r="Z23" s="1016">
        <v>0</v>
      </c>
      <c r="AA23" s="1017"/>
      <c r="AB23" s="1017"/>
      <c r="AC23" s="1014" t="s">
        <v>327</v>
      </c>
      <c r="AD23" s="1015"/>
      <c r="AE23" s="1018">
        <v>0</v>
      </c>
      <c r="AF23" s="1019"/>
      <c r="AG23" s="1019"/>
      <c r="AH23" s="1004" t="s">
        <v>327</v>
      </c>
      <c r="AI23" s="1005"/>
      <c r="AJ23" s="1018">
        <v>0</v>
      </c>
      <c r="AK23" s="1019"/>
      <c r="AL23" s="1019"/>
      <c r="AM23" s="1004" t="s">
        <v>327</v>
      </c>
      <c r="AN23" s="1005"/>
      <c r="AO23" s="1018">
        <v>0</v>
      </c>
      <c r="AP23" s="1019"/>
      <c r="AQ23" s="1019"/>
      <c r="AR23" s="1004" t="s">
        <v>327</v>
      </c>
      <c r="AS23" s="1005"/>
      <c r="AT23" s="1009">
        <f t="shared" si="0"/>
        <v>0</v>
      </c>
      <c r="AU23" s="1010"/>
      <c r="AV23" s="1010"/>
      <c r="AW23" s="1004" t="s">
        <v>327</v>
      </c>
      <c r="AX23" s="1005"/>
    </row>
    <row r="24" spans="3:53" ht="13.9" customHeight="1">
      <c r="E24" s="992" t="s">
        <v>339</v>
      </c>
      <c r="F24" s="992"/>
      <c r="G24" s="992"/>
      <c r="H24" s="992"/>
      <c r="I24" s="992"/>
      <c r="J24" s="1012"/>
      <c r="K24" s="1013"/>
      <c r="L24" s="1013"/>
      <c r="M24" s="1013"/>
      <c r="N24" s="1014" t="s">
        <v>329</v>
      </c>
      <c r="O24" s="1015"/>
      <c r="P24" s="1016">
        <v>0</v>
      </c>
      <c r="Q24" s="1017"/>
      <c r="R24" s="1017"/>
      <c r="S24" s="1014" t="s">
        <v>327</v>
      </c>
      <c r="T24" s="1015"/>
      <c r="U24" s="1018">
        <v>0</v>
      </c>
      <c r="V24" s="1019"/>
      <c r="W24" s="1019"/>
      <c r="X24" s="1004" t="s">
        <v>327</v>
      </c>
      <c r="Y24" s="1005"/>
      <c r="Z24" s="1016">
        <v>0</v>
      </c>
      <c r="AA24" s="1017"/>
      <c r="AB24" s="1017"/>
      <c r="AC24" s="1014" t="s">
        <v>327</v>
      </c>
      <c r="AD24" s="1015"/>
      <c r="AE24" s="1018">
        <v>0</v>
      </c>
      <c r="AF24" s="1019"/>
      <c r="AG24" s="1019"/>
      <c r="AH24" s="1004" t="s">
        <v>327</v>
      </c>
      <c r="AI24" s="1005"/>
      <c r="AJ24" s="1018">
        <v>0</v>
      </c>
      <c r="AK24" s="1019"/>
      <c r="AL24" s="1019"/>
      <c r="AM24" s="1004" t="s">
        <v>327</v>
      </c>
      <c r="AN24" s="1005"/>
      <c r="AO24" s="1018">
        <v>0</v>
      </c>
      <c r="AP24" s="1019"/>
      <c r="AQ24" s="1019"/>
      <c r="AR24" s="1004" t="s">
        <v>327</v>
      </c>
      <c r="AS24" s="1005"/>
      <c r="AT24" s="1009">
        <f t="shared" si="0"/>
        <v>0</v>
      </c>
      <c r="AU24" s="1010"/>
      <c r="AV24" s="1010"/>
      <c r="AW24" s="1004" t="s">
        <v>327</v>
      </c>
      <c r="AX24" s="1005"/>
    </row>
    <row r="25" spans="3:53" ht="13.9" customHeight="1">
      <c r="E25" s="992" t="s">
        <v>338</v>
      </c>
      <c r="F25" s="992"/>
      <c r="G25" s="992"/>
      <c r="H25" s="992"/>
      <c r="I25" s="992"/>
      <c r="J25" s="1012"/>
      <c r="K25" s="1013"/>
      <c r="L25" s="1013"/>
      <c r="M25" s="1013"/>
      <c r="N25" s="1014" t="s">
        <v>329</v>
      </c>
      <c r="O25" s="1015"/>
      <c r="P25" s="1016">
        <v>0</v>
      </c>
      <c r="Q25" s="1017"/>
      <c r="R25" s="1017"/>
      <c r="S25" s="1014" t="s">
        <v>327</v>
      </c>
      <c r="T25" s="1015"/>
      <c r="U25" s="1018">
        <v>0</v>
      </c>
      <c r="V25" s="1019"/>
      <c r="W25" s="1019"/>
      <c r="X25" s="1004" t="s">
        <v>327</v>
      </c>
      <c r="Y25" s="1005"/>
      <c r="Z25" s="1016">
        <v>0</v>
      </c>
      <c r="AA25" s="1017"/>
      <c r="AB25" s="1017"/>
      <c r="AC25" s="1014" t="s">
        <v>327</v>
      </c>
      <c r="AD25" s="1015"/>
      <c r="AE25" s="1018">
        <v>0</v>
      </c>
      <c r="AF25" s="1019"/>
      <c r="AG25" s="1019"/>
      <c r="AH25" s="1004" t="s">
        <v>327</v>
      </c>
      <c r="AI25" s="1005"/>
      <c r="AJ25" s="1018">
        <v>0</v>
      </c>
      <c r="AK25" s="1019"/>
      <c r="AL25" s="1019"/>
      <c r="AM25" s="1004" t="s">
        <v>327</v>
      </c>
      <c r="AN25" s="1005"/>
      <c r="AO25" s="1018">
        <v>0</v>
      </c>
      <c r="AP25" s="1019"/>
      <c r="AQ25" s="1019"/>
      <c r="AR25" s="1004" t="s">
        <v>327</v>
      </c>
      <c r="AS25" s="1005"/>
      <c r="AT25" s="1009">
        <f t="shared" si="0"/>
        <v>0</v>
      </c>
      <c r="AU25" s="1010"/>
      <c r="AV25" s="1010"/>
      <c r="AW25" s="1004" t="s">
        <v>327</v>
      </c>
      <c r="AX25" s="1005"/>
    </row>
    <row r="26" spans="3:53" ht="13.9" customHeight="1">
      <c r="E26" s="992" t="s">
        <v>337</v>
      </c>
      <c r="F26" s="992"/>
      <c r="G26" s="992"/>
      <c r="H26" s="992"/>
      <c r="I26" s="992"/>
      <c r="J26" s="1012"/>
      <c r="K26" s="1013"/>
      <c r="L26" s="1013"/>
      <c r="M26" s="1013"/>
      <c r="N26" s="1014" t="s">
        <v>329</v>
      </c>
      <c r="O26" s="1015"/>
      <c r="P26" s="1016">
        <v>0</v>
      </c>
      <c r="Q26" s="1017"/>
      <c r="R26" s="1017"/>
      <c r="S26" s="1014" t="s">
        <v>327</v>
      </c>
      <c r="T26" s="1015"/>
      <c r="U26" s="1018">
        <v>0</v>
      </c>
      <c r="V26" s="1019"/>
      <c r="W26" s="1019"/>
      <c r="X26" s="1004" t="s">
        <v>327</v>
      </c>
      <c r="Y26" s="1005"/>
      <c r="Z26" s="1016">
        <v>0</v>
      </c>
      <c r="AA26" s="1017"/>
      <c r="AB26" s="1017"/>
      <c r="AC26" s="1014" t="s">
        <v>327</v>
      </c>
      <c r="AD26" s="1015"/>
      <c r="AE26" s="1018">
        <v>0</v>
      </c>
      <c r="AF26" s="1019"/>
      <c r="AG26" s="1019"/>
      <c r="AH26" s="1004" t="s">
        <v>327</v>
      </c>
      <c r="AI26" s="1005"/>
      <c r="AJ26" s="1018">
        <v>0</v>
      </c>
      <c r="AK26" s="1019"/>
      <c r="AL26" s="1019"/>
      <c r="AM26" s="1004" t="s">
        <v>327</v>
      </c>
      <c r="AN26" s="1005"/>
      <c r="AO26" s="1018">
        <v>0</v>
      </c>
      <c r="AP26" s="1019"/>
      <c r="AQ26" s="1019"/>
      <c r="AR26" s="1004" t="s">
        <v>327</v>
      </c>
      <c r="AS26" s="1005"/>
      <c r="AT26" s="1009">
        <f t="shared" si="0"/>
        <v>0</v>
      </c>
      <c r="AU26" s="1010"/>
      <c r="AV26" s="1010"/>
      <c r="AW26" s="1004" t="s">
        <v>327</v>
      </c>
      <c r="AX26" s="1005"/>
    </row>
    <row r="27" spans="3:53" ht="13.9" customHeight="1">
      <c r="E27" s="992" t="s">
        <v>336</v>
      </c>
      <c r="F27" s="992"/>
      <c r="G27" s="992"/>
      <c r="H27" s="992"/>
      <c r="I27" s="992"/>
      <c r="J27" s="1012"/>
      <c r="K27" s="1013"/>
      <c r="L27" s="1013"/>
      <c r="M27" s="1013"/>
      <c r="N27" s="1014" t="s">
        <v>329</v>
      </c>
      <c r="O27" s="1015"/>
      <c r="P27" s="1016">
        <v>0</v>
      </c>
      <c r="Q27" s="1017"/>
      <c r="R27" s="1017"/>
      <c r="S27" s="1014" t="s">
        <v>327</v>
      </c>
      <c r="T27" s="1015"/>
      <c r="U27" s="1018">
        <v>0</v>
      </c>
      <c r="V27" s="1019"/>
      <c r="W27" s="1019"/>
      <c r="X27" s="1004" t="s">
        <v>327</v>
      </c>
      <c r="Y27" s="1005"/>
      <c r="Z27" s="1016">
        <v>0</v>
      </c>
      <c r="AA27" s="1017"/>
      <c r="AB27" s="1017"/>
      <c r="AC27" s="1014" t="s">
        <v>327</v>
      </c>
      <c r="AD27" s="1015"/>
      <c r="AE27" s="1018">
        <v>0</v>
      </c>
      <c r="AF27" s="1019"/>
      <c r="AG27" s="1019"/>
      <c r="AH27" s="1004" t="s">
        <v>327</v>
      </c>
      <c r="AI27" s="1005"/>
      <c r="AJ27" s="1018">
        <v>0</v>
      </c>
      <c r="AK27" s="1019"/>
      <c r="AL27" s="1019"/>
      <c r="AM27" s="1004" t="s">
        <v>327</v>
      </c>
      <c r="AN27" s="1005"/>
      <c r="AO27" s="1018">
        <v>0</v>
      </c>
      <c r="AP27" s="1019"/>
      <c r="AQ27" s="1019"/>
      <c r="AR27" s="1004" t="s">
        <v>327</v>
      </c>
      <c r="AS27" s="1005"/>
      <c r="AT27" s="1009">
        <f t="shared" si="0"/>
        <v>0</v>
      </c>
      <c r="AU27" s="1010"/>
      <c r="AV27" s="1010"/>
      <c r="AW27" s="1004" t="s">
        <v>327</v>
      </c>
      <c r="AX27" s="1005"/>
    </row>
    <row r="28" spans="3:53" ht="13.9" customHeight="1">
      <c r="E28" s="992" t="s">
        <v>335</v>
      </c>
      <c r="F28" s="992"/>
      <c r="G28" s="992"/>
      <c r="H28" s="992"/>
      <c r="I28" s="992"/>
      <c r="J28" s="1012"/>
      <c r="K28" s="1013"/>
      <c r="L28" s="1013"/>
      <c r="M28" s="1013"/>
      <c r="N28" s="1014" t="s">
        <v>329</v>
      </c>
      <c r="O28" s="1015"/>
      <c r="P28" s="1016">
        <v>0</v>
      </c>
      <c r="Q28" s="1017"/>
      <c r="R28" s="1017"/>
      <c r="S28" s="1014" t="s">
        <v>327</v>
      </c>
      <c r="T28" s="1015"/>
      <c r="U28" s="1018">
        <v>0</v>
      </c>
      <c r="V28" s="1019"/>
      <c r="W28" s="1019"/>
      <c r="X28" s="1004" t="s">
        <v>327</v>
      </c>
      <c r="Y28" s="1005"/>
      <c r="Z28" s="1016">
        <v>0</v>
      </c>
      <c r="AA28" s="1017"/>
      <c r="AB28" s="1017"/>
      <c r="AC28" s="1014" t="s">
        <v>327</v>
      </c>
      <c r="AD28" s="1015"/>
      <c r="AE28" s="1018">
        <v>0</v>
      </c>
      <c r="AF28" s="1019"/>
      <c r="AG28" s="1019"/>
      <c r="AH28" s="1004" t="s">
        <v>327</v>
      </c>
      <c r="AI28" s="1005"/>
      <c r="AJ28" s="1018">
        <v>0</v>
      </c>
      <c r="AK28" s="1019"/>
      <c r="AL28" s="1019"/>
      <c r="AM28" s="1004" t="s">
        <v>327</v>
      </c>
      <c r="AN28" s="1005"/>
      <c r="AO28" s="1018">
        <v>0</v>
      </c>
      <c r="AP28" s="1019"/>
      <c r="AQ28" s="1019"/>
      <c r="AR28" s="1004" t="s">
        <v>327</v>
      </c>
      <c r="AS28" s="1005"/>
      <c r="AT28" s="1009">
        <f t="shared" si="0"/>
        <v>0</v>
      </c>
      <c r="AU28" s="1010"/>
      <c r="AV28" s="1010"/>
      <c r="AW28" s="1004" t="s">
        <v>327</v>
      </c>
      <c r="AX28" s="1005"/>
    </row>
    <row r="29" spans="3:53" ht="13.9" customHeight="1">
      <c r="E29" s="992" t="s">
        <v>334</v>
      </c>
      <c r="F29" s="992"/>
      <c r="G29" s="992"/>
      <c r="H29" s="992"/>
      <c r="I29" s="992"/>
      <c r="J29" s="1012"/>
      <c r="K29" s="1013"/>
      <c r="L29" s="1013"/>
      <c r="M29" s="1013"/>
      <c r="N29" s="1014" t="s">
        <v>329</v>
      </c>
      <c r="O29" s="1015"/>
      <c r="P29" s="1016">
        <v>0</v>
      </c>
      <c r="Q29" s="1017"/>
      <c r="R29" s="1017"/>
      <c r="S29" s="1014" t="s">
        <v>327</v>
      </c>
      <c r="T29" s="1015"/>
      <c r="U29" s="1018">
        <v>0</v>
      </c>
      <c r="V29" s="1019"/>
      <c r="W29" s="1019"/>
      <c r="X29" s="1004" t="s">
        <v>327</v>
      </c>
      <c r="Y29" s="1005"/>
      <c r="Z29" s="1016">
        <v>0</v>
      </c>
      <c r="AA29" s="1017"/>
      <c r="AB29" s="1017"/>
      <c r="AC29" s="1014" t="s">
        <v>327</v>
      </c>
      <c r="AD29" s="1015"/>
      <c r="AE29" s="1018">
        <v>0</v>
      </c>
      <c r="AF29" s="1019"/>
      <c r="AG29" s="1019"/>
      <c r="AH29" s="1004" t="s">
        <v>327</v>
      </c>
      <c r="AI29" s="1005"/>
      <c r="AJ29" s="1018">
        <v>0</v>
      </c>
      <c r="AK29" s="1019"/>
      <c r="AL29" s="1019"/>
      <c r="AM29" s="1004" t="s">
        <v>327</v>
      </c>
      <c r="AN29" s="1005"/>
      <c r="AO29" s="1018">
        <v>0</v>
      </c>
      <c r="AP29" s="1019"/>
      <c r="AQ29" s="1019"/>
      <c r="AR29" s="1004" t="s">
        <v>327</v>
      </c>
      <c r="AS29" s="1005"/>
      <c r="AT29" s="1009">
        <f t="shared" si="0"/>
        <v>0</v>
      </c>
      <c r="AU29" s="1010"/>
      <c r="AV29" s="1010"/>
      <c r="AW29" s="1004" t="s">
        <v>327</v>
      </c>
      <c r="AX29" s="1005"/>
      <c r="BA29" s="291"/>
    </row>
    <row r="30" spans="3:53" ht="13.9" customHeight="1">
      <c r="E30" s="992" t="s">
        <v>333</v>
      </c>
      <c r="F30" s="992"/>
      <c r="G30" s="992"/>
      <c r="H30" s="992"/>
      <c r="I30" s="992"/>
      <c r="J30" s="1012"/>
      <c r="K30" s="1013"/>
      <c r="L30" s="1013"/>
      <c r="M30" s="1013"/>
      <c r="N30" s="1014" t="s">
        <v>329</v>
      </c>
      <c r="O30" s="1015"/>
      <c r="P30" s="1016">
        <v>0</v>
      </c>
      <c r="Q30" s="1017"/>
      <c r="R30" s="1017"/>
      <c r="S30" s="1014" t="s">
        <v>327</v>
      </c>
      <c r="T30" s="1015"/>
      <c r="U30" s="1018">
        <v>0</v>
      </c>
      <c r="V30" s="1019"/>
      <c r="W30" s="1019"/>
      <c r="X30" s="1004" t="s">
        <v>327</v>
      </c>
      <c r="Y30" s="1005"/>
      <c r="Z30" s="1016">
        <v>0</v>
      </c>
      <c r="AA30" s="1017"/>
      <c r="AB30" s="1017"/>
      <c r="AC30" s="1014" t="s">
        <v>327</v>
      </c>
      <c r="AD30" s="1015"/>
      <c r="AE30" s="1018">
        <v>0</v>
      </c>
      <c r="AF30" s="1019"/>
      <c r="AG30" s="1019"/>
      <c r="AH30" s="1004" t="s">
        <v>327</v>
      </c>
      <c r="AI30" s="1005"/>
      <c r="AJ30" s="1018">
        <v>0</v>
      </c>
      <c r="AK30" s="1019"/>
      <c r="AL30" s="1019"/>
      <c r="AM30" s="1004" t="s">
        <v>327</v>
      </c>
      <c r="AN30" s="1005"/>
      <c r="AO30" s="1018">
        <v>0</v>
      </c>
      <c r="AP30" s="1019"/>
      <c r="AQ30" s="1019"/>
      <c r="AR30" s="1004" t="s">
        <v>327</v>
      </c>
      <c r="AS30" s="1005"/>
      <c r="AT30" s="1009">
        <f t="shared" si="0"/>
        <v>0</v>
      </c>
      <c r="AU30" s="1010"/>
      <c r="AV30" s="1010"/>
      <c r="AW30" s="1004" t="s">
        <v>327</v>
      </c>
      <c r="AX30" s="1005"/>
    </row>
    <row r="31" spans="3:53" ht="13.9" customHeight="1">
      <c r="E31" s="992" t="s">
        <v>332</v>
      </c>
      <c r="F31" s="992"/>
      <c r="G31" s="992"/>
      <c r="H31" s="992"/>
      <c r="I31" s="992"/>
      <c r="J31" s="1012"/>
      <c r="K31" s="1013"/>
      <c r="L31" s="1013"/>
      <c r="M31" s="1013"/>
      <c r="N31" s="1014" t="s">
        <v>329</v>
      </c>
      <c r="O31" s="1015"/>
      <c r="P31" s="1016">
        <v>0</v>
      </c>
      <c r="Q31" s="1017"/>
      <c r="R31" s="1017"/>
      <c r="S31" s="1014" t="s">
        <v>327</v>
      </c>
      <c r="T31" s="1015"/>
      <c r="U31" s="1018">
        <v>0</v>
      </c>
      <c r="V31" s="1019"/>
      <c r="W31" s="1019"/>
      <c r="X31" s="1004" t="s">
        <v>327</v>
      </c>
      <c r="Y31" s="1005"/>
      <c r="Z31" s="1016">
        <v>0</v>
      </c>
      <c r="AA31" s="1017"/>
      <c r="AB31" s="1017"/>
      <c r="AC31" s="1014" t="s">
        <v>327</v>
      </c>
      <c r="AD31" s="1015"/>
      <c r="AE31" s="1018">
        <v>0</v>
      </c>
      <c r="AF31" s="1019"/>
      <c r="AG31" s="1019"/>
      <c r="AH31" s="1004" t="s">
        <v>327</v>
      </c>
      <c r="AI31" s="1005"/>
      <c r="AJ31" s="1018">
        <v>0</v>
      </c>
      <c r="AK31" s="1019"/>
      <c r="AL31" s="1019"/>
      <c r="AM31" s="1004" t="s">
        <v>327</v>
      </c>
      <c r="AN31" s="1005"/>
      <c r="AO31" s="1018">
        <v>0</v>
      </c>
      <c r="AP31" s="1019"/>
      <c r="AQ31" s="1019"/>
      <c r="AR31" s="1004" t="s">
        <v>327</v>
      </c>
      <c r="AS31" s="1005"/>
      <c r="AT31" s="1009">
        <f t="shared" si="0"/>
        <v>0</v>
      </c>
      <c r="AU31" s="1010"/>
      <c r="AV31" s="1010"/>
      <c r="AW31" s="1004" t="s">
        <v>327</v>
      </c>
      <c r="AX31" s="1005"/>
    </row>
    <row r="32" spans="3:53" ht="13.9" customHeight="1">
      <c r="E32" s="992" t="s">
        <v>331</v>
      </c>
      <c r="F32" s="992"/>
      <c r="G32" s="992"/>
      <c r="H32" s="992"/>
      <c r="I32" s="992"/>
      <c r="J32" s="1012"/>
      <c r="K32" s="1013"/>
      <c r="L32" s="1013"/>
      <c r="M32" s="1013"/>
      <c r="N32" s="1014" t="s">
        <v>329</v>
      </c>
      <c r="O32" s="1015"/>
      <c r="P32" s="1016">
        <v>0</v>
      </c>
      <c r="Q32" s="1017"/>
      <c r="R32" s="1017"/>
      <c r="S32" s="1014" t="s">
        <v>327</v>
      </c>
      <c r="T32" s="1015"/>
      <c r="U32" s="1018">
        <v>0</v>
      </c>
      <c r="V32" s="1019"/>
      <c r="W32" s="1019"/>
      <c r="X32" s="1004" t="s">
        <v>327</v>
      </c>
      <c r="Y32" s="1005"/>
      <c r="Z32" s="1016">
        <v>0</v>
      </c>
      <c r="AA32" s="1017"/>
      <c r="AB32" s="1017"/>
      <c r="AC32" s="1014" t="s">
        <v>327</v>
      </c>
      <c r="AD32" s="1015"/>
      <c r="AE32" s="1018">
        <v>0</v>
      </c>
      <c r="AF32" s="1019"/>
      <c r="AG32" s="1019"/>
      <c r="AH32" s="1004" t="s">
        <v>327</v>
      </c>
      <c r="AI32" s="1005"/>
      <c r="AJ32" s="1018">
        <v>0</v>
      </c>
      <c r="AK32" s="1019"/>
      <c r="AL32" s="1019"/>
      <c r="AM32" s="1004" t="s">
        <v>327</v>
      </c>
      <c r="AN32" s="1005"/>
      <c r="AO32" s="1018">
        <v>0</v>
      </c>
      <c r="AP32" s="1019"/>
      <c r="AQ32" s="1019"/>
      <c r="AR32" s="1004" t="s">
        <v>327</v>
      </c>
      <c r="AS32" s="1005"/>
      <c r="AT32" s="1009">
        <f t="shared" si="0"/>
        <v>0</v>
      </c>
      <c r="AU32" s="1010"/>
      <c r="AV32" s="1010"/>
      <c r="AW32" s="1004" t="s">
        <v>327</v>
      </c>
      <c r="AX32" s="1005"/>
    </row>
    <row r="33" spans="2:54" ht="13.9" customHeight="1">
      <c r="E33" s="992" t="s">
        <v>330</v>
      </c>
      <c r="F33" s="992"/>
      <c r="G33" s="992"/>
      <c r="H33" s="992"/>
      <c r="I33" s="992"/>
      <c r="J33" s="1020">
        <f>SUM(J21:M32)</f>
        <v>0</v>
      </c>
      <c r="K33" s="1021"/>
      <c r="L33" s="1021"/>
      <c r="M33" s="1021"/>
      <c r="N33" s="1014" t="s">
        <v>329</v>
      </c>
      <c r="O33" s="1015"/>
      <c r="P33" s="1022">
        <f>SUM(P21:R32)</f>
        <v>0</v>
      </c>
      <c r="Q33" s="1023"/>
      <c r="R33" s="1023"/>
      <c r="S33" s="1014" t="s">
        <v>327</v>
      </c>
      <c r="T33" s="1015"/>
      <c r="U33" s="1009">
        <f>SUM(U21:W32)</f>
        <v>0</v>
      </c>
      <c r="V33" s="1010"/>
      <c r="W33" s="1010"/>
      <c r="X33" s="1004" t="s">
        <v>327</v>
      </c>
      <c r="Y33" s="1005"/>
      <c r="Z33" s="1022">
        <f>SUM(Z21:AB32)</f>
        <v>0</v>
      </c>
      <c r="AA33" s="1023"/>
      <c r="AB33" s="1023"/>
      <c r="AC33" s="1014" t="s">
        <v>327</v>
      </c>
      <c r="AD33" s="1015"/>
      <c r="AE33" s="1009">
        <f>SUM(AE21:AG32)</f>
        <v>0</v>
      </c>
      <c r="AF33" s="1010"/>
      <c r="AG33" s="1010"/>
      <c r="AH33" s="1004" t="s">
        <v>327</v>
      </c>
      <c r="AI33" s="1005"/>
      <c r="AJ33" s="1009">
        <f>SUM(AJ21:AL32)</f>
        <v>0</v>
      </c>
      <c r="AK33" s="1010"/>
      <c r="AL33" s="1010"/>
      <c r="AM33" s="1004" t="s">
        <v>327</v>
      </c>
      <c r="AN33" s="1005"/>
      <c r="AO33" s="1009">
        <f>SUM(AO21:AQ32)</f>
        <v>0</v>
      </c>
      <c r="AP33" s="1010"/>
      <c r="AQ33" s="1010"/>
      <c r="AR33" s="1004" t="s">
        <v>327</v>
      </c>
      <c r="AS33" s="1005"/>
      <c r="AT33" s="1009">
        <f>SUM(AT21:AV32)</f>
        <v>0</v>
      </c>
      <c r="AU33" s="1010"/>
      <c r="AV33" s="1010"/>
      <c r="AW33" s="1004" t="s">
        <v>327</v>
      </c>
      <c r="AX33" s="1005"/>
    </row>
    <row r="34" spans="2:54" ht="13.9" customHeight="1">
      <c r="E34" s="999" t="s">
        <v>328</v>
      </c>
      <c r="F34" s="1000"/>
      <c r="G34" s="1000"/>
      <c r="H34" s="1000"/>
      <c r="I34" s="1001"/>
      <c r="J34" s="1035"/>
      <c r="K34" s="1036"/>
      <c r="L34" s="1036"/>
      <c r="M34" s="1036"/>
      <c r="N34" s="1036"/>
      <c r="O34" s="1037"/>
      <c r="P34" s="1038" t="str">
        <f>IFERROR(ROUNDUP(P33/$J$33,1),"0")</f>
        <v>0</v>
      </c>
      <c r="Q34" s="1039"/>
      <c r="R34" s="1039"/>
      <c r="S34" s="1014" t="s">
        <v>327</v>
      </c>
      <c r="T34" s="1015"/>
      <c r="U34" s="1038" t="str">
        <f>IFERROR(ROUNDUP(U33/$J$33,1),"0")</f>
        <v>0</v>
      </c>
      <c r="V34" s="1039"/>
      <c r="W34" s="1039"/>
      <c r="X34" s="1004" t="s">
        <v>327</v>
      </c>
      <c r="Y34" s="1005"/>
      <c r="Z34" s="1038" t="str">
        <f>IFERROR(ROUNDUP(Z33/$J$33,1),"0")</f>
        <v>0</v>
      </c>
      <c r="AA34" s="1039"/>
      <c r="AB34" s="1039"/>
      <c r="AC34" s="1004" t="s">
        <v>327</v>
      </c>
      <c r="AD34" s="1005"/>
      <c r="AE34" s="1038" t="str">
        <f>IFERROR(ROUNDUP(AE33/$J$33,1),"0")</f>
        <v>0</v>
      </c>
      <c r="AF34" s="1039"/>
      <c r="AG34" s="1039"/>
      <c r="AH34" s="1004" t="s">
        <v>327</v>
      </c>
      <c r="AI34" s="1005"/>
      <c r="AJ34" s="1038" t="str">
        <f>IFERROR(ROUNDUP(AJ33/$J$33,1),"0")</f>
        <v>0</v>
      </c>
      <c r="AK34" s="1039"/>
      <c r="AL34" s="1039"/>
      <c r="AM34" s="1004" t="s">
        <v>327</v>
      </c>
      <c r="AN34" s="1005"/>
      <c r="AO34" s="1038" t="str">
        <f>IFERROR(ROUNDUP(AO33/$J$33,1),"0")</f>
        <v>0</v>
      </c>
      <c r="AP34" s="1039"/>
      <c r="AQ34" s="1039"/>
      <c r="AR34" s="1004" t="s">
        <v>327</v>
      </c>
      <c r="AS34" s="1005"/>
      <c r="AT34" s="1040">
        <f>P34+U34+Z34+AE34+AJ34+AO34</f>
        <v>0</v>
      </c>
      <c r="AU34" s="1041"/>
      <c r="AV34" s="1041"/>
      <c r="AW34" s="1004" t="s">
        <v>327</v>
      </c>
      <c r="AX34" s="1005"/>
    </row>
    <row r="35" spans="2:54" ht="13.9" customHeight="1">
      <c r="E35" s="286" t="s">
        <v>326</v>
      </c>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t="str">
        <f>IFERROR(IF(AT34&gt;Y9,"「１　事業者名等」の定員数を超過しています。",""),"")</f>
        <v/>
      </c>
    </row>
    <row r="36" spans="2:54" ht="13.9" customHeight="1">
      <c r="E36" s="286" t="s">
        <v>325</v>
      </c>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row>
    <row r="37" spans="2:54" ht="13.9" customHeight="1">
      <c r="E37" s="286" t="s">
        <v>324</v>
      </c>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row>
    <row r="38" spans="2:54" ht="13.9" customHeight="1">
      <c r="E38" s="286" t="s">
        <v>323</v>
      </c>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row>
    <row r="39" spans="2:54" ht="13.9" customHeight="1">
      <c r="E39" s="286" t="s">
        <v>322</v>
      </c>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row>
    <row r="40" spans="2:54" ht="13.9" customHeight="1">
      <c r="E40" s="286" t="s">
        <v>321</v>
      </c>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row>
    <row r="41" spans="2:54" ht="13.9" customHeight="1">
      <c r="E41" s="286"/>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row>
    <row r="42" spans="2:54" ht="13.9" customHeight="1">
      <c r="E42" s="286"/>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row>
    <row r="43" spans="2:54" ht="13.9" customHeight="1">
      <c r="B43" s="281"/>
      <c r="C43" s="282"/>
      <c r="D43" s="282"/>
      <c r="E43" s="282"/>
      <c r="F43" s="282"/>
      <c r="G43" s="279" t="s">
        <v>320</v>
      </c>
      <c r="AA43" s="282"/>
      <c r="AB43" s="282"/>
      <c r="AC43" s="282"/>
      <c r="AD43" s="279" t="s">
        <v>319</v>
      </c>
      <c r="AX43" s="288"/>
      <c r="AY43" s="288"/>
      <c r="AZ43" s="288"/>
      <c r="BA43" s="282"/>
      <c r="BB43" s="282"/>
    </row>
    <row r="44" spans="2:54" ht="13.9" customHeight="1">
      <c r="B44" s="281"/>
      <c r="C44" s="282"/>
      <c r="D44" s="282"/>
      <c r="E44" s="287"/>
      <c r="F44" s="287"/>
      <c r="I44" s="992"/>
      <c r="J44" s="992"/>
      <c r="K44" s="992"/>
      <c r="L44" s="992"/>
      <c r="M44" s="992"/>
      <c r="N44" s="992"/>
      <c r="O44" s="992"/>
      <c r="P44" s="992"/>
      <c r="Q44" s="992"/>
      <c r="R44" s="992"/>
      <c r="S44" s="992"/>
      <c r="T44" s="992"/>
      <c r="U44" s="992" t="s">
        <v>318</v>
      </c>
      <c r="V44" s="992"/>
      <c r="W44" s="992"/>
      <c r="X44" s="992"/>
      <c r="Y44" s="992"/>
      <c r="Z44" s="992"/>
      <c r="AA44" s="282"/>
      <c r="AB44" s="282"/>
      <c r="AC44" s="282"/>
      <c r="AF44" s="992"/>
      <c r="AG44" s="992"/>
      <c r="AH44" s="992"/>
      <c r="AI44" s="992"/>
      <c r="AJ44" s="992"/>
      <c r="AK44" s="992"/>
      <c r="AL44" s="992"/>
      <c r="AM44" s="992"/>
      <c r="AN44" s="992"/>
      <c r="AO44" s="992"/>
      <c r="AP44" s="992"/>
      <c r="AQ44" s="992"/>
      <c r="AR44" s="992" t="s">
        <v>318</v>
      </c>
      <c r="AS44" s="992"/>
      <c r="AT44" s="992"/>
      <c r="AU44" s="992"/>
      <c r="AV44" s="992"/>
      <c r="AW44" s="992"/>
      <c r="AX44" s="282"/>
      <c r="AY44" s="282"/>
      <c r="AZ44" s="282"/>
      <c r="BA44" s="282"/>
      <c r="BB44" s="282"/>
    </row>
    <row r="45" spans="2:54" ht="13.9" customHeight="1">
      <c r="B45" s="281"/>
      <c r="C45" s="282"/>
      <c r="D45" s="282"/>
      <c r="E45" s="287"/>
      <c r="F45" s="287"/>
      <c r="I45" s="992" t="s">
        <v>317</v>
      </c>
      <c r="J45" s="992"/>
      <c r="K45" s="992"/>
      <c r="L45" s="992"/>
      <c r="M45" s="992"/>
      <c r="N45" s="992"/>
      <c r="O45" s="992"/>
      <c r="P45" s="992"/>
      <c r="Q45" s="992"/>
      <c r="R45" s="992"/>
      <c r="S45" s="992"/>
      <c r="T45" s="992"/>
      <c r="U45" s="1030" t="str">
        <f>IF(AND(OR(AK7="○",AK8="○"),E12="○"),ROUNDUP(AX15*0.9/7,0),IF(AND(OR(AK7="○",AK8="○"),OR(E13="○",E14="○")),ROUNDUP(AT34/7,0),""))</f>
        <v/>
      </c>
      <c r="V45" s="1031"/>
      <c r="W45" s="1031"/>
      <c r="X45" s="1032"/>
      <c r="Y45" s="1033" t="s">
        <v>316</v>
      </c>
      <c r="Z45" s="1033"/>
      <c r="AA45" s="282"/>
      <c r="AB45" s="282"/>
      <c r="AC45" s="282"/>
      <c r="AF45" s="992" t="s">
        <v>317</v>
      </c>
      <c r="AG45" s="992"/>
      <c r="AH45" s="992"/>
      <c r="AI45" s="992"/>
      <c r="AJ45" s="992"/>
      <c r="AK45" s="992"/>
      <c r="AL45" s="992"/>
      <c r="AM45" s="992"/>
      <c r="AN45" s="992"/>
      <c r="AO45" s="992"/>
      <c r="AP45" s="992"/>
      <c r="AQ45" s="992"/>
      <c r="AR45" s="1034"/>
      <c r="AS45" s="1034"/>
      <c r="AT45" s="1034"/>
      <c r="AU45" s="1034"/>
      <c r="AV45" s="1033" t="s">
        <v>316</v>
      </c>
      <c r="AW45" s="1033"/>
    </row>
    <row r="46" spans="2:54" ht="13.9" customHeight="1">
      <c r="B46" s="281"/>
      <c r="C46" s="282"/>
      <c r="D46" s="282"/>
      <c r="E46" s="285"/>
      <c r="F46" s="282"/>
      <c r="I46" s="286"/>
      <c r="AA46" s="282"/>
      <c r="AB46" s="282"/>
      <c r="AC46" s="282"/>
      <c r="AF46" s="286"/>
    </row>
    <row r="47" spans="2:54" ht="13.9" customHeight="1">
      <c r="B47" s="281"/>
      <c r="C47" s="282"/>
      <c r="D47" s="282"/>
      <c r="E47" s="285"/>
      <c r="F47" s="282"/>
      <c r="G47" s="281" t="s">
        <v>315</v>
      </c>
      <c r="H47" s="281"/>
      <c r="I47" s="281"/>
      <c r="J47" s="281"/>
      <c r="K47" s="281"/>
      <c r="L47" s="281"/>
      <c r="M47" s="281"/>
      <c r="N47" s="281"/>
      <c r="O47" s="281"/>
      <c r="P47" s="281"/>
      <c r="Q47" s="281"/>
      <c r="R47" s="281"/>
      <c r="S47" s="281"/>
      <c r="T47" s="284"/>
      <c r="U47" s="284"/>
      <c r="V47" s="284"/>
      <c r="W47" s="284"/>
      <c r="X47" s="284"/>
      <c r="Y47" s="284"/>
      <c r="Z47" s="284"/>
      <c r="AA47" s="284"/>
      <c r="AB47" s="284"/>
      <c r="AC47" s="284"/>
      <c r="AD47" s="284"/>
      <c r="AE47" s="284"/>
      <c r="AF47" s="284"/>
      <c r="AG47" s="284"/>
      <c r="AH47" s="284"/>
      <c r="AI47" s="284"/>
      <c r="AJ47" s="280"/>
      <c r="AK47" s="280"/>
      <c r="AL47" s="280"/>
      <c r="AM47" s="280"/>
      <c r="AN47" s="280"/>
      <c r="AO47" s="280"/>
      <c r="AP47" s="280"/>
      <c r="AQ47" s="280"/>
      <c r="AX47" s="282"/>
      <c r="AY47" s="282"/>
      <c r="AZ47" s="282"/>
    </row>
    <row r="48" spans="2:54" ht="13.9" customHeight="1" thickBot="1">
      <c r="B48" s="281"/>
      <c r="C48" s="282"/>
      <c r="D48" s="282"/>
      <c r="E48" s="285"/>
      <c r="F48" s="282"/>
      <c r="G48" s="281"/>
      <c r="H48" s="281"/>
      <c r="I48" s="281"/>
      <c r="J48" s="281"/>
      <c r="K48" s="281"/>
      <c r="L48" s="281"/>
      <c r="M48" s="281"/>
      <c r="N48" s="281"/>
      <c r="O48" s="281"/>
      <c r="P48" s="281"/>
      <c r="Q48" s="281"/>
      <c r="R48" s="281"/>
      <c r="S48" s="281"/>
      <c r="T48" s="284"/>
      <c r="U48" s="284"/>
      <c r="V48" s="284"/>
      <c r="W48" s="284"/>
      <c r="X48" s="284"/>
      <c r="Y48" s="284"/>
      <c r="Z48" s="284"/>
      <c r="AA48" s="284"/>
      <c r="AB48" s="284"/>
      <c r="AC48" s="284"/>
      <c r="AD48" s="284"/>
      <c r="AE48" s="284"/>
      <c r="AF48" s="284"/>
      <c r="AG48" s="284"/>
      <c r="AH48" s="284"/>
      <c r="AI48" s="284"/>
      <c r="AJ48" s="280"/>
      <c r="AK48" s="280"/>
      <c r="AL48" s="280"/>
      <c r="AM48" s="280"/>
      <c r="AN48" s="280"/>
      <c r="AO48" s="280"/>
      <c r="AP48" s="280"/>
      <c r="AQ48" s="280"/>
      <c r="AX48" s="282"/>
      <c r="AY48" s="282"/>
      <c r="AZ48" s="282"/>
    </row>
    <row r="49" spans="2:57" ht="13.9" customHeight="1">
      <c r="B49" s="281"/>
      <c r="C49" s="281"/>
      <c r="D49" s="281"/>
      <c r="E49" s="281"/>
      <c r="F49" s="281"/>
      <c r="G49" s="281"/>
      <c r="H49" s="281"/>
      <c r="I49" s="281"/>
      <c r="J49" s="281"/>
      <c r="K49" s="281"/>
      <c r="L49" s="281"/>
      <c r="M49" s="281"/>
      <c r="N49" s="281"/>
      <c r="O49" s="280"/>
      <c r="P49" s="280"/>
      <c r="Q49" s="284"/>
      <c r="R49" s="284"/>
      <c r="S49" s="284"/>
      <c r="T49" s="284"/>
      <c r="U49" s="284"/>
      <c r="V49" s="284"/>
      <c r="W49" s="284"/>
      <c r="X49" s="284"/>
      <c r="Y49" s="284"/>
      <c r="Z49" s="284"/>
      <c r="AA49" s="284"/>
      <c r="AB49" s="284"/>
      <c r="AC49" s="283"/>
      <c r="AD49" s="1024" t="str">
        <f>(IF(OR(U45&lt;=AR45),"可","規定の員数を満たしていません。"))</f>
        <v>可</v>
      </c>
      <c r="AE49" s="1025"/>
      <c r="AF49" s="1025"/>
      <c r="AG49" s="1025"/>
      <c r="AH49" s="1025"/>
      <c r="AI49" s="1025"/>
      <c r="AJ49" s="1025"/>
      <c r="AK49" s="1025"/>
      <c r="AL49" s="1025"/>
      <c r="AM49" s="1025"/>
      <c r="AN49" s="1025"/>
      <c r="AO49" s="1025"/>
      <c r="AP49" s="1025"/>
      <c r="AQ49" s="1025"/>
      <c r="AR49" s="1025"/>
      <c r="AS49" s="1025"/>
      <c r="AT49" s="1025"/>
      <c r="AU49" s="1026"/>
      <c r="AV49" s="280"/>
      <c r="AW49" s="280"/>
      <c r="AX49" s="280"/>
      <c r="AY49" s="280"/>
      <c r="AZ49" s="280"/>
      <c r="BA49" s="280"/>
      <c r="BB49" s="280"/>
      <c r="BC49" s="280"/>
      <c r="BD49" s="280"/>
      <c r="BE49" s="280"/>
    </row>
    <row r="50" spans="2:57" ht="13.9" customHeight="1" thickBot="1">
      <c r="O50" s="280"/>
      <c r="P50" s="280"/>
      <c r="Q50" s="282"/>
      <c r="R50" s="282"/>
      <c r="S50" s="282"/>
      <c r="T50" s="282"/>
      <c r="U50" s="282"/>
      <c r="V50" s="282"/>
      <c r="W50" s="282"/>
      <c r="X50" s="281"/>
      <c r="Y50" s="281"/>
      <c r="Z50" s="280"/>
      <c r="AA50" s="281"/>
      <c r="AB50" s="281"/>
      <c r="AC50" s="280"/>
      <c r="AD50" s="1027"/>
      <c r="AE50" s="1028"/>
      <c r="AF50" s="1028"/>
      <c r="AG50" s="1028"/>
      <c r="AH50" s="1028"/>
      <c r="AI50" s="1028"/>
      <c r="AJ50" s="1028"/>
      <c r="AK50" s="1028"/>
      <c r="AL50" s="1028"/>
      <c r="AM50" s="1028"/>
      <c r="AN50" s="1028"/>
      <c r="AO50" s="1028"/>
      <c r="AP50" s="1028"/>
      <c r="AQ50" s="1028"/>
      <c r="AR50" s="1028"/>
      <c r="AS50" s="1028"/>
      <c r="AT50" s="1028"/>
      <c r="AU50" s="1029"/>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U32:W32"/>
    <mergeCell ref="X32:Y32"/>
    <mergeCell ref="Z32:AB32"/>
    <mergeCell ref="AR32:AS32"/>
    <mergeCell ref="AT32:AV32"/>
    <mergeCell ref="AJ33:AL33"/>
    <mergeCell ref="AM33:AN33"/>
    <mergeCell ref="AO33:AQ33"/>
    <mergeCell ref="AC34:AD34"/>
    <mergeCell ref="AE34:AG34"/>
    <mergeCell ref="AH34:AI34"/>
    <mergeCell ref="AM34:AN34"/>
    <mergeCell ref="U33:W33"/>
    <mergeCell ref="X33:Y33"/>
    <mergeCell ref="Z33:AB33"/>
    <mergeCell ref="AC33:AD33"/>
    <mergeCell ref="AE33:AG33"/>
    <mergeCell ref="AH33:AI33"/>
    <mergeCell ref="Z34:AB34"/>
    <mergeCell ref="AJ34:AL34"/>
    <mergeCell ref="AO34:AQ34"/>
    <mergeCell ref="AR34:AS34"/>
    <mergeCell ref="AT34:AV34"/>
    <mergeCell ref="U34:W34"/>
    <mergeCell ref="AD49:AU50"/>
    <mergeCell ref="I45:T45"/>
    <mergeCell ref="U45:X45"/>
    <mergeCell ref="Y45:Z45"/>
    <mergeCell ref="AF45:AQ45"/>
    <mergeCell ref="AR45:AU45"/>
    <mergeCell ref="AR33:AS33"/>
    <mergeCell ref="AT33:AV33"/>
    <mergeCell ref="S34:T34"/>
    <mergeCell ref="E34:I34"/>
    <mergeCell ref="J34:O34"/>
    <mergeCell ref="P34:R34"/>
    <mergeCell ref="AV45:AW45"/>
    <mergeCell ref="I44:T44"/>
    <mergeCell ref="AW33:AX33"/>
    <mergeCell ref="AF44:AQ44"/>
    <mergeCell ref="AR44:AW44"/>
    <mergeCell ref="AW34:AX34"/>
    <mergeCell ref="U44:Z44"/>
    <mergeCell ref="X34:Y34"/>
    <mergeCell ref="AW32:AX32"/>
    <mergeCell ref="E33:I33"/>
    <mergeCell ref="J33:M33"/>
    <mergeCell ref="N33:O33"/>
    <mergeCell ref="P33:R33"/>
    <mergeCell ref="S33:T33"/>
    <mergeCell ref="E32:I32"/>
    <mergeCell ref="J32:M32"/>
    <mergeCell ref="AO31:AQ31"/>
    <mergeCell ref="AE32:AG32"/>
    <mergeCell ref="AH32:AI32"/>
    <mergeCell ref="AJ32:AL32"/>
    <mergeCell ref="AM32:AN32"/>
    <mergeCell ref="AO32:AQ32"/>
    <mergeCell ref="Z31:AB31"/>
    <mergeCell ref="AC31:AD31"/>
    <mergeCell ref="AE31:AG31"/>
    <mergeCell ref="AH31:AI31"/>
    <mergeCell ref="AJ31:AL31"/>
    <mergeCell ref="AM31:AN31"/>
    <mergeCell ref="AC32:AD32"/>
    <mergeCell ref="N32:O32"/>
    <mergeCell ref="P32:R32"/>
    <mergeCell ref="S32:T32"/>
    <mergeCell ref="AW30:AX30"/>
    <mergeCell ref="E31:I31"/>
    <mergeCell ref="J31:M31"/>
    <mergeCell ref="N31:O31"/>
    <mergeCell ref="P31:R31"/>
    <mergeCell ref="U31:W31"/>
    <mergeCell ref="X31:Y31"/>
    <mergeCell ref="AW31:AX31"/>
    <mergeCell ref="E30:I30"/>
    <mergeCell ref="J30:M30"/>
    <mergeCell ref="N30:O30"/>
    <mergeCell ref="P30:R30"/>
    <mergeCell ref="S30:T30"/>
    <mergeCell ref="U30:W30"/>
    <mergeCell ref="X30:Y30"/>
    <mergeCell ref="Z30:AB30"/>
    <mergeCell ref="AC30:AD30"/>
    <mergeCell ref="AE29:AG29"/>
    <mergeCell ref="AH29:AI29"/>
    <mergeCell ref="AJ29:AL29"/>
    <mergeCell ref="AM29:AN29"/>
    <mergeCell ref="AR31:AS31"/>
    <mergeCell ref="AT31:AV31"/>
    <mergeCell ref="AE30:AG30"/>
    <mergeCell ref="AH30:AI30"/>
    <mergeCell ref="AJ30:AL30"/>
    <mergeCell ref="AM30:AN30"/>
    <mergeCell ref="AO30:AQ30"/>
    <mergeCell ref="AR30:AS30"/>
    <mergeCell ref="AT30:AV30"/>
    <mergeCell ref="AT28:AV28"/>
    <mergeCell ref="AW28:AX28"/>
    <mergeCell ref="E29:I29"/>
    <mergeCell ref="J29:M29"/>
    <mergeCell ref="N29:O29"/>
    <mergeCell ref="S31:T31"/>
    <mergeCell ref="U29:W29"/>
    <mergeCell ref="X29:Y29"/>
    <mergeCell ref="Z29:AB29"/>
    <mergeCell ref="AC29:AD29"/>
    <mergeCell ref="AE28:AG28"/>
    <mergeCell ref="AH28:AI28"/>
    <mergeCell ref="AJ28:AL28"/>
    <mergeCell ref="AM28:AN28"/>
    <mergeCell ref="AO28:AQ28"/>
    <mergeCell ref="AR28:AS28"/>
    <mergeCell ref="AO29:AQ29"/>
    <mergeCell ref="AR29:AS29"/>
    <mergeCell ref="AT29:AV29"/>
    <mergeCell ref="AW29:AX29"/>
    <mergeCell ref="E28:I28"/>
    <mergeCell ref="J28:M28"/>
    <mergeCell ref="N28:O28"/>
    <mergeCell ref="P28:R28"/>
    <mergeCell ref="S28:T28"/>
    <mergeCell ref="U28:W28"/>
    <mergeCell ref="P29:R29"/>
    <mergeCell ref="S29:T29"/>
    <mergeCell ref="U27:W27"/>
    <mergeCell ref="X27:Y27"/>
    <mergeCell ref="Z27:AB27"/>
    <mergeCell ref="AC27:AD27"/>
    <mergeCell ref="X28:Y28"/>
    <mergeCell ref="Z28:AB28"/>
    <mergeCell ref="AC28:AD28"/>
    <mergeCell ref="E27:I27"/>
    <mergeCell ref="J27:M27"/>
    <mergeCell ref="AE27:AG27"/>
    <mergeCell ref="AH27:AI27"/>
    <mergeCell ref="AJ27:AL27"/>
    <mergeCell ref="AT27:AV27"/>
    <mergeCell ref="AW27:AX27"/>
    <mergeCell ref="E26:I26"/>
    <mergeCell ref="J26:M26"/>
    <mergeCell ref="N26:O26"/>
    <mergeCell ref="P26:R26"/>
    <mergeCell ref="S26:T26"/>
    <mergeCell ref="U26:W26"/>
    <mergeCell ref="X26:Y26"/>
    <mergeCell ref="Z26:AB26"/>
    <mergeCell ref="AM27:AN27"/>
    <mergeCell ref="AO27:AQ27"/>
    <mergeCell ref="AR27:AS27"/>
    <mergeCell ref="AC26:AD26"/>
    <mergeCell ref="AE26:AG26"/>
    <mergeCell ref="AH26:AI26"/>
    <mergeCell ref="AJ26:AL26"/>
    <mergeCell ref="AM26:AN26"/>
    <mergeCell ref="AO26:AQ26"/>
    <mergeCell ref="AR26:AS26"/>
    <mergeCell ref="AW25:AX25"/>
    <mergeCell ref="E24:I24"/>
    <mergeCell ref="J24:M24"/>
    <mergeCell ref="N24:O24"/>
    <mergeCell ref="P24:R24"/>
    <mergeCell ref="S24:T24"/>
    <mergeCell ref="U24:W24"/>
    <mergeCell ref="AC25:AD25"/>
    <mergeCell ref="AE25:AG25"/>
    <mergeCell ref="AH25:AI25"/>
    <mergeCell ref="E25:I25"/>
    <mergeCell ref="J25:M25"/>
    <mergeCell ref="S25:T25"/>
    <mergeCell ref="AT26:AV26"/>
    <mergeCell ref="AW26:AX26"/>
    <mergeCell ref="N27:O27"/>
    <mergeCell ref="P27:R27"/>
    <mergeCell ref="S27:T27"/>
    <mergeCell ref="U25:W25"/>
    <mergeCell ref="X25:Y25"/>
    <mergeCell ref="Z25:AB25"/>
    <mergeCell ref="AC24:AD24"/>
    <mergeCell ref="AE24:AG24"/>
    <mergeCell ref="AW23:AX23"/>
    <mergeCell ref="U23:W23"/>
    <mergeCell ref="X23:Y23"/>
    <mergeCell ref="Z23:AB23"/>
    <mergeCell ref="AC23:AD23"/>
    <mergeCell ref="AE23:AG23"/>
    <mergeCell ref="AH23:AI23"/>
    <mergeCell ref="AR24:AS24"/>
    <mergeCell ref="AT24:AV24"/>
    <mergeCell ref="AW24:AX24"/>
    <mergeCell ref="AH24:AI24"/>
    <mergeCell ref="AJ24:AL24"/>
    <mergeCell ref="AM24:AN24"/>
    <mergeCell ref="AO24:AQ24"/>
    <mergeCell ref="N25:O25"/>
    <mergeCell ref="P25:R25"/>
    <mergeCell ref="AR23:AS23"/>
    <mergeCell ref="AT23:AV23"/>
    <mergeCell ref="AJ25:AL25"/>
    <mergeCell ref="AM25:AN25"/>
    <mergeCell ref="AO25:AQ25"/>
    <mergeCell ref="AR25:AS25"/>
    <mergeCell ref="X24:Y24"/>
    <mergeCell ref="Z24:AB24"/>
    <mergeCell ref="AT25:AV25"/>
    <mergeCell ref="AJ23:AL23"/>
    <mergeCell ref="AM23:AN23"/>
    <mergeCell ref="AO23:AQ23"/>
    <mergeCell ref="E23:I23"/>
    <mergeCell ref="J23:M23"/>
    <mergeCell ref="N23:O23"/>
    <mergeCell ref="P23:R23"/>
    <mergeCell ref="S23:T23"/>
    <mergeCell ref="X22:Y22"/>
    <mergeCell ref="P22:R22"/>
    <mergeCell ref="S22:T22"/>
    <mergeCell ref="U22:W22"/>
    <mergeCell ref="AW22:AX22"/>
    <mergeCell ref="AH22:AI22"/>
    <mergeCell ref="AJ22:AL22"/>
    <mergeCell ref="AO22:AQ22"/>
    <mergeCell ref="AR22:AS22"/>
    <mergeCell ref="AO21:AQ21"/>
    <mergeCell ref="AR21:AS21"/>
    <mergeCell ref="E22:I22"/>
    <mergeCell ref="J22:M22"/>
    <mergeCell ref="N22:O22"/>
    <mergeCell ref="AH21:AI21"/>
    <mergeCell ref="AJ21:AL21"/>
    <mergeCell ref="AM21:AN21"/>
    <mergeCell ref="AM22:AN22"/>
    <mergeCell ref="Z21:AB21"/>
    <mergeCell ref="AC21:AD21"/>
    <mergeCell ref="AE21:AG21"/>
    <mergeCell ref="Z22:AB22"/>
    <mergeCell ref="AC22:AD22"/>
    <mergeCell ref="AE22:AG22"/>
    <mergeCell ref="U21:W21"/>
    <mergeCell ref="X21:Y21"/>
    <mergeCell ref="AT22:AV22"/>
    <mergeCell ref="AT15:AW15"/>
    <mergeCell ref="AX15:AZ15"/>
    <mergeCell ref="BA15:BB15"/>
    <mergeCell ref="AT21:AV21"/>
    <mergeCell ref="AW21:AX21"/>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AR12:AS12"/>
    <mergeCell ref="AT12:AW12"/>
    <mergeCell ref="AX12:AZ12"/>
    <mergeCell ref="BA12:BB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s>
  <phoneticPr fontId="2"/>
  <conditionalFormatting sqref="AO12:AQ14 AX12:AZ14">
    <cfRule type="expression" dxfId="95" priority="54">
      <formula>COUNTA($E$13:$G$14)&gt;=1</formula>
    </cfRule>
  </conditionalFormatting>
  <conditionalFormatting sqref="J21:M32 P21:R22 U21:W22 AJ21:AL32">
    <cfRule type="expression" dxfId="94" priority="53">
      <formula>COUNTA($G$12)&gt;=1</formula>
    </cfRule>
  </conditionalFormatting>
  <conditionalFormatting sqref="P23:R23">
    <cfRule type="expression" dxfId="93" priority="52">
      <formula>COUNTA($G$12)&gt;=1</formula>
    </cfRule>
  </conditionalFormatting>
  <conditionalFormatting sqref="P24:R24">
    <cfRule type="expression" dxfId="92" priority="51">
      <formula>COUNTA($G$12)&gt;=1</formula>
    </cfRule>
  </conditionalFormatting>
  <conditionalFormatting sqref="P25:R25">
    <cfRule type="expression" dxfId="91" priority="50">
      <formula>COUNTA($G$12)&gt;=1</formula>
    </cfRule>
  </conditionalFormatting>
  <conditionalFormatting sqref="P26:R26">
    <cfRule type="expression" dxfId="90" priority="49">
      <formula>COUNTA($G$12)&gt;=1</formula>
    </cfRule>
  </conditionalFormatting>
  <conditionalFormatting sqref="P27:R27">
    <cfRule type="expression" dxfId="89" priority="48">
      <formula>COUNTA($G$12)&gt;=1</formula>
    </cfRule>
  </conditionalFormatting>
  <conditionalFormatting sqref="P28:R28">
    <cfRule type="expression" dxfId="88" priority="47">
      <formula>COUNTA($G$12)&gt;=1</formula>
    </cfRule>
  </conditionalFormatting>
  <conditionalFormatting sqref="P29:R29">
    <cfRule type="expression" dxfId="87" priority="46">
      <formula>COUNTA($G$12)&gt;=1</formula>
    </cfRule>
  </conditionalFormatting>
  <conditionalFormatting sqref="P30:R30">
    <cfRule type="expression" dxfId="86" priority="45">
      <formula>COUNTA($G$12)&gt;=1</formula>
    </cfRule>
  </conditionalFormatting>
  <conditionalFormatting sqref="P31:R31">
    <cfRule type="expression" dxfId="85" priority="44">
      <formula>COUNTA($G$12)&gt;=1</formula>
    </cfRule>
  </conditionalFormatting>
  <conditionalFormatting sqref="P32:R32">
    <cfRule type="expression" dxfId="84" priority="43">
      <formula>COUNTA($G$12)&gt;=1</formula>
    </cfRule>
  </conditionalFormatting>
  <conditionalFormatting sqref="U23:W23">
    <cfRule type="expression" dxfId="83" priority="42">
      <formula>COUNTA($G$12)&gt;=1</formula>
    </cfRule>
  </conditionalFormatting>
  <conditionalFormatting sqref="AO21:AQ22">
    <cfRule type="expression" dxfId="82" priority="41">
      <formula>COUNTA($G$12)&gt;=1</formula>
    </cfRule>
  </conditionalFormatting>
  <conditionalFormatting sqref="U24:W24">
    <cfRule type="expression" dxfId="81" priority="40">
      <formula>COUNTA($G$12)&gt;=1</formula>
    </cfRule>
  </conditionalFormatting>
  <conditionalFormatting sqref="U25:W25">
    <cfRule type="expression" dxfId="80" priority="39">
      <formula>COUNTA($G$12)&gt;=1</formula>
    </cfRule>
  </conditionalFormatting>
  <conditionalFormatting sqref="U26:W26">
    <cfRule type="expression" dxfId="79" priority="38">
      <formula>COUNTA($G$12)&gt;=1</formula>
    </cfRule>
  </conditionalFormatting>
  <conditionalFormatting sqref="U27:W27">
    <cfRule type="expression" dxfId="78" priority="37">
      <formula>COUNTA($G$12)&gt;=1</formula>
    </cfRule>
  </conditionalFormatting>
  <conditionalFormatting sqref="U28:W28">
    <cfRule type="expression" dxfId="77" priority="36">
      <formula>COUNTA($G$12)&gt;=1</formula>
    </cfRule>
  </conditionalFormatting>
  <conditionalFormatting sqref="U29:W29">
    <cfRule type="expression" dxfId="76" priority="35">
      <formula>COUNTA($G$12)&gt;=1</formula>
    </cfRule>
  </conditionalFormatting>
  <conditionalFormatting sqref="U30:W30">
    <cfRule type="expression" dxfId="75" priority="34">
      <formula>COUNTA($G$12)&gt;=1</formula>
    </cfRule>
  </conditionalFormatting>
  <conditionalFormatting sqref="U31:W31">
    <cfRule type="expression" dxfId="74" priority="33">
      <formula>COUNTA($G$12)&gt;=1</formula>
    </cfRule>
  </conditionalFormatting>
  <conditionalFormatting sqref="U32:W32">
    <cfRule type="expression" dxfId="73" priority="32">
      <formula>COUNTA($G$12)&gt;=1</formula>
    </cfRule>
  </conditionalFormatting>
  <conditionalFormatting sqref="AO23:AQ23">
    <cfRule type="expression" dxfId="72" priority="31">
      <formula>COUNTA($G$12)&gt;=1</formula>
    </cfRule>
  </conditionalFormatting>
  <conditionalFormatting sqref="AO24:AQ24">
    <cfRule type="expression" dxfId="71" priority="30">
      <formula>COUNTA($G$12)&gt;=1</formula>
    </cfRule>
  </conditionalFormatting>
  <conditionalFormatting sqref="AO25:AQ25">
    <cfRule type="expression" dxfId="70" priority="29">
      <formula>COUNTA($G$12)&gt;=1</formula>
    </cfRule>
  </conditionalFormatting>
  <conditionalFormatting sqref="AO26:AQ26">
    <cfRule type="expression" dxfId="69" priority="28">
      <formula>COUNTA($G$12)&gt;=1</formula>
    </cfRule>
  </conditionalFormatting>
  <conditionalFormatting sqref="AO27:AQ27">
    <cfRule type="expression" dxfId="68" priority="27">
      <formula>COUNTA($G$12)&gt;=1</formula>
    </cfRule>
  </conditionalFormatting>
  <conditionalFormatting sqref="AO28:AQ28">
    <cfRule type="expression" dxfId="67" priority="26">
      <formula>COUNTA($G$12)&gt;=1</formula>
    </cfRule>
  </conditionalFormatting>
  <conditionalFormatting sqref="AO29:AQ29">
    <cfRule type="expression" dxfId="66" priority="25">
      <formula>COUNTA($G$12)&gt;=1</formula>
    </cfRule>
  </conditionalFormatting>
  <conditionalFormatting sqref="AO30:AQ30">
    <cfRule type="expression" dxfId="65" priority="24">
      <formula>COUNTA($G$12)&gt;=1</formula>
    </cfRule>
  </conditionalFormatting>
  <conditionalFormatting sqref="AO31:AQ31">
    <cfRule type="expression" dxfId="64" priority="23">
      <formula>COUNTA($G$12)&gt;=1</formula>
    </cfRule>
  </conditionalFormatting>
  <conditionalFormatting sqref="AO32:AQ32">
    <cfRule type="expression" dxfId="63" priority="22">
      <formula>COUNTA($G$12)&gt;=1</formula>
    </cfRule>
  </conditionalFormatting>
  <conditionalFormatting sqref="Z21:AB22 AE21:AG22">
    <cfRule type="expression" dxfId="62" priority="21">
      <formula>COUNTA($G$12)&gt;=1</formula>
    </cfRule>
  </conditionalFormatting>
  <conditionalFormatting sqref="Z23:AB23">
    <cfRule type="expression" dxfId="61" priority="20">
      <formula>COUNTA($G$12)&gt;=1</formula>
    </cfRule>
  </conditionalFormatting>
  <conditionalFormatting sqref="Z24:AB24">
    <cfRule type="expression" dxfId="60" priority="19">
      <formula>COUNTA($G$12)&gt;=1</formula>
    </cfRule>
  </conditionalFormatting>
  <conditionalFormatting sqref="Z25:AB25">
    <cfRule type="expression" dxfId="59" priority="18">
      <formula>COUNTA($G$12)&gt;=1</formula>
    </cfRule>
  </conditionalFormatting>
  <conditionalFormatting sqref="Z26:AB26">
    <cfRule type="expression" dxfId="58" priority="17">
      <formula>COUNTA($G$12)&gt;=1</formula>
    </cfRule>
  </conditionalFormatting>
  <conditionalFormatting sqref="Z27:AB27">
    <cfRule type="expression" dxfId="57" priority="16">
      <formula>COUNTA($G$12)&gt;=1</formula>
    </cfRule>
  </conditionalFormatting>
  <conditionalFormatting sqref="Z28:AB28">
    <cfRule type="expression" dxfId="56" priority="15">
      <formula>COUNTA($G$12)&gt;=1</formula>
    </cfRule>
  </conditionalFormatting>
  <conditionalFormatting sqref="Z29:AB29">
    <cfRule type="expression" dxfId="55" priority="14">
      <formula>COUNTA($G$12)&gt;=1</formula>
    </cfRule>
  </conditionalFormatting>
  <conditionalFormatting sqref="Z30:AB30">
    <cfRule type="expression" dxfId="54" priority="13">
      <formula>COUNTA($G$12)&gt;=1</formula>
    </cfRule>
  </conditionalFormatting>
  <conditionalFormatting sqref="Z31:AB31">
    <cfRule type="expression" dxfId="53" priority="12">
      <formula>COUNTA($G$12)&gt;=1</formula>
    </cfRule>
  </conditionalFormatting>
  <conditionalFormatting sqref="Z32:AB32">
    <cfRule type="expression" dxfId="52" priority="11">
      <formula>COUNTA($G$12)&gt;=1</formula>
    </cfRule>
  </conditionalFormatting>
  <conditionalFormatting sqref="AE23:AG23">
    <cfRule type="expression" dxfId="51" priority="10">
      <formula>COUNTA($G$12)&gt;=1</formula>
    </cfRule>
  </conditionalFormatting>
  <conditionalFormatting sqref="AE24:AG24">
    <cfRule type="expression" dxfId="50" priority="9">
      <formula>COUNTA($G$12)&gt;=1</formula>
    </cfRule>
  </conditionalFormatting>
  <conditionalFormatting sqref="AE25:AG25">
    <cfRule type="expression" dxfId="49" priority="8">
      <formula>COUNTA($G$12)&gt;=1</formula>
    </cfRule>
  </conditionalFormatting>
  <conditionalFormatting sqref="AE26:AG26">
    <cfRule type="expression" dxfId="48" priority="7">
      <formula>COUNTA($G$12)&gt;=1</formula>
    </cfRule>
  </conditionalFormatting>
  <conditionalFormatting sqref="AE27:AG27">
    <cfRule type="expression" dxfId="47" priority="6">
      <formula>COUNTA($G$12)&gt;=1</formula>
    </cfRule>
  </conditionalFormatting>
  <conditionalFormatting sqref="AE28:AG28">
    <cfRule type="expression" dxfId="46" priority="5">
      <formula>COUNTA($G$12)&gt;=1</formula>
    </cfRule>
  </conditionalFormatting>
  <conditionalFormatting sqref="AE29:AG29">
    <cfRule type="expression" dxfId="45" priority="4">
      <formula>COUNTA($G$12)&gt;=1</formula>
    </cfRule>
  </conditionalFormatting>
  <conditionalFormatting sqref="AE30:AG30">
    <cfRule type="expression" dxfId="44" priority="3">
      <formula>COUNTA($G$12)&gt;=1</formula>
    </cfRule>
  </conditionalFormatting>
  <conditionalFormatting sqref="AE31:AG31">
    <cfRule type="expression" dxfId="43" priority="2">
      <formula>COUNTA($G$12)&gt;=1</formula>
    </cfRule>
  </conditionalFormatting>
  <conditionalFormatting sqref="AE32:AG32">
    <cfRule type="expression" dxfId="42"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topLeftCell="B1" zoomScaleNormal="145" zoomScaleSheetLayoutView="100" workbookViewId="0">
      <selection activeCell="B1" sqref="B1"/>
    </sheetView>
  </sheetViews>
  <sheetFormatPr defaultRowHeight="13.5"/>
  <cols>
    <col min="1" max="1" width="3.75" style="85" customWidth="1"/>
    <col min="2" max="2" width="20.375" style="85" customWidth="1"/>
    <col min="3" max="3" width="3.875" style="85" bestFit="1" customWidth="1"/>
    <col min="4" max="7" width="16.375" style="85" customWidth="1"/>
    <col min="8" max="8" width="3.75" style="85" customWidth="1"/>
    <col min="9" max="9" width="2.5" style="85" customWidth="1"/>
    <col min="10" max="256" width="9" style="85"/>
    <col min="257" max="257" width="3.75" style="85" customWidth="1"/>
    <col min="258" max="258" width="20.375" style="85" customWidth="1"/>
    <col min="259" max="259" width="3.875" style="85" bestFit="1" customWidth="1"/>
    <col min="260" max="263" width="16.375" style="85" customWidth="1"/>
    <col min="264" max="264" width="3.75" style="85" customWidth="1"/>
    <col min="265" max="265" width="2.5" style="85" customWidth="1"/>
    <col min="266" max="512" width="9" style="85"/>
    <col min="513" max="513" width="3.75" style="85" customWidth="1"/>
    <col min="514" max="514" width="20.375" style="85" customWidth="1"/>
    <col min="515" max="515" width="3.875" style="85" bestFit="1" customWidth="1"/>
    <col min="516" max="519" width="16.375" style="85" customWidth="1"/>
    <col min="520" max="520" width="3.75" style="85" customWidth="1"/>
    <col min="521" max="521" width="2.5" style="85" customWidth="1"/>
    <col min="522" max="768" width="9" style="85"/>
    <col min="769" max="769" width="3.75" style="85" customWidth="1"/>
    <col min="770" max="770" width="20.375" style="85" customWidth="1"/>
    <col min="771" max="771" width="3.875" style="85" bestFit="1" customWidth="1"/>
    <col min="772" max="775" width="16.375" style="85" customWidth="1"/>
    <col min="776" max="776" width="3.75" style="85" customWidth="1"/>
    <col min="777" max="777" width="2.5" style="85" customWidth="1"/>
    <col min="778" max="1024" width="9" style="85"/>
    <col min="1025" max="1025" width="3.75" style="85" customWidth="1"/>
    <col min="1026" max="1026" width="20.375" style="85" customWidth="1"/>
    <col min="1027" max="1027" width="3.875" style="85" bestFit="1" customWidth="1"/>
    <col min="1028" max="1031" width="16.375" style="85" customWidth="1"/>
    <col min="1032" max="1032" width="3.75" style="85" customWidth="1"/>
    <col min="1033" max="1033" width="2.5" style="85" customWidth="1"/>
    <col min="1034" max="1280" width="9" style="85"/>
    <col min="1281" max="1281" width="3.75" style="85" customWidth="1"/>
    <col min="1282" max="1282" width="20.375" style="85" customWidth="1"/>
    <col min="1283" max="1283" width="3.875" style="85" bestFit="1" customWidth="1"/>
    <col min="1284" max="1287" width="16.375" style="85" customWidth="1"/>
    <col min="1288" max="1288" width="3.75" style="85" customWidth="1"/>
    <col min="1289" max="1289" width="2.5" style="85" customWidth="1"/>
    <col min="1290" max="1536" width="9" style="85"/>
    <col min="1537" max="1537" width="3.75" style="85" customWidth="1"/>
    <col min="1538" max="1538" width="20.375" style="85" customWidth="1"/>
    <col min="1539" max="1539" width="3.875" style="85" bestFit="1" customWidth="1"/>
    <col min="1540" max="1543" width="16.375" style="85" customWidth="1"/>
    <col min="1544" max="1544" width="3.75" style="85" customWidth="1"/>
    <col min="1545" max="1545" width="2.5" style="85" customWidth="1"/>
    <col min="1546" max="1792" width="9" style="85"/>
    <col min="1793" max="1793" width="3.75" style="85" customWidth="1"/>
    <col min="1794" max="1794" width="20.375" style="85" customWidth="1"/>
    <col min="1795" max="1795" width="3.875" style="85" bestFit="1" customWidth="1"/>
    <col min="1796" max="1799" width="16.375" style="85" customWidth="1"/>
    <col min="1800" max="1800" width="3.75" style="85" customWidth="1"/>
    <col min="1801" max="1801" width="2.5" style="85" customWidth="1"/>
    <col min="1802" max="2048" width="9" style="85"/>
    <col min="2049" max="2049" width="3.75" style="85" customWidth="1"/>
    <col min="2050" max="2050" width="20.375" style="85" customWidth="1"/>
    <col min="2051" max="2051" width="3.875" style="85" bestFit="1" customWidth="1"/>
    <col min="2052" max="2055" width="16.375" style="85" customWidth="1"/>
    <col min="2056" max="2056" width="3.75" style="85" customWidth="1"/>
    <col min="2057" max="2057" width="2.5" style="85" customWidth="1"/>
    <col min="2058" max="2304" width="9" style="85"/>
    <col min="2305" max="2305" width="3.75" style="85" customWidth="1"/>
    <col min="2306" max="2306" width="20.375" style="85" customWidth="1"/>
    <col min="2307" max="2307" width="3.875" style="85" bestFit="1" customWidth="1"/>
    <col min="2308" max="2311" width="16.375" style="85" customWidth="1"/>
    <col min="2312" max="2312" width="3.75" style="85" customWidth="1"/>
    <col min="2313" max="2313" width="2.5" style="85" customWidth="1"/>
    <col min="2314" max="2560" width="9" style="85"/>
    <col min="2561" max="2561" width="3.75" style="85" customWidth="1"/>
    <col min="2562" max="2562" width="20.375" style="85" customWidth="1"/>
    <col min="2563" max="2563" width="3.875" style="85" bestFit="1" customWidth="1"/>
    <col min="2564" max="2567" width="16.375" style="85" customWidth="1"/>
    <col min="2568" max="2568" width="3.75" style="85" customWidth="1"/>
    <col min="2569" max="2569" width="2.5" style="85" customWidth="1"/>
    <col min="2570" max="2816" width="9" style="85"/>
    <col min="2817" max="2817" width="3.75" style="85" customWidth="1"/>
    <col min="2818" max="2818" width="20.375" style="85" customWidth="1"/>
    <col min="2819" max="2819" width="3.875" style="85" bestFit="1" customWidth="1"/>
    <col min="2820" max="2823" width="16.375" style="85" customWidth="1"/>
    <col min="2824" max="2824" width="3.75" style="85" customWidth="1"/>
    <col min="2825" max="2825" width="2.5" style="85" customWidth="1"/>
    <col min="2826" max="3072" width="9" style="85"/>
    <col min="3073" max="3073" width="3.75" style="85" customWidth="1"/>
    <col min="3074" max="3074" width="20.375" style="85" customWidth="1"/>
    <col min="3075" max="3075" width="3.875" style="85" bestFit="1" customWidth="1"/>
    <col min="3076" max="3079" width="16.375" style="85" customWidth="1"/>
    <col min="3080" max="3080" width="3.75" style="85" customWidth="1"/>
    <col min="3081" max="3081" width="2.5" style="85" customWidth="1"/>
    <col min="3082" max="3328" width="9" style="85"/>
    <col min="3329" max="3329" width="3.75" style="85" customWidth="1"/>
    <col min="3330" max="3330" width="20.375" style="85" customWidth="1"/>
    <col min="3331" max="3331" width="3.875" style="85" bestFit="1" customWidth="1"/>
    <col min="3332" max="3335" width="16.375" style="85" customWidth="1"/>
    <col min="3336" max="3336" width="3.75" style="85" customWidth="1"/>
    <col min="3337" max="3337" width="2.5" style="85" customWidth="1"/>
    <col min="3338" max="3584" width="9" style="85"/>
    <col min="3585" max="3585" width="3.75" style="85" customWidth="1"/>
    <col min="3586" max="3586" width="20.375" style="85" customWidth="1"/>
    <col min="3587" max="3587" width="3.875" style="85" bestFit="1" customWidth="1"/>
    <col min="3588" max="3591" width="16.375" style="85" customWidth="1"/>
    <col min="3592" max="3592" width="3.75" style="85" customWidth="1"/>
    <col min="3593" max="3593" width="2.5" style="85" customWidth="1"/>
    <col min="3594" max="3840" width="9" style="85"/>
    <col min="3841" max="3841" width="3.75" style="85" customWidth="1"/>
    <col min="3842" max="3842" width="20.375" style="85" customWidth="1"/>
    <col min="3843" max="3843" width="3.875" style="85" bestFit="1" customWidth="1"/>
    <col min="3844" max="3847" width="16.375" style="85" customWidth="1"/>
    <col min="3848" max="3848" width="3.75" style="85" customWidth="1"/>
    <col min="3849" max="3849" width="2.5" style="85" customWidth="1"/>
    <col min="3850" max="4096" width="9" style="85"/>
    <col min="4097" max="4097" width="3.75" style="85" customWidth="1"/>
    <col min="4098" max="4098" width="20.375" style="85" customWidth="1"/>
    <col min="4099" max="4099" width="3.875" style="85" bestFit="1" customWidth="1"/>
    <col min="4100" max="4103" width="16.375" style="85" customWidth="1"/>
    <col min="4104" max="4104" width="3.75" style="85" customWidth="1"/>
    <col min="4105" max="4105" width="2.5" style="85" customWidth="1"/>
    <col min="4106" max="4352" width="9" style="85"/>
    <col min="4353" max="4353" width="3.75" style="85" customWidth="1"/>
    <col min="4354" max="4354" width="20.375" style="85" customWidth="1"/>
    <col min="4355" max="4355" width="3.875" style="85" bestFit="1" customWidth="1"/>
    <col min="4356" max="4359" width="16.375" style="85" customWidth="1"/>
    <col min="4360" max="4360" width="3.75" style="85" customWidth="1"/>
    <col min="4361" max="4361" width="2.5" style="85" customWidth="1"/>
    <col min="4362" max="4608" width="9" style="85"/>
    <col min="4609" max="4609" width="3.75" style="85" customWidth="1"/>
    <col min="4610" max="4610" width="20.375" style="85" customWidth="1"/>
    <col min="4611" max="4611" width="3.875" style="85" bestFit="1" customWidth="1"/>
    <col min="4612" max="4615" width="16.375" style="85" customWidth="1"/>
    <col min="4616" max="4616" width="3.75" style="85" customWidth="1"/>
    <col min="4617" max="4617" width="2.5" style="85" customWidth="1"/>
    <col min="4618" max="4864" width="9" style="85"/>
    <col min="4865" max="4865" width="3.75" style="85" customWidth="1"/>
    <col min="4866" max="4866" width="20.375" style="85" customWidth="1"/>
    <col min="4867" max="4867" width="3.875" style="85" bestFit="1" customWidth="1"/>
    <col min="4868" max="4871" width="16.375" style="85" customWidth="1"/>
    <col min="4872" max="4872" width="3.75" style="85" customWidth="1"/>
    <col min="4873" max="4873" width="2.5" style="85" customWidth="1"/>
    <col min="4874" max="5120" width="9" style="85"/>
    <col min="5121" max="5121" width="3.75" style="85" customWidth="1"/>
    <col min="5122" max="5122" width="20.375" style="85" customWidth="1"/>
    <col min="5123" max="5123" width="3.875" style="85" bestFit="1" customWidth="1"/>
    <col min="5124" max="5127" width="16.375" style="85" customWidth="1"/>
    <col min="5128" max="5128" width="3.75" style="85" customWidth="1"/>
    <col min="5129" max="5129" width="2.5" style="85" customWidth="1"/>
    <col min="5130" max="5376" width="9" style="85"/>
    <col min="5377" max="5377" width="3.75" style="85" customWidth="1"/>
    <col min="5378" max="5378" width="20.375" style="85" customWidth="1"/>
    <col min="5379" max="5379" width="3.875" style="85" bestFit="1" customWidth="1"/>
    <col min="5380" max="5383" width="16.375" style="85" customWidth="1"/>
    <col min="5384" max="5384" width="3.75" style="85" customWidth="1"/>
    <col min="5385" max="5385" width="2.5" style="85" customWidth="1"/>
    <col min="5386" max="5632" width="9" style="85"/>
    <col min="5633" max="5633" width="3.75" style="85" customWidth="1"/>
    <col min="5634" max="5634" width="20.375" style="85" customWidth="1"/>
    <col min="5635" max="5635" width="3.875" style="85" bestFit="1" customWidth="1"/>
    <col min="5636" max="5639" width="16.375" style="85" customWidth="1"/>
    <col min="5640" max="5640" width="3.75" style="85" customWidth="1"/>
    <col min="5641" max="5641" width="2.5" style="85" customWidth="1"/>
    <col min="5642" max="5888" width="9" style="85"/>
    <col min="5889" max="5889" width="3.75" style="85" customWidth="1"/>
    <col min="5890" max="5890" width="20.375" style="85" customWidth="1"/>
    <col min="5891" max="5891" width="3.875" style="85" bestFit="1" customWidth="1"/>
    <col min="5892" max="5895" width="16.375" style="85" customWidth="1"/>
    <col min="5896" max="5896" width="3.75" style="85" customWidth="1"/>
    <col min="5897" max="5897" width="2.5" style="85" customWidth="1"/>
    <col min="5898" max="6144" width="9" style="85"/>
    <col min="6145" max="6145" width="3.75" style="85" customWidth="1"/>
    <col min="6146" max="6146" width="20.375" style="85" customWidth="1"/>
    <col min="6147" max="6147" width="3.875" style="85" bestFit="1" customWidth="1"/>
    <col min="6148" max="6151" width="16.375" style="85" customWidth="1"/>
    <col min="6152" max="6152" width="3.75" style="85" customWidth="1"/>
    <col min="6153" max="6153" width="2.5" style="85" customWidth="1"/>
    <col min="6154" max="6400" width="9" style="85"/>
    <col min="6401" max="6401" width="3.75" style="85" customWidth="1"/>
    <col min="6402" max="6402" width="20.375" style="85" customWidth="1"/>
    <col min="6403" max="6403" width="3.875" style="85" bestFit="1" customWidth="1"/>
    <col min="6404" max="6407" width="16.375" style="85" customWidth="1"/>
    <col min="6408" max="6408" width="3.75" style="85" customWidth="1"/>
    <col min="6409" max="6409" width="2.5" style="85" customWidth="1"/>
    <col min="6410" max="6656" width="9" style="85"/>
    <col min="6657" max="6657" width="3.75" style="85" customWidth="1"/>
    <col min="6658" max="6658" width="20.375" style="85" customWidth="1"/>
    <col min="6659" max="6659" width="3.875" style="85" bestFit="1" customWidth="1"/>
    <col min="6660" max="6663" width="16.375" style="85" customWidth="1"/>
    <col min="6664" max="6664" width="3.75" style="85" customWidth="1"/>
    <col min="6665" max="6665" width="2.5" style="85" customWidth="1"/>
    <col min="6666" max="6912" width="9" style="85"/>
    <col min="6913" max="6913" width="3.75" style="85" customWidth="1"/>
    <col min="6914" max="6914" width="20.375" style="85" customWidth="1"/>
    <col min="6915" max="6915" width="3.875" style="85" bestFit="1" customWidth="1"/>
    <col min="6916" max="6919" width="16.375" style="85" customWidth="1"/>
    <col min="6920" max="6920" width="3.75" style="85" customWidth="1"/>
    <col min="6921" max="6921" width="2.5" style="85" customWidth="1"/>
    <col min="6922" max="7168" width="9" style="85"/>
    <col min="7169" max="7169" width="3.75" style="85" customWidth="1"/>
    <col min="7170" max="7170" width="20.375" style="85" customWidth="1"/>
    <col min="7171" max="7171" width="3.875" style="85" bestFit="1" customWidth="1"/>
    <col min="7172" max="7175" width="16.375" style="85" customWidth="1"/>
    <col min="7176" max="7176" width="3.75" style="85" customWidth="1"/>
    <col min="7177" max="7177" width="2.5" style="85" customWidth="1"/>
    <col min="7178" max="7424" width="9" style="85"/>
    <col min="7425" max="7425" width="3.75" style="85" customWidth="1"/>
    <col min="7426" max="7426" width="20.375" style="85" customWidth="1"/>
    <col min="7427" max="7427" width="3.875" style="85" bestFit="1" customWidth="1"/>
    <col min="7428" max="7431" width="16.375" style="85" customWidth="1"/>
    <col min="7432" max="7432" width="3.75" style="85" customWidth="1"/>
    <col min="7433" max="7433" width="2.5" style="85" customWidth="1"/>
    <col min="7434" max="7680" width="9" style="85"/>
    <col min="7681" max="7681" width="3.75" style="85" customWidth="1"/>
    <col min="7682" max="7682" width="20.375" style="85" customWidth="1"/>
    <col min="7683" max="7683" width="3.875" style="85" bestFit="1" customWidth="1"/>
    <col min="7684" max="7687" width="16.375" style="85" customWidth="1"/>
    <col min="7688" max="7688" width="3.75" style="85" customWidth="1"/>
    <col min="7689" max="7689" width="2.5" style="85" customWidth="1"/>
    <col min="7690" max="7936" width="9" style="85"/>
    <col min="7937" max="7937" width="3.75" style="85" customWidth="1"/>
    <col min="7938" max="7938" width="20.375" style="85" customWidth="1"/>
    <col min="7939" max="7939" width="3.875" style="85" bestFit="1" customWidth="1"/>
    <col min="7940" max="7943" width="16.375" style="85" customWidth="1"/>
    <col min="7944" max="7944" width="3.75" style="85" customWidth="1"/>
    <col min="7945" max="7945" width="2.5" style="85" customWidth="1"/>
    <col min="7946" max="8192" width="9" style="85"/>
    <col min="8193" max="8193" width="3.75" style="85" customWidth="1"/>
    <col min="8194" max="8194" width="20.375" style="85" customWidth="1"/>
    <col min="8195" max="8195" width="3.875" style="85" bestFit="1" customWidth="1"/>
    <col min="8196" max="8199" width="16.375" style="85" customWidth="1"/>
    <col min="8200" max="8200" width="3.75" style="85" customWidth="1"/>
    <col min="8201" max="8201" width="2.5" style="85" customWidth="1"/>
    <col min="8202" max="8448" width="9" style="85"/>
    <col min="8449" max="8449" width="3.75" style="85" customWidth="1"/>
    <col min="8450" max="8450" width="20.375" style="85" customWidth="1"/>
    <col min="8451" max="8451" width="3.875" style="85" bestFit="1" customWidth="1"/>
    <col min="8452" max="8455" width="16.375" style="85" customWidth="1"/>
    <col min="8456" max="8456" width="3.75" style="85" customWidth="1"/>
    <col min="8457" max="8457" width="2.5" style="85" customWidth="1"/>
    <col min="8458" max="8704" width="9" style="85"/>
    <col min="8705" max="8705" width="3.75" style="85" customWidth="1"/>
    <col min="8706" max="8706" width="20.375" style="85" customWidth="1"/>
    <col min="8707" max="8707" width="3.875" style="85" bestFit="1" customWidth="1"/>
    <col min="8708" max="8711" width="16.375" style="85" customWidth="1"/>
    <col min="8712" max="8712" width="3.75" style="85" customWidth="1"/>
    <col min="8713" max="8713" width="2.5" style="85" customWidth="1"/>
    <col min="8714" max="8960" width="9" style="85"/>
    <col min="8961" max="8961" width="3.75" style="85" customWidth="1"/>
    <col min="8962" max="8962" width="20.375" style="85" customWidth="1"/>
    <col min="8963" max="8963" width="3.875" style="85" bestFit="1" customWidth="1"/>
    <col min="8964" max="8967" width="16.375" style="85" customWidth="1"/>
    <col min="8968" max="8968" width="3.75" style="85" customWidth="1"/>
    <col min="8969" max="8969" width="2.5" style="85" customWidth="1"/>
    <col min="8970" max="9216" width="9" style="85"/>
    <col min="9217" max="9217" width="3.75" style="85" customWidth="1"/>
    <col min="9218" max="9218" width="20.375" style="85" customWidth="1"/>
    <col min="9219" max="9219" width="3.875" style="85" bestFit="1" customWidth="1"/>
    <col min="9220" max="9223" width="16.375" style="85" customWidth="1"/>
    <col min="9224" max="9224" width="3.75" style="85" customWidth="1"/>
    <col min="9225" max="9225" width="2.5" style="85" customWidth="1"/>
    <col min="9226" max="9472" width="9" style="85"/>
    <col min="9473" max="9473" width="3.75" style="85" customWidth="1"/>
    <col min="9474" max="9474" width="20.375" style="85" customWidth="1"/>
    <col min="9475" max="9475" width="3.875" style="85" bestFit="1" customWidth="1"/>
    <col min="9476" max="9479" width="16.375" style="85" customWidth="1"/>
    <col min="9480" max="9480" width="3.75" style="85" customWidth="1"/>
    <col min="9481" max="9481" width="2.5" style="85" customWidth="1"/>
    <col min="9482" max="9728" width="9" style="85"/>
    <col min="9729" max="9729" width="3.75" style="85" customWidth="1"/>
    <col min="9730" max="9730" width="20.375" style="85" customWidth="1"/>
    <col min="9731" max="9731" width="3.875" style="85" bestFit="1" customWidth="1"/>
    <col min="9732" max="9735" width="16.375" style="85" customWidth="1"/>
    <col min="9736" max="9736" width="3.75" style="85" customWidth="1"/>
    <col min="9737" max="9737" width="2.5" style="85" customWidth="1"/>
    <col min="9738" max="9984" width="9" style="85"/>
    <col min="9985" max="9985" width="3.75" style="85" customWidth="1"/>
    <col min="9986" max="9986" width="20.375" style="85" customWidth="1"/>
    <col min="9987" max="9987" width="3.875" style="85" bestFit="1" customWidth="1"/>
    <col min="9988" max="9991" width="16.375" style="85" customWidth="1"/>
    <col min="9992" max="9992" width="3.75" style="85" customWidth="1"/>
    <col min="9993" max="9993" width="2.5" style="85" customWidth="1"/>
    <col min="9994" max="10240" width="9" style="85"/>
    <col min="10241" max="10241" width="3.75" style="85" customWidth="1"/>
    <col min="10242" max="10242" width="20.375" style="85" customWidth="1"/>
    <col min="10243" max="10243" width="3.875" style="85" bestFit="1" customWidth="1"/>
    <col min="10244" max="10247" width="16.375" style="85" customWidth="1"/>
    <col min="10248" max="10248" width="3.75" style="85" customWidth="1"/>
    <col min="10249" max="10249" width="2.5" style="85" customWidth="1"/>
    <col min="10250" max="10496" width="9" style="85"/>
    <col min="10497" max="10497" width="3.75" style="85" customWidth="1"/>
    <col min="10498" max="10498" width="20.375" style="85" customWidth="1"/>
    <col min="10499" max="10499" width="3.875" style="85" bestFit="1" customWidth="1"/>
    <col min="10500" max="10503" width="16.375" style="85" customWidth="1"/>
    <col min="10504" max="10504" width="3.75" style="85" customWidth="1"/>
    <col min="10505" max="10505" width="2.5" style="85" customWidth="1"/>
    <col min="10506" max="10752" width="9" style="85"/>
    <col min="10753" max="10753" width="3.75" style="85" customWidth="1"/>
    <col min="10754" max="10754" width="20.375" style="85" customWidth="1"/>
    <col min="10755" max="10755" width="3.875" style="85" bestFit="1" customWidth="1"/>
    <col min="10756" max="10759" width="16.375" style="85" customWidth="1"/>
    <col min="10760" max="10760" width="3.75" style="85" customWidth="1"/>
    <col min="10761" max="10761" width="2.5" style="85" customWidth="1"/>
    <col min="10762" max="11008" width="9" style="85"/>
    <col min="11009" max="11009" width="3.75" style="85" customWidth="1"/>
    <col min="11010" max="11010" width="20.375" style="85" customWidth="1"/>
    <col min="11011" max="11011" width="3.875" style="85" bestFit="1" customWidth="1"/>
    <col min="11012" max="11015" width="16.375" style="85" customWidth="1"/>
    <col min="11016" max="11016" width="3.75" style="85" customWidth="1"/>
    <col min="11017" max="11017" width="2.5" style="85" customWidth="1"/>
    <col min="11018" max="11264" width="9" style="85"/>
    <col min="11265" max="11265" width="3.75" style="85" customWidth="1"/>
    <col min="11266" max="11266" width="20.375" style="85" customWidth="1"/>
    <col min="11267" max="11267" width="3.875" style="85" bestFit="1" customWidth="1"/>
    <col min="11268" max="11271" width="16.375" style="85" customWidth="1"/>
    <col min="11272" max="11272" width="3.75" style="85" customWidth="1"/>
    <col min="11273" max="11273" width="2.5" style="85" customWidth="1"/>
    <col min="11274" max="11520" width="9" style="85"/>
    <col min="11521" max="11521" width="3.75" style="85" customWidth="1"/>
    <col min="11522" max="11522" width="20.375" style="85" customWidth="1"/>
    <col min="11523" max="11523" width="3.875" style="85" bestFit="1" customWidth="1"/>
    <col min="11524" max="11527" width="16.375" style="85" customWidth="1"/>
    <col min="11528" max="11528" width="3.75" style="85" customWidth="1"/>
    <col min="11529" max="11529" width="2.5" style="85" customWidth="1"/>
    <col min="11530" max="11776" width="9" style="85"/>
    <col min="11777" max="11777" width="3.75" style="85" customWidth="1"/>
    <col min="11778" max="11778" width="20.375" style="85" customWidth="1"/>
    <col min="11779" max="11779" width="3.875" style="85" bestFit="1" customWidth="1"/>
    <col min="11780" max="11783" width="16.375" style="85" customWidth="1"/>
    <col min="11784" max="11784" width="3.75" style="85" customWidth="1"/>
    <col min="11785" max="11785" width="2.5" style="85" customWidth="1"/>
    <col min="11786" max="12032" width="9" style="85"/>
    <col min="12033" max="12033" width="3.75" style="85" customWidth="1"/>
    <col min="12034" max="12034" width="20.375" style="85" customWidth="1"/>
    <col min="12035" max="12035" width="3.875" style="85" bestFit="1" customWidth="1"/>
    <col min="12036" max="12039" width="16.375" style="85" customWidth="1"/>
    <col min="12040" max="12040" width="3.75" style="85" customWidth="1"/>
    <col min="12041" max="12041" width="2.5" style="85" customWidth="1"/>
    <col min="12042" max="12288" width="9" style="85"/>
    <col min="12289" max="12289" width="3.75" style="85" customWidth="1"/>
    <col min="12290" max="12290" width="20.375" style="85" customWidth="1"/>
    <col min="12291" max="12291" width="3.875" style="85" bestFit="1" customWidth="1"/>
    <col min="12292" max="12295" width="16.375" style="85" customWidth="1"/>
    <col min="12296" max="12296" width="3.75" style="85" customWidth="1"/>
    <col min="12297" max="12297" width="2.5" style="85" customWidth="1"/>
    <col min="12298" max="12544" width="9" style="85"/>
    <col min="12545" max="12545" width="3.75" style="85" customWidth="1"/>
    <col min="12546" max="12546" width="20.375" style="85" customWidth="1"/>
    <col min="12547" max="12547" width="3.875" style="85" bestFit="1" customWidth="1"/>
    <col min="12548" max="12551" width="16.375" style="85" customWidth="1"/>
    <col min="12552" max="12552" width="3.75" style="85" customWidth="1"/>
    <col min="12553" max="12553" width="2.5" style="85" customWidth="1"/>
    <col min="12554" max="12800" width="9" style="85"/>
    <col min="12801" max="12801" width="3.75" style="85" customWidth="1"/>
    <col min="12802" max="12802" width="20.375" style="85" customWidth="1"/>
    <col min="12803" max="12803" width="3.875" style="85" bestFit="1" customWidth="1"/>
    <col min="12804" max="12807" width="16.375" style="85" customWidth="1"/>
    <col min="12808" max="12808" width="3.75" style="85" customWidth="1"/>
    <col min="12809" max="12809" width="2.5" style="85" customWidth="1"/>
    <col min="12810" max="13056" width="9" style="85"/>
    <col min="13057" max="13057" width="3.75" style="85" customWidth="1"/>
    <col min="13058" max="13058" width="20.375" style="85" customWidth="1"/>
    <col min="13059" max="13059" width="3.875" style="85" bestFit="1" customWidth="1"/>
    <col min="13060" max="13063" width="16.375" style="85" customWidth="1"/>
    <col min="13064" max="13064" width="3.75" style="85" customWidth="1"/>
    <col min="13065" max="13065" width="2.5" style="85" customWidth="1"/>
    <col min="13066" max="13312" width="9" style="85"/>
    <col min="13313" max="13313" width="3.75" style="85" customWidth="1"/>
    <col min="13314" max="13314" width="20.375" style="85" customWidth="1"/>
    <col min="13315" max="13315" width="3.875" style="85" bestFit="1" customWidth="1"/>
    <col min="13316" max="13319" width="16.375" style="85" customWidth="1"/>
    <col min="13320" max="13320" width="3.75" style="85" customWidth="1"/>
    <col min="13321" max="13321" width="2.5" style="85" customWidth="1"/>
    <col min="13322" max="13568" width="9" style="85"/>
    <col min="13569" max="13569" width="3.75" style="85" customWidth="1"/>
    <col min="13570" max="13570" width="20.375" style="85" customWidth="1"/>
    <col min="13571" max="13571" width="3.875" style="85" bestFit="1" customWidth="1"/>
    <col min="13572" max="13575" width="16.375" style="85" customWidth="1"/>
    <col min="13576" max="13576" width="3.75" style="85" customWidth="1"/>
    <col min="13577" max="13577" width="2.5" style="85" customWidth="1"/>
    <col min="13578" max="13824" width="9" style="85"/>
    <col min="13825" max="13825" width="3.75" style="85" customWidth="1"/>
    <col min="13826" max="13826" width="20.375" style="85" customWidth="1"/>
    <col min="13827" max="13827" width="3.875" style="85" bestFit="1" customWidth="1"/>
    <col min="13828" max="13831" width="16.375" style="85" customWidth="1"/>
    <col min="13832" max="13832" width="3.75" style="85" customWidth="1"/>
    <col min="13833" max="13833" width="2.5" style="85" customWidth="1"/>
    <col min="13834" max="14080" width="9" style="85"/>
    <col min="14081" max="14081" width="3.75" style="85" customWidth="1"/>
    <col min="14082" max="14082" width="20.375" style="85" customWidth="1"/>
    <col min="14083" max="14083" width="3.875" style="85" bestFit="1" customWidth="1"/>
    <col min="14084" max="14087" width="16.375" style="85" customWidth="1"/>
    <col min="14088" max="14088" width="3.75" style="85" customWidth="1"/>
    <col min="14089" max="14089" width="2.5" style="85" customWidth="1"/>
    <col min="14090" max="14336" width="9" style="85"/>
    <col min="14337" max="14337" width="3.75" style="85" customWidth="1"/>
    <col min="14338" max="14338" width="20.375" style="85" customWidth="1"/>
    <col min="14339" max="14339" width="3.875" style="85" bestFit="1" customWidth="1"/>
    <col min="14340" max="14343" width="16.375" style="85" customWidth="1"/>
    <col min="14344" max="14344" width="3.75" style="85" customWidth="1"/>
    <col min="14345" max="14345" width="2.5" style="85" customWidth="1"/>
    <col min="14346" max="14592" width="9" style="85"/>
    <col min="14593" max="14593" width="3.75" style="85" customWidth="1"/>
    <col min="14594" max="14594" width="20.375" style="85" customWidth="1"/>
    <col min="14595" max="14595" width="3.875" style="85" bestFit="1" customWidth="1"/>
    <col min="14596" max="14599" width="16.375" style="85" customWidth="1"/>
    <col min="14600" max="14600" width="3.75" style="85" customWidth="1"/>
    <col min="14601" max="14601" width="2.5" style="85" customWidth="1"/>
    <col min="14602" max="14848" width="9" style="85"/>
    <col min="14849" max="14849" width="3.75" style="85" customWidth="1"/>
    <col min="14850" max="14850" width="20.375" style="85" customWidth="1"/>
    <col min="14851" max="14851" width="3.875" style="85" bestFit="1" customWidth="1"/>
    <col min="14852" max="14855" width="16.375" style="85" customWidth="1"/>
    <col min="14856" max="14856" width="3.75" style="85" customWidth="1"/>
    <col min="14857" max="14857" width="2.5" style="85" customWidth="1"/>
    <col min="14858" max="15104" width="9" style="85"/>
    <col min="15105" max="15105" width="3.75" style="85" customWidth="1"/>
    <col min="15106" max="15106" width="20.375" style="85" customWidth="1"/>
    <col min="15107" max="15107" width="3.875" style="85" bestFit="1" customWidth="1"/>
    <col min="15108" max="15111" width="16.375" style="85" customWidth="1"/>
    <col min="15112" max="15112" width="3.75" style="85" customWidth="1"/>
    <col min="15113" max="15113" width="2.5" style="85" customWidth="1"/>
    <col min="15114" max="15360" width="9" style="85"/>
    <col min="15361" max="15361" width="3.75" style="85" customWidth="1"/>
    <col min="15362" max="15362" width="20.375" style="85" customWidth="1"/>
    <col min="15363" max="15363" width="3.875" style="85" bestFit="1" customWidth="1"/>
    <col min="15364" max="15367" width="16.375" style="85" customWidth="1"/>
    <col min="15368" max="15368" width="3.75" style="85" customWidth="1"/>
    <col min="15369" max="15369" width="2.5" style="85" customWidth="1"/>
    <col min="15370" max="15616" width="9" style="85"/>
    <col min="15617" max="15617" width="3.75" style="85" customWidth="1"/>
    <col min="15618" max="15618" width="20.375" style="85" customWidth="1"/>
    <col min="15619" max="15619" width="3.875" style="85" bestFit="1" customWidth="1"/>
    <col min="15620" max="15623" width="16.375" style="85" customWidth="1"/>
    <col min="15624" max="15624" width="3.75" style="85" customWidth="1"/>
    <col min="15625" max="15625" width="2.5" style="85" customWidth="1"/>
    <col min="15626" max="15872" width="9" style="85"/>
    <col min="15873" max="15873" width="3.75" style="85" customWidth="1"/>
    <col min="15874" max="15874" width="20.375" style="85" customWidth="1"/>
    <col min="15875" max="15875" width="3.875" style="85" bestFit="1" customWidth="1"/>
    <col min="15876" max="15879" width="16.375" style="85" customWidth="1"/>
    <col min="15880" max="15880" width="3.75" style="85" customWidth="1"/>
    <col min="15881" max="15881" width="2.5" style="85" customWidth="1"/>
    <col min="15882" max="16128" width="9" style="85"/>
    <col min="16129" max="16129" width="3.75" style="85" customWidth="1"/>
    <col min="16130" max="16130" width="20.375" style="85" customWidth="1"/>
    <col min="16131" max="16131" width="3.875" style="85" bestFit="1" customWidth="1"/>
    <col min="16132" max="16135" width="16.375" style="85" customWidth="1"/>
    <col min="16136" max="16136" width="3.75" style="85" customWidth="1"/>
    <col min="16137" max="16137" width="2.5" style="85" customWidth="1"/>
    <col min="16138" max="16384" width="9" style="85"/>
  </cols>
  <sheetData>
    <row r="1" spans="1:15" ht="17.25">
      <c r="A1" s="214"/>
      <c r="B1" s="85" t="s">
        <v>374</v>
      </c>
    </row>
    <row r="2" spans="1:15" ht="17.25">
      <c r="A2" s="214"/>
      <c r="H2" s="215" t="s">
        <v>18</v>
      </c>
    </row>
    <row r="3" spans="1:15" ht="17.25">
      <c r="A3" s="216"/>
      <c r="B3" s="560" t="s">
        <v>244</v>
      </c>
      <c r="C3" s="560"/>
      <c r="D3" s="560"/>
      <c r="E3" s="560"/>
      <c r="F3" s="560"/>
      <c r="G3" s="560"/>
      <c r="H3" s="560"/>
    </row>
    <row r="4" spans="1:15" ht="17.25">
      <c r="A4" s="217"/>
      <c r="B4" s="217"/>
      <c r="C4" s="217"/>
      <c r="D4" s="217"/>
      <c r="E4" s="217"/>
      <c r="F4" s="217"/>
      <c r="G4" s="217"/>
      <c r="O4" s="218"/>
    </row>
    <row r="5" spans="1:15" ht="30" customHeight="1">
      <c r="A5" s="217"/>
      <c r="B5" s="242" t="s">
        <v>16</v>
      </c>
      <c r="C5" s="561"/>
      <c r="D5" s="562"/>
      <c r="E5" s="562"/>
      <c r="F5" s="562"/>
      <c r="G5" s="562"/>
      <c r="H5" s="563"/>
    </row>
    <row r="6" spans="1:15" ht="30" customHeight="1">
      <c r="B6" s="302" t="s">
        <v>245</v>
      </c>
      <c r="C6" s="564" t="s">
        <v>246</v>
      </c>
      <c r="D6" s="565"/>
      <c r="E6" s="565"/>
      <c r="F6" s="565"/>
      <c r="G6" s="565"/>
      <c r="H6" s="566"/>
      <c r="I6" s="221"/>
    </row>
    <row r="7" spans="1:15" ht="45" customHeight="1">
      <c r="B7" s="1042" t="s">
        <v>247</v>
      </c>
      <c r="C7" s="242">
        <v>1</v>
      </c>
      <c r="D7" s="569" t="s">
        <v>248</v>
      </c>
      <c r="E7" s="569"/>
      <c r="F7" s="570"/>
      <c r="G7" s="570"/>
      <c r="H7" s="570"/>
    </row>
    <row r="8" spans="1:15" ht="45" customHeight="1">
      <c r="B8" s="568"/>
      <c r="C8" s="242">
        <v>2</v>
      </c>
      <c r="D8" s="571" t="s">
        <v>249</v>
      </c>
      <c r="E8" s="572"/>
      <c r="F8" s="570"/>
      <c r="G8" s="570"/>
      <c r="H8" s="570"/>
    </row>
    <row r="9" spans="1:15">
      <c r="B9" s="85" t="s">
        <v>219</v>
      </c>
    </row>
    <row r="10" spans="1:15">
      <c r="B10" s="559" t="s">
        <v>250</v>
      </c>
      <c r="C10" s="559"/>
      <c r="D10" s="559"/>
      <c r="E10" s="559"/>
      <c r="F10" s="559"/>
      <c r="G10" s="559"/>
      <c r="H10" s="559"/>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topLeftCell="A31" zoomScale="86" zoomScaleNormal="100" zoomScaleSheetLayoutView="86" workbookViewId="0">
      <selection activeCell="B10" sqref="B10:B12"/>
    </sheetView>
  </sheetViews>
  <sheetFormatPr defaultRowHeight="13.5"/>
  <cols>
    <col min="1" max="1" width="1.75" style="229" customWidth="1"/>
    <col min="2" max="2" width="22" style="229" customWidth="1"/>
    <col min="3" max="3" width="4" style="229" customWidth="1"/>
    <col min="4" max="4" width="8.25" style="229" customWidth="1"/>
    <col min="5" max="5" width="14.75" style="229" customWidth="1"/>
    <col min="6" max="6" width="7.625" style="229" customWidth="1"/>
    <col min="7" max="7" width="14.5" style="229" customWidth="1"/>
    <col min="8" max="8" width="7.5" style="229" customWidth="1"/>
    <col min="9" max="9" width="14.625" style="229" customWidth="1"/>
    <col min="10" max="10" width="7.625" style="229" customWidth="1"/>
    <col min="11" max="11" width="8.625" style="229" customWidth="1"/>
    <col min="12" max="12" width="1.75" style="229" customWidth="1"/>
    <col min="13" max="259" width="9" style="229"/>
    <col min="260" max="260" width="2.25" style="229" customWidth="1"/>
    <col min="261" max="261" width="24.25" style="229" customWidth="1"/>
    <col min="262" max="262" width="4" style="229" customWidth="1"/>
    <col min="263" max="265" width="20.125" style="229" customWidth="1"/>
    <col min="266" max="266" width="3.125" style="229" customWidth="1"/>
    <col min="267" max="267" width="4.375" style="229" customWidth="1"/>
    <col min="268" max="268" width="2.5" style="229" customWidth="1"/>
    <col min="269" max="515" width="9" style="229"/>
    <col min="516" max="516" width="2.25" style="229" customWidth="1"/>
    <col min="517" max="517" width="24.25" style="229" customWidth="1"/>
    <col min="518" max="518" width="4" style="229" customWidth="1"/>
    <col min="519" max="521" width="20.125" style="229" customWidth="1"/>
    <col min="522" max="522" width="3.125" style="229" customWidth="1"/>
    <col min="523" max="523" width="4.375" style="229" customWidth="1"/>
    <col min="524" max="524" width="2.5" style="229" customWidth="1"/>
    <col min="525" max="771" width="9" style="229"/>
    <col min="772" max="772" width="2.25" style="229" customWidth="1"/>
    <col min="773" max="773" width="24.25" style="229" customWidth="1"/>
    <col min="774" max="774" width="4" style="229" customWidth="1"/>
    <col min="775" max="777" width="20.125" style="229" customWidth="1"/>
    <col min="778" max="778" width="3.125" style="229" customWidth="1"/>
    <col min="779" max="779" width="4.375" style="229" customWidth="1"/>
    <col min="780" max="780" width="2.5" style="229" customWidth="1"/>
    <col min="781" max="1027" width="9" style="229"/>
    <col min="1028" max="1028" width="2.25" style="229" customWidth="1"/>
    <col min="1029" max="1029" width="24.25" style="229" customWidth="1"/>
    <col min="1030" max="1030" width="4" style="229" customWidth="1"/>
    <col min="1031" max="1033" width="20.125" style="229" customWidth="1"/>
    <col min="1034" max="1034" width="3.125" style="229" customWidth="1"/>
    <col min="1035" max="1035" width="4.375" style="229" customWidth="1"/>
    <col min="1036" max="1036" width="2.5" style="229" customWidth="1"/>
    <col min="1037" max="1283" width="9" style="229"/>
    <col min="1284" max="1284" width="2.25" style="229" customWidth="1"/>
    <col min="1285" max="1285" width="24.25" style="229" customWidth="1"/>
    <col min="1286" max="1286" width="4" style="229" customWidth="1"/>
    <col min="1287" max="1289" width="20.125" style="229" customWidth="1"/>
    <col min="1290" max="1290" width="3.125" style="229" customWidth="1"/>
    <col min="1291" max="1291" width="4.375" style="229" customWidth="1"/>
    <col min="1292" max="1292" width="2.5" style="229" customWidth="1"/>
    <col min="1293" max="1539" width="9" style="229"/>
    <col min="1540" max="1540" width="2.25" style="229" customWidth="1"/>
    <col min="1541" max="1541" width="24.25" style="229" customWidth="1"/>
    <col min="1542" max="1542" width="4" style="229" customWidth="1"/>
    <col min="1543" max="1545" width="20.125" style="229" customWidth="1"/>
    <col min="1546" max="1546" width="3.125" style="229" customWidth="1"/>
    <col min="1547" max="1547" width="4.375" style="229" customWidth="1"/>
    <col min="1548" max="1548" width="2.5" style="229" customWidth="1"/>
    <col min="1549" max="1795" width="9" style="229"/>
    <col min="1796" max="1796" width="2.25" style="229" customWidth="1"/>
    <col min="1797" max="1797" width="24.25" style="229" customWidth="1"/>
    <col min="1798" max="1798" width="4" style="229" customWidth="1"/>
    <col min="1799" max="1801" width="20.125" style="229" customWidth="1"/>
    <col min="1802" max="1802" width="3.125" style="229" customWidth="1"/>
    <col min="1803" max="1803" width="4.375" style="229" customWidth="1"/>
    <col min="1804" max="1804" width="2.5" style="229" customWidth="1"/>
    <col min="1805" max="2051" width="9" style="229"/>
    <col min="2052" max="2052" width="2.25" style="229" customWidth="1"/>
    <col min="2053" max="2053" width="24.25" style="229" customWidth="1"/>
    <col min="2054" max="2054" width="4" style="229" customWidth="1"/>
    <col min="2055" max="2057" width="20.125" style="229" customWidth="1"/>
    <col min="2058" max="2058" width="3.125" style="229" customWidth="1"/>
    <col min="2059" max="2059" width="4.375" style="229" customWidth="1"/>
    <col min="2060" max="2060" width="2.5" style="229" customWidth="1"/>
    <col min="2061" max="2307" width="9" style="229"/>
    <col min="2308" max="2308" width="2.25" style="229" customWidth="1"/>
    <col min="2309" max="2309" width="24.25" style="229" customWidth="1"/>
    <col min="2310" max="2310" width="4" style="229" customWidth="1"/>
    <col min="2311" max="2313" width="20.125" style="229" customWidth="1"/>
    <col min="2314" max="2314" width="3.125" style="229" customWidth="1"/>
    <col min="2315" max="2315" width="4.375" style="229" customWidth="1"/>
    <col min="2316" max="2316" width="2.5" style="229" customWidth="1"/>
    <col min="2317" max="2563" width="9" style="229"/>
    <col min="2564" max="2564" width="2.25" style="229" customWidth="1"/>
    <col min="2565" max="2565" width="24.25" style="229" customWidth="1"/>
    <col min="2566" max="2566" width="4" style="229" customWidth="1"/>
    <col min="2567" max="2569" width="20.125" style="229" customWidth="1"/>
    <col min="2570" max="2570" width="3.125" style="229" customWidth="1"/>
    <col min="2571" max="2571" width="4.375" style="229" customWidth="1"/>
    <col min="2572" max="2572" width="2.5" style="229" customWidth="1"/>
    <col min="2573" max="2819" width="9" style="229"/>
    <col min="2820" max="2820" width="2.25" style="229" customWidth="1"/>
    <col min="2821" max="2821" width="24.25" style="229" customWidth="1"/>
    <col min="2822" max="2822" width="4" style="229" customWidth="1"/>
    <col min="2823" max="2825" width="20.125" style="229" customWidth="1"/>
    <col min="2826" max="2826" width="3.125" style="229" customWidth="1"/>
    <col min="2827" max="2827" width="4.375" style="229" customWidth="1"/>
    <col min="2828" max="2828" width="2.5" style="229" customWidth="1"/>
    <col min="2829" max="3075" width="9" style="229"/>
    <col min="3076" max="3076" width="2.25" style="229" customWidth="1"/>
    <col min="3077" max="3077" width="24.25" style="229" customWidth="1"/>
    <col min="3078" max="3078" width="4" style="229" customWidth="1"/>
    <col min="3079" max="3081" width="20.125" style="229" customWidth="1"/>
    <col min="3082" max="3082" width="3.125" style="229" customWidth="1"/>
    <col min="3083" max="3083" width="4.375" style="229" customWidth="1"/>
    <col min="3084" max="3084" width="2.5" style="229" customWidth="1"/>
    <col min="3085" max="3331" width="9" style="229"/>
    <col min="3332" max="3332" width="2.25" style="229" customWidth="1"/>
    <col min="3333" max="3333" width="24.25" style="229" customWidth="1"/>
    <col min="3334" max="3334" width="4" style="229" customWidth="1"/>
    <col min="3335" max="3337" width="20.125" style="229" customWidth="1"/>
    <col min="3338" max="3338" width="3.125" style="229" customWidth="1"/>
    <col min="3339" max="3339" width="4.375" style="229" customWidth="1"/>
    <col min="3340" max="3340" width="2.5" style="229" customWidth="1"/>
    <col min="3341" max="3587" width="9" style="229"/>
    <col min="3588" max="3588" width="2.25" style="229" customWidth="1"/>
    <col min="3589" max="3589" width="24.25" style="229" customWidth="1"/>
    <col min="3590" max="3590" width="4" style="229" customWidth="1"/>
    <col min="3591" max="3593" width="20.125" style="229" customWidth="1"/>
    <col min="3594" max="3594" width="3.125" style="229" customWidth="1"/>
    <col min="3595" max="3595" width="4.375" style="229" customWidth="1"/>
    <col min="3596" max="3596" width="2.5" style="229" customWidth="1"/>
    <col min="3597" max="3843" width="9" style="229"/>
    <col min="3844" max="3844" width="2.25" style="229" customWidth="1"/>
    <col min="3845" max="3845" width="24.25" style="229" customWidth="1"/>
    <col min="3846" max="3846" width="4" style="229" customWidth="1"/>
    <col min="3847" max="3849" width="20.125" style="229" customWidth="1"/>
    <col min="3850" max="3850" width="3.125" style="229" customWidth="1"/>
    <col min="3851" max="3851" width="4.375" style="229" customWidth="1"/>
    <col min="3852" max="3852" width="2.5" style="229" customWidth="1"/>
    <col min="3853" max="4099" width="9" style="229"/>
    <col min="4100" max="4100" width="2.25" style="229" customWidth="1"/>
    <col min="4101" max="4101" width="24.25" style="229" customWidth="1"/>
    <col min="4102" max="4102" width="4" style="229" customWidth="1"/>
    <col min="4103" max="4105" width="20.125" style="229" customWidth="1"/>
    <col min="4106" max="4106" width="3.125" style="229" customWidth="1"/>
    <col min="4107" max="4107" width="4.375" style="229" customWidth="1"/>
    <col min="4108" max="4108" width="2.5" style="229" customWidth="1"/>
    <col min="4109" max="4355" width="9" style="229"/>
    <col min="4356" max="4356" width="2.25" style="229" customWidth="1"/>
    <col min="4357" max="4357" width="24.25" style="229" customWidth="1"/>
    <col min="4358" max="4358" width="4" style="229" customWidth="1"/>
    <col min="4359" max="4361" width="20.125" style="229" customWidth="1"/>
    <col min="4362" max="4362" width="3.125" style="229" customWidth="1"/>
    <col min="4363" max="4363" width="4.375" style="229" customWidth="1"/>
    <col min="4364" max="4364" width="2.5" style="229" customWidth="1"/>
    <col min="4365" max="4611" width="9" style="229"/>
    <col min="4612" max="4612" width="2.25" style="229" customWidth="1"/>
    <col min="4613" max="4613" width="24.25" style="229" customWidth="1"/>
    <col min="4614" max="4614" width="4" style="229" customWidth="1"/>
    <col min="4615" max="4617" width="20.125" style="229" customWidth="1"/>
    <col min="4618" max="4618" width="3.125" style="229" customWidth="1"/>
    <col min="4619" max="4619" width="4.375" style="229" customWidth="1"/>
    <col min="4620" max="4620" width="2.5" style="229" customWidth="1"/>
    <col min="4621" max="4867" width="9" style="229"/>
    <col min="4868" max="4868" width="2.25" style="229" customWidth="1"/>
    <col min="4869" max="4869" width="24.25" style="229" customWidth="1"/>
    <col min="4870" max="4870" width="4" style="229" customWidth="1"/>
    <col min="4871" max="4873" width="20.125" style="229" customWidth="1"/>
    <col min="4874" max="4874" width="3.125" style="229" customWidth="1"/>
    <col min="4875" max="4875" width="4.375" style="229" customWidth="1"/>
    <col min="4876" max="4876" width="2.5" style="229" customWidth="1"/>
    <col min="4877" max="5123" width="9" style="229"/>
    <col min="5124" max="5124" width="2.25" style="229" customWidth="1"/>
    <col min="5125" max="5125" width="24.25" style="229" customWidth="1"/>
    <col min="5126" max="5126" width="4" style="229" customWidth="1"/>
    <col min="5127" max="5129" width="20.125" style="229" customWidth="1"/>
    <col min="5130" max="5130" width="3.125" style="229" customWidth="1"/>
    <col min="5131" max="5131" width="4.375" style="229" customWidth="1"/>
    <col min="5132" max="5132" width="2.5" style="229" customWidth="1"/>
    <col min="5133" max="5379" width="9" style="229"/>
    <col min="5380" max="5380" width="2.25" style="229" customWidth="1"/>
    <col min="5381" max="5381" width="24.25" style="229" customWidth="1"/>
    <col min="5382" max="5382" width="4" style="229" customWidth="1"/>
    <col min="5383" max="5385" width="20.125" style="229" customWidth="1"/>
    <col min="5386" max="5386" width="3.125" style="229" customWidth="1"/>
    <col min="5387" max="5387" width="4.375" style="229" customWidth="1"/>
    <col min="5388" max="5388" width="2.5" style="229" customWidth="1"/>
    <col min="5389" max="5635" width="9" style="229"/>
    <col min="5636" max="5636" width="2.25" style="229" customWidth="1"/>
    <col min="5637" max="5637" width="24.25" style="229" customWidth="1"/>
    <col min="5638" max="5638" width="4" style="229" customWidth="1"/>
    <col min="5639" max="5641" width="20.125" style="229" customWidth="1"/>
    <col min="5642" max="5642" width="3.125" style="229" customWidth="1"/>
    <col min="5643" max="5643" width="4.375" style="229" customWidth="1"/>
    <col min="5644" max="5644" width="2.5" style="229" customWidth="1"/>
    <col min="5645" max="5891" width="9" style="229"/>
    <col min="5892" max="5892" width="2.25" style="229" customWidth="1"/>
    <col min="5893" max="5893" width="24.25" style="229" customWidth="1"/>
    <col min="5894" max="5894" width="4" style="229" customWidth="1"/>
    <col min="5895" max="5897" width="20.125" style="229" customWidth="1"/>
    <col min="5898" max="5898" width="3.125" style="229" customWidth="1"/>
    <col min="5899" max="5899" width="4.375" style="229" customWidth="1"/>
    <col min="5900" max="5900" width="2.5" style="229" customWidth="1"/>
    <col min="5901" max="6147" width="9" style="229"/>
    <col min="6148" max="6148" width="2.25" style="229" customWidth="1"/>
    <col min="6149" max="6149" width="24.25" style="229" customWidth="1"/>
    <col min="6150" max="6150" width="4" style="229" customWidth="1"/>
    <col min="6151" max="6153" width="20.125" style="229" customWidth="1"/>
    <col min="6154" max="6154" width="3.125" style="229" customWidth="1"/>
    <col min="6155" max="6155" width="4.375" style="229" customWidth="1"/>
    <col min="6156" max="6156" width="2.5" style="229" customWidth="1"/>
    <col min="6157" max="6403" width="9" style="229"/>
    <col min="6404" max="6404" width="2.25" style="229" customWidth="1"/>
    <col min="6405" max="6405" width="24.25" style="229" customWidth="1"/>
    <col min="6406" max="6406" width="4" style="229" customWidth="1"/>
    <col min="6407" max="6409" width="20.125" style="229" customWidth="1"/>
    <col min="6410" max="6410" width="3.125" style="229" customWidth="1"/>
    <col min="6411" max="6411" width="4.375" style="229" customWidth="1"/>
    <col min="6412" max="6412" width="2.5" style="229" customWidth="1"/>
    <col min="6413" max="6659" width="9" style="229"/>
    <col min="6660" max="6660" width="2.25" style="229" customWidth="1"/>
    <col min="6661" max="6661" width="24.25" style="229" customWidth="1"/>
    <col min="6662" max="6662" width="4" style="229" customWidth="1"/>
    <col min="6663" max="6665" width="20.125" style="229" customWidth="1"/>
    <col min="6666" max="6666" width="3.125" style="229" customWidth="1"/>
    <col min="6667" max="6667" width="4.375" style="229" customWidth="1"/>
    <col min="6668" max="6668" width="2.5" style="229" customWidth="1"/>
    <col min="6669" max="6915" width="9" style="229"/>
    <col min="6916" max="6916" width="2.25" style="229" customWidth="1"/>
    <col min="6917" max="6917" width="24.25" style="229" customWidth="1"/>
    <col min="6918" max="6918" width="4" style="229" customWidth="1"/>
    <col min="6919" max="6921" width="20.125" style="229" customWidth="1"/>
    <col min="6922" max="6922" width="3.125" style="229" customWidth="1"/>
    <col min="6923" max="6923" width="4.375" style="229" customWidth="1"/>
    <col min="6924" max="6924" width="2.5" style="229" customWidth="1"/>
    <col min="6925" max="7171" width="9" style="229"/>
    <col min="7172" max="7172" width="2.25" style="229" customWidth="1"/>
    <col min="7173" max="7173" width="24.25" style="229" customWidth="1"/>
    <col min="7174" max="7174" width="4" style="229" customWidth="1"/>
    <col min="7175" max="7177" width="20.125" style="229" customWidth="1"/>
    <col min="7178" max="7178" width="3.125" style="229" customWidth="1"/>
    <col min="7179" max="7179" width="4.375" style="229" customWidth="1"/>
    <col min="7180" max="7180" width="2.5" style="229" customWidth="1"/>
    <col min="7181" max="7427" width="9" style="229"/>
    <col min="7428" max="7428" width="2.25" style="229" customWidth="1"/>
    <col min="7429" max="7429" width="24.25" style="229" customWidth="1"/>
    <col min="7430" max="7430" width="4" style="229" customWidth="1"/>
    <col min="7431" max="7433" width="20.125" style="229" customWidth="1"/>
    <col min="7434" max="7434" width="3.125" style="229" customWidth="1"/>
    <col min="7435" max="7435" width="4.375" style="229" customWidth="1"/>
    <col min="7436" max="7436" width="2.5" style="229" customWidth="1"/>
    <col min="7437" max="7683" width="9" style="229"/>
    <col min="7684" max="7684" width="2.25" style="229" customWidth="1"/>
    <col min="7685" max="7685" width="24.25" style="229" customWidth="1"/>
    <col min="7686" max="7686" width="4" style="229" customWidth="1"/>
    <col min="7687" max="7689" width="20.125" style="229" customWidth="1"/>
    <col min="7690" max="7690" width="3.125" style="229" customWidth="1"/>
    <col min="7691" max="7691" width="4.375" style="229" customWidth="1"/>
    <col min="7692" max="7692" width="2.5" style="229" customWidth="1"/>
    <col min="7693" max="7939" width="9" style="229"/>
    <col min="7940" max="7940" width="2.25" style="229" customWidth="1"/>
    <col min="7941" max="7941" width="24.25" style="229" customWidth="1"/>
    <col min="7942" max="7942" width="4" style="229" customWidth="1"/>
    <col min="7943" max="7945" width="20.125" style="229" customWidth="1"/>
    <col min="7946" max="7946" width="3.125" style="229" customWidth="1"/>
    <col min="7947" max="7947" width="4.375" style="229" customWidth="1"/>
    <col min="7948" max="7948" width="2.5" style="229" customWidth="1"/>
    <col min="7949" max="8195" width="9" style="229"/>
    <col min="8196" max="8196" width="2.25" style="229" customWidth="1"/>
    <col min="8197" max="8197" width="24.25" style="229" customWidth="1"/>
    <col min="8198" max="8198" width="4" style="229" customWidth="1"/>
    <col min="8199" max="8201" width="20.125" style="229" customWidth="1"/>
    <col min="8202" max="8202" width="3.125" style="229" customWidth="1"/>
    <col min="8203" max="8203" width="4.375" style="229" customWidth="1"/>
    <col min="8204" max="8204" width="2.5" style="229" customWidth="1"/>
    <col min="8205" max="8451" width="9" style="229"/>
    <col min="8452" max="8452" width="2.25" style="229" customWidth="1"/>
    <col min="8453" max="8453" width="24.25" style="229" customWidth="1"/>
    <col min="8454" max="8454" width="4" style="229" customWidth="1"/>
    <col min="8455" max="8457" width="20.125" style="229" customWidth="1"/>
    <col min="8458" max="8458" width="3.125" style="229" customWidth="1"/>
    <col min="8459" max="8459" width="4.375" style="229" customWidth="1"/>
    <col min="8460" max="8460" width="2.5" style="229" customWidth="1"/>
    <col min="8461" max="8707" width="9" style="229"/>
    <col min="8708" max="8708" width="2.25" style="229" customWidth="1"/>
    <col min="8709" max="8709" width="24.25" style="229" customWidth="1"/>
    <col min="8710" max="8710" width="4" style="229" customWidth="1"/>
    <col min="8711" max="8713" width="20.125" style="229" customWidth="1"/>
    <col min="8714" max="8714" width="3.125" style="229" customWidth="1"/>
    <col min="8715" max="8715" width="4.375" style="229" customWidth="1"/>
    <col min="8716" max="8716" width="2.5" style="229" customWidth="1"/>
    <col min="8717" max="8963" width="9" style="229"/>
    <col min="8964" max="8964" width="2.25" style="229" customWidth="1"/>
    <col min="8965" max="8965" width="24.25" style="229" customWidth="1"/>
    <col min="8966" max="8966" width="4" style="229" customWidth="1"/>
    <col min="8967" max="8969" width="20.125" style="229" customWidth="1"/>
    <col min="8970" max="8970" width="3.125" style="229" customWidth="1"/>
    <col min="8971" max="8971" width="4.375" style="229" customWidth="1"/>
    <col min="8972" max="8972" width="2.5" style="229" customWidth="1"/>
    <col min="8973" max="9219" width="9" style="229"/>
    <col min="9220" max="9220" width="2.25" style="229" customWidth="1"/>
    <col min="9221" max="9221" width="24.25" style="229" customWidth="1"/>
    <col min="9222" max="9222" width="4" style="229" customWidth="1"/>
    <col min="9223" max="9225" width="20.125" style="229" customWidth="1"/>
    <col min="9226" max="9226" width="3.125" style="229" customWidth="1"/>
    <col min="9227" max="9227" width="4.375" style="229" customWidth="1"/>
    <col min="9228" max="9228" width="2.5" style="229" customWidth="1"/>
    <col min="9229" max="9475" width="9" style="229"/>
    <col min="9476" max="9476" width="2.25" style="229" customWidth="1"/>
    <col min="9477" max="9477" width="24.25" style="229" customWidth="1"/>
    <col min="9478" max="9478" width="4" style="229" customWidth="1"/>
    <col min="9479" max="9481" width="20.125" style="229" customWidth="1"/>
    <col min="9482" max="9482" width="3.125" style="229" customWidth="1"/>
    <col min="9483" max="9483" width="4.375" style="229" customWidth="1"/>
    <col min="9484" max="9484" width="2.5" style="229" customWidth="1"/>
    <col min="9485" max="9731" width="9" style="229"/>
    <col min="9732" max="9732" width="2.25" style="229" customWidth="1"/>
    <col min="9733" max="9733" width="24.25" style="229" customWidth="1"/>
    <col min="9734" max="9734" width="4" style="229" customWidth="1"/>
    <col min="9735" max="9737" width="20.125" style="229" customWidth="1"/>
    <col min="9738" max="9738" width="3.125" style="229" customWidth="1"/>
    <col min="9739" max="9739" width="4.375" style="229" customWidth="1"/>
    <col min="9740" max="9740" width="2.5" style="229" customWidth="1"/>
    <col min="9741" max="9987" width="9" style="229"/>
    <col min="9988" max="9988" width="2.25" style="229" customWidth="1"/>
    <col min="9989" max="9989" width="24.25" style="229" customWidth="1"/>
    <col min="9990" max="9990" width="4" style="229" customWidth="1"/>
    <col min="9991" max="9993" width="20.125" style="229" customWidth="1"/>
    <col min="9994" max="9994" width="3.125" style="229" customWidth="1"/>
    <col min="9995" max="9995" width="4.375" style="229" customWidth="1"/>
    <col min="9996" max="9996" width="2.5" style="229" customWidth="1"/>
    <col min="9997" max="10243" width="9" style="229"/>
    <col min="10244" max="10244" width="2.25" style="229" customWidth="1"/>
    <col min="10245" max="10245" width="24.25" style="229" customWidth="1"/>
    <col min="10246" max="10246" width="4" style="229" customWidth="1"/>
    <col min="10247" max="10249" width="20.125" style="229" customWidth="1"/>
    <col min="10250" max="10250" width="3.125" style="229" customWidth="1"/>
    <col min="10251" max="10251" width="4.375" style="229" customWidth="1"/>
    <col min="10252" max="10252" width="2.5" style="229" customWidth="1"/>
    <col min="10253" max="10499" width="9" style="229"/>
    <col min="10500" max="10500" width="2.25" style="229" customWidth="1"/>
    <col min="10501" max="10501" width="24.25" style="229" customWidth="1"/>
    <col min="10502" max="10502" width="4" style="229" customWidth="1"/>
    <col min="10503" max="10505" width="20.125" style="229" customWidth="1"/>
    <col min="10506" max="10506" width="3.125" style="229" customWidth="1"/>
    <col min="10507" max="10507" width="4.375" style="229" customWidth="1"/>
    <col min="10508" max="10508" width="2.5" style="229" customWidth="1"/>
    <col min="10509" max="10755" width="9" style="229"/>
    <col min="10756" max="10756" width="2.25" style="229" customWidth="1"/>
    <col min="10757" max="10757" width="24.25" style="229" customWidth="1"/>
    <col min="10758" max="10758" width="4" style="229" customWidth="1"/>
    <col min="10759" max="10761" width="20.125" style="229" customWidth="1"/>
    <col min="10762" max="10762" width="3.125" style="229" customWidth="1"/>
    <col min="10763" max="10763" width="4.375" style="229" customWidth="1"/>
    <col min="10764" max="10764" width="2.5" style="229" customWidth="1"/>
    <col min="10765" max="11011" width="9" style="229"/>
    <col min="11012" max="11012" width="2.25" style="229" customWidth="1"/>
    <col min="11013" max="11013" width="24.25" style="229" customWidth="1"/>
    <col min="11014" max="11014" width="4" style="229" customWidth="1"/>
    <col min="11015" max="11017" width="20.125" style="229" customWidth="1"/>
    <col min="11018" max="11018" width="3.125" style="229" customWidth="1"/>
    <col min="11019" max="11019" width="4.375" style="229" customWidth="1"/>
    <col min="11020" max="11020" width="2.5" style="229" customWidth="1"/>
    <col min="11021" max="11267" width="9" style="229"/>
    <col min="11268" max="11268" width="2.25" style="229" customWidth="1"/>
    <col min="11269" max="11269" width="24.25" style="229" customWidth="1"/>
    <col min="11270" max="11270" width="4" style="229" customWidth="1"/>
    <col min="11271" max="11273" width="20.125" style="229" customWidth="1"/>
    <col min="11274" max="11274" width="3.125" style="229" customWidth="1"/>
    <col min="11275" max="11275" width="4.375" style="229" customWidth="1"/>
    <col min="11276" max="11276" width="2.5" style="229" customWidth="1"/>
    <col min="11277" max="11523" width="9" style="229"/>
    <col min="11524" max="11524" width="2.25" style="229" customWidth="1"/>
    <col min="11525" max="11525" width="24.25" style="229" customWidth="1"/>
    <col min="11526" max="11526" width="4" style="229" customWidth="1"/>
    <col min="11527" max="11529" width="20.125" style="229" customWidth="1"/>
    <col min="11530" max="11530" width="3.125" style="229" customWidth="1"/>
    <col min="11531" max="11531" width="4.375" style="229" customWidth="1"/>
    <col min="11532" max="11532" width="2.5" style="229" customWidth="1"/>
    <col min="11533" max="11779" width="9" style="229"/>
    <col min="11780" max="11780" width="2.25" style="229" customWidth="1"/>
    <col min="11781" max="11781" width="24.25" style="229" customWidth="1"/>
    <col min="11782" max="11782" width="4" style="229" customWidth="1"/>
    <col min="11783" max="11785" width="20.125" style="229" customWidth="1"/>
    <col min="11786" max="11786" width="3.125" style="229" customWidth="1"/>
    <col min="11787" max="11787" width="4.375" style="229" customWidth="1"/>
    <col min="11788" max="11788" width="2.5" style="229" customWidth="1"/>
    <col min="11789" max="12035" width="9" style="229"/>
    <col min="12036" max="12036" width="2.25" style="229" customWidth="1"/>
    <col min="12037" max="12037" width="24.25" style="229" customWidth="1"/>
    <col min="12038" max="12038" width="4" style="229" customWidth="1"/>
    <col min="12039" max="12041" width="20.125" style="229" customWidth="1"/>
    <col min="12042" max="12042" width="3.125" style="229" customWidth="1"/>
    <col min="12043" max="12043" width="4.375" style="229" customWidth="1"/>
    <col min="12044" max="12044" width="2.5" style="229" customWidth="1"/>
    <col min="12045" max="12291" width="9" style="229"/>
    <col min="12292" max="12292" width="2.25" style="229" customWidth="1"/>
    <col min="12293" max="12293" width="24.25" style="229" customWidth="1"/>
    <col min="12294" max="12294" width="4" style="229" customWidth="1"/>
    <col min="12295" max="12297" width="20.125" style="229" customWidth="1"/>
    <col min="12298" max="12298" width="3.125" style="229" customWidth="1"/>
    <col min="12299" max="12299" width="4.375" style="229" customWidth="1"/>
    <col min="12300" max="12300" width="2.5" style="229" customWidth="1"/>
    <col min="12301" max="12547" width="9" style="229"/>
    <col min="12548" max="12548" width="2.25" style="229" customWidth="1"/>
    <col min="12549" max="12549" width="24.25" style="229" customWidth="1"/>
    <col min="12550" max="12550" width="4" style="229" customWidth="1"/>
    <col min="12551" max="12553" width="20.125" style="229" customWidth="1"/>
    <col min="12554" max="12554" width="3.125" style="229" customWidth="1"/>
    <col min="12555" max="12555" width="4.375" style="229" customWidth="1"/>
    <col min="12556" max="12556" width="2.5" style="229" customWidth="1"/>
    <col min="12557" max="12803" width="9" style="229"/>
    <col min="12804" max="12804" width="2.25" style="229" customWidth="1"/>
    <col min="12805" max="12805" width="24.25" style="229" customWidth="1"/>
    <col min="12806" max="12806" width="4" style="229" customWidth="1"/>
    <col min="12807" max="12809" width="20.125" style="229" customWidth="1"/>
    <col min="12810" max="12810" width="3.125" style="229" customWidth="1"/>
    <col min="12811" max="12811" width="4.375" style="229" customWidth="1"/>
    <col min="12812" max="12812" width="2.5" style="229" customWidth="1"/>
    <col min="12813" max="13059" width="9" style="229"/>
    <col min="13060" max="13060" width="2.25" style="229" customWidth="1"/>
    <col min="13061" max="13061" width="24.25" style="229" customWidth="1"/>
    <col min="13062" max="13062" width="4" style="229" customWidth="1"/>
    <col min="13063" max="13065" width="20.125" style="229" customWidth="1"/>
    <col min="13066" max="13066" width="3.125" style="229" customWidth="1"/>
    <col min="13067" max="13067" width="4.375" style="229" customWidth="1"/>
    <col min="13068" max="13068" width="2.5" style="229" customWidth="1"/>
    <col min="13069" max="13315" width="9" style="229"/>
    <col min="13316" max="13316" width="2.25" style="229" customWidth="1"/>
    <col min="13317" max="13317" width="24.25" style="229" customWidth="1"/>
    <col min="13318" max="13318" width="4" style="229" customWidth="1"/>
    <col min="13319" max="13321" width="20.125" style="229" customWidth="1"/>
    <col min="13322" max="13322" width="3.125" style="229" customWidth="1"/>
    <col min="13323" max="13323" width="4.375" style="229" customWidth="1"/>
    <col min="13324" max="13324" width="2.5" style="229" customWidth="1"/>
    <col min="13325" max="13571" width="9" style="229"/>
    <col min="13572" max="13572" width="2.25" style="229" customWidth="1"/>
    <col min="13573" max="13573" width="24.25" style="229" customWidth="1"/>
    <col min="13574" max="13574" width="4" style="229" customWidth="1"/>
    <col min="13575" max="13577" width="20.125" style="229" customWidth="1"/>
    <col min="13578" max="13578" width="3.125" style="229" customWidth="1"/>
    <col min="13579" max="13579" width="4.375" style="229" customWidth="1"/>
    <col min="13580" max="13580" width="2.5" style="229" customWidth="1"/>
    <col min="13581" max="13827" width="9" style="229"/>
    <col min="13828" max="13828" width="2.25" style="229" customWidth="1"/>
    <col min="13829" max="13829" width="24.25" style="229" customWidth="1"/>
    <col min="13830" max="13830" width="4" style="229" customWidth="1"/>
    <col min="13831" max="13833" width="20.125" style="229" customWidth="1"/>
    <col min="13834" max="13834" width="3.125" style="229" customWidth="1"/>
    <col min="13835" max="13835" width="4.375" style="229" customWidth="1"/>
    <col min="13836" max="13836" width="2.5" style="229" customWidth="1"/>
    <col min="13837" max="14083" width="9" style="229"/>
    <col min="14084" max="14084" width="2.25" style="229" customWidth="1"/>
    <col min="14085" max="14085" width="24.25" style="229" customWidth="1"/>
    <col min="14086" max="14086" width="4" style="229" customWidth="1"/>
    <col min="14087" max="14089" width="20.125" style="229" customWidth="1"/>
    <col min="14090" max="14090" width="3.125" style="229" customWidth="1"/>
    <col min="14091" max="14091" width="4.375" style="229" customWidth="1"/>
    <col min="14092" max="14092" width="2.5" style="229" customWidth="1"/>
    <col min="14093" max="14339" width="9" style="229"/>
    <col min="14340" max="14340" width="2.25" style="229" customWidth="1"/>
    <col min="14341" max="14341" width="24.25" style="229" customWidth="1"/>
    <col min="14342" max="14342" width="4" style="229" customWidth="1"/>
    <col min="14343" max="14345" width="20.125" style="229" customWidth="1"/>
    <col min="14346" max="14346" width="3.125" style="229" customWidth="1"/>
    <col min="14347" max="14347" width="4.375" style="229" customWidth="1"/>
    <col min="14348" max="14348" width="2.5" style="229" customWidth="1"/>
    <col min="14349" max="14595" width="9" style="229"/>
    <col min="14596" max="14596" width="2.25" style="229" customWidth="1"/>
    <col min="14597" max="14597" width="24.25" style="229" customWidth="1"/>
    <col min="14598" max="14598" width="4" style="229" customWidth="1"/>
    <col min="14599" max="14601" width="20.125" style="229" customWidth="1"/>
    <col min="14602" max="14602" width="3.125" style="229" customWidth="1"/>
    <col min="14603" max="14603" width="4.375" style="229" customWidth="1"/>
    <col min="14604" max="14604" width="2.5" style="229" customWidth="1"/>
    <col min="14605" max="14851" width="9" style="229"/>
    <col min="14852" max="14852" width="2.25" style="229" customWidth="1"/>
    <col min="14853" max="14853" width="24.25" style="229" customWidth="1"/>
    <col min="14854" max="14854" width="4" style="229" customWidth="1"/>
    <col min="14855" max="14857" width="20.125" style="229" customWidth="1"/>
    <col min="14858" max="14858" width="3.125" style="229" customWidth="1"/>
    <col min="14859" max="14859" width="4.375" style="229" customWidth="1"/>
    <col min="14860" max="14860" width="2.5" style="229" customWidth="1"/>
    <col min="14861" max="15107" width="9" style="229"/>
    <col min="15108" max="15108" width="2.25" style="229" customWidth="1"/>
    <col min="15109" max="15109" width="24.25" style="229" customWidth="1"/>
    <col min="15110" max="15110" width="4" style="229" customWidth="1"/>
    <col min="15111" max="15113" width="20.125" style="229" customWidth="1"/>
    <col min="15114" max="15114" width="3.125" style="229" customWidth="1"/>
    <col min="15115" max="15115" width="4.375" style="229" customWidth="1"/>
    <col min="15116" max="15116" width="2.5" style="229" customWidth="1"/>
    <col min="15117" max="15363" width="9" style="229"/>
    <col min="15364" max="15364" width="2.25" style="229" customWidth="1"/>
    <col min="15365" max="15365" width="24.25" style="229" customWidth="1"/>
    <col min="15366" max="15366" width="4" style="229" customWidth="1"/>
    <col min="15367" max="15369" width="20.125" style="229" customWidth="1"/>
    <col min="15370" max="15370" width="3.125" style="229" customWidth="1"/>
    <col min="15371" max="15371" width="4.375" style="229" customWidth="1"/>
    <col min="15372" max="15372" width="2.5" style="229" customWidth="1"/>
    <col min="15373" max="15619" width="9" style="229"/>
    <col min="15620" max="15620" width="2.25" style="229" customWidth="1"/>
    <col min="15621" max="15621" width="24.25" style="229" customWidth="1"/>
    <col min="15622" max="15622" width="4" style="229" customWidth="1"/>
    <col min="15623" max="15625" width="20.125" style="229" customWidth="1"/>
    <col min="15626" max="15626" width="3.125" style="229" customWidth="1"/>
    <col min="15627" max="15627" width="4.375" style="229" customWidth="1"/>
    <col min="15628" max="15628" width="2.5" style="229" customWidth="1"/>
    <col min="15629" max="15875" width="9" style="229"/>
    <col min="15876" max="15876" width="2.25" style="229" customWidth="1"/>
    <col min="15877" max="15877" width="24.25" style="229" customWidth="1"/>
    <col min="15878" max="15878" width="4" style="229" customWidth="1"/>
    <col min="15879" max="15881" width="20.125" style="229" customWidth="1"/>
    <col min="15882" max="15882" width="3.125" style="229" customWidth="1"/>
    <col min="15883" max="15883" width="4.375" style="229" customWidth="1"/>
    <col min="15884" max="15884" width="2.5" style="229" customWidth="1"/>
    <col min="15885" max="16131" width="9" style="229"/>
    <col min="16132" max="16132" width="2.25" style="229" customWidth="1"/>
    <col min="16133" max="16133" width="24.25" style="229" customWidth="1"/>
    <col min="16134" max="16134" width="4" style="229" customWidth="1"/>
    <col min="16135" max="16137" width="20.125" style="229" customWidth="1"/>
    <col min="16138" max="16138" width="3.125" style="229" customWidth="1"/>
    <col min="16139" max="16139" width="4.375" style="229" customWidth="1"/>
    <col min="16140" max="16140" width="2.5" style="229" customWidth="1"/>
    <col min="16141" max="16384" width="9" style="229"/>
  </cols>
  <sheetData>
    <row r="1" spans="1:12" ht="20.100000000000001" customHeight="1">
      <c r="A1" s="214"/>
      <c r="B1" s="85" t="s">
        <v>485</v>
      </c>
      <c r="C1" s="85"/>
      <c r="D1" s="85"/>
      <c r="E1" s="85"/>
      <c r="F1" s="85"/>
      <c r="G1" s="85"/>
      <c r="H1" s="85"/>
      <c r="I1" s="85"/>
      <c r="J1" s="85"/>
      <c r="K1" s="85"/>
      <c r="L1" s="85"/>
    </row>
    <row r="2" spans="1:12" ht="20.100000000000001" customHeight="1">
      <c r="A2" s="214"/>
      <c r="B2" s="85"/>
      <c r="C2" s="85"/>
      <c r="D2" s="85"/>
      <c r="E2" s="85"/>
      <c r="F2" s="85"/>
      <c r="G2" s="85"/>
      <c r="H2" s="85"/>
      <c r="I2" s="1049" t="s">
        <v>18</v>
      </c>
      <c r="J2" s="1049"/>
      <c r="K2" s="1049"/>
      <c r="L2" s="85"/>
    </row>
    <row r="3" spans="1:12" ht="20.100000000000001" customHeight="1">
      <c r="A3" s="214"/>
      <c r="B3" s="85"/>
      <c r="C3" s="85"/>
      <c r="D3" s="85"/>
      <c r="E3" s="85"/>
      <c r="F3" s="85"/>
      <c r="G3" s="85"/>
      <c r="H3" s="85"/>
      <c r="I3" s="215"/>
      <c r="J3" s="215"/>
      <c r="K3" s="215"/>
      <c r="L3" s="85"/>
    </row>
    <row r="4" spans="1:12" ht="20.100000000000001" customHeight="1">
      <c r="A4" s="1050" t="s">
        <v>405</v>
      </c>
      <c r="B4" s="1050"/>
      <c r="C4" s="1050"/>
      <c r="D4" s="1050"/>
      <c r="E4" s="1050"/>
      <c r="F4" s="1050"/>
      <c r="G4" s="1050"/>
      <c r="H4" s="1050"/>
      <c r="I4" s="1050"/>
      <c r="J4" s="1050"/>
      <c r="K4" s="1050"/>
      <c r="L4" s="85"/>
    </row>
    <row r="5" spans="1:12" ht="20.100000000000001" customHeight="1">
      <c r="A5" s="86"/>
      <c r="B5" s="86"/>
      <c r="C5" s="86"/>
      <c r="D5" s="86"/>
      <c r="E5" s="86"/>
      <c r="F5" s="86"/>
      <c r="G5" s="86"/>
      <c r="H5" s="86"/>
      <c r="I5" s="86"/>
      <c r="J5" s="86"/>
      <c r="K5" s="86"/>
      <c r="L5" s="85"/>
    </row>
    <row r="6" spans="1:12" ht="30" customHeight="1">
      <c r="A6" s="86"/>
      <c r="B6" s="515" t="s">
        <v>404</v>
      </c>
      <c r="C6" s="303"/>
      <c r="D6" s="514"/>
      <c r="E6" s="514"/>
      <c r="F6" s="514"/>
      <c r="G6" s="514"/>
      <c r="H6" s="514"/>
      <c r="I6" s="514"/>
      <c r="J6" s="514"/>
      <c r="K6" s="513"/>
      <c r="L6" s="85"/>
    </row>
    <row r="7" spans="1:12" ht="30" customHeight="1">
      <c r="A7" s="85"/>
      <c r="B7" s="512" t="s">
        <v>204</v>
      </c>
      <c r="C7" s="1051" t="s">
        <v>403</v>
      </c>
      <c r="D7" s="1051"/>
      <c r="E7" s="1051"/>
      <c r="F7" s="1051"/>
      <c r="G7" s="1051"/>
      <c r="H7" s="1051"/>
      <c r="I7" s="1051"/>
      <c r="J7" s="1051"/>
      <c r="K7" s="1052"/>
      <c r="L7" s="85"/>
    </row>
    <row r="8" spans="1:12" ht="30" customHeight="1">
      <c r="A8" s="85"/>
      <c r="B8" s="511" t="s">
        <v>402</v>
      </c>
      <c r="C8" s="564" t="s">
        <v>401</v>
      </c>
      <c r="D8" s="1062"/>
      <c r="E8" s="1062"/>
      <c r="F8" s="1062"/>
      <c r="G8" s="1062"/>
      <c r="H8" s="1062"/>
      <c r="I8" s="1062"/>
      <c r="J8" s="1062"/>
      <c r="K8" s="1063"/>
      <c r="L8" s="85"/>
    </row>
    <row r="9" spans="1:12" ht="30" customHeight="1">
      <c r="A9" s="85"/>
      <c r="B9" s="510" t="s">
        <v>400</v>
      </c>
      <c r="C9" s="564" t="s">
        <v>399</v>
      </c>
      <c r="D9" s="1062"/>
      <c r="E9" s="1062"/>
      <c r="F9" s="1062"/>
      <c r="G9" s="1062"/>
      <c r="H9" s="1062"/>
      <c r="I9" s="1062"/>
      <c r="J9" s="1062"/>
      <c r="K9" s="1063"/>
      <c r="L9" s="85"/>
    </row>
    <row r="10" spans="1:12" ht="18.75" customHeight="1">
      <c r="A10" s="85"/>
      <c r="B10" s="1053" t="s">
        <v>398</v>
      </c>
      <c r="C10" s="460"/>
      <c r="D10" s="85"/>
      <c r="E10" s="85"/>
      <c r="F10" s="85"/>
      <c r="G10" s="85"/>
      <c r="H10" s="85"/>
      <c r="I10" s="85"/>
      <c r="J10" s="85"/>
      <c r="K10" s="459"/>
      <c r="L10" s="85"/>
    </row>
    <row r="11" spans="1:12" ht="32.25" customHeight="1">
      <c r="A11" s="85"/>
      <c r="B11" s="1053"/>
      <c r="C11" s="460"/>
      <c r="D11" s="1055" t="s">
        <v>397</v>
      </c>
      <c r="E11" s="1055"/>
      <c r="F11" s="509"/>
      <c r="G11" s="496"/>
      <c r="H11" s="497" t="s">
        <v>379</v>
      </c>
      <c r="I11" s="215"/>
      <c r="J11" s="215"/>
      <c r="K11" s="459"/>
      <c r="L11" s="85"/>
    </row>
    <row r="12" spans="1:12" ht="20.25" customHeight="1">
      <c r="A12" s="85"/>
      <c r="B12" s="1054"/>
      <c r="C12" s="458"/>
      <c r="D12" s="508" t="s">
        <v>396</v>
      </c>
      <c r="E12" s="508"/>
      <c r="F12" s="457"/>
      <c r="G12" s="457"/>
      <c r="H12" s="457"/>
      <c r="I12" s="457"/>
      <c r="J12" s="457"/>
      <c r="K12" s="456"/>
      <c r="L12" s="85"/>
    </row>
    <row r="13" spans="1:12" ht="30" customHeight="1">
      <c r="A13" s="85"/>
      <c r="B13" s="507" t="s">
        <v>395</v>
      </c>
      <c r="C13" s="564" t="s">
        <v>394</v>
      </c>
      <c r="D13" s="1062"/>
      <c r="E13" s="1062"/>
      <c r="F13" s="1062"/>
      <c r="G13" s="1062"/>
      <c r="H13" s="1062"/>
      <c r="I13" s="1062"/>
      <c r="J13" s="1062"/>
      <c r="K13" s="1063"/>
      <c r="L13" s="85"/>
    </row>
    <row r="14" spans="1:12">
      <c r="A14" s="85"/>
      <c r="B14" s="1056" t="s">
        <v>393</v>
      </c>
      <c r="C14" s="506"/>
      <c r="D14" s="455"/>
      <c r="E14" s="455"/>
      <c r="F14" s="455"/>
      <c r="G14" s="455"/>
      <c r="H14" s="455"/>
      <c r="I14" s="455"/>
      <c r="J14" s="455"/>
      <c r="K14" s="505"/>
      <c r="L14" s="85"/>
    </row>
    <row r="15" spans="1:12" ht="24.75" customHeight="1" thickBot="1">
      <c r="A15" s="85"/>
      <c r="B15" s="1053"/>
      <c r="C15" s="460"/>
      <c r="D15" s="492" t="s">
        <v>392</v>
      </c>
      <c r="E15" s="85"/>
      <c r="F15" s="85"/>
      <c r="G15" s="85"/>
      <c r="H15" s="85"/>
      <c r="I15" s="85"/>
      <c r="J15" s="85"/>
      <c r="K15" s="459"/>
      <c r="L15" s="85"/>
    </row>
    <row r="16" spans="1:12" ht="24" customHeight="1">
      <c r="A16" s="85"/>
      <c r="B16" s="1053"/>
      <c r="C16" s="460"/>
      <c r="D16" s="504"/>
      <c r="E16" s="1057" t="s">
        <v>391</v>
      </c>
      <c r="F16" s="1058"/>
      <c r="G16" s="503" t="s">
        <v>390</v>
      </c>
      <c r="H16" s="502"/>
      <c r="I16" s="501" t="s">
        <v>389</v>
      </c>
      <c r="J16" s="500"/>
      <c r="K16" s="459"/>
      <c r="L16" s="85"/>
    </row>
    <row r="17" spans="1:12" ht="24" customHeight="1">
      <c r="A17" s="85"/>
      <c r="B17" s="1053"/>
      <c r="C17" s="460"/>
      <c r="D17" s="499" t="s">
        <v>380</v>
      </c>
      <c r="E17" s="496"/>
      <c r="F17" s="305" t="s">
        <v>379</v>
      </c>
      <c r="G17" s="496"/>
      <c r="H17" s="304" t="s">
        <v>379</v>
      </c>
      <c r="I17" s="473">
        <f>E17+G17</f>
        <v>0</v>
      </c>
      <c r="J17" s="472" t="s">
        <v>379</v>
      </c>
      <c r="K17" s="459"/>
      <c r="L17" s="85"/>
    </row>
    <row r="18" spans="1:12" ht="24" customHeight="1" thickBot="1">
      <c r="A18" s="85"/>
      <c r="B18" s="1053"/>
      <c r="C18" s="460"/>
      <c r="D18" s="498" t="s">
        <v>378</v>
      </c>
      <c r="E18" s="496"/>
      <c r="F18" s="497" t="s">
        <v>377</v>
      </c>
      <c r="G18" s="496"/>
      <c r="H18" s="495" t="s">
        <v>377</v>
      </c>
      <c r="I18" s="467">
        <f>E18+G18</f>
        <v>0</v>
      </c>
      <c r="J18" s="466" t="s">
        <v>377</v>
      </c>
      <c r="K18" s="459"/>
      <c r="L18" s="85"/>
    </row>
    <row r="19" spans="1:12" ht="24.75" customHeight="1" thickBot="1">
      <c r="A19" s="85"/>
      <c r="B19" s="1053"/>
      <c r="C19" s="460"/>
      <c r="D19" s="492" t="s">
        <v>388</v>
      </c>
      <c r="E19" s="85"/>
      <c r="F19" s="85"/>
      <c r="G19" s="483"/>
      <c r="H19" s="483"/>
      <c r="I19" s="483"/>
      <c r="J19" s="483"/>
      <c r="K19" s="459"/>
      <c r="L19" s="85"/>
    </row>
    <row r="20" spans="1:12" ht="24" customHeight="1">
      <c r="A20" s="85"/>
      <c r="B20" s="1053"/>
      <c r="C20" s="460"/>
      <c r="D20" s="491"/>
      <c r="E20" s="490" t="s">
        <v>387</v>
      </c>
      <c r="F20" s="489"/>
      <c r="G20" s="484"/>
      <c r="H20" s="491"/>
      <c r="I20" s="490" t="s">
        <v>386</v>
      </c>
      <c r="J20" s="489"/>
      <c r="K20" s="459"/>
      <c r="L20" s="85"/>
    </row>
    <row r="21" spans="1:12" ht="24" customHeight="1">
      <c r="A21" s="85"/>
      <c r="B21" s="1053"/>
      <c r="C21" s="460"/>
      <c r="D21" s="488" t="s">
        <v>380</v>
      </c>
      <c r="E21" s="494"/>
      <c r="F21" s="472" t="s">
        <v>379</v>
      </c>
      <c r="G21" s="484"/>
      <c r="H21" s="488" t="s">
        <v>380</v>
      </c>
      <c r="I21" s="494"/>
      <c r="J21" s="472" t="s">
        <v>379</v>
      </c>
      <c r="K21" s="459"/>
      <c r="L21" s="85"/>
    </row>
    <row r="22" spans="1:12" ht="24" customHeight="1" thickBot="1">
      <c r="A22" s="85"/>
      <c r="B22" s="1053"/>
      <c r="C22" s="460"/>
      <c r="D22" s="487" t="s">
        <v>378</v>
      </c>
      <c r="E22" s="493"/>
      <c r="F22" s="466" t="s">
        <v>377</v>
      </c>
      <c r="G22" s="484"/>
      <c r="H22" s="487" t="s">
        <v>378</v>
      </c>
      <c r="I22" s="493"/>
      <c r="J22" s="466" t="s">
        <v>377</v>
      </c>
      <c r="K22" s="459"/>
      <c r="L22" s="85"/>
    </row>
    <row r="23" spans="1:12" ht="29.25" customHeight="1" thickBot="1">
      <c r="A23" s="85"/>
      <c r="B23" s="1053"/>
      <c r="C23" s="460"/>
      <c r="D23" s="492" t="s">
        <v>385</v>
      </c>
      <c r="E23" s="483"/>
      <c r="F23" s="483"/>
      <c r="G23" s="483"/>
      <c r="H23" s="483"/>
      <c r="I23" s="483"/>
      <c r="J23" s="483"/>
      <c r="K23" s="459"/>
      <c r="L23" s="85"/>
    </row>
    <row r="24" spans="1:12" ht="24" customHeight="1">
      <c r="A24" s="85"/>
      <c r="B24" s="1053"/>
      <c r="C24" s="460"/>
      <c r="D24" s="483"/>
      <c r="E24" s="483"/>
      <c r="F24" s="483"/>
      <c r="G24" s="483"/>
      <c r="H24" s="491"/>
      <c r="I24" s="490" t="s">
        <v>384</v>
      </c>
      <c r="J24" s="489"/>
      <c r="K24" s="459"/>
      <c r="L24" s="85"/>
    </row>
    <row r="25" spans="1:12" ht="24" customHeight="1">
      <c r="A25" s="85"/>
      <c r="B25" s="1053"/>
      <c r="C25" s="460"/>
      <c r="D25" s="483"/>
      <c r="E25" s="483"/>
      <c r="F25" s="483"/>
      <c r="G25" s="483"/>
      <c r="H25" s="488" t="s">
        <v>380</v>
      </c>
      <c r="I25" s="305">
        <f>I17+E21+I21</f>
        <v>0</v>
      </c>
      <c r="J25" s="472" t="s">
        <v>379</v>
      </c>
      <c r="K25" s="459"/>
      <c r="L25" s="85"/>
    </row>
    <row r="26" spans="1:12" ht="24" customHeight="1" thickBot="1">
      <c r="A26" s="85"/>
      <c r="B26" s="1053"/>
      <c r="C26" s="460"/>
      <c r="D26" s="485"/>
      <c r="E26" s="484"/>
      <c r="F26" s="485"/>
      <c r="G26" s="484"/>
      <c r="H26" s="487" t="s">
        <v>378</v>
      </c>
      <c r="I26" s="486">
        <f>I18+E22+I22</f>
        <v>0</v>
      </c>
      <c r="J26" s="466" t="s">
        <v>377</v>
      </c>
      <c r="K26" s="459"/>
      <c r="L26" s="85"/>
    </row>
    <row r="27" spans="1:12" ht="15.75" customHeight="1">
      <c r="A27" s="85"/>
      <c r="B27" s="1053"/>
      <c r="C27" s="460"/>
      <c r="D27" s="485"/>
      <c r="E27" s="484"/>
      <c r="F27" s="485"/>
      <c r="G27" s="484"/>
      <c r="H27" s="483"/>
      <c r="I27" s="483"/>
      <c r="J27" s="483"/>
      <c r="K27" s="459"/>
      <c r="L27" s="85"/>
    </row>
    <row r="28" spans="1:12" ht="29.25" customHeight="1" thickBot="1">
      <c r="A28" s="85"/>
      <c r="B28" s="1053"/>
      <c r="C28" s="482"/>
      <c r="D28" s="481" t="s">
        <v>383</v>
      </c>
      <c r="E28" s="480"/>
      <c r="F28" s="480"/>
      <c r="G28" s="480"/>
      <c r="H28" s="480"/>
      <c r="I28" s="480"/>
      <c r="J28" s="480"/>
      <c r="K28" s="479"/>
      <c r="L28" s="85"/>
    </row>
    <row r="29" spans="1:12" ht="29.25" customHeight="1">
      <c r="A29" s="85"/>
      <c r="B29" s="1053"/>
      <c r="C29" s="460"/>
      <c r="D29" s="478"/>
      <c r="E29" s="478"/>
      <c r="F29" s="477"/>
      <c r="G29" s="1059" t="s">
        <v>382</v>
      </c>
      <c r="H29" s="1060"/>
      <c r="I29" s="1061" t="s">
        <v>381</v>
      </c>
      <c r="J29" s="1060"/>
      <c r="K29" s="459"/>
      <c r="L29" s="85"/>
    </row>
    <row r="30" spans="1:12" ht="29.25" customHeight="1">
      <c r="A30" s="85"/>
      <c r="B30" s="1053"/>
      <c r="C30" s="460"/>
      <c r="D30" s="476"/>
      <c r="E30" s="476"/>
      <c r="F30" s="475" t="s">
        <v>380</v>
      </c>
      <c r="G30" s="474"/>
      <c r="H30" s="304" t="s">
        <v>379</v>
      </c>
      <c r="I30" s="473">
        <f>G30</f>
        <v>0</v>
      </c>
      <c r="J30" s="472" t="s">
        <v>379</v>
      </c>
      <c r="K30" s="459"/>
      <c r="L30" s="85"/>
    </row>
    <row r="31" spans="1:12" ht="29.25" customHeight="1" thickBot="1">
      <c r="A31" s="85"/>
      <c r="B31" s="1053"/>
      <c r="C31" s="460"/>
      <c r="D31" s="471"/>
      <c r="E31" s="471"/>
      <c r="F31" s="470" t="s">
        <v>378</v>
      </c>
      <c r="G31" s="469"/>
      <c r="H31" s="468" t="s">
        <v>377</v>
      </c>
      <c r="I31" s="467">
        <f>G31</f>
        <v>0</v>
      </c>
      <c r="J31" s="466" t="s">
        <v>377</v>
      </c>
      <c r="K31" s="459"/>
      <c r="L31" s="85"/>
    </row>
    <row r="32" spans="1:12" ht="29.25" customHeight="1">
      <c r="A32" s="85"/>
      <c r="B32" s="1053"/>
      <c r="C32" s="465"/>
      <c r="D32" s="464"/>
      <c r="E32" s="463" t="s">
        <v>486</v>
      </c>
      <c r="F32" s="462"/>
      <c r="G32" s="462"/>
      <c r="H32" s="462"/>
      <c r="I32" s="462"/>
      <c r="J32" s="462"/>
      <c r="K32" s="461"/>
      <c r="L32" s="85"/>
    </row>
    <row r="33" spans="1:12" ht="29.25" customHeight="1">
      <c r="A33" s="85"/>
      <c r="B33" s="1053"/>
      <c r="C33" s="460"/>
      <c r="D33" s="1044" t="s">
        <v>376</v>
      </c>
      <c r="E33" s="1045"/>
      <c r="F33" s="1045"/>
      <c r="G33" s="1045"/>
      <c r="H33" s="1046"/>
      <c r="I33" s="1047" t="str">
        <f>IF(I26&lt;=I31,"可","不可")</f>
        <v>可</v>
      </c>
      <c r="J33" s="1048"/>
      <c r="K33" s="459"/>
      <c r="L33" s="85"/>
    </row>
    <row r="34" spans="1:12">
      <c r="A34" s="85"/>
      <c r="B34" s="1054"/>
      <c r="C34" s="458"/>
      <c r="D34" s="457"/>
      <c r="E34" s="457"/>
      <c r="F34" s="457"/>
      <c r="G34" s="457"/>
      <c r="H34" s="457"/>
      <c r="I34" s="457"/>
      <c r="J34" s="457"/>
      <c r="K34" s="456"/>
      <c r="L34" s="85"/>
    </row>
    <row r="35" spans="1:12">
      <c r="A35" s="85"/>
      <c r="B35" s="455"/>
      <c r="C35" s="455"/>
      <c r="D35" s="455"/>
      <c r="E35" s="455"/>
      <c r="F35" s="455"/>
      <c r="G35" s="455"/>
      <c r="H35" s="455"/>
      <c r="I35" s="455"/>
      <c r="J35" s="455"/>
      <c r="K35" s="455"/>
      <c r="L35" s="85"/>
    </row>
    <row r="36" spans="1:12" ht="17.25" customHeight="1">
      <c r="A36" s="85"/>
      <c r="B36" s="1043" t="s">
        <v>375</v>
      </c>
      <c r="C36" s="1043"/>
      <c r="D36" s="1043"/>
      <c r="E36" s="1043"/>
      <c r="F36" s="1043"/>
      <c r="G36" s="1043"/>
      <c r="H36" s="1043"/>
      <c r="I36" s="1043"/>
      <c r="J36" s="1043"/>
      <c r="K36" s="1043"/>
      <c r="L36" s="85"/>
    </row>
    <row r="37" spans="1:12" ht="17.25" customHeight="1">
      <c r="A37" s="85"/>
      <c r="B37" s="1043"/>
      <c r="C37" s="1043"/>
      <c r="D37" s="1043"/>
      <c r="E37" s="1043"/>
      <c r="F37" s="1043"/>
      <c r="G37" s="1043"/>
      <c r="H37" s="1043"/>
      <c r="I37" s="1043"/>
      <c r="J37" s="1043"/>
      <c r="K37" s="1043"/>
      <c r="L37" s="85"/>
    </row>
    <row r="38" spans="1:12" ht="17.25" customHeight="1">
      <c r="A38" s="85"/>
      <c r="B38" s="1043"/>
      <c r="C38" s="1043"/>
      <c r="D38" s="1043"/>
      <c r="E38" s="1043"/>
      <c r="F38" s="1043"/>
      <c r="G38" s="1043"/>
      <c r="H38" s="1043"/>
      <c r="I38" s="1043"/>
      <c r="J38" s="1043"/>
      <c r="K38" s="1043"/>
      <c r="L38" s="85"/>
    </row>
    <row r="39" spans="1:12" ht="17.25" customHeight="1">
      <c r="A39" s="85"/>
      <c r="B39" s="1043"/>
      <c r="C39" s="1043"/>
      <c r="D39" s="1043"/>
      <c r="E39" s="1043"/>
      <c r="F39" s="1043"/>
      <c r="G39" s="1043"/>
      <c r="H39" s="1043"/>
      <c r="I39" s="1043"/>
      <c r="J39" s="1043"/>
      <c r="K39" s="1043"/>
      <c r="L39" s="85"/>
    </row>
    <row r="40" spans="1:12" ht="17.25" customHeight="1">
      <c r="A40" s="85"/>
      <c r="B40" s="1043"/>
      <c r="C40" s="1043"/>
      <c r="D40" s="1043"/>
      <c r="E40" s="1043"/>
      <c r="F40" s="1043"/>
      <c r="G40" s="1043"/>
      <c r="H40" s="1043"/>
      <c r="I40" s="1043"/>
      <c r="J40" s="1043"/>
      <c r="K40" s="1043"/>
      <c r="L40" s="85"/>
    </row>
    <row r="41" spans="1:12" ht="17.25" customHeight="1">
      <c r="A41" s="85"/>
      <c r="B41" s="308"/>
      <c r="C41" s="308"/>
      <c r="D41" s="308"/>
      <c r="E41" s="308"/>
      <c r="F41" s="308"/>
      <c r="G41" s="308"/>
      <c r="H41" s="308"/>
      <c r="I41" s="308"/>
      <c r="J41" s="308"/>
      <c r="K41" s="308"/>
      <c r="L41" s="85"/>
    </row>
    <row r="45" spans="1:12">
      <c r="B45" s="307"/>
    </row>
    <row r="46" spans="1:12">
      <c r="B46" s="306"/>
    </row>
    <row r="47" spans="1:12">
      <c r="B47" s="306"/>
    </row>
    <row r="48" spans="1:12">
      <c r="B48" s="306"/>
    </row>
    <row r="49" spans="2:2">
      <c r="B49" s="306"/>
    </row>
    <row r="50" spans="2:2">
      <c r="B50" s="306"/>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2"/>
  <pageMargins left="0.7" right="0.7" top="0.75" bottom="0.75" header="0.3" footer="0.3"/>
  <pageSetup paperSize="9" scale="7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topLeftCell="A43" zoomScale="85" zoomScaleNormal="100" zoomScaleSheetLayoutView="85" workbookViewId="0">
      <selection activeCell="AX62" sqref="AX62"/>
    </sheetView>
  </sheetViews>
  <sheetFormatPr defaultColWidth="9" defaultRowHeight="21" customHeight="1"/>
  <cols>
    <col min="1" max="1" width="3.75" style="58" customWidth="1"/>
    <col min="2" max="2" width="3" style="58" customWidth="1"/>
    <col min="3" max="3" width="5.375" style="58" customWidth="1"/>
    <col min="4" max="7" width="3.5" style="309" customWidth="1"/>
    <col min="8" max="64" width="3.5" style="58" customWidth="1"/>
    <col min="65" max="65" width="3.375" style="58" customWidth="1"/>
    <col min="66" max="68" width="3.25" style="58" customWidth="1"/>
    <col min="69" max="76" width="3.375" style="58" customWidth="1"/>
    <col min="77" max="78" width="7.625" style="58" customWidth="1"/>
    <col min="79" max="80" width="2.625" style="58" customWidth="1"/>
    <col min="81" max="16384" width="9" style="58"/>
  </cols>
  <sheetData>
    <row r="1" spans="2:112" ht="21" customHeight="1">
      <c r="B1" s="309"/>
      <c r="C1" s="309"/>
      <c r="G1" s="58"/>
      <c r="W1" s="58" t="s">
        <v>484</v>
      </c>
      <c r="AK1" s="279"/>
      <c r="AO1" s="454"/>
      <c r="AZ1" s="454"/>
      <c r="BA1" s="454"/>
      <c r="BB1" s="454"/>
      <c r="BC1" s="454"/>
      <c r="BD1" s="454"/>
      <c r="BE1" s="454"/>
      <c r="BF1" s="454"/>
      <c r="BG1" s="454"/>
      <c r="BH1" s="454"/>
      <c r="BI1" s="454"/>
      <c r="BJ1" s="454"/>
      <c r="BK1" s="454"/>
      <c r="BL1" s="454"/>
      <c r="BM1" s="454"/>
      <c r="BN1" s="454"/>
      <c r="BO1" s="454"/>
      <c r="BP1" s="454"/>
      <c r="BQ1" s="454"/>
      <c r="BR1" s="454"/>
      <c r="BS1" s="279"/>
      <c r="BT1" s="279"/>
      <c r="BU1" s="279"/>
      <c r="BV1" s="279"/>
      <c r="BW1" s="279"/>
      <c r="BX1" s="279"/>
      <c r="BY1" s="279"/>
      <c r="BZ1" s="279"/>
      <c r="CA1" s="279"/>
      <c r="CB1" s="279"/>
      <c r="CC1" s="279"/>
      <c r="CD1" s="279"/>
      <c r="CE1" s="279"/>
    </row>
    <row r="2" spans="2:112" ht="21" customHeight="1">
      <c r="B2" s="309"/>
      <c r="C2" s="309"/>
      <c r="G2" s="58"/>
      <c r="Y2" s="58">
        <v>-1</v>
      </c>
      <c r="AO2" s="1066" t="s">
        <v>483</v>
      </c>
      <c r="AP2" s="1066"/>
      <c r="AQ2" s="1066"/>
      <c r="AR2" s="1066"/>
      <c r="AS2" s="1066"/>
      <c r="AT2" s="1066"/>
      <c r="AU2" s="1066"/>
      <c r="AV2" s="1066"/>
      <c r="AW2" s="1067"/>
      <c r="AX2" s="1068"/>
      <c r="AY2" s="1068"/>
      <c r="AZ2" s="1068"/>
      <c r="BA2" s="1068"/>
      <c r="BB2" s="1068"/>
      <c r="BC2" s="1068"/>
      <c r="BD2" s="1068"/>
      <c r="BE2" s="1068"/>
      <c r="BF2" s="1068"/>
      <c r="BG2" s="1068"/>
      <c r="BH2" s="1068"/>
      <c r="BI2" s="1068"/>
      <c r="BJ2" s="1068"/>
      <c r="BK2" s="1068"/>
      <c r="BL2" s="1068"/>
      <c r="BM2" s="1068"/>
      <c r="BN2" s="1068"/>
      <c r="BO2" s="1068"/>
      <c r="BP2" s="1068"/>
      <c r="BQ2" s="1068"/>
      <c r="BR2" s="1069"/>
      <c r="BS2" s="453"/>
      <c r="BT2" s="453"/>
      <c r="BU2" s="453"/>
      <c r="BV2" s="453"/>
      <c r="BW2" s="453"/>
      <c r="BX2" s="453"/>
      <c r="BY2" s="453"/>
      <c r="CA2" s="453"/>
      <c r="CB2" s="453"/>
      <c r="CC2" s="453"/>
      <c r="CD2" s="453"/>
      <c r="CE2" s="453"/>
    </row>
    <row r="3" spans="2:112" ht="21" customHeight="1">
      <c r="B3" s="309"/>
      <c r="C3" s="309"/>
      <c r="G3" s="58"/>
      <c r="AO3" s="1066" t="s">
        <v>362</v>
      </c>
      <c r="AP3" s="1066"/>
      <c r="AQ3" s="1066"/>
      <c r="AR3" s="1066"/>
      <c r="AS3" s="1066"/>
      <c r="AT3" s="1066"/>
      <c r="AU3" s="1066"/>
      <c r="AV3" s="1066"/>
      <c r="AW3" s="1070"/>
      <c r="AX3" s="1070"/>
      <c r="AY3" s="1070"/>
      <c r="AZ3" s="1070"/>
      <c r="BA3" s="1070"/>
      <c r="BB3" s="1070"/>
      <c r="BC3" s="1070"/>
      <c r="BD3" s="1070"/>
      <c r="BE3" s="1070"/>
      <c r="BF3" s="1070"/>
      <c r="BG3" s="1070"/>
      <c r="BH3" s="1070"/>
      <c r="BI3" s="1070"/>
      <c r="BJ3" s="1070"/>
      <c r="BK3" s="1071" t="s">
        <v>361</v>
      </c>
      <c r="BL3" s="1072"/>
      <c r="BM3" s="1072"/>
      <c r="BN3" s="1073"/>
      <c r="BO3" s="1074"/>
      <c r="BP3" s="1075"/>
      <c r="BQ3" s="1075"/>
      <c r="BR3" s="1076"/>
      <c r="BS3" s="453"/>
      <c r="BT3" s="453"/>
      <c r="BU3" s="453"/>
      <c r="BV3" s="453"/>
      <c r="BW3" s="453"/>
      <c r="BX3" s="453"/>
      <c r="BY3" s="453"/>
      <c r="CA3" s="453"/>
      <c r="CB3" s="453"/>
      <c r="CC3" s="453"/>
      <c r="CD3" s="453"/>
      <c r="CE3" s="453"/>
    </row>
    <row r="4" spans="2:112" ht="21" customHeight="1">
      <c r="B4" s="309"/>
      <c r="C4" s="449"/>
      <c r="D4" s="1088" t="s">
        <v>482</v>
      </c>
      <c r="E4" s="1088"/>
      <c r="F4" s="1088"/>
      <c r="G4" s="1088"/>
      <c r="H4" s="1088"/>
      <c r="I4" s="1088"/>
      <c r="J4" s="1088"/>
      <c r="K4" s="452"/>
      <c r="L4" s="452"/>
      <c r="M4" s="442"/>
      <c r="N4" s="442"/>
      <c r="O4" s="442"/>
      <c r="P4" s="442"/>
      <c r="Q4" s="442"/>
      <c r="R4" s="442"/>
      <c r="S4" s="442"/>
      <c r="T4" s="442"/>
      <c r="U4" s="436"/>
      <c r="V4" s="451"/>
      <c r="W4" s="443"/>
      <c r="X4" s="394"/>
      <c r="Y4" s="394"/>
      <c r="Z4" s="450" t="s">
        <v>481</v>
      </c>
      <c r="AA4" s="401"/>
      <c r="CA4" s="1083"/>
      <c r="CB4" s="1083"/>
      <c r="CC4" s="1083"/>
      <c r="CD4" s="1083"/>
      <c r="CE4" s="1083"/>
      <c r="CF4" s="1083"/>
      <c r="CG4" s="1083"/>
      <c r="CH4" s="1084"/>
      <c r="CI4" s="1084"/>
      <c r="CJ4" s="1084"/>
      <c r="CK4" s="1084"/>
      <c r="CL4" s="1083"/>
      <c r="CM4" s="1083"/>
      <c r="CN4" s="1083"/>
      <c r="CO4" s="1083"/>
      <c r="CP4" s="1083"/>
      <c r="CQ4" s="1083"/>
      <c r="CR4" s="1083"/>
      <c r="CS4" s="1083"/>
      <c r="CT4" s="1083"/>
      <c r="CU4" s="1083"/>
      <c r="CV4" s="1083"/>
      <c r="CW4" s="1083"/>
      <c r="CX4" s="1083"/>
      <c r="CY4" s="1083"/>
      <c r="CZ4" s="1083"/>
      <c r="DA4" s="1083"/>
      <c r="DB4" s="1083"/>
      <c r="DC4" s="1083"/>
      <c r="DD4" s="1083"/>
      <c r="DE4" s="1083"/>
      <c r="DF4" s="1083"/>
      <c r="DG4" s="1083"/>
      <c r="DH4" s="1083"/>
    </row>
    <row r="5" spans="2:112" ht="27.75" customHeight="1">
      <c r="B5" s="309"/>
      <c r="C5" s="449"/>
      <c r="D5" s="1093"/>
      <c r="E5" s="1093"/>
      <c r="F5" s="1093"/>
      <c r="G5" s="1077" t="s">
        <v>480</v>
      </c>
      <c r="H5" s="1077"/>
      <c r="I5" s="1077"/>
      <c r="J5" s="1077"/>
      <c r="K5" s="1077"/>
      <c r="L5" s="1077"/>
      <c r="M5" s="1077"/>
      <c r="N5" s="1077"/>
      <c r="O5" s="1077"/>
      <c r="P5" s="1077"/>
      <c r="Q5" s="1077"/>
      <c r="R5" s="1077"/>
      <c r="S5" s="1077"/>
      <c r="T5" s="1078"/>
      <c r="U5" s="436"/>
      <c r="V5" s="436"/>
      <c r="W5" s="443"/>
      <c r="X5" s="394"/>
      <c r="Y5" s="394"/>
      <c r="Z5" s="1079"/>
      <c r="AA5" s="1077"/>
      <c r="AB5" s="1077"/>
      <c r="AC5" s="1077"/>
      <c r="AD5" s="1077"/>
      <c r="AE5" s="1077"/>
      <c r="AF5" s="1078"/>
      <c r="AG5" s="1080" t="s">
        <v>479</v>
      </c>
      <c r="AH5" s="1081"/>
      <c r="AI5" s="1081"/>
      <c r="AJ5" s="1082"/>
      <c r="AK5" s="1079" t="s">
        <v>478</v>
      </c>
      <c r="AL5" s="1077"/>
      <c r="AM5" s="1077"/>
      <c r="AN5" s="1078"/>
      <c r="AO5" s="1079" t="s">
        <v>477</v>
      </c>
      <c r="AP5" s="1077"/>
      <c r="AQ5" s="1077"/>
      <c r="AR5" s="1078"/>
      <c r="AS5" s="1079" t="s">
        <v>476</v>
      </c>
      <c r="AT5" s="1077"/>
      <c r="AU5" s="1077"/>
      <c r="AV5" s="1078"/>
      <c r="AW5" s="1079" t="s">
        <v>475</v>
      </c>
      <c r="AX5" s="1077"/>
      <c r="AY5" s="1077"/>
      <c r="AZ5" s="1078"/>
      <c r="BA5" s="1079" t="s">
        <v>474</v>
      </c>
      <c r="BB5" s="1077"/>
      <c r="BC5" s="1077"/>
      <c r="BD5" s="1078"/>
      <c r="BE5" s="1079" t="s">
        <v>467</v>
      </c>
      <c r="BF5" s="1077"/>
      <c r="BG5" s="1078"/>
      <c r="BK5" s="358"/>
      <c r="BL5" s="358"/>
      <c r="BM5" s="358"/>
      <c r="BN5" s="358"/>
      <c r="BO5" s="444"/>
      <c r="BP5" s="440"/>
      <c r="BQ5" s="439"/>
      <c r="BR5" s="439"/>
      <c r="BS5" s="439"/>
      <c r="CA5" s="1084"/>
      <c r="CB5" s="1084"/>
      <c r="CC5" s="1084"/>
      <c r="CD5" s="1084"/>
      <c r="CE5" s="1084"/>
      <c r="CF5" s="1084"/>
      <c r="CG5" s="1084"/>
      <c r="CH5" s="1064"/>
      <c r="CI5" s="1064"/>
      <c r="CJ5" s="1064"/>
      <c r="CK5" s="1064"/>
      <c r="CL5" s="1064"/>
      <c r="CM5" s="1064"/>
      <c r="CN5" s="1064"/>
      <c r="CO5" s="1064"/>
      <c r="CP5" s="1064"/>
      <c r="CQ5" s="1064"/>
      <c r="CR5" s="1064"/>
      <c r="CS5" s="1064"/>
      <c r="CT5" s="1064"/>
      <c r="CU5" s="1064"/>
      <c r="CV5" s="1064"/>
      <c r="CW5" s="1064"/>
      <c r="CX5" s="1064"/>
      <c r="CY5" s="1064"/>
      <c r="CZ5" s="1064"/>
      <c r="DA5" s="1064"/>
      <c r="DB5" s="1064"/>
      <c r="DC5" s="1064"/>
      <c r="DD5" s="1064"/>
      <c r="DE5" s="1064"/>
      <c r="DF5" s="1065"/>
      <c r="DG5" s="1065"/>
      <c r="DH5" s="1065"/>
    </row>
    <row r="6" spans="2:112" ht="21" customHeight="1">
      <c r="B6" s="309"/>
      <c r="C6" s="449"/>
      <c r="D6" s="1093"/>
      <c r="E6" s="1093"/>
      <c r="F6" s="1093"/>
      <c r="G6" s="1077" t="s">
        <v>473</v>
      </c>
      <c r="H6" s="1077"/>
      <c r="I6" s="1077"/>
      <c r="J6" s="1077"/>
      <c r="K6" s="1077"/>
      <c r="L6" s="1077"/>
      <c r="M6" s="1077"/>
      <c r="N6" s="1077"/>
      <c r="O6" s="1077"/>
      <c r="P6" s="1077"/>
      <c r="Q6" s="1077"/>
      <c r="R6" s="1077"/>
      <c r="S6" s="1077"/>
      <c r="T6" s="1078"/>
      <c r="U6" s="436"/>
      <c r="V6" s="436"/>
      <c r="W6" s="443"/>
      <c r="X6" s="394"/>
      <c r="Y6" s="394"/>
      <c r="Z6" s="1097" t="s">
        <v>472</v>
      </c>
      <c r="AA6" s="1098"/>
      <c r="AB6" s="1098"/>
      <c r="AC6" s="1098"/>
      <c r="AD6" s="1098"/>
      <c r="AE6" s="1098"/>
      <c r="AF6" s="1099"/>
      <c r="AG6" s="1085"/>
      <c r="AH6" s="1086"/>
      <c r="AI6" s="1086"/>
      <c r="AJ6" s="1087"/>
      <c r="AK6" s="1085"/>
      <c r="AL6" s="1086"/>
      <c r="AM6" s="1086"/>
      <c r="AN6" s="1087"/>
      <c r="AO6" s="1085"/>
      <c r="AP6" s="1086"/>
      <c r="AQ6" s="1086"/>
      <c r="AR6" s="1087"/>
      <c r="AS6" s="1085"/>
      <c r="AT6" s="1086"/>
      <c r="AU6" s="1086"/>
      <c r="AV6" s="1087"/>
      <c r="AW6" s="1085"/>
      <c r="AX6" s="1086"/>
      <c r="AY6" s="1086"/>
      <c r="AZ6" s="1087"/>
      <c r="BA6" s="1085"/>
      <c r="BB6" s="1086"/>
      <c r="BC6" s="1086"/>
      <c r="BD6" s="1087"/>
      <c r="BE6" s="1089">
        <f>SUM(AG6:BD6)</f>
        <v>0</v>
      </c>
      <c r="BF6" s="1090"/>
      <c r="BG6" s="1091"/>
      <c r="BL6" s="421"/>
      <c r="BM6" s="421"/>
      <c r="BN6" s="421"/>
      <c r="BW6" s="326"/>
      <c r="CC6" s="421"/>
      <c r="CD6" s="421"/>
      <c r="CE6" s="421"/>
      <c r="CL6" s="1092"/>
      <c r="CM6" s="1092"/>
      <c r="CN6" s="1092"/>
      <c r="CO6" s="1092"/>
      <c r="CP6" s="1092"/>
      <c r="CQ6" s="1092"/>
      <c r="CR6" s="1092"/>
      <c r="CS6" s="1092"/>
      <c r="CT6" s="1064"/>
      <c r="CU6" s="1064"/>
      <c r="CV6" s="1064"/>
      <c r="CW6" s="1064"/>
      <c r="CX6" s="1064"/>
      <c r="CY6" s="1064"/>
      <c r="CZ6" s="1064"/>
      <c r="DA6" s="1064"/>
      <c r="DB6" s="1064"/>
      <c r="DC6" s="1064"/>
      <c r="DD6" s="1064"/>
      <c r="DE6" s="1064"/>
      <c r="DF6" s="1065"/>
      <c r="DG6" s="1065"/>
      <c r="DH6" s="1065"/>
    </row>
    <row r="7" spans="2:112" ht="21" customHeight="1">
      <c r="B7" s="309"/>
      <c r="C7" s="449"/>
      <c r="D7" s="1093"/>
      <c r="E7" s="1093"/>
      <c r="F7" s="1093"/>
      <c r="G7" s="1077" t="s">
        <v>471</v>
      </c>
      <c r="H7" s="1077"/>
      <c r="I7" s="1077"/>
      <c r="J7" s="1077"/>
      <c r="K7" s="1077"/>
      <c r="L7" s="1077"/>
      <c r="M7" s="1077"/>
      <c r="N7" s="1077"/>
      <c r="O7" s="1077"/>
      <c r="P7" s="1077"/>
      <c r="Q7" s="1077"/>
      <c r="R7" s="1077"/>
      <c r="S7" s="1077"/>
      <c r="T7" s="1078"/>
      <c r="U7" s="448"/>
      <c r="V7" s="436"/>
      <c r="W7" s="443"/>
      <c r="X7" s="394"/>
      <c r="Y7" s="394"/>
      <c r="Z7" s="447" t="s">
        <v>470</v>
      </c>
      <c r="AA7" s="1080" t="s">
        <v>469</v>
      </c>
      <c r="AB7" s="1081"/>
      <c r="AC7" s="1081"/>
      <c r="AD7" s="1081"/>
      <c r="AE7" s="1081"/>
      <c r="AF7" s="1082"/>
      <c r="AG7" s="1094"/>
      <c r="AH7" s="1095"/>
      <c r="AI7" s="1095"/>
      <c r="AJ7" s="1096"/>
      <c r="AK7" s="1094"/>
      <c r="AL7" s="1095"/>
      <c r="AM7" s="1095"/>
      <c r="AN7" s="1096"/>
      <c r="AO7" s="1094"/>
      <c r="AP7" s="1095"/>
      <c r="AQ7" s="1095"/>
      <c r="AR7" s="1096"/>
      <c r="AS7" s="1085"/>
      <c r="AT7" s="1086"/>
      <c r="AU7" s="1086"/>
      <c r="AV7" s="1087"/>
      <c r="AW7" s="1085"/>
      <c r="AX7" s="1086"/>
      <c r="AY7" s="1086"/>
      <c r="AZ7" s="1087"/>
      <c r="BA7" s="1085"/>
      <c r="BB7" s="1086"/>
      <c r="BC7" s="1086"/>
      <c r="BD7" s="1087"/>
      <c r="BE7" s="1089">
        <f>SUM(AG7:BD7)</f>
        <v>0</v>
      </c>
      <c r="BF7" s="1090"/>
      <c r="BG7" s="1091"/>
      <c r="CB7" s="1083"/>
      <c r="CC7" s="1083"/>
      <c r="CD7" s="1083"/>
      <c r="CE7" s="1083"/>
      <c r="CF7" s="1083"/>
      <c r="CG7" s="1083"/>
      <c r="CH7" s="1083"/>
      <c r="CI7" s="1100"/>
      <c r="CJ7" s="1100"/>
      <c r="CK7" s="1100"/>
      <c r="CL7" s="1064"/>
      <c r="CM7" s="1064"/>
      <c r="CN7" s="1064"/>
      <c r="CO7" s="1064"/>
      <c r="CP7" s="1064"/>
      <c r="CQ7" s="1064"/>
      <c r="CR7" s="1064"/>
      <c r="CS7" s="1064"/>
      <c r="CT7" s="1064"/>
      <c r="CU7" s="1064"/>
      <c r="CV7" s="1064"/>
      <c r="CW7" s="1064"/>
      <c r="CX7" s="1064"/>
      <c r="CY7" s="1064"/>
      <c r="CZ7" s="1064"/>
      <c r="DA7" s="1064"/>
      <c r="DB7" s="1064"/>
      <c r="DC7" s="1064"/>
      <c r="DD7" s="1064"/>
      <c r="DE7" s="1064"/>
      <c r="DF7" s="1065"/>
      <c r="DG7" s="1065"/>
      <c r="DH7" s="1065"/>
    </row>
    <row r="8" spans="2:112" ht="21" customHeight="1">
      <c r="B8" s="394"/>
      <c r="C8" s="430"/>
      <c r="D8" s="442"/>
      <c r="E8" s="442"/>
      <c r="F8" s="442"/>
      <c r="G8" s="442"/>
      <c r="H8" s="442"/>
      <c r="I8" s="442"/>
      <c r="J8" s="442"/>
      <c r="K8" s="442"/>
      <c r="L8" s="446" t="str">
        <f>IF(COUNTIF(D5:F7,"○")&gt;1,"いずれか１つを選択してください。","")</f>
        <v/>
      </c>
      <c r="M8" s="442"/>
      <c r="N8" s="442"/>
      <c r="O8" s="442"/>
      <c r="P8" s="442"/>
      <c r="Q8" s="442"/>
      <c r="R8" s="442"/>
      <c r="S8" s="442"/>
      <c r="T8" s="442"/>
      <c r="U8" s="435"/>
      <c r="V8" s="435"/>
      <c r="W8" s="443"/>
      <c r="X8" s="394"/>
      <c r="Y8" s="394"/>
      <c r="Z8" s="1080" t="s">
        <v>468</v>
      </c>
      <c r="AA8" s="1081"/>
      <c r="AB8" s="1081"/>
      <c r="AC8" s="1081"/>
      <c r="AD8" s="1081"/>
      <c r="AE8" s="1081"/>
      <c r="AF8" s="1082"/>
      <c r="AG8" s="1085"/>
      <c r="AH8" s="1086"/>
      <c r="AI8" s="1086"/>
      <c r="AJ8" s="1087"/>
      <c r="AK8" s="1085"/>
      <c r="AL8" s="1086"/>
      <c r="AM8" s="1086"/>
      <c r="AN8" s="1087"/>
      <c r="AO8" s="1085"/>
      <c r="AP8" s="1086"/>
      <c r="AQ8" s="1086"/>
      <c r="AR8" s="1087"/>
      <c r="AS8" s="1085"/>
      <c r="AT8" s="1086"/>
      <c r="AU8" s="1086"/>
      <c r="AV8" s="1087"/>
      <c r="AW8" s="1085"/>
      <c r="AX8" s="1086"/>
      <c r="AY8" s="1086"/>
      <c r="AZ8" s="1087"/>
      <c r="BA8" s="1085"/>
      <c r="BB8" s="1086"/>
      <c r="BC8" s="1086"/>
      <c r="BD8" s="1087"/>
      <c r="BE8" s="1089">
        <f>SUM(AG8:BD8)</f>
        <v>0</v>
      </c>
      <c r="BF8" s="1090"/>
      <c r="BG8" s="1091"/>
      <c r="BU8" s="326"/>
      <c r="BW8" s="1103"/>
      <c r="BX8" s="1103"/>
      <c r="BY8" s="1103"/>
      <c r="BZ8" s="1103"/>
      <c r="CA8" s="1103"/>
      <c r="CB8" s="1104"/>
      <c r="CC8" s="1104"/>
      <c r="CD8" s="1104"/>
      <c r="CE8" s="1104"/>
      <c r="CF8" s="1104"/>
      <c r="CG8" s="1104"/>
      <c r="CH8" s="1104"/>
      <c r="CI8" s="1100"/>
      <c r="CJ8" s="1100"/>
      <c r="CK8" s="1100"/>
      <c r="CL8" s="1065"/>
      <c r="CM8" s="1065"/>
      <c r="CN8" s="1065"/>
      <c r="CO8" s="1065"/>
      <c r="CP8" s="1065"/>
      <c r="CQ8" s="1065"/>
      <c r="CR8" s="1065"/>
      <c r="CS8" s="1065"/>
      <c r="CT8" s="1065"/>
      <c r="CU8" s="1065"/>
      <c r="CV8" s="1065"/>
      <c r="CW8" s="1065"/>
      <c r="CX8" s="1065"/>
      <c r="CY8" s="1065"/>
      <c r="CZ8" s="1065"/>
      <c r="DA8" s="1065"/>
      <c r="DB8" s="1065"/>
      <c r="DC8" s="1065"/>
      <c r="DD8" s="1065"/>
      <c r="DE8" s="1065"/>
      <c r="DF8" s="1065"/>
      <c r="DG8" s="1065"/>
      <c r="DH8" s="1065"/>
    </row>
    <row r="9" spans="2:112" ht="21" customHeight="1">
      <c r="B9" s="394"/>
      <c r="C9" s="430"/>
      <c r="D9" s="442"/>
      <c r="E9" s="435"/>
      <c r="F9" s="436"/>
      <c r="G9" s="436"/>
      <c r="H9" s="436"/>
      <c r="I9" s="436"/>
      <c r="J9" s="436"/>
      <c r="K9" s="436"/>
      <c r="L9" s="436"/>
      <c r="M9" s="436"/>
      <c r="N9" s="436"/>
      <c r="O9" s="436"/>
      <c r="P9" s="436"/>
      <c r="Q9" s="436"/>
      <c r="R9" s="436"/>
      <c r="S9" s="436"/>
      <c r="T9" s="436"/>
      <c r="U9" s="436"/>
      <c r="V9" s="435"/>
      <c r="W9" s="443"/>
      <c r="X9" s="394"/>
      <c r="Y9" s="394"/>
      <c r="Z9" s="1080" t="s">
        <v>467</v>
      </c>
      <c r="AA9" s="1081"/>
      <c r="AB9" s="1081"/>
      <c r="AC9" s="1081"/>
      <c r="AD9" s="1081"/>
      <c r="AE9" s="1081"/>
      <c r="AF9" s="1082"/>
      <c r="AG9" s="1089">
        <f>AG6+AG8</f>
        <v>0</v>
      </c>
      <c r="AH9" s="1090"/>
      <c r="AI9" s="1090"/>
      <c r="AJ9" s="1091"/>
      <c r="AK9" s="1089">
        <f>AK6+AK8</f>
        <v>0</v>
      </c>
      <c r="AL9" s="1090"/>
      <c r="AM9" s="1090"/>
      <c r="AN9" s="1091"/>
      <c r="AO9" s="1089">
        <f>AO6+AO8</f>
        <v>0</v>
      </c>
      <c r="AP9" s="1090"/>
      <c r="AQ9" s="1090"/>
      <c r="AR9" s="1091"/>
      <c r="AS9" s="1089">
        <f>AS6+AS8</f>
        <v>0</v>
      </c>
      <c r="AT9" s="1090"/>
      <c r="AU9" s="1090"/>
      <c r="AV9" s="1091"/>
      <c r="AW9" s="1089">
        <f>AW6+AW8</f>
        <v>0</v>
      </c>
      <c r="AX9" s="1090"/>
      <c r="AY9" s="1090"/>
      <c r="AZ9" s="1091"/>
      <c r="BA9" s="1089">
        <f>BA6+BA8</f>
        <v>0</v>
      </c>
      <c r="BB9" s="1090"/>
      <c r="BC9" s="1090"/>
      <c r="BD9" s="1091"/>
      <c r="BE9" s="1089">
        <f>BE6+BE8</f>
        <v>0</v>
      </c>
      <c r="BF9" s="1090"/>
      <c r="BG9" s="1091"/>
      <c r="BW9" s="1083"/>
      <c r="BX9" s="1083"/>
      <c r="BY9" s="1083"/>
      <c r="BZ9" s="1083"/>
      <c r="CA9" s="1083"/>
      <c r="CB9" s="1101"/>
      <c r="CC9" s="1101"/>
      <c r="CD9" s="1101"/>
      <c r="CE9" s="1101"/>
      <c r="CF9" s="1102"/>
      <c r="CG9" s="1102"/>
      <c r="CH9" s="1102"/>
      <c r="CI9" s="1102"/>
      <c r="CJ9" s="1102"/>
      <c r="CK9" s="1102"/>
    </row>
    <row r="10" spans="2:112" ht="21" customHeight="1">
      <c r="B10" s="394"/>
      <c r="C10" s="430"/>
      <c r="D10" s="442"/>
      <c r="E10" s="435"/>
      <c r="F10" s="436"/>
      <c r="G10" s="436"/>
      <c r="H10" s="436"/>
      <c r="I10" s="436"/>
      <c r="J10" s="436"/>
      <c r="K10" s="436"/>
      <c r="L10" s="436"/>
      <c r="M10" s="436"/>
      <c r="N10" s="436"/>
      <c r="O10" s="436"/>
      <c r="P10" s="436"/>
      <c r="Q10" s="436"/>
      <c r="R10" s="436"/>
      <c r="S10" s="436"/>
      <c r="T10" s="436"/>
      <c r="U10" s="436"/>
      <c r="V10" s="435"/>
      <c r="W10" s="433"/>
      <c r="X10" s="394"/>
      <c r="Y10" s="394"/>
      <c r="Z10" s="394"/>
      <c r="AA10" s="394"/>
      <c r="BG10" s="441" t="str">
        <f>IF(AND(BE9&lt;&gt;BO3,D12="○"),"「事業者名簿」の定員数と想定される利用者数が一致しません。","")</f>
        <v/>
      </c>
      <c r="BK10" s="358"/>
      <c r="BL10" s="358"/>
      <c r="BM10" s="358"/>
      <c r="BN10" s="358"/>
      <c r="BO10" s="444"/>
      <c r="BP10" s="440"/>
      <c r="BQ10" s="439"/>
      <c r="BR10" s="439"/>
      <c r="BS10" s="439"/>
      <c r="BW10" s="1083"/>
      <c r="BX10" s="1083"/>
      <c r="BY10" s="1083"/>
      <c r="BZ10" s="1083"/>
      <c r="CA10" s="1083"/>
      <c r="CB10" s="1101"/>
      <c r="CC10" s="1101"/>
      <c r="CD10" s="1101"/>
      <c r="CE10" s="1101"/>
      <c r="CF10" s="1102"/>
      <c r="CG10" s="1102"/>
      <c r="CH10" s="1102"/>
      <c r="CI10" s="1102"/>
      <c r="CJ10" s="1102"/>
      <c r="CK10" s="1102"/>
    </row>
    <row r="11" spans="2:112" ht="21" customHeight="1">
      <c r="B11" s="394"/>
      <c r="C11" s="430"/>
      <c r="D11" s="438" t="s">
        <v>466</v>
      </c>
      <c r="E11" s="437"/>
      <c r="F11" s="437"/>
      <c r="G11" s="437"/>
      <c r="H11" s="437"/>
      <c r="I11" s="437"/>
      <c r="J11" s="436"/>
      <c r="K11" s="436"/>
      <c r="L11" s="436"/>
      <c r="M11" s="436"/>
      <c r="N11" s="436"/>
      <c r="O11" s="436"/>
      <c r="P11" s="436"/>
      <c r="Q11" s="436"/>
      <c r="R11" s="436"/>
      <c r="S11" s="436"/>
      <c r="T11" s="436"/>
      <c r="U11" s="436"/>
      <c r="V11" s="435"/>
      <c r="W11" s="434"/>
      <c r="Z11" s="326" t="s">
        <v>465</v>
      </c>
      <c r="AP11" s="326" t="s">
        <v>464</v>
      </c>
      <c r="AQ11" s="326"/>
      <c r="AW11" s="421"/>
      <c r="AX11" s="421"/>
      <c r="AY11" s="421"/>
      <c r="BG11" s="422"/>
      <c r="BH11" s="326" t="s">
        <v>463</v>
      </c>
      <c r="BN11" s="421"/>
      <c r="BO11" s="421"/>
      <c r="BP11" s="421"/>
      <c r="BW11" s="394"/>
      <c r="BX11" s="394"/>
      <c r="BY11" s="394"/>
      <c r="BZ11" s="394"/>
      <c r="CA11" s="394"/>
      <c r="CB11" s="1101"/>
      <c r="CC11" s="1101"/>
      <c r="CD11" s="1101"/>
      <c r="CE11" s="1101"/>
      <c r="CF11" s="1102"/>
      <c r="CG11" s="1102"/>
      <c r="CH11" s="1102"/>
      <c r="CI11" s="1102"/>
      <c r="CJ11" s="1102"/>
      <c r="CK11" s="1102"/>
    </row>
    <row r="12" spans="2:112" ht="21" customHeight="1">
      <c r="B12" s="394"/>
      <c r="C12" s="430"/>
      <c r="D12" s="1105"/>
      <c r="E12" s="1113"/>
      <c r="F12" s="1107" t="s">
        <v>462</v>
      </c>
      <c r="G12" s="1108"/>
      <c r="H12" s="1108"/>
      <c r="I12" s="1108"/>
      <c r="J12" s="1108"/>
      <c r="K12" s="1108"/>
      <c r="L12" s="1108"/>
      <c r="M12" s="1108"/>
      <c r="N12" s="1108"/>
      <c r="O12" s="1108"/>
      <c r="P12" s="1108"/>
      <c r="Q12" s="1108"/>
      <c r="R12" s="1108"/>
      <c r="S12" s="1108"/>
      <c r="T12" s="1108"/>
      <c r="U12" s="1108"/>
      <c r="V12" s="1109"/>
      <c r="W12" s="433"/>
      <c r="AE12" s="1079" t="s">
        <v>461</v>
      </c>
      <c r="AF12" s="1077"/>
      <c r="AG12" s="1077"/>
      <c r="AH12" s="1077"/>
      <c r="AI12" s="1077"/>
      <c r="AJ12" s="1077"/>
      <c r="AK12" s="1078"/>
      <c r="AL12" s="1114" t="s">
        <v>460</v>
      </c>
      <c r="AM12" s="1115"/>
      <c r="AN12" s="1116"/>
      <c r="AV12" s="1079" t="s">
        <v>461</v>
      </c>
      <c r="AW12" s="1077"/>
      <c r="AX12" s="1077"/>
      <c r="AY12" s="1077"/>
      <c r="AZ12" s="1077"/>
      <c r="BA12" s="1077"/>
      <c r="BB12" s="1078"/>
      <c r="BC12" s="1114" t="s">
        <v>460</v>
      </c>
      <c r="BD12" s="1115"/>
      <c r="BE12" s="1116"/>
      <c r="BF12" s="60"/>
      <c r="BG12" s="422"/>
      <c r="BM12" s="1079" t="s">
        <v>459</v>
      </c>
      <c r="BN12" s="1077"/>
      <c r="BO12" s="1077"/>
      <c r="BP12" s="1077"/>
      <c r="BQ12" s="1077"/>
      <c r="BR12" s="1077"/>
      <c r="BS12" s="1078"/>
      <c r="BW12" s="1121"/>
      <c r="BX12" s="1121"/>
      <c r="BY12" s="1121"/>
      <c r="BZ12" s="1121"/>
      <c r="CA12" s="1121"/>
      <c r="CB12" s="1122"/>
      <c r="CC12" s="1122"/>
      <c r="CD12" s="1122"/>
      <c r="CE12" s="1122"/>
      <c r="CF12" s="1123"/>
      <c r="CG12" s="1123"/>
      <c r="CH12" s="1123"/>
      <c r="CI12" s="1121"/>
      <c r="CJ12" s="1121"/>
      <c r="CK12" s="1121"/>
    </row>
    <row r="13" spans="2:112" ht="26.25" customHeight="1">
      <c r="B13" s="394"/>
      <c r="C13" s="430"/>
      <c r="D13" s="1105"/>
      <c r="E13" s="1106"/>
      <c r="F13" s="1107" t="s">
        <v>458</v>
      </c>
      <c r="G13" s="1108"/>
      <c r="H13" s="1108"/>
      <c r="I13" s="1108"/>
      <c r="J13" s="1108"/>
      <c r="K13" s="1108"/>
      <c r="L13" s="1108"/>
      <c r="M13" s="1108"/>
      <c r="N13" s="1108"/>
      <c r="O13" s="1108"/>
      <c r="P13" s="1108"/>
      <c r="Q13" s="1108"/>
      <c r="R13" s="1108"/>
      <c r="S13" s="1108"/>
      <c r="T13" s="1108"/>
      <c r="U13" s="1108"/>
      <c r="V13" s="1109"/>
      <c r="W13" s="429"/>
      <c r="AE13" s="1110" t="s">
        <v>457</v>
      </c>
      <c r="AF13" s="1111"/>
      <c r="AG13" s="1111"/>
      <c r="AH13" s="1112"/>
      <c r="AI13" s="1110" t="s">
        <v>488</v>
      </c>
      <c r="AJ13" s="1111"/>
      <c r="AK13" s="1112"/>
      <c r="AL13" s="1117"/>
      <c r="AM13" s="1118"/>
      <c r="AN13" s="1119"/>
      <c r="AQ13" s="1107"/>
      <c r="AR13" s="1108"/>
      <c r="AS13" s="1108"/>
      <c r="AT13" s="1108"/>
      <c r="AU13" s="1109"/>
      <c r="AV13" s="1110" t="s">
        <v>457</v>
      </c>
      <c r="AW13" s="1111"/>
      <c r="AX13" s="1111"/>
      <c r="AY13" s="1112"/>
      <c r="AZ13" s="1110" t="s">
        <v>488</v>
      </c>
      <c r="BA13" s="1111"/>
      <c r="BB13" s="1112"/>
      <c r="BC13" s="1117"/>
      <c r="BD13" s="1118"/>
      <c r="BE13" s="1119"/>
      <c r="BF13" s="60"/>
      <c r="BG13" s="431"/>
      <c r="BH13" s="1107"/>
      <c r="BI13" s="1108"/>
      <c r="BJ13" s="1108"/>
      <c r="BK13" s="1108"/>
      <c r="BL13" s="1109"/>
      <c r="BM13" s="1110" t="s">
        <v>456</v>
      </c>
      <c r="BN13" s="1111"/>
      <c r="BO13" s="1111"/>
      <c r="BP13" s="1112"/>
      <c r="BQ13" s="1110" t="s">
        <v>455</v>
      </c>
      <c r="BR13" s="1111"/>
      <c r="BS13" s="1112"/>
      <c r="BW13" s="394"/>
      <c r="BX13" s="394"/>
      <c r="BY13" s="394"/>
      <c r="BZ13" s="1101"/>
      <c r="CA13" s="1101"/>
      <c r="CB13" s="1101"/>
      <c r="CC13" s="1101"/>
      <c r="CD13" s="1102"/>
      <c r="CE13" s="1102"/>
      <c r="CF13" s="1102"/>
      <c r="CG13" s="1102"/>
      <c r="CH13" s="1102"/>
      <c r="CI13" s="1102"/>
    </row>
    <row r="14" spans="2:112" ht="21" customHeight="1">
      <c r="B14" s="394"/>
      <c r="C14" s="430"/>
      <c r="D14" s="1105"/>
      <c r="E14" s="1106"/>
      <c r="F14" s="1107" t="s">
        <v>454</v>
      </c>
      <c r="G14" s="1108"/>
      <c r="H14" s="1108"/>
      <c r="I14" s="1108"/>
      <c r="J14" s="1108"/>
      <c r="K14" s="1108"/>
      <c r="L14" s="1108"/>
      <c r="M14" s="1108"/>
      <c r="N14" s="1108"/>
      <c r="O14" s="1108"/>
      <c r="P14" s="1108"/>
      <c r="Q14" s="1108"/>
      <c r="R14" s="1108"/>
      <c r="S14" s="1108"/>
      <c r="T14" s="1108"/>
      <c r="U14" s="1108"/>
      <c r="V14" s="1109"/>
      <c r="W14" s="429"/>
      <c r="Z14" s="1079" t="s">
        <v>453</v>
      </c>
      <c r="AA14" s="1077"/>
      <c r="AB14" s="1077"/>
      <c r="AC14" s="1077"/>
      <c r="AD14" s="1078"/>
      <c r="AE14" s="1127" t="b">
        <f>IF((OR($D$5="○",$D$6="○")),ROUNDDOWN(((BE$6+BE$8*0.9))/6,1))</f>
        <v>0</v>
      </c>
      <c r="AF14" s="1128"/>
      <c r="AG14" s="1128"/>
      <c r="AH14" s="1129"/>
      <c r="AI14" s="1130">
        <f>AE14*$AY$60</f>
        <v>0</v>
      </c>
      <c r="AJ14" s="1131"/>
      <c r="AK14" s="1132"/>
      <c r="AL14" s="1130">
        <f>AE14*40</f>
        <v>0</v>
      </c>
      <c r="AM14" s="1131"/>
      <c r="AN14" s="1132"/>
      <c r="AQ14" s="1079" t="s">
        <v>453</v>
      </c>
      <c r="AR14" s="1077"/>
      <c r="AS14" s="1077"/>
      <c r="AT14" s="1077"/>
      <c r="AU14" s="1078"/>
      <c r="AV14" s="1124" t="b">
        <f>IF((OR($D$5="○",$D$6="○")),$BE$43)</f>
        <v>0</v>
      </c>
      <c r="AW14" s="1125"/>
      <c r="AX14" s="1125"/>
      <c r="AY14" s="1126"/>
      <c r="AZ14" s="1120">
        <f>AV14*$AY$60</f>
        <v>0</v>
      </c>
      <c r="BA14" s="1120"/>
      <c r="BB14" s="1120"/>
      <c r="BC14" s="1130">
        <f>AV14*40</f>
        <v>0</v>
      </c>
      <c r="BD14" s="1131"/>
      <c r="BE14" s="1132"/>
      <c r="BF14" s="420"/>
      <c r="BG14" s="422"/>
      <c r="BH14" s="1079" t="s">
        <v>452</v>
      </c>
      <c r="BI14" s="1077"/>
      <c r="BJ14" s="1077"/>
      <c r="BK14" s="1077"/>
      <c r="BL14" s="1078"/>
      <c r="BM14" s="1124">
        <f>(ROUNDDOWN(BQ14/40,1))</f>
        <v>0</v>
      </c>
      <c r="BN14" s="1125"/>
      <c r="BO14" s="1125"/>
      <c r="BP14" s="1126"/>
      <c r="BQ14" s="1120">
        <f>$BB$73</f>
        <v>0</v>
      </c>
      <c r="BR14" s="1120"/>
      <c r="BS14" s="1120"/>
      <c r="BU14" s="326"/>
      <c r="BW14" s="326"/>
      <c r="BX14" s="326"/>
      <c r="BY14" s="326"/>
      <c r="BZ14" s="1122"/>
      <c r="CA14" s="1122"/>
      <c r="CB14" s="1122"/>
      <c r="CC14" s="1122"/>
      <c r="CD14" s="1133"/>
      <c r="CE14" s="1133"/>
      <c r="CF14" s="1133"/>
      <c r="CG14" s="1083"/>
      <c r="CH14" s="1083"/>
      <c r="CI14" s="1083"/>
    </row>
    <row r="15" spans="2:112" ht="21" customHeight="1">
      <c r="B15" s="394"/>
      <c r="C15" s="427"/>
      <c r="D15" s="425"/>
      <c r="E15" s="425"/>
      <c r="F15" s="425"/>
      <c r="G15" s="425"/>
      <c r="H15" s="425"/>
      <c r="I15" s="425"/>
      <c r="J15" s="425"/>
      <c r="K15" s="425"/>
      <c r="L15" s="426" t="str">
        <f>IF(COUNTIF(D12:E14,"○")&gt;1,"いずれか１つを選択してください。","")</f>
        <v/>
      </c>
      <c r="M15" s="425"/>
      <c r="N15" s="425"/>
      <c r="O15" s="425"/>
      <c r="P15" s="425"/>
      <c r="Q15" s="425"/>
      <c r="R15" s="425"/>
      <c r="S15" s="425"/>
      <c r="T15" s="425"/>
      <c r="U15" s="425"/>
      <c r="V15" s="424"/>
      <c r="W15" s="423"/>
      <c r="Z15" s="1079" t="s">
        <v>451</v>
      </c>
      <c r="AA15" s="1077"/>
      <c r="AB15" s="1077"/>
      <c r="AC15" s="1077"/>
      <c r="AD15" s="1078"/>
      <c r="AE15" s="1127" t="b">
        <f>IF((OR($D$7="○")),ROUNDDOWN((BE$6+BE$8*0.9)/5,1))</f>
        <v>0</v>
      </c>
      <c r="AF15" s="1128"/>
      <c r="AG15" s="1128"/>
      <c r="AH15" s="1129"/>
      <c r="AI15" s="1130">
        <f>AE15*$AY$60</f>
        <v>0</v>
      </c>
      <c r="AJ15" s="1131"/>
      <c r="AK15" s="1132"/>
      <c r="AL15" s="1130">
        <f>AE15*40</f>
        <v>0</v>
      </c>
      <c r="AM15" s="1131"/>
      <c r="AN15" s="1132"/>
      <c r="AQ15" s="1079" t="s">
        <v>451</v>
      </c>
      <c r="AR15" s="1077"/>
      <c r="AS15" s="1077"/>
      <c r="AT15" s="1077"/>
      <c r="AU15" s="1078"/>
      <c r="AV15" s="1124" t="b">
        <f>IF(($D$7="○"),$BE$43)</f>
        <v>0</v>
      </c>
      <c r="AW15" s="1125"/>
      <c r="AX15" s="1125"/>
      <c r="AY15" s="1126"/>
      <c r="AZ15" s="1120">
        <f>AV15*$AY$60</f>
        <v>0</v>
      </c>
      <c r="BA15" s="1120"/>
      <c r="BB15" s="1120"/>
      <c r="BC15" s="1130">
        <f>AV15*40</f>
        <v>0</v>
      </c>
      <c r="BD15" s="1131"/>
      <c r="BE15" s="1132"/>
      <c r="BF15" s="420"/>
      <c r="BG15" s="422"/>
      <c r="BH15" s="1138" t="s">
        <v>381</v>
      </c>
      <c r="BI15" s="1139"/>
      <c r="BJ15" s="1139"/>
      <c r="BK15" s="1139"/>
      <c r="BL15" s="1140"/>
      <c r="BM15" s="1134">
        <f>SUM(BM12:BP14)</f>
        <v>0</v>
      </c>
      <c r="BN15" s="1135"/>
      <c r="BO15" s="1135"/>
      <c r="BP15" s="1136"/>
      <c r="BQ15" s="1137">
        <f>SUMIF(BQ12:BS14,"&lt;&gt;#VALUE!")</f>
        <v>0</v>
      </c>
      <c r="BR15" s="1137"/>
      <c r="BS15" s="1137"/>
      <c r="BW15" s="400"/>
    </row>
    <row r="16" spans="2:112" ht="21" customHeight="1">
      <c r="B16" s="394"/>
      <c r="C16" s="394"/>
      <c r="D16" s="394"/>
      <c r="E16" s="358"/>
      <c r="F16" s="358"/>
      <c r="G16" s="358"/>
      <c r="H16" s="358"/>
      <c r="I16" s="358"/>
      <c r="J16" s="358"/>
      <c r="K16" s="358"/>
      <c r="L16" s="358"/>
      <c r="M16" s="358"/>
      <c r="N16" s="358"/>
      <c r="O16" s="358"/>
      <c r="P16" s="358"/>
      <c r="Q16" s="358"/>
      <c r="R16" s="358"/>
      <c r="S16" s="358"/>
      <c r="T16" s="358"/>
      <c r="U16" s="358"/>
      <c r="V16" s="394"/>
      <c r="W16" s="394"/>
      <c r="X16" s="394"/>
      <c r="Y16" s="394"/>
      <c r="Z16" s="1080" t="s">
        <v>450</v>
      </c>
      <c r="AA16" s="1081"/>
      <c r="AB16" s="1081"/>
      <c r="AC16" s="1081"/>
      <c r="AD16" s="1082"/>
      <c r="AE16" s="1124">
        <f>IF($D$6="○","",ROUNDDOWN(($AO$6+$AO$8*0.9)/9,1)+ROUNDDOWN(($AS$6-$AS$7+$AS$8*0.9)/6,1)+ROUNDDOWN($AS$7/12,1)+ROUNDDOWN(($AW$6-$AW$7+$AW$8*0.9)/4,1)+ROUNDDOWN($AW$7/8,1)+ROUNDDOWN(($BA$6-$BA$7+$BA$8*0.9)/2.5,1)+ROUNDDOWN($BA$7/5,1))</f>
        <v>0</v>
      </c>
      <c r="AF16" s="1125"/>
      <c r="AG16" s="1125"/>
      <c r="AH16" s="1126"/>
      <c r="AI16" s="1130">
        <f>AE16*$AY$60</f>
        <v>0</v>
      </c>
      <c r="AJ16" s="1131"/>
      <c r="AK16" s="1132"/>
      <c r="AL16" s="1130">
        <f>AE16*40</f>
        <v>0</v>
      </c>
      <c r="AM16" s="1131"/>
      <c r="AN16" s="1132"/>
      <c r="AO16" s="394"/>
      <c r="AP16" s="394"/>
      <c r="AQ16" s="1080" t="s">
        <v>450</v>
      </c>
      <c r="AR16" s="1081"/>
      <c r="AS16" s="1081"/>
      <c r="AT16" s="1081"/>
      <c r="AU16" s="1082"/>
      <c r="AV16" s="1124" t="e">
        <f>IF(($D$6="○"),"",$BE$51)</f>
        <v>#DIV/0!</v>
      </c>
      <c r="AW16" s="1125"/>
      <c r="AX16" s="1125"/>
      <c r="AY16" s="1126"/>
      <c r="AZ16" s="1120" t="e">
        <f>AV16*$AY$60</f>
        <v>#DIV/0!</v>
      </c>
      <c r="BA16" s="1120"/>
      <c r="BB16" s="1120"/>
      <c r="BC16" s="1130" t="e">
        <f>AV16*40</f>
        <v>#DIV/0!</v>
      </c>
      <c r="BD16" s="1131"/>
      <c r="BE16" s="1132"/>
      <c r="BF16" s="420"/>
      <c r="BG16" s="422"/>
      <c r="BH16" s="394"/>
      <c r="BI16" s="394"/>
      <c r="BJ16" s="394"/>
      <c r="BK16" s="394"/>
      <c r="BL16" s="394"/>
      <c r="BM16" s="421"/>
      <c r="BN16" s="421"/>
      <c r="BO16" s="421"/>
      <c r="BP16" s="421"/>
      <c r="BQ16" s="420"/>
      <c r="BR16" s="420"/>
      <c r="BS16" s="420"/>
    </row>
    <row r="17" spans="2:96" ht="21" customHeight="1">
      <c r="B17" s="394"/>
      <c r="C17" s="394"/>
      <c r="D17" s="394"/>
      <c r="E17" s="358"/>
      <c r="F17" s="358"/>
      <c r="G17" s="358"/>
      <c r="H17" s="358"/>
      <c r="I17" s="358"/>
      <c r="J17" s="358"/>
      <c r="K17" s="358"/>
      <c r="L17" s="358"/>
      <c r="M17" s="358"/>
      <c r="N17" s="358"/>
      <c r="O17" s="358"/>
      <c r="P17" s="358"/>
      <c r="Q17" s="358"/>
      <c r="R17" s="358"/>
      <c r="S17" s="358"/>
      <c r="T17" s="358"/>
      <c r="U17" s="358"/>
      <c r="V17" s="394"/>
      <c r="W17" s="326"/>
      <c r="X17" s="326"/>
      <c r="Y17" s="326"/>
      <c r="Z17" s="1138" t="s">
        <v>381</v>
      </c>
      <c r="AA17" s="1139"/>
      <c r="AB17" s="1139"/>
      <c r="AC17" s="1139"/>
      <c r="AD17" s="1140"/>
      <c r="AE17" s="1134">
        <f>SUM(AE14:AH16)</f>
        <v>0</v>
      </c>
      <c r="AF17" s="1135"/>
      <c r="AG17" s="1135"/>
      <c r="AH17" s="1136"/>
      <c r="AI17" s="1142">
        <f>SUMIF(AI14:AK16,"&lt;&gt;#VALUE!")</f>
        <v>0</v>
      </c>
      <c r="AJ17" s="1142"/>
      <c r="AK17" s="1142"/>
      <c r="AL17" s="1142">
        <f>SUMIF(AL14:AN16,"&lt;&gt;#VALUE!")</f>
        <v>0</v>
      </c>
      <c r="AM17" s="1142"/>
      <c r="AN17" s="1142"/>
      <c r="AO17" s="326"/>
      <c r="AP17" s="326"/>
      <c r="AQ17" s="1138" t="s">
        <v>381</v>
      </c>
      <c r="AR17" s="1139"/>
      <c r="AS17" s="1139"/>
      <c r="AT17" s="1139"/>
      <c r="AU17" s="1140"/>
      <c r="AV17" s="1134" t="e">
        <f>SUM(AV14:AY16)</f>
        <v>#DIV/0!</v>
      </c>
      <c r="AW17" s="1135"/>
      <c r="AX17" s="1135"/>
      <c r="AY17" s="1136"/>
      <c r="AZ17" s="1137" t="e">
        <f>SUMIF(AZ14:BB16,"&lt;&gt;#VALUE!")</f>
        <v>#DIV/0!</v>
      </c>
      <c r="BA17" s="1137"/>
      <c r="BB17" s="1137"/>
      <c r="BC17" s="1138" t="e">
        <f>SUMIF(BC14:BE16,"&lt;&gt;#VALUE!")</f>
        <v>#DIV/0!</v>
      </c>
      <c r="BD17" s="1139"/>
      <c r="BE17" s="1140"/>
      <c r="BF17" s="326"/>
      <c r="BG17" s="416"/>
      <c r="BH17" s="326"/>
      <c r="BI17" s="326"/>
      <c r="BJ17" s="326"/>
      <c r="BK17" s="326"/>
      <c r="BL17" s="326"/>
      <c r="BM17" s="419"/>
      <c r="BN17" s="419"/>
      <c r="BO17" s="419"/>
      <c r="BP17" s="419"/>
      <c r="BQ17" s="418"/>
      <c r="BR17" s="418"/>
      <c r="BS17" s="418"/>
      <c r="BT17" s="326"/>
      <c r="BU17" s="326"/>
      <c r="BV17" s="326"/>
      <c r="BW17" s="445"/>
      <c r="BX17" s="404"/>
    </row>
    <row r="18" spans="2:96" ht="21" customHeight="1" thickBot="1">
      <c r="B18" s="394"/>
      <c r="C18" s="394"/>
      <c r="D18" s="394"/>
      <c r="E18" s="358"/>
      <c r="F18" s="358"/>
      <c r="G18" s="358"/>
      <c r="H18" s="358"/>
      <c r="I18" s="358"/>
      <c r="J18" s="358"/>
      <c r="K18" s="358"/>
      <c r="L18" s="358"/>
      <c r="M18" s="358"/>
      <c r="N18" s="358"/>
      <c r="O18" s="358"/>
      <c r="P18" s="358"/>
      <c r="Q18" s="358"/>
      <c r="R18" s="358"/>
      <c r="S18" s="358"/>
      <c r="T18" s="358"/>
      <c r="U18" s="358"/>
      <c r="V18" s="394"/>
      <c r="W18" s="432"/>
      <c r="X18" s="432"/>
      <c r="Y18" s="432"/>
      <c r="Z18" s="432"/>
      <c r="AA18" s="432"/>
      <c r="AB18" s="417"/>
      <c r="AC18" s="417"/>
      <c r="AD18" s="417"/>
      <c r="AE18" s="417"/>
      <c r="AF18" s="358"/>
      <c r="AG18" s="358"/>
      <c r="AH18" s="358"/>
      <c r="AI18" s="358"/>
      <c r="AJ18" s="358"/>
      <c r="AK18" s="358"/>
      <c r="AM18" s="432"/>
      <c r="AN18" s="432"/>
      <c r="AO18" s="432"/>
      <c r="AP18" s="432"/>
      <c r="AQ18" s="432"/>
      <c r="AR18" s="417"/>
      <c r="AS18" s="417"/>
      <c r="AT18" s="417"/>
      <c r="AU18" s="417"/>
      <c r="AV18" s="428"/>
      <c r="AW18" s="428"/>
      <c r="AX18" s="428"/>
      <c r="AY18" s="358"/>
      <c r="AZ18" s="358"/>
      <c r="BA18" s="358"/>
      <c r="BD18" s="416"/>
      <c r="BE18" s="416"/>
      <c r="BF18" s="416"/>
      <c r="BG18" s="416"/>
      <c r="BH18" s="416"/>
      <c r="BI18" s="393"/>
      <c r="BJ18" s="393"/>
      <c r="BK18" s="393"/>
      <c r="BL18" s="393"/>
      <c r="BM18" s="349"/>
      <c r="BN18" s="349"/>
      <c r="BO18" s="349"/>
      <c r="BP18" s="349"/>
      <c r="BQ18" s="401"/>
      <c r="BR18" s="445"/>
      <c r="BS18" s="445"/>
      <c r="BT18" s="445"/>
      <c r="BU18" s="400"/>
      <c r="BV18" s="400"/>
      <c r="BW18" s="400"/>
      <c r="BX18" s="404"/>
    </row>
    <row r="19" spans="2:96" ht="8.25" customHeight="1">
      <c r="B19" s="415"/>
      <c r="C19" s="414"/>
      <c r="D19" s="414"/>
      <c r="E19" s="410"/>
      <c r="F19" s="410"/>
      <c r="G19" s="410"/>
      <c r="H19" s="410"/>
      <c r="I19" s="410"/>
      <c r="J19" s="410"/>
      <c r="K19" s="410"/>
      <c r="L19" s="410"/>
      <c r="M19" s="410"/>
      <c r="N19" s="410"/>
      <c r="O19" s="410"/>
      <c r="P19" s="410"/>
      <c r="Q19" s="410"/>
      <c r="R19" s="410"/>
      <c r="S19" s="410"/>
      <c r="T19" s="410"/>
      <c r="U19" s="410"/>
      <c r="V19" s="414"/>
      <c r="W19" s="413"/>
      <c r="X19" s="413"/>
      <c r="Y19" s="413"/>
      <c r="Z19" s="413"/>
      <c r="AA19" s="413"/>
      <c r="AB19" s="412"/>
      <c r="AC19" s="412"/>
      <c r="AD19" s="412"/>
      <c r="AE19" s="412"/>
      <c r="AF19" s="410"/>
      <c r="AG19" s="410"/>
      <c r="AH19" s="410"/>
      <c r="AI19" s="410"/>
      <c r="AJ19" s="410"/>
      <c r="AK19" s="410"/>
      <c r="AL19" s="409"/>
      <c r="AM19" s="413"/>
      <c r="AN19" s="413"/>
      <c r="AO19" s="413"/>
      <c r="AP19" s="413"/>
      <c r="AQ19" s="413"/>
      <c r="AR19" s="412"/>
      <c r="AS19" s="412"/>
      <c r="AT19" s="412"/>
      <c r="AU19" s="412"/>
      <c r="AV19" s="411"/>
      <c r="AW19" s="411"/>
      <c r="AX19" s="411"/>
      <c r="AY19" s="410"/>
      <c r="AZ19" s="410"/>
      <c r="BA19" s="410"/>
      <c r="BB19" s="409"/>
      <c r="BC19" s="409"/>
      <c r="BD19" s="408"/>
      <c r="BE19" s="408"/>
      <c r="BF19" s="408"/>
      <c r="BG19" s="408"/>
      <c r="BH19" s="408"/>
      <c r="BI19" s="407"/>
      <c r="BJ19" s="407"/>
      <c r="BK19" s="407"/>
      <c r="BL19" s="407"/>
      <c r="BM19" s="406"/>
      <c r="BN19" s="405"/>
      <c r="BO19" s="349"/>
      <c r="BP19" s="349"/>
      <c r="BQ19" s="401"/>
      <c r="BR19" s="445"/>
      <c r="BS19" s="445"/>
      <c r="BT19" s="445"/>
      <c r="BU19" s="400"/>
      <c r="BV19" s="400"/>
      <c r="BW19" s="400"/>
      <c r="BX19" s="404"/>
    </row>
    <row r="20" spans="2:96" ht="21" customHeight="1">
      <c r="B20" s="361"/>
      <c r="D20" s="326" t="s">
        <v>449</v>
      </c>
      <c r="E20" s="334"/>
      <c r="F20" s="334"/>
      <c r="G20" s="334"/>
      <c r="H20" s="334"/>
      <c r="I20" s="59"/>
      <c r="J20" s="393"/>
      <c r="K20" s="393"/>
      <c r="L20" s="393"/>
      <c r="M20" s="349"/>
      <c r="N20" s="349"/>
      <c r="O20" s="59"/>
      <c r="P20" s="349"/>
      <c r="Q20" s="358"/>
      <c r="R20" s="358"/>
      <c r="S20" s="358"/>
      <c r="T20" s="358"/>
      <c r="U20" s="358"/>
      <c r="V20" s="394"/>
      <c r="W20" s="403"/>
      <c r="X20" s="402"/>
      <c r="Y20" s="402"/>
      <c r="Z20" s="1143" t="s">
        <v>448</v>
      </c>
      <c r="AA20" s="1143"/>
      <c r="AB20" s="1143"/>
      <c r="AC20" s="1143"/>
      <c r="AD20" s="1143"/>
      <c r="AE20" s="1143"/>
      <c r="AF20" s="1143"/>
      <c r="AG20" s="1143"/>
      <c r="AH20" s="1143"/>
      <c r="AI20" s="1143"/>
      <c r="AJ20" s="1143"/>
      <c r="AK20" s="1143"/>
      <c r="AL20" s="1143"/>
      <c r="AM20" s="1143"/>
      <c r="AN20" s="1143"/>
      <c r="AO20" s="1143"/>
      <c r="AP20" s="1143"/>
      <c r="AQ20" s="1143"/>
      <c r="AR20" s="1143"/>
      <c r="AS20" s="1143"/>
      <c r="AT20" s="1143"/>
      <c r="AU20" s="1143"/>
      <c r="AV20" s="1143"/>
      <c r="AW20" s="1143"/>
      <c r="AX20" s="1143"/>
      <c r="AY20" s="1143"/>
      <c r="AZ20" s="1143"/>
      <c r="BA20" s="1143"/>
      <c r="BB20" s="1143"/>
      <c r="BC20" s="1143"/>
      <c r="BD20" s="1143"/>
      <c r="BE20" s="1143"/>
      <c r="BF20" s="1143"/>
      <c r="BG20" s="1143"/>
      <c r="BH20" s="1143"/>
      <c r="BI20" s="1143"/>
      <c r="BJ20" s="1143"/>
      <c r="BK20" s="1143"/>
      <c r="BL20" s="1143"/>
      <c r="BM20" s="1144"/>
      <c r="BN20" s="385"/>
      <c r="BO20" s="349"/>
      <c r="BP20" s="349"/>
      <c r="BQ20" s="401"/>
      <c r="BR20" s="445"/>
      <c r="BS20" s="445"/>
      <c r="BT20" s="445"/>
      <c r="BU20" s="400"/>
      <c r="BV20" s="400"/>
      <c r="BW20" s="400"/>
      <c r="BX20" s="349"/>
    </row>
    <row r="21" spans="2:96" ht="16.5" customHeight="1">
      <c r="B21" s="361"/>
      <c r="C21" s="394"/>
      <c r="D21" s="394"/>
      <c r="E21" s="58"/>
      <c r="F21" s="393"/>
      <c r="G21" s="393"/>
      <c r="H21" s="393"/>
      <c r="I21" s="349"/>
      <c r="J21" s="349"/>
      <c r="L21" s="349"/>
      <c r="M21" s="358"/>
      <c r="N21" s="358"/>
      <c r="Q21" s="358"/>
      <c r="S21" s="393"/>
      <c r="T21" s="393"/>
      <c r="U21" s="393"/>
      <c r="V21" s="349"/>
      <c r="W21" s="399" t="s">
        <v>447</v>
      </c>
      <c r="X21" s="398"/>
      <c r="Y21" s="397"/>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6"/>
      <c r="BN21" s="385"/>
      <c r="BO21" s="349"/>
      <c r="BQ21" s="334"/>
      <c r="BR21" s="333"/>
      <c r="BS21" s="333"/>
      <c r="BT21" s="331"/>
      <c r="BU21" s="331"/>
      <c r="BX21" s="349"/>
    </row>
    <row r="22" spans="2:96" ht="16.5" customHeight="1">
      <c r="B22" s="361"/>
      <c r="C22" s="394"/>
      <c r="D22" s="394"/>
      <c r="E22" s="58"/>
      <c r="F22" s="393"/>
      <c r="G22" s="393"/>
      <c r="H22" s="393"/>
      <c r="I22" s="349"/>
      <c r="J22" s="349"/>
      <c r="L22" s="349"/>
      <c r="M22" s="358"/>
      <c r="N22" s="358"/>
      <c r="Q22" s="358"/>
      <c r="S22" s="393"/>
      <c r="T22" s="393"/>
      <c r="U22" s="393"/>
      <c r="V22" s="349"/>
      <c r="W22" s="396"/>
      <c r="X22" s="395"/>
      <c r="Y22" s="395"/>
      <c r="Z22" s="1147"/>
      <c r="AA22" s="1147"/>
      <c r="AB22" s="1147"/>
      <c r="AC22" s="1147"/>
      <c r="AD22" s="1147"/>
      <c r="AE22" s="1147"/>
      <c r="AF22" s="1147"/>
      <c r="AG22" s="1147"/>
      <c r="AH22" s="1147"/>
      <c r="AI22" s="1147"/>
      <c r="AJ22" s="1147"/>
      <c r="AK22" s="1147"/>
      <c r="AL22" s="1147"/>
      <c r="AM22" s="1147"/>
      <c r="AN22" s="1147"/>
      <c r="AO22" s="1147"/>
      <c r="AP22" s="1147"/>
      <c r="AQ22" s="1147"/>
      <c r="AR22" s="1147"/>
      <c r="AS22" s="1147"/>
      <c r="AT22" s="1147"/>
      <c r="AU22" s="1147"/>
      <c r="AV22" s="1147"/>
      <c r="AW22" s="1147"/>
      <c r="AX22" s="1147"/>
      <c r="AY22" s="1147"/>
      <c r="AZ22" s="1147"/>
      <c r="BA22" s="1147"/>
      <c r="BB22" s="1147"/>
      <c r="BC22" s="1147"/>
      <c r="BD22" s="1147"/>
      <c r="BE22" s="1147"/>
      <c r="BF22" s="1147"/>
      <c r="BG22" s="1147"/>
      <c r="BH22" s="1147"/>
      <c r="BI22" s="1147"/>
      <c r="BJ22" s="1147"/>
      <c r="BK22" s="1147"/>
      <c r="BL22" s="1147"/>
      <c r="BM22" s="1148"/>
      <c r="BN22" s="385"/>
      <c r="BO22" s="445"/>
      <c r="BQ22" s="334"/>
      <c r="BR22" s="333"/>
      <c r="BS22" s="333"/>
      <c r="BT22" s="331"/>
      <c r="BU22" s="331"/>
      <c r="BX22" s="349"/>
    </row>
    <row r="23" spans="2:96" ht="12" customHeight="1">
      <c r="B23" s="361"/>
      <c r="C23" s="394"/>
      <c r="D23" s="394"/>
      <c r="E23" s="58"/>
      <c r="F23" s="393"/>
      <c r="G23" s="393"/>
      <c r="H23" s="393"/>
      <c r="I23" s="349"/>
      <c r="J23" s="349"/>
      <c r="L23" s="349"/>
      <c r="M23" s="358"/>
      <c r="N23" s="358"/>
      <c r="Q23" s="358"/>
      <c r="S23" s="393"/>
      <c r="T23" s="393"/>
      <c r="U23" s="393"/>
      <c r="V23" s="349"/>
      <c r="W23" s="325"/>
      <c r="X23" s="392"/>
      <c r="Y23" s="392"/>
      <c r="Z23" s="391"/>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c r="BF23" s="390"/>
      <c r="BG23" s="390"/>
      <c r="BH23" s="390"/>
      <c r="BI23" s="390"/>
      <c r="BJ23" s="390"/>
      <c r="BK23" s="390"/>
      <c r="BL23" s="390"/>
      <c r="BM23" s="390"/>
      <c r="BN23" s="385"/>
      <c r="BO23" s="445"/>
      <c r="BQ23" s="334"/>
      <c r="BR23" s="333"/>
      <c r="BS23" s="333"/>
      <c r="BT23" s="331"/>
      <c r="BU23" s="339"/>
      <c r="BV23" s="67"/>
      <c r="BW23" s="67"/>
      <c r="BX23" s="340"/>
      <c r="BY23" s="67"/>
      <c r="BZ23" s="67"/>
      <c r="CA23" s="67"/>
      <c r="CB23" s="67"/>
      <c r="CC23" s="67"/>
      <c r="CD23" s="67"/>
      <c r="CE23" s="67"/>
      <c r="CF23" s="67"/>
      <c r="CG23" s="67"/>
      <c r="CH23" s="67"/>
      <c r="CI23" s="67"/>
      <c r="CJ23" s="67"/>
      <c r="CK23" s="67"/>
      <c r="CL23" s="67"/>
      <c r="CM23" s="67"/>
      <c r="CN23" s="67"/>
      <c r="CO23" s="67"/>
      <c r="CP23" s="67"/>
      <c r="CQ23" s="67"/>
      <c r="CR23" s="67"/>
    </row>
    <row r="24" spans="2:96" ht="21" customHeight="1">
      <c r="B24" s="361"/>
      <c r="C24" s="389"/>
      <c r="D24" s="1149" t="s">
        <v>446</v>
      </c>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388"/>
      <c r="AH24" s="349"/>
      <c r="AI24" s="387"/>
      <c r="AJ24" s="1150" t="s">
        <v>445</v>
      </c>
      <c r="AK24" s="1150"/>
      <c r="AL24" s="1150"/>
      <c r="AM24" s="1150"/>
      <c r="AN24" s="1150"/>
      <c r="AO24" s="1150"/>
      <c r="AP24" s="1150"/>
      <c r="AQ24" s="1150"/>
      <c r="AR24" s="1150"/>
      <c r="AS24" s="1150"/>
      <c r="AT24" s="1150"/>
      <c r="AU24" s="1150"/>
      <c r="AV24" s="1150"/>
      <c r="AW24" s="1150"/>
      <c r="AX24" s="1150"/>
      <c r="AY24" s="1150"/>
      <c r="AZ24" s="1150"/>
      <c r="BA24" s="1150"/>
      <c r="BB24" s="1150"/>
      <c r="BC24" s="1150"/>
      <c r="BD24" s="1150"/>
      <c r="BE24" s="1150"/>
      <c r="BF24" s="1150"/>
      <c r="BG24" s="1150"/>
      <c r="BH24" s="1150"/>
      <c r="BI24" s="1150"/>
      <c r="BJ24" s="1150"/>
      <c r="BK24" s="1150"/>
      <c r="BL24" s="1150"/>
      <c r="BM24" s="386"/>
      <c r="BN24" s="385"/>
      <c r="BO24" s="445"/>
      <c r="BQ24" s="334"/>
      <c r="BR24" s="333"/>
      <c r="BS24" s="333"/>
      <c r="BT24" s="331"/>
      <c r="BU24" s="339"/>
      <c r="BV24" s="67"/>
      <c r="BW24" s="67"/>
      <c r="BX24" s="67"/>
      <c r="BY24" s="67"/>
      <c r="BZ24" s="67"/>
      <c r="CA24" s="67"/>
      <c r="CB24" s="67"/>
      <c r="CC24" s="67"/>
      <c r="CD24" s="67"/>
      <c r="CE24" s="67"/>
      <c r="CF24" s="67"/>
      <c r="CG24" s="67"/>
      <c r="CH24" s="67"/>
      <c r="CI24" s="67"/>
      <c r="CJ24" s="67"/>
      <c r="CK24" s="67"/>
      <c r="CL24" s="67"/>
      <c r="CM24" s="67"/>
      <c r="CN24" s="67"/>
      <c r="CO24" s="67"/>
      <c r="CP24" s="67"/>
      <c r="CQ24" s="67"/>
      <c r="CR24" s="67"/>
    </row>
    <row r="25" spans="2:96" ht="21" customHeight="1">
      <c r="B25" s="361"/>
      <c r="C25" s="372"/>
      <c r="D25" s="1141" t="s">
        <v>444</v>
      </c>
      <c r="E25" s="1141"/>
      <c r="F25" s="1141"/>
      <c r="G25" s="1141"/>
      <c r="H25" s="1141"/>
      <c r="I25" s="384" t="s">
        <v>440</v>
      </c>
      <c r="J25" s="384"/>
      <c r="K25" s="384"/>
      <c r="L25" s="384"/>
      <c r="M25" s="384" t="s">
        <v>439</v>
      </c>
      <c r="N25" s="384"/>
      <c r="O25" s="384"/>
      <c r="P25" s="384"/>
      <c r="Q25" s="381"/>
      <c r="R25" s="378"/>
      <c r="S25" s="378"/>
      <c r="T25" s="1141" t="s">
        <v>443</v>
      </c>
      <c r="U25" s="1141"/>
      <c r="V25" s="1141"/>
      <c r="W25" s="1141"/>
      <c r="X25" s="1141"/>
      <c r="Y25" s="384" t="s">
        <v>440</v>
      </c>
      <c r="Z25" s="384"/>
      <c r="AA25" s="384"/>
      <c r="AB25" s="384"/>
      <c r="AC25" s="384" t="s">
        <v>439</v>
      </c>
      <c r="AD25" s="384"/>
      <c r="AE25" s="384"/>
      <c r="AF25" s="384"/>
      <c r="AG25" s="379"/>
      <c r="AH25" s="378"/>
      <c r="AI25" s="377"/>
      <c r="AJ25" s="1141" t="s">
        <v>442</v>
      </c>
      <c r="AK25" s="1141"/>
      <c r="AL25" s="1141"/>
      <c r="AM25" s="1141"/>
      <c r="AN25" s="1141"/>
      <c r="AO25" s="384" t="s">
        <v>440</v>
      </c>
      <c r="AP25" s="384"/>
      <c r="AQ25" s="384"/>
      <c r="AR25" s="384"/>
      <c r="AS25" s="384" t="s">
        <v>439</v>
      </c>
      <c r="AT25" s="384"/>
      <c r="AU25" s="384"/>
      <c r="AV25" s="384"/>
      <c r="AW25" s="383"/>
      <c r="AX25" s="375"/>
      <c r="AY25" s="374"/>
      <c r="AZ25" s="1141" t="s">
        <v>441</v>
      </c>
      <c r="BA25" s="1141"/>
      <c r="BB25" s="1141"/>
      <c r="BC25" s="1141"/>
      <c r="BD25" s="1141"/>
      <c r="BE25" s="384" t="s">
        <v>440</v>
      </c>
      <c r="BF25" s="384"/>
      <c r="BG25" s="384"/>
      <c r="BH25" s="384"/>
      <c r="BI25" s="384" t="s">
        <v>439</v>
      </c>
      <c r="BJ25" s="384"/>
      <c r="BK25" s="384"/>
      <c r="BL25" s="384"/>
      <c r="BM25" s="362"/>
      <c r="BN25" s="350"/>
      <c r="BO25" s="349"/>
      <c r="BQ25" s="334"/>
      <c r="BR25" s="333"/>
      <c r="BS25" s="333"/>
      <c r="BT25" s="331"/>
      <c r="BU25" s="339"/>
      <c r="BV25" s="383"/>
      <c r="BW25" s="383"/>
      <c r="BX25" s="383"/>
      <c r="BY25" s="383"/>
      <c r="BZ25" s="67"/>
      <c r="CA25" s="383"/>
      <c r="CB25" s="383"/>
      <c r="CC25" s="383"/>
      <c r="CD25" s="383"/>
      <c r="CE25" s="67"/>
      <c r="CF25" s="383"/>
      <c r="CG25" s="383"/>
      <c r="CH25" s="383"/>
      <c r="CI25" s="383"/>
      <c r="CJ25" s="67"/>
      <c r="CK25" s="383"/>
      <c r="CL25" s="383"/>
      <c r="CM25" s="383"/>
      <c r="CN25" s="383"/>
      <c r="CO25" s="67"/>
      <c r="CP25" s="67"/>
      <c r="CQ25" s="67"/>
      <c r="CR25" s="67"/>
    </row>
    <row r="26" spans="2:96" ht="21" customHeight="1">
      <c r="B26" s="361"/>
      <c r="C26" s="372"/>
      <c r="D26" s="1141" t="s">
        <v>438</v>
      </c>
      <c r="E26" s="1141"/>
      <c r="F26" s="1141"/>
      <c r="G26" s="1141"/>
      <c r="H26" s="1141"/>
      <c r="I26" s="1154">
        <f>(ROUNDDOWN(M26/40,1))</f>
        <v>0</v>
      </c>
      <c r="J26" s="1154"/>
      <c r="K26" s="1154"/>
      <c r="L26" s="1154"/>
      <c r="M26" s="1154">
        <f>((((ROUNDDOWN($BE$9/12,1))*40)))*-1</f>
        <v>0</v>
      </c>
      <c r="N26" s="1154"/>
      <c r="O26" s="1154"/>
      <c r="P26" s="1154"/>
      <c r="Q26" s="381"/>
      <c r="R26" s="378"/>
      <c r="S26" s="378"/>
      <c r="T26" s="1141" t="s">
        <v>438</v>
      </c>
      <c r="U26" s="1141"/>
      <c r="V26" s="1141"/>
      <c r="W26" s="1141"/>
      <c r="X26" s="1141"/>
      <c r="Y26" s="1154">
        <f>(ROUNDDOWN(AC26/40,1))</f>
        <v>0</v>
      </c>
      <c r="Z26" s="1154"/>
      <c r="AA26" s="1154"/>
      <c r="AB26" s="1154"/>
      <c r="AC26" s="1154">
        <f>((((ROUNDDOWN($BE$9/30,1))*40)))*-1</f>
        <v>0</v>
      </c>
      <c r="AD26" s="1154"/>
      <c r="AE26" s="1154"/>
      <c r="AF26" s="1154"/>
      <c r="AG26" s="379"/>
      <c r="AH26" s="378"/>
      <c r="AI26" s="377"/>
      <c r="AJ26" s="1141" t="s">
        <v>438</v>
      </c>
      <c r="AK26" s="1141"/>
      <c r="AL26" s="1141"/>
      <c r="AM26" s="1141"/>
      <c r="AN26" s="1141"/>
      <c r="AO26" s="1154">
        <f>(ROUNDDOWN(AS26/40,1))</f>
        <v>0</v>
      </c>
      <c r="AP26" s="1154"/>
      <c r="AQ26" s="1154"/>
      <c r="AR26" s="1154"/>
      <c r="AS26" s="1154">
        <f>((((ROUNDDOWN($BE$9/7.5,1))*40)))*-1</f>
        <v>0</v>
      </c>
      <c r="AT26" s="1154"/>
      <c r="AU26" s="1154"/>
      <c r="AV26" s="1154"/>
      <c r="AW26" s="376"/>
      <c r="AX26" s="375"/>
      <c r="AY26" s="374"/>
      <c r="AZ26" s="1141" t="s">
        <v>438</v>
      </c>
      <c r="BA26" s="1141"/>
      <c r="BB26" s="1141"/>
      <c r="BC26" s="1141"/>
      <c r="BD26" s="1141"/>
      <c r="BE26" s="1154">
        <f>(ROUNDDOWN(BI26/40,1))</f>
        <v>0</v>
      </c>
      <c r="BF26" s="1154"/>
      <c r="BG26" s="1154"/>
      <c r="BH26" s="1154"/>
      <c r="BI26" s="1155">
        <f>((((ROUNDDOWN($BE$9/20,1))*40)))*-1</f>
        <v>0</v>
      </c>
      <c r="BJ26" s="1156"/>
      <c r="BK26" s="1156"/>
      <c r="BL26" s="1157"/>
      <c r="BM26" s="362"/>
      <c r="BN26" s="350"/>
      <c r="BO26" s="349"/>
      <c r="BQ26" s="334"/>
      <c r="BR26" s="333"/>
      <c r="BS26" s="333"/>
      <c r="BT26" s="331"/>
      <c r="BU26" s="339"/>
      <c r="BV26" s="382"/>
      <c r="BW26" s="382"/>
      <c r="BX26" s="382"/>
      <c r="BY26" s="382"/>
      <c r="BZ26" s="67"/>
      <c r="CA26" s="382"/>
      <c r="CB26" s="382"/>
      <c r="CC26" s="382"/>
      <c r="CD26" s="382"/>
      <c r="CE26" s="67"/>
      <c r="CF26" s="382"/>
      <c r="CG26" s="382"/>
      <c r="CH26" s="382"/>
      <c r="CI26" s="382"/>
      <c r="CJ26" s="67"/>
      <c r="CK26" s="382"/>
      <c r="CL26" s="382"/>
      <c r="CM26" s="382"/>
      <c r="CN26" s="382"/>
      <c r="CO26" s="67"/>
      <c r="CP26" s="67"/>
      <c r="CQ26" s="67"/>
      <c r="CR26" s="67"/>
    </row>
    <row r="27" spans="2:96" ht="21" customHeight="1">
      <c r="B27" s="361"/>
      <c r="C27" s="372"/>
      <c r="D27" s="1151" t="s">
        <v>437</v>
      </c>
      <c r="E27" s="1152"/>
      <c r="F27" s="1152"/>
      <c r="G27" s="1152"/>
      <c r="H27" s="1153"/>
      <c r="I27" s="1154">
        <f>(ROUNDDOWN(M27/40,1))</f>
        <v>0</v>
      </c>
      <c r="J27" s="1154"/>
      <c r="K27" s="1154"/>
      <c r="L27" s="1154"/>
      <c r="M27" s="1155">
        <f>($AL$17-$AI$17)*-1</f>
        <v>0</v>
      </c>
      <c r="N27" s="1156"/>
      <c r="O27" s="1156"/>
      <c r="P27" s="1157"/>
      <c r="Q27" s="381"/>
      <c r="R27" s="378"/>
      <c r="S27" s="378"/>
      <c r="T27" s="1151" t="s">
        <v>437</v>
      </c>
      <c r="U27" s="1152"/>
      <c r="V27" s="1152"/>
      <c r="W27" s="1152"/>
      <c r="X27" s="1153"/>
      <c r="Y27" s="1154">
        <f>(ROUNDDOWN(AC27/40,1))</f>
        <v>0</v>
      </c>
      <c r="Z27" s="1154"/>
      <c r="AA27" s="1154"/>
      <c r="AB27" s="1154"/>
      <c r="AC27" s="1155">
        <f>($AL$17-$AI$17)*-1</f>
        <v>0</v>
      </c>
      <c r="AD27" s="1156"/>
      <c r="AE27" s="1156"/>
      <c r="AF27" s="1157"/>
      <c r="AG27" s="379"/>
      <c r="AH27" s="378"/>
      <c r="AI27" s="377"/>
      <c r="AJ27" s="1151" t="s">
        <v>437</v>
      </c>
      <c r="AK27" s="1152"/>
      <c r="AL27" s="1152"/>
      <c r="AM27" s="1152"/>
      <c r="AN27" s="1153"/>
      <c r="AO27" s="1154">
        <f>(ROUNDDOWN(AS27/40,1))</f>
        <v>0</v>
      </c>
      <c r="AP27" s="1154"/>
      <c r="AQ27" s="1154"/>
      <c r="AR27" s="1154"/>
      <c r="AS27" s="1155">
        <f>($AL$17-$AI$17)*-1</f>
        <v>0</v>
      </c>
      <c r="AT27" s="1156"/>
      <c r="AU27" s="1156"/>
      <c r="AV27" s="1157"/>
      <c r="AW27" s="376"/>
      <c r="AX27" s="375"/>
      <c r="AY27" s="374"/>
      <c r="AZ27" s="1151" t="s">
        <v>437</v>
      </c>
      <c r="BA27" s="1152"/>
      <c r="BB27" s="1152"/>
      <c r="BC27" s="1152"/>
      <c r="BD27" s="1153"/>
      <c r="BE27" s="1154">
        <f>(ROUNDDOWN(BI27/40,1))</f>
        <v>0</v>
      </c>
      <c r="BF27" s="1154"/>
      <c r="BG27" s="1154"/>
      <c r="BH27" s="1154"/>
      <c r="BI27" s="1155">
        <f>($AL$17-$AI$17)*-1</f>
        <v>0</v>
      </c>
      <c r="BJ27" s="1156"/>
      <c r="BK27" s="1156"/>
      <c r="BL27" s="1157"/>
      <c r="BM27" s="362"/>
      <c r="BN27" s="350"/>
      <c r="BO27" s="349"/>
      <c r="BQ27" s="334"/>
      <c r="BR27" s="333"/>
      <c r="BS27" s="333"/>
      <c r="BT27" s="331"/>
      <c r="BU27" s="339"/>
      <c r="BV27" s="382"/>
      <c r="BW27" s="382"/>
      <c r="BX27" s="382"/>
      <c r="BY27" s="382"/>
      <c r="BZ27" s="67"/>
      <c r="CA27" s="382"/>
      <c r="CB27" s="382"/>
      <c r="CC27" s="382"/>
      <c r="CD27" s="382"/>
      <c r="CE27" s="67"/>
      <c r="CF27" s="382"/>
      <c r="CG27" s="382"/>
      <c r="CH27" s="382"/>
      <c r="CI27" s="382"/>
      <c r="CJ27" s="67"/>
      <c r="CK27" s="382"/>
      <c r="CL27" s="382"/>
      <c r="CM27" s="382"/>
      <c r="CN27" s="382"/>
      <c r="CO27" s="67"/>
      <c r="CP27" s="67"/>
      <c r="CQ27" s="67"/>
      <c r="CR27" s="67"/>
    </row>
    <row r="28" spans="2:96" ht="21" customHeight="1" thickBot="1">
      <c r="B28" s="361"/>
      <c r="C28" s="372"/>
      <c r="D28" s="1162" t="s">
        <v>436</v>
      </c>
      <c r="E28" s="1162"/>
      <c r="F28" s="1162"/>
      <c r="G28" s="1162"/>
      <c r="H28" s="1162"/>
      <c r="I28" s="1163" t="e">
        <f>(ROUNDDOWN(M28/40,1))</f>
        <v>#DIV/0!</v>
      </c>
      <c r="J28" s="1163"/>
      <c r="K28" s="1163"/>
      <c r="L28" s="1163"/>
      <c r="M28" s="1164" t="e">
        <f>$BB$73+(AZ17-AI17)</f>
        <v>#DIV/0!</v>
      </c>
      <c r="N28" s="1165"/>
      <c r="O28" s="1165"/>
      <c r="P28" s="1166"/>
      <c r="Q28" s="381"/>
      <c r="R28" s="378"/>
      <c r="S28" s="378"/>
      <c r="T28" s="1162" t="s">
        <v>436</v>
      </c>
      <c r="U28" s="1162"/>
      <c r="V28" s="1162"/>
      <c r="W28" s="1162"/>
      <c r="X28" s="1162"/>
      <c r="Y28" s="1163" t="e">
        <f>(ROUNDDOWN(AC28/40,1))</f>
        <v>#DIV/0!</v>
      </c>
      <c r="Z28" s="1163"/>
      <c r="AA28" s="1163"/>
      <c r="AB28" s="1163"/>
      <c r="AC28" s="1167" t="e">
        <f>$BB$73+(AZ17-AI17)</f>
        <v>#DIV/0!</v>
      </c>
      <c r="AD28" s="1165"/>
      <c r="AE28" s="1165"/>
      <c r="AF28" s="1166"/>
      <c r="AG28" s="379"/>
      <c r="AH28" s="378"/>
      <c r="AI28" s="377"/>
      <c r="AJ28" s="1162" t="s">
        <v>436</v>
      </c>
      <c r="AK28" s="1162"/>
      <c r="AL28" s="1162"/>
      <c r="AM28" s="1162"/>
      <c r="AN28" s="1162"/>
      <c r="AO28" s="1163" t="e">
        <f>(ROUNDDOWN(AS28/40,1))</f>
        <v>#DIV/0!</v>
      </c>
      <c r="AP28" s="1163"/>
      <c r="AQ28" s="1163"/>
      <c r="AR28" s="1163"/>
      <c r="AS28" s="1167" t="e">
        <f>$BB$73+(AZ17-AI17)</f>
        <v>#DIV/0!</v>
      </c>
      <c r="AT28" s="1165"/>
      <c r="AU28" s="1165"/>
      <c r="AV28" s="1166"/>
      <c r="AW28" s="376"/>
      <c r="AX28" s="375"/>
      <c r="AY28" s="374"/>
      <c r="AZ28" s="1162" t="s">
        <v>436</v>
      </c>
      <c r="BA28" s="1162"/>
      <c r="BB28" s="1162"/>
      <c r="BC28" s="1162"/>
      <c r="BD28" s="1162"/>
      <c r="BE28" s="1168" t="e">
        <f>(ROUNDDOWN(BI28/40,1))</f>
        <v>#DIV/0!</v>
      </c>
      <c r="BF28" s="1168"/>
      <c r="BG28" s="1168"/>
      <c r="BH28" s="1168"/>
      <c r="BI28" s="1167" t="e">
        <f>$BB$73+(AZ17-AI17)</f>
        <v>#DIV/0!</v>
      </c>
      <c r="BJ28" s="1165"/>
      <c r="BK28" s="1165"/>
      <c r="BL28" s="1166"/>
      <c r="BM28" s="362"/>
      <c r="BN28" s="350"/>
      <c r="BO28" s="349"/>
      <c r="BU28" s="67"/>
      <c r="BV28" s="380"/>
      <c r="BW28" s="380"/>
      <c r="BX28" s="380"/>
      <c r="BY28" s="380"/>
      <c r="BZ28" s="67"/>
      <c r="CA28" s="380"/>
      <c r="CB28" s="380"/>
      <c r="CC28" s="380"/>
      <c r="CD28" s="380"/>
      <c r="CE28" s="67"/>
      <c r="CF28" s="380"/>
      <c r="CG28" s="380"/>
      <c r="CH28" s="380"/>
      <c r="CI28" s="380"/>
      <c r="CJ28" s="67"/>
      <c r="CK28" s="380"/>
      <c r="CL28" s="380"/>
      <c r="CM28" s="380"/>
      <c r="CN28" s="380"/>
      <c r="CO28" s="67"/>
      <c r="CP28" s="67"/>
      <c r="CQ28" s="67"/>
      <c r="CR28" s="67"/>
    </row>
    <row r="29" spans="2:96" ht="30.75" customHeight="1" thickTop="1">
      <c r="B29" s="361"/>
      <c r="C29" s="372"/>
      <c r="D29" s="1158" t="s">
        <v>435</v>
      </c>
      <c r="E29" s="1159"/>
      <c r="F29" s="1159"/>
      <c r="G29" s="1159"/>
      <c r="H29" s="1159"/>
      <c r="I29" s="1161" t="e">
        <f>SUM(I26:L28)</f>
        <v>#DIV/0!</v>
      </c>
      <c r="J29" s="1161"/>
      <c r="K29" s="1161"/>
      <c r="L29" s="1161"/>
      <c r="M29" s="1161" t="e">
        <f>SUM(M26:P28)</f>
        <v>#DIV/0!</v>
      </c>
      <c r="N29" s="1161"/>
      <c r="O29" s="1161"/>
      <c r="P29" s="1161"/>
      <c r="Q29" s="378"/>
      <c r="R29" s="378"/>
      <c r="S29" s="378"/>
      <c r="T29" s="1158" t="s">
        <v>435</v>
      </c>
      <c r="U29" s="1159"/>
      <c r="V29" s="1159"/>
      <c r="W29" s="1159"/>
      <c r="X29" s="1159"/>
      <c r="Y29" s="1161" t="e">
        <f>SUM(Y26:AB28)</f>
        <v>#DIV/0!</v>
      </c>
      <c r="Z29" s="1161"/>
      <c r="AA29" s="1161"/>
      <c r="AB29" s="1161"/>
      <c r="AC29" s="1161" t="e">
        <f>SUM(AC26:AF28)</f>
        <v>#DIV/0!</v>
      </c>
      <c r="AD29" s="1161"/>
      <c r="AE29" s="1161"/>
      <c r="AF29" s="1161"/>
      <c r="AG29" s="379"/>
      <c r="AH29" s="378"/>
      <c r="AI29" s="377"/>
      <c r="AJ29" s="1158" t="s">
        <v>434</v>
      </c>
      <c r="AK29" s="1159"/>
      <c r="AL29" s="1159"/>
      <c r="AM29" s="1159"/>
      <c r="AN29" s="1159"/>
      <c r="AO29" s="1160" t="e">
        <f>SUM(AO26:AR28)</f>
        <v>#DIV/0!</v>
      </c>
      <c r="AP29" s="1160"/>
      <c r="AQ29" s="1160"/>
      <c r="AR29" s="1160"/>
      <c r="AS29" s="1161" t="e">
        <f>SUM(AS26:AV28)</f>
        <v>#DIV/0!</v>
      </c>
      <c r="AT29" s="1161"/>
      <c r="AU29" s="1161"/>
      <c r="AV29" s="1161"/>
      <c r="AW29" s="376"/>
      <c r="AX29" s="375"/>
      <c r="AY29" s="374"/>
      <c r="AZ29" s="1158" t="s">
        <v>434</v>
      </c>
      <c r="BA29" s="1159"/>
      <c r="BB29" s="1159"/>
      <c r="BC29" s="1159"/>
      <c r="BD29" s="1159"/>
      <c r="BE29" s="1160" t="e">
        <f>SUM(BE26:BH28)</f>
        <v>#DIV/0!</v>
      </c>
      <c r="BF29" s="1160"/>
      <c r="BG29" s="1160"/>
      <c r="BH29" s="1160"/>
      <c r="BI29" s="1161" t="e">
        <f>SUM(BI26:BL28)</f>
        <v>#DIV/0!</v>
      </c>
      <c r="BJ29" s="1161"/>
      <c r="BK29" s="1161"/>
      <c r="BL29" s="1161"/>
      <c r="BM29" s="362"/>
      <c r="BN29" s="350"/>
      <c r="BO29" s="349"/>
      <c r="BQ29" s="334"/>
      <c r="BR29" s="333"/>
      <c r="BS29" s="333"/>
      <c r="BT29" s="331"/>
      <c r="BU29" s="339"/>
      <c r="BV29" s="373"/>
      <c r="BW29" s="373"/>
      <c r="BX29" s="373"/>
      <c r="BY29" s="373"/>
      <c r="BZ29" s="67"/>
      <c r="CA29" s="373"/>
      <c r="CB29" s="373"/>
      <c r="CC29" s="373"/>
      <c r="CD29" s="373"/>
      <c r="CE29" s="67"/>
      <c r="CF29" s="373"/>
      <c r="CG29" s="373"/>
      <c r="CH29" s="373"/>
      <c r="CI29" s="373"/>
      <c r="CJ29" s="67"/>
      <c r="CK29" s="373"/>
      <c r="CL29" s="373"/>
      <c r="CM29" s="373"/>
      <c r="CN29" s="373"/>
      <c r="CO29" s="67"/>
      <c r="CP29" s="67"/>
      <c r="CQ29" s="67"/>
      <c r="CR29" s="67"/>
    </row>
    <row r="30" spans="2:96" ht="20.25" customHeight="1">
      <c r="B30" s="361"/>
      <c r="C30" s="372"/>
      <c r="D30" s="371"/>
      <c r="E30" s="371"/>
      <c r="F30" s="371"/>
      <c r="G30" s="371"/>
      <c r="H30" s="371"/>
      <c r="I30" s="370"/>
      <c r="J30" s="370"/>
      <c r="K30" s="370"/>
      <c r="L30" s="370"/>
      <c r="M30" s="370"/>
      <c r="N30" s="370"/>
      <c r="O30" s="370"/>
      <c r="P30" s="370"/>
      <c r="Q30" s="358"/>
      <c r="R30" s="358"/>
      <c r="S30" s="358"/>
      <c r="T30" s="371"/>
      <c r="U30" s="371"/>
      <c r="V30" s="371"/>
      <c r="W30" s="371"/>
      <c r="X30" s="371"/>
      <c r="Y30" s="370"/>
      <c r="Z30" s="370"/>
      <c r="AA30" s="370"/>
      <c r="AB30" s="370"/>
      <c r="AC30" s="370"/>
      <c r="AD30" s="370"/>
      <c r="AE30" s="370"/>
      <c r="AF30" s="370"/>
      <c r="AG30" s="369"/>
      <c r="AH30" s="358"/>
      <c r="AI30" s="368"/>
      <c r="AJ30" s="364"/>
      <c r="AK30" s="364"/>
      <c r="AL30" s="364"/>
      <c r="AM30" s="364"/>
      <c r="AN30" s="364"/>
      <c r="AO30" s="363"/>
      <c r="AP30" s="363"/>
      <c r="AQ30" s="363"/>
      <c r="AR30" s="363"/>
      <c r="AS30" s="363"/>
      <c r="AT30" s="363"/>
      <c r="AU30" s="363"/>
      <c r="AV30" s="363"/>
      <c r="AW30" s="367"/>
      <c r="AX30" s="366"/>
      <c r="AY30" s="365"/>
      <c r="AZ30" s="364"/>
      <c r="BA30" s="364"/>
      <c r="BB30" s="364"/>
      <c r="BC30" s="364"/>
      <c r="BD30" s="364"/>
      <c r="BE30" s="363"/>
      <c r="BF30" s="363"/>
      <c r="BG30" s="363"/>
      <c r="BH30" s="363"/>
      <c r="BI30" s="363"/>
      <c r="BJ30" s="363"/>
      <c r="BK30" s="363"/>
      <c r="BL30" s="363"/>
      <c r="BM30" s="362"/>
      <c r="BN30" s="350"/>
      <c r="BO30" s="349"/>
      <c r="BQ30" s="334"/>
      <c r="BR30" s="333"/>
      <c r="BS30" s="333"/>
      <c r="BT30" s="331"/>
      <c r="BU30" s="339"/>
      <c r="BV30" s="67"/>
      <c r="BW30" s="67"/>
      <c r="BX30" s="340"/>
      <c r="BY30" s="67"/>
      <c r="BZ30" s="67"/>
      <c r="CA30" s="67"/>
      <c r="CB30" s="67"/>
      <c r="CC30" s="67"/>
      <c r="CD30" s="67"/>
      <c r="CE30" s="67"/>
      <c r="CF30" s="67"/>
      <c r="CG30" s="67"/>
      <c r="CH30" s="67"/>
      <c r="CI30" s="67"/>
      <c r="CJ30" s="67"/>
      <c r="CK30" s="67"/>
      <c r="CL30" s="67"/>
      <c r="CM30" s="67"/>
      <c r="CN30" s="67"/>
      <c r="CO30" s="67"/>
      <c r="CP30" s="67"/>
      <c r="CQ30" s="67"/>
      <c r="CR30" s="67"/>
    </row>
    <row r="31" spans="2:96" ht="20.25" customHeight="1">
      <c r="B31" s="361"/>
      <c r="C31" s="372"/>
      <c r="D31" s="371"/>
      <c r="E31" s="371"/>
      <c r="F31" s="371"/>
      <c r="G31" s="371"/>
      <c r="H31" s="371"/>
      <c r="I31" s="370"/>
      <c r="J31" s="370"/>
      <c r="K31" s="1169" t="s">
        <v>433</v>
      </c>
      <c r="L31" s="1170"/>
      <c r="M31" s="1170"/>
      <c r="N31" s="1171" t="str">
        <f>IF(OR($BE$9&gt;0,),IF(AND(OR($D$5="○",$D$6="○"),$I$29&gt;=0),"可",IF(AND(OR($D$5="○",$D$6="○"),$I$29&lt;0),"不可","")),"")</f>
        <v/>
      </c>
      <c r="O31" s="1172"/>
      <c r="P31" s="1173"/>
      <c r="Q31" s="358"/>
      <c r="R31" s="358"/>
      <c r="S31" s="358"/>
      <c r="T31" s="371"/>
      <c r="U31" s="371"/>
      <c r="V31" s="371"/>
      <c r="W31" s="371"/>
      <c r="X31" s="371"/>
      <c r="Y31" s="370"/>
      <c r="Z31" s="370"/>
      <c r="AA31" s="1169" t="s">
        <v>432</v>
      </c>
      <c r="AB31" s="1170"/>
      <c r="AC31" s="1174"/>
      <c r="AD31" s="1171" t="str">
        <f>IF(OR($BE$9&gt;0,),IF(AND(OR($D$5="○",$D$6="○"),$Y$29&gt;=0),"可",IF(AND(OR($D$5="○",$D$6="○"),$Y$29&lt;0),"不可","")),"")</f>
        <v/>
      </c>
      <c r="AE31" s="1172"/>
      <c r="AF31" s="1173"/>
      <c r="AG31" s="369"/>
      <c r="AH31" s="358"/>
      <c r="AI31" s="368"/>
      <c r="AJ31" s="364"/>
      <c r="AK31" s="364"/>
      <c r="AL31" s="364"/>
      <c r="AM31" s="364"/>
      <c r="AN31" s="364"/>
      <c r="AO31" s="363"/>
      <c r="AP31" s="363"/>
      <c r="AQ31" s="1169" t="s">
        <v>431</v>
      </c>
      <c r="AR31" s="1170"/>
      <c r="AS31" s="1174"/>
      <c r="AT31" s="1171" t="str">
        <f>IF(OR($BE$9&gt;0,),IF(AND(OR($D$7="○"),$AO$29&gt;=0),"可",IF(AND(OR($D$7="○"),$AO$29&lt;0),"不可","")),"")</f>
        <v/>
      </c>
      <c r="AU31" s="1172"/>
      <c r="AV31" s="1173"/>
      <c r="AW31" s="367"/>
      <c r="AX31" s="366"/>
      <c r="AY31" s="365"/>
      <c r="AZ31" s="364"/>
      <c r="BA31" s="364"/>
      <c r="BB31" s="364"/>
      <c r="BC31" s="364"/>
      <c r="BD31" s="364"/>
      <c r="BE31" s="363"/>
      <c r="BF31" s="363"/>
      <c r="BG31" s="1169" t="s">
        <v>430</v>
      </c>
      <c r="BH31" s="1170"/>
      <c r="BI31" s="1174"/>
      <c r="BJ31" s="1171" t="str">
        <f>IF(OR($BE$9&gt;0,),IF(AND(OR($D$7="○"),$BE$29&gt;=0),"可",IF(AND(OR($D$7="○"),$BE$29&lt;0),"不可","")),"")</f>
        <v/>
      </c>
      <c r="BK31" s="1172"/>
      <c r="BL31" s="1173"/>
      <c r="BM31" s="362"/>
      <c r="BN31" s="350"/>
      <c r="BO31" s="349"/>
      <c r="BQ31" s="334"/>
      <c r="BR31" s="333"/>
      <c r="BS31" s="333"/>
      <c r="BT31" s="331"/>
      <c r="BU31" s="339"/>
      <c r="BV31" s="67"/>
      <c r="BW31" s="67"/>
      <c r="BX31" s="340"/>
      <c r="BY31" s="67"/>
      <c r="BZ31" s="67"/>
      <c r="CA31" s="67"/>
      <c r="CB31" s="67"/>
      <c r="CC31" s="67"/>
      <c r="CD31" s="67"/>
      <c r="CE31" s="67"/>
      <c r="CF31" s="67"/>
      <c r="CG31" s="67"/>
      <c r="CH31" s="67"/>
      <c r="CI31" s="67"/>
      <c r="CJ31" s="67"/>
      <c r="CK31" s="67"/>
      <c r="CL31" s="67"/>
      <c r="CM31" s="67"/>
      <c r="CN31" s="67"/>
      <c r="CO31" s="67"/>
      <c r="CP31" s="67"/>
      <c r="CQ31" s="67"/>
      <c r="CR31" s="67"/>
    </row>
    <row r="32" spans="2:96" ht="20.25" customHeight="1">
      <c r="B32" s="361"/>
      <c r="C32" s="360"/>
      <c r="D32" s="353"/>
      <c r="E32" s="353"/>
      <c r="F32" s="353"/>
      <c r="G32" s="353"/>
      <c r="H32" s="353"/>
      <c r="I32" s="352"/>
      <c r="J32" s="352"/>
      <c r="K32" s="352"/>
      <c r="L32" s="352"/>
      <c r="M32" s="352"/>
      <c r="N32" s="352"/>
      <c r="O32" s="352"/>
      <c r="P32" s="352"/>
      <c r="Q32" s="355"/>
      <c r="R32" s="355"/>
      <c r="S32" s="355"/>
      <c r="T32" s="353"/>
      <c r="U32" s="353"/>
      <c r="V32" s="353"/>
      <c r="W32" s="353"/>
      <c r="X32" s="353"/>
      <c r="Y32" s="352"/>
      <c r="Z32" s="352"/>
      <c r="AA32" s="352"/>
      <c r="AB32" s="352"/>
      <c r="AC32" s="352"/>
      <c r="AD32" s="352"/>
      <c r="AE32" s="352"/>
      <c r="AF32" s="352"/>
      <c r="AG32" s="359"/>
      <c r="AH32" s="358"/>
      <c r="AI32" s="357"/>
      <c r="AJ32" s="353"/>
      <c r="AK32" s="353"/>
      <c r="AL32" s="353"/>
      <c r="AM32" s="353"/>
      <c r="AN32" s="353"/>
      <c r="AO32" s="352"/>
      <c r="AP32" s="352"/>
      <c r="AQ32" s="352"/>
      <c r="AR32" s="352"/>
      <c r="AS32" s="352"/>
      <c r="AT32" s="352"/>
      <c r="AU32" s="352"/>
      <c r="AV32" s="352"/>
      <c r="AW32" s="356"/>
      <c r="AX32" s="355"/>
      <c r="AY32" s="354"/>
      <c r="AZ32" s="353"/>
      <c r="BA32" s="353"/>
      <c r="BB32" s="353"/>
      <c r="BC32" s="353"/>
      <c r="BD32" s="353"/>
      <c r="BE32" s="352"/>
      <c r="BF32" s="352"/>
      <c r="BG32" s="352"/>
      <c r="BH32" s="352"/>
      <c r="BI32" s="352"/>
      <c r="BJ32" s="352"/>
      <c r="BK32" s="352"/>
      <c r="BL32" s="352"/>
      <c r="BM32" s="351"/>
      <c r="BN32" s="350"/>
      <c r="BO32" s="349"/>
      <c r="BQ32" s="334"/>
      <c r="BR32" s="333"/>
      <c r="BS32" s="333"/>
      <c r="BT32" s="331"/>
      <c r="BU32" s="339"/>
      <c r="BV32" s="67"/>
      <c r="BW32" s="67"/>
      <c r="BX32" s="340"/>
      <c r="BY32" s="67"/>
      <c r="BZ32" s="67"/>
      <c r="CA32" s="67"/>
      <c r="CB32" s="67"/>
      <c r="CC32" s="67"/>
      <c r="CD32" s="67"/>
      <c r="CE32" s="67"/>
      <c r="CF32" s="67"/>
      <c r="CG32" s="67"/>
      <c r="CH32" s="67"/>
      <c r="CI32" s="67"/>
      <c r="CJ32" s="67"/>
      <c r="CK32" s="67"/>
      <c r="CL32" s="67"/>
      <c r="CM32" s="67"/>
      <c r="CN32" s="67"/>
      <c r="CO32" s="67"/>
      <c r="CP32" s="67"/>
      <c r="CQ32" s="67"/>
      <c r="CR32" s="67"/>
    </row>
    <row r="33" spans="2:96" ht="20.25" customHeight="1" thickBot="1">
      <c r="B33" s="348"/>
      <c r="C33" s="347"/>
      <c r="D33" s="344"/>
      <c r="E33" s="344"/>
      <c r="F33" s="344"/>
      <c r="G33" s="344"/>
      <c r="H33" s="344"/>
      <c r="I33" s="343"/>
      <c r="J33" s="343"/>
      <c r="K33" s="343"/>
      <c r="L33" s="343"/>
      <c r="M33" s="343"/>
      <c r="N33" s="343"/>
      <c r="O33" s="343"/>
      <c r="P33" s="343"/>
      <c r="Q33" s="338"/>
      <c r="R33" s="338"/>
      <c r="S33" s="338"/>
      <c r="T33" s="344"/>
      <c r="U33" s="344"/>
      <c r="V33" s="344"/>
      <c r="W33" s="344"/>
      <c r="X33" s="344"/>
      <c r="Y33" s="343"/>
      <c r="Z33" s="343"/>
      <c r="AA33" s="343"/>
      <c r="AB33" s="343"/>
      <c r="AC33" s="343"/>
      <c r="AD33" s="343"/>
      <c r="AE33" s="343"/>
      <c r="AF33" s="343"/>
      <c r="AG33" s="338"/>
      <c r="AH33" s="338"/>
      <c r="AI33" s="338"/>
      <c r="AJ33" s="344"/>
      <c r="AK33" s="344"/>
      <c r="AL33" s="344"/>
      <c r="AM33" s="344"/>
      <c r="AN33" s="344"/>
      <c r="AO33" s="343"/>
      <c r="AP33" s="343"/>
      <c r="AQ33" s="343"/>
      <c r="AR33" s="343"/>
      <c r="AS33" s="343"/>
      <c r="AT33" s="343"/>
      <c r="AU33" s="343"/>
      <c r="AV33" s="343"/>
      <c r="AW33" s="346"/>
      <c r="AX33" s="338"/>
      <c r="AY33" s="345"/>
      <c r="AZ33" s="344"/>
      <c r="BA33" s="344"/>
      <c r="BB33" s="344"/>
      <c r="BC33" s="344"/>
      <c r="BD33" s="344"/>
      <c r="BE33" s="343"/>
      <c r="BF33" s="343"/>
      <c r="BG33" s="343"/>
      <c r="BH33" s="343"/>
      <c r="BI33" s="343"/>
      <c r="BJ33" s="343"/>
      <c r="BK33" s="343"/>
      <c r="BL33" s="343"/>
      <c r="BM33" s="342"/>
      <c r="BN33" s="341"/>
      <c r="BO33" s="445"/>
      <c r="BQ33" s="334"/>
      <c r="BR33" s="333"/>
      <c r="BS33" s="333"/>
      <c r="BT33" s="331"/>
      <c r="BU33" s="339"/>
      <c r="BV33" s="67"/>
      <c r="BW33" s="67"/>
      <c r="BX33" s="340"/>
      <c r="BY33" s="67"/>
      <c r="BZ33" s="67"/>
      <c r="CA33" s="67"/>
      <c r="CB33" s="67"/>
      <c r="CC33" s="67"/>
      <c r="CD33" s="67"/>
      <c r="CE33" s="67"/>
      <c r="CF33" s="67"/>
      <c r="CG33" s="67"/>
      <c r="CH33" s="67"/>
      <c r="CI33" s="67"/>
      <c r="CJ33" s="67"/>
      <c r="CK33" s="67"/>
      <c r="CL33" s="67"/>
      <c r="CM33" s="67"/>
      <c r="CN33" s="67"/>
      <c r="CO33" s="67"/>
      <c r="CP33" s="67"/>
      <c r="CQ33" s="67"/>
      <c r="CR33" s="67"/>
    </row>
    <row r="34" spans="2:96" ht="21" customHeight="1" thickBot="1">
      <c r="B34" s="326" t="s">
        <v>429</v>
      </c>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59"/>
      <c r="BB34" s="325"/>
      <c r="BC34" s="59"/>
      <c r="BD34" s="59"/>
      <c r="BE34" s="325"/>
      <c r="BF34" s="59"/>
      <c r="BG34" s="325"/>
      <c r="BH34" s="325"/>
      <c r="BI34" s="325"/>
      <c r="BJ34" s="325"/>
      <c r="BK34" s="325"/>
      <c r="BL34" s="325"/>
      <c r="BM34" s="325"/>
      <c r="BN34" s="325"/>
      <c r="BO34" s="445"/>
      <c r="BQ34" s="334"/>
      <c r="BR34" s="333"/>
      <c r="BS34" s="333"/>
      <c r="BT34" s="331"/>
      <c r="BU34" s="339"/>
      <c r="BV34" s="67"/>
      <c r="BW34" s="67"/>
      <c r="BX34" s="67"/>
      <c r="BY34" s="67"/>
      <c r="BZ34" s="67"/>
      <c r="CA34" s="67"/>
      <c r="CB34" s="67"/>
      <c r="CC34" s="67"/>
      <c r="CD34" s="67"/>
      <c r="CE34" s="67"/>
      <c r="CF34" s="67"/>
      <c r="CG34" s="67"/>
      <c r="CH34" s="67"/>
      <c r="CI34" s="67"/>
      <c r="CJ34" s="67"/>
      <c r="CK34" s="67"/>
      <c r="CL34" s="67"/>
      <c r="CM34" s="67"/>
      <c r="CN34" s="67"/>
      <c r="CO34" s="67"/>
      <c r="CP34" s="67"/>
      <c r="CQ34" s="67"/>
      <c r="CR34" s="67"/>
    </row>
    <row r="35" spans="2:96" ht="32.25" customHeight="1" thickBot="1">
      <c r="B35" s="1175"/>
      <c r="C35" s="324"/>
      <c r="D35" s="1177" t="s">
        <v>65</v>
      </c>
      <c r="E35" s="1177"/>
      <c r="F35" s="1177"/>
      <c r="G35" s="1177"/>
      <c r="H35" s="1177"/>
      <c r="I35" s="1178"/>
      <c r="J35" s="1180" t="s">
        <v>423</v>
      </c>
      <c r="K35" s="1181"/>
      <c r="L35" s="1181"/>
      <c r="M35" s="1181"/>
      <c r="N35" s="1181"/>
      <c r="O35" s="1182"/>
      <c r="P35" s="1186" t="s">
        <v>64</v>
      </c>
      <c r="Q35" s="1177"/>
      <c r="R35" s="1177"/>
      <c r="S35" s="1177"/>
      <c r="T35" s="1177"/>
      <c r="U35" s="1177"/>
      <c r="V35" s="1187"/>
      <c r="W35" s="1191" t="s">
        <v>422</v>
      </c>
      <c r="X35" s="1192"/>
      <c r="Y35" s="1192"/>
      <c r="Z35" s="1192"/>
      <c r="AA35" s="1192"/>
      <c r="AB35" s="1192"/>
      <c r="AC35" s="1193"/>
      <c r="AD35" s="1191" t="s">
        <v>421</v>
      </c>
      <c r="AE35" s="1192"/>
      <c r="AF35" s="1192"/>
      <c r="AG35" s="1192"/>
      <c r="AH35" s="1192"/>
      <c r="AI35" s="1192"/>
      <c r="AJ35" s="1193"/>
      <c r="AK35" s="1191" t="s">
        <v>420</v>
      </c>
      <c r="AL35" s="1192"/>
      <c r="AM35" s="1192"/>
      <c r="AN35" s="1192"/>
      <c r="AO35" s="1192"/>
      <c r="AP35" s="1192"/>
      <c r="AQ35" s="1193"/>
      <c r="AR35" s="1175" t="s">
        <v>419</v>
      </c>
      <c r="AS35" s="1177"/>
      <c r="AT35" s="1177"/>
      <c r="AU35" s="1177"/>
      <c r="AV35" s="1177"/>
      <c r="AW35" s="1177"/>
      <c r="AX35" s="1187"/>
      <c r="AY35" s="1181" t="s">
        <v>418</v>
      </c>
      <c r="AZ35" s="1181"/>
      <c r="BA35" s="1182"/>
      <c r="BB35" s="1180" t="s">
        <v>417</v>
      </c>
      <c r="BC35" s="1181"/>
      <c r="BD35" s="1182"/>
      <c r="BE35" s="1180" t="s">
        <v>428</v>
      </c>
      <c r="BF35" s="1181"/>
      <c r="BG35" s="1181"/>
      <c r="BH35" s="1180" t="s">
        <v>416</v>
      </c>
      <c r="BI35" s="1181"/>
      <c r="BJ35" s="1181"/>
      <c r="BK35" s="1186" t="s">
        <v>415</v>
      </c>
      <c r="BL35" s="1177"/>
      <c r="BM35" s="1177"/>
      <c r="BN35" s="1187"/>
      <c r="BQ35" s="334"/>
      <c r="BR35" s="333"/>
      <c r="BS35" s="333"/>
      <c r="BT35" s="331"/>
      <c r="BU35" s="331"/>
    </row>
    <row r="36" spans="2:96" ht="32.25" customHeight="1" thickBot="1">
      <c r="B36" s="1176"/>
      <c r="C36" s="323"/>
      <c r="D36" s="1083"/>
      <c r="E36" s="1083"/>
      <c r="F36" s="1083"/>
      <c r="G36" s="1083"/>
      <c r="H36" s="1083"/>
      <c r="I36" s="1179"/>
      <c r="J36" s="1183"/>
      <c r="K36" s="1184"/>
      <c r="L36" s="1184"/>
      <c r="M36" s="1184"/>
      <c r="N36" s="1184"/>
      <c r="O36" s="1185"/>
      <c r="P36" s="1188"/>
      <c r="Q36" s="1189"/>
      <c r="R36" s="1189"/>
      <c r="S36" s="1189"/>
      <c r="T36" s="1189"/>
      <c r="U36" s="1189"/>
      <c r="V36" s="1190"/>
      <c r="W36" s="322" t="s">
        <v>164</v>
      </c>
      <c r="X36" s="321" t="s">
        <v>414</v>
      </c>
      <c r="Y36" s="321" t="s">
        <v>413</v>
      </c>
      <c r="Z36" s="321" t="s">
        <v>412</v>
      </c>
      <c r="AA36" s="321" t="s">
        <v>411</v>
      </c>
      <c r="AB36" s="321" t="s">
        <v>410</v>
      </c>
      <c r="AC36" s="320" t="s">
        <v>132</v>
      </c>
      <c r="AD36" s="322" t="s">
        <v>164</v>
      </c>
      <c r="AE36" s="321" t="s">
        <v>414</v>
      </c>
      <c r="AF36" s="321" t="s">
        <v>413</v>
      </c>
      <c r="AG36" s="321" t="s">
        <v>412</v>
      </c>
      <c r="AH36" s="321" t="s">
        <v>411</v>
      </c>
      <c r="AI36" s="321" t="s">
        <v>410</v>
      </c>
      <c r="AJ36" s="320" t="s">
        <v>132</v>
      </c>
      <c r="AK36" s="322" t="s">
        <v>164</v>
      </c>
      <c r="AL36" s="321" t="s">
        <v>414</v>
      </c>
      <c r="AM36" s="321" t="s">
        <v>413</v>
      </c>
      <c r="AN36" s="321" t="s">
        <v>412</v>
      </c>
      <c r="AO36" s="321" t="s">
        <v>411</v>
      </c>
      <c r="AP36" s="321" t="s">
        <v>410</v>
      </c>
      <c r="AQ36" s="320" t="s">
        <v>132</v>
      </c>
      <c r="AR36" s="319" t="s">
        <v>164</v>
      </c>
      <c r="AS36" s="318" t="s">
        <v>414</v>
      </c>
      <c r="AT36" s="318" t="s">
        <v>413</v>
      </c>
      <c r="AU36" s="318" t="s">
        <v>412</v>
      </c>
      <c r="AV36" s="318" t="s">
        <v>411</v>
      </c>
      <c r="AW36" s="318" t="s">
        <v>410</v>
      </c>
      <c r="AX36" s="336" t="s">
        <v>132</v>
      </c>
      <c r="AY36" s="1184"/>
      <c r="AZ36" s="1184"/>
      <c r="BA36" s="1185"/>
      <c r="BB36" s="1183"/>
      <c r="BC36" s="1184"/>
      <c r="BD36" s="1185"/>
      <c r="BE36" s="1183"/>
      <c r="BF36" s="1184"/>
      <c r="BG36" s="1184"/>
      <c r="BH36" s="1183"/>
      <c r="BI36" s="1184"/>
      <c r="BJ36" s="1184"/>
      <c r="BK36" s="1194"/>
      <c r="BL36" s="1083"/>
      <c r="BM36" s="1083"/>
      <c r="BN36" s="1195"/>
      <c r="BQ36" s="334"/>
      <c r="BR36" s="333"/>
      <c r="BS36" s="333"/>
      <c r="BT36" s="331"/>
      <c r="BU36" s="331"/>
    </row>
    <row r="37" spans="2:96" ht="21" customHeight="1" thickBot="1">
      <c r="B37" s="1196" t="s">
        <v>427</v>
      </c>
      <c r="C37" s="335"/>
      <c r="D37" s="1199"/>
      <c r="E37" s="1199"/>
      <c r="F37" s="1199"/>
      <c r="G37" s="1199"/>
      <c r="H37" s="1199"/>
      <c r="I37" s="1200"/>
      <c r="J37" s="1201"/>
      <c r="K37" s="1199"/>
      <c r="L37" s="1200"/>
      <c r="M37" s="1201"/>
      <c r="N37" s="1199"/>
      <c r="O37" s="1200"/>
      <c r="P37" s="1202"/>
      <c r="Q37" s="1203"/>
      <c r="R37" s="1203"/>
      <c r="S37" s="1203"/>
      <c r="T37" s="1203"/>
      <c r="U37" s="1203"/>
      <c r="V37" s="1204"/>
      <c r="W37" s="539"/>
      <c r="X37" s="538"/>
      <c r="Y37" s="538"/>
      <c r="Z37" s="538"/>
      <c r="AA37" s="538"/>
      <c r="AB37" s="538"/>
      <c r="AC37" s="537"/>
      <c r="AD37" s="539"/>
      <c r="AE37" s="538"/>
      <c r="AF37" s="538"/>
      <c r="AG37" s="538"/>
      <c r="AH37" s="538"/>
      <c r="AI37" s="538"/>
      <c r="AJ37" s="537"/>
      <c r="AK37" s="539"/>
      <c r="AL37" s="538"/>
      <c r="AM37" s="538"/>
      <c r="AN37" s="538"/>
      <c r="AO37" s="538"/>
      <c r="AP37" s="538"/>
      <c r="AQ37" s="537"/>
      <c r="AR37" s="539"/>
      <c r="AS37" s="538"/>
      <c r="AT37" s="538"/>
      <c r="AU37" s="538"/>
      <c r="AV37" s="538"/>
      <c r="AW37" s="538"/>
      <c r="AX37" s="537"/>
      <c r="AY37" s="1228">
        <f t="shared" ref="AY37:AY57" si="0">SUM(W37:AX37)</f>
        <v>0</v>
      </c>
      <c r="AZ37" s="1228"/>
      <c r="BA37" s="1229"/>
      <c r="BB37" s="1230">
        <f t="shared" ref="BB37:BB57" si="1">AY37/4</f>
        <v>0</v>
      </c>
      <c r="BC37" s="1231"/>
      <c r="BD37" s="1232"/>
      <c r="BE37" s="1233"/>
      <c r="BF37" s="1234"/>
      <c r="BG37" s="1234"/>
      <c r="BH37" s="1233"/>
      <c r="BI37" s="1234"/>
      <c r="BJ37" s="1234"/>
      <c r="BK37" s="1205"/>
      <c r="BL37" s="1206"/>
      <c r="BM37" s="1206"/>
      <c r="BN37" s="1207"/>
      <c r="BQ37" s="334"/>
      <c r="BR37" s="333"/>
      <c r="BS37" s="333"/>
      <c r="BT37" s="331"/>
      <c r="BU37" s="331"/>
    </row>
    <row r="38" spans="2:96" ht="21" customHeight="1">
      <c r="B38" s="1197"/>
      <c r="C38" s="1243" t="s">
        <v>426</v>
      </c>
      <c r="D38" s="1245"/>
      <c r="E38" s="1245"/>
      <c r="F38" s="1245"/>
      <c r="G38" s="1245"/>
      <c r="H38" s="1245"/>
      <c r="I38" s="1246"/>
      <c r="J38" s="1247"/>
      <c r="K38" s="1245"/>
      <c r="L38" s="1246"/>
      <c r="M38" s="1247"/>
      <c r="N38" s="1245"/>
      <c r="O38" s="1246"/>
      <c r="P38" s="1248"/>
      <c r="Q38" s="1249"/>
      <c r="R38" s="1249"/>
      <c r="S38" s="1249"/>
      <c r="T38" s="1249"/>
      <c r="U38" s="1249"/>
      <c r="V38" s="1250"/>
      <c r="W38" s="532"/>
      <c r="X38" s="531"/>
      <c r="Y38" s="531"/>
      <c r="Z38" s="531"/>
      <c r="AA38" s="531"/>
      <c r="AB38" s="531"/>
      <c r="AC38" s="530"/>
      <c r="AD38" s="532"/>
      <c r="AE38" s="531"/>
      <c r="AF38" s="531"/>
      <c r="AG38" s="531"/>
      <c r="AH38" s="531"/>
      <c r="AI38" s="531"/>
      <c r="AJ38" s="530"/>
      <c r="AK38" s="532"/>
      <c r="AL38" s="531"/>
      <c r="AM38" s="531"/>
      <c r="AN38" s="531"/>
      <c r="AO38" s="531"/>
      <c r="AP38" s="531"/>
      <c r="AQ38" s="530"/>
      <c r="AR38" s="532"/>
      <c r="AS38" s="531"/>
      <c r="AT38" s="531"/>
      <c r="AU38" s="531"/>
      <c r="AV38" s="531"/>
      <c r="AW38" s="531"/>
      <c r="AX38" s="530"/>
      <c r="AY38" s="1251">
        <f t="shared" si="0"/>
        <v>0</v>
      </c>
      <c r="AZ38" s="1251"/>
      <c r="BA38" s="1252"/>
      <c r="BB38" s="1208">
        <f t="shared" si="1"/>
        <v>0</v>
      </c>
      <c r="BC38" s="1209"/>
      <c r="BD38" s="1210"/>
      <c r="BE38" s="1211"/>
      <c r="BF38" s="1212"/>
      <c r="BG38" s="1213"/>
      <c r="BH38" s="1211"/>
      <c r="BI38" s="1212"/>
      <c r="BJ38" s="1213"/>
      <c r="BK38" s="1214"/>
      <c r="BL38" s="1215"/>
      <c r="BM38" s="1215"/>
      <c r="BN38" s="1216"/>
      <c r="BO38" s="330"/>
    </row>
    <row r="39" spans="2:96" ht="21" customHeight="1">
      <c r="B39" s="1197"/>
      <c r="C39" s="1244"/>
      <c r="D39" s="1253"/>
      <c r="E39" s="1253"/>
      <c r="F39" s="1253"/>
      <c r="G39" s="1253"/>
      <c r="H39" s="1253"/>
      <c r="I39" s="1254"/>
      <c r="J39" s="1255"/>
      <c r="K39" s="1253"/>
      <c r="L39" s="1254"/>
      <c r="M39" s="1255"/>
      <c r="N39" s="1253"/>
      <c r="O39" s="1254"/>
      <c r="P39" s="1220"/>
      <c r="Q39" s="1221"/>
      <c r="R39" s="1221"/>
      <c r="S39" s="1221"/>
      <c r="T39" s="1221"/>
      <c r="U39" s="1221"/>
      <c r="V39" s="1222"/>
      <c r="W39" s="524"/>
      <c r="X39" s="522"/>
      <c r="Y39" s="522"/>
      <c r="Z39" s="522"/>
      <c r="AA39" s="522"/>
      <c r="AB39" s="522"/>
      <c r="AC39" s="521"/>
      <c r="AD39" s="524"/>
      <c r="AE39" s="522"/>
      <c r="AF39" s="522"/>
      <c r="AG39" s="522"/>
      <c r="AH39" s="522"/>
      <c r="AI39" s="522"/>
      <c r="AJ39" s="521"/>
      <c r="AK39" s="524"/>
      <c r="AL39" s="522"/>
      <c r="AM39" s="522"/>
      <c r="AN39" s="522"/>
      <c r="AO39" s="522"/>
      <c r="AP39" s="522"/>
      <c r="AQ39" s="521"/>
      <c r="AR39" s="524"/>
      <c r="AS39" s="522"/>
      <c r="AT39" s="522"/>
      <c r="AU39" s="522"/>
      <c r="AV39" s="522"/>
      <c r="AW39" s="522"/>
      <c r="AX39" s="521"/>
      <c r="AY39" s="1235">
        <f t="shared" si="0"/>
        <v>0</v>
      </c>
      <c r="AZ39" s="1235"/>
      <c r="BA39" s="1236"/>
      <c r="BB39" s="1237">
        <f t="shared" si="1"/>
        <v>0</v>
      </c>
      <c r="BC39" s="1238"/>
      <c r="BD39" s="1239"/>
      <c r="BE39" s="1240"/>
      <c r="BF39" s="1241"/>
      <c r="BG39" s="1242"/>
      <c r="BH39" s="1240"/>
      <c r="BI39" s="1241"/>
      <c r="BJ39" s="1242"/>
      <c r="BK39" s="1080"/>
      <c r="BL39" s="1081"/>
      <c r="BM39" s="1081"/>
      <c r="BN39" s="1256"/>
      <c r="BO39" s="330"/>
    </row>
    <row r="40" spans="2:96" ht="21" customHeight="1">
      <c r="B40" s="1197"/>
      <c r="C40" s="1244"/>
      <c r="D40" s="1253"/>
      <c r="E40" s="1253"/>
      <c r="F40" s="1253"/>
      <c r="G40" s="1253"/>
      <c r="H40" s="1253"/>
      <c r="I40" s="1254"/>
      <c r="J40" s="1255"/>
      <c r="K40" s="1253"/>
      <c r="L40" s="1254"/>
      <c r="M40" s="1255"/>
      <c r="N40" s="1253"/>
      <c r="O40" s="1254"/>
      <c r="P40" s="1220"/>
      <c r="Q40" s="1221"/>
      <c r="R40" s="1221"/>
      <c r="S40" s="1221"/>
      <c r="T40" s="1221"/>
      <c r="U40" s="1221"/>
      <c r="V40" s="1222"/>
      <c r="W40" s="524"/>
      <c r="X40" s="522"/>
      <c r="Y40" s="522"/>
      <c r="Z40" s="522"/>
      <c r="AA40" s="522"/>
      <c r="AB40" s="522"/>
      <c r="AC40" s="521"/>
      <c r="AD40" s="524"/>
      <c r="AE40" s="522"/>
      <c r="AF40" s="522"/>
      <c r="AG40" s="522"/>
      <c r="AH40" s="522"/>
      <c r="AI40" s="522"/>
      <c r="AJ40" s="521"/>
      <c r="AK40" s="524"/>
      <c r="AL40" s="522"/>
      <c r="AM40" s="522"/>
      <c r="AN40" s="522"/>
      <c r="AO40" s="522"/>
      <c r="AP40" s="522"/>
      <c r="AQ40" s="521"/>
      <c r="AR40" s="524"/>
      <c r="AS40" s="522"/>
      <c r="AT40" s="522"/>
      <c r="AU40" s="522"/>
      <c r="AV40" s="522"/>
      <c r="AW40" s="522"/>
      <c r="AX40" s="521"/>
      <c r="AY40" s="1235">
        <f t="shared" si="0"/>
        <v>0</v>
      </c>
      <c r="AZ40" s="1235"/>
      <c r="BA40" s="1236"/>
      <c r="BB40" s="1237">
        <f t="shared" si="1"/>
        <v>0</v>
      </c>
      <c r="BC40" s="1238"/>
      <c r="BD40" s="1239"/>
      <c r="BE40" s="1240"/>
      <c r="BF40" s="1241"/>
      <c r="BG40" s="1242"/>
      <c r="BH40" s="1240"/>
      <c r="BI40" s="1241"/>
      <c r="BJ40" s="1242"/>
      <c r="BK40" s="1080"/>
      <c r="BL40" s="1081"/>
      <c r="BM40" s="1081"/>
      <c r="BN40" s="1256"/>
      <c r="BO40" s="330"/>
    </row>
    <row r="41" spans="2:96" ht="21" customHeight="1">
      <c r="B41" s="1197"/>
      <c r="C41" s="1244"/>
      <c r="D41" s="1253"/>
      <c r="E41" s="1253"/>
      <c r="F41" s="1253"/>
      <c r="G41" s="1253"/>
      <c r="H41" s="1253"/>
      <c r="I41" s="1254"/>
      <c r="J41" s="1255"/>
      <c r="K41" s="1253"/>
      <c r="L41" s="1254"/>
      <c r="M41" s="1255"/>
      <c r="N41" s="1253"/>
      <c r="O41" s="1254"/>
      <c r="P41" s="1220"/>
      <c r="Q41" s="1221"/>
      <c r="R41" s="1221"/>
      <c r="S41" s="1221"/>
      <c r="T41" s="1221"/>
      <c r="U41" s="1221"/>
      <c r="V41" s="1222"/>
      <c r="W41" s="524"/>
      <c r="X41" s="522"/>
      <c r="Y41" s="522"/>
      <c r="Z41" s="522"/>
      <c r="AA41" s="522"/>
      <c r="AB41" s="522"/>
      <c r="AC41" s="521"/>
      <c r="AD41" s="524"/>
      <c r="AE41" s="522"/>
      <c r="AF41" s="522"/>
      <c r="AG41" s="522"/>
      <c r="AH41" s="522"/>
      <c r="AI41" s="522"/>
      <c r="AJ41" s="521"/>
      <c r="AK41" s="524"/>
      <c r="AL41" s="522"/>
      <c r="AM41" s="522"/>
      <c r="AN41" s="522"/>
      <c r="AO41" s="522"/>
      <c r="AP41" s="522"/>
      <c r="AQ41" s="521"/>
      <c r="AR41" s="524"/>
      <c r="AS41" s="522"/>
      <c r="AT41" s="522"/>
      <c r="AU41" s="522"/>
      <c r="AV41" s="522"/>
      <c r="AW41" s="522"/>
      <c r="AX41" s="521"/>
      <c r="AY41" s="1235">
        <f t="shared" si="0"/>
        <v>0</v>
      </c>
      <c r="AZ41" s="1235"/>
      <c r="BA41" s="1236"/>
      <c r="BB41" s="1237">
        <f t="shared" si="1"/>
        <v>0</v>
      </c>
      <c r="BC41" s="1238"/>
      <c r="BD41" s="1239"/>
      <c r="BE41" s="1240"/>
      <c r="BF41" s="1241"/>
      <c r="BG41" s="1242"/>
      <c r="BH41" s="1240"/>
      <c r="BI41" s="1241"/>
      <c r="BJ41" s="1242"/>
      <c r="BK41" s="1080"/>
      <c r="BL41" s="1081"/>
      <c r="BM41" s="1081"/>
      <c r="BN41" s="1256"/>
      <c r="BO41" s="330"/>
      <c r="CC41" s="297"/>
      <c r="CD41" s="279"/>
      <c r="CE41" s="279"/>
      <c r="CF41" s="279"/>
      <c r="CG41" s="279"/>
      <c r="CH41" s="279"/>
      <c r="CI41" s="279"/>
      <c r="CJ41" s="279"/>
      <c r="CK41" s="279"/>
      <c r="CL41" s="279"/>
      <c r="CM41" s="279"/>
      <c r="CN41" s="279"/>
      <c r="CO41" s="279"/>
      <c r="CP41" s="279"/>
      <c r="CQ41" s="279"/>
      <c r="CR41" s="279"/>
    </row>
    <row r="42" spans="2:96" ht="21" customHeight="1" thickBot="1">
      <c r="B42" s="1197"/>
      <c r="C42" s="1244"/>
      <c r="D42" s="1217"/>
      <c r="E42" s="1217"/>
      <c r="F42" s="1217"/>
      <c r="G42" s="1217"/>
      <c r="H42" s="1217"/>
      <c r="I42" s="1218"/>
      <c r="J42" s="1219"/>
      <c r="K42" s="1217"/>
      <c r="L42" s="1218"/>
      <c r="M42" s="1219"/>
      <c r="N42" s="1217"/>
      <c r="O42" s="1218"/>
      <c r="P42" s="1220"/>
      <c r="Q42" s="1221"/>
      <c r="R42" s="1221"/>
      <c r="S42" s="1221"/>
      <c r="T42" s="1221"/>
      <c r="U42" s="1221"/>
      <c r="V42" s="1222"/>
      <c r="W42" s="536"/>
      <c r="X42" s="535"/>
      <c r="Y42" s="535"/>
      <c r="Z42" s="535"/>
      <c r="AA42" s="535"/>
      <c r="AB42" s="535"/>
      <c r="AC42" s="534"/>
      <c r="AD42" s="536"/>
      <c r="AE42" s="535"/>
      <c r="AF42" s="535"/>
      <c r="AG42" s="535"/>
      <c r="AH42" s="535"/>
      <c r="AI42" s="535"/>
      <c r="AJ42" s="534"/>
      <c r="AK42" s="536"/>
      <c r="AL42" s="535"/>
      <c r="AM42" s="535"/>
      <c r="AN42" s="535"/>
      <c r="AO42" s="535"/>
      <c r="AP42" s="535"/>
      <c r="AQ42" s="534"/>
      <c r="AR42" s="536"/>
      <c r="AS42" s="535"/>
      <c r="AT42" s="535"/>
      <c r="AU42" s="535"/>
      <c r="AV42" s="535"/>
      <c r="AW42" s="535"/>
      <c r="AX42" s="534"/>
      <c r="AY42" s="1223">
        <f t="shared" si="0"/>
        <v>0</v>
      </c>
      <c r="AZ42" s="1223"/>
      <c r="BA42" s="1224"/>
      <c r="BB42" s="1225">
        <f t="shared" si="1"/>
        <v>0</v>
      </c>
      <c r="BC42" s="1226"/>
      <c r="BD42" s="1227"/>
      <c r="BE42" s="1277"/>
      <c r="BF42" s="1278"/>
      <c r="BG42" s="1279"/>
      <c r="BH42" s="1277"/>
      <c r="BI42" s="1278"/>
      <c r="BJ42" s="1279"/>
      <c r="BK42" s="1097"/>
      <c r="BL42" s="1098"/>
      <c r="BM42" s="1098"/>
      <c r="BN42" s="1257"/>
      <c r="BO42" s="330"/>
      <c r="CC42" s="279"/>
      <c r="CD42" s="279"/>
      <c r="CE42" s="997"/>
      <c r="CF42" s="997"/>
      <c r="CG42" s="997"/>
      <c r="CH42" s="997"/>
      <c r="CI42" s="997"/>
      <c r="CJ42" s="997"/>
      <c r="CK42" s="1258"/>
      <c r="CL42" s="1258"/>
      <c r="CM42" s="1258"/>
      <c r="CN42" s="1258"/>
      <c r="CO42" s="1258"/>
      <c r="CP42" s="331"/>
      <c r="CQ42" s="331"/>
      <c r="CR42" s="331"/>
    </row>
    <row r="43" spans="2:96" ht="21" customHeight="1">
      <c r="B43" s="1197"/>
      <c r="C43" s="1280" t="s">
        <v>391</v>
      </c>
      <c r="D43" s="1281"/>
      <c r="E43" s="1282"/>
      <c r="F43" s="1282"/>
      <c r="G43" s="1282"/>
      <c r="H43" s="1282"/>
      <c r="I43" s="1282"/>
      <c r="J43" s="1282"/>
      <c r="K43" s="1282"/>
      <c r="L43" s="1282"/>
      <c r="M43" s="1282"/>
      <c r="N43" s="1282"/>
      <c r="O43" s="1282"/>
      <c r="P43" s="1248"/>
      <c r="Q43" s="1249"/>
      <c r="R43" s="1249"/>
      <c r="S43" s="1249"/>
      <c r="T43" s="1249"/>
      <c r="U43" s="1249"/>
      <c r="V43" s="1250"/>
      <c r="W43" s="532"/>
      <c r="X43" s="531"/>
      <c r="Y43" s="531"/>
      <c r="Z43" s="531"/>
      <c r="AA43" s="531"/>
      <c r="AB43" s="531"/>
      <c r="AC43" s="530"/>
      <c r="AD43" s="532"/>
      <c r="AE43" s="531"/>
      <c r="AF43" s="531"/>
      <c r="AG43" s="531"/>
      <c r="AH43" s="531"/>
      <c r="AI43" s="531"/>
      <c r="AJ43" s="530"/>
      <c r="AK43" s="532"/>
      <c r="AL43" s="531"/>
      <c r="AM43" s="531"/>
      <c r="AN43" s="531"/>
      <c r="AO43" s="531"/>
      <c r="AP43" s="531"/>
      <c r="AQ43" s="530"/>
      <c r="AR43" s="533"/>
      <c r="AS43" s="531"/>
      <c r="AT43" s="531"/>
      <c r="AU43" s="531"/>
      <c r="AV43" s="531"/>
      <c r="AW43" s="531"/>
      <c r="AX43" s="530"/>
      <c r="AY43" s="1252">
        <f t="shared" si="0"/>
        <v>0</v>
      </c>
      <c r="AZ43" s="1283"/>
      <c r="BA43" s="1283"/>
      <c r="BB43" s="1288">
        <f t="shared" si="1"/>
        <v>0</v>
      </c>
      <c r="BC43" s="1288"/>
      <c r="BD43" s="1288"/>
      <c r="BE43" s="1259" t="e">
        <f>ROUNDDOWN(SUM(BB43:BD50)/AY60,1)</f>
        <v>#DIV/0!</v>
      </c>
      <c r="BF43" s="1260"/>
      <c r="BG43" s="1261"/>
      <c r="BH43" s="1268">
        <f>ROUNDDOWN(SUM(BB43:BD50)/40,1)</f>
        <v>0</v>
      </c>
      <c r="BI43" s="1269"/>
      <c r="BJ43" s="1270"/>
      <c r="BK43" s="1214"/>
      <c r="BL43" s="1215"/>
      <c r="BM43" s="1215"/>
      <c r="BN43" s="1216"/>
      <c r="BO43" s="330"/>
      <c r="BP43" s="332"/>
      <c r="CC43" s="279"/>
      <c r="CD43" s="279"/>
      <c r="CE43" s="997"/>
      <c r="CF43" s="997"/>
      <c r="CG43" s="997"/>
      <c r="CH43" s="997"/>
      <c r="CI43" s="997"/>
      <c r="CJ43" s="997"/>
      <c r="CK43" s="1258"/>
      <c r="CL43" s="1258"/>
      <c r="CM43" s="1258"/>
      <c r="CN43" s="1258"/>
      <c r="CO43" s="1258"/>
      <c r="CP43" s="331"/>
      <c r="CQ43" s="331"/>
      <c r="CR43" s="331"/>
    </row>
    <row r="44" spans="2:96" ht="21" customHeight="1">
      <c r="B44" s="1197"/>
      <c r="C44" s="1197"/>
      <c r="D44" s="1286"/>
      <c r="E44" s="1284"/>
      <c r="F44" s="1284"/>
      <c r="G44" s="1284"/>
      <c r="H44" s="1284"/>
      <c r="I44" s="1284"/>
      <c r="J44" s="1284"/>
      <c r="K44" s="1284"/>
      <c r="L44" s="1284"/>
      <c r="M44" s="1284"/>
      <c r="N44" s="1284"/>
      <c r="O44" s="1284"/>
      <c r="P44" s="1220"/>
      <c r="Q44" s="1221"/>
      <c r="R44" s="1221"/>
      <c r="S44" s="1221"/>
      <c r="T44" s="1221"/>
      <c r="U44" s="1221"/>
      <c r="V44" s="1222"/>
      <c r="W44" s="524"/>
      <c r="X44" s="522"/>
      <c r="Y44" s="522"/>
      <c r="Z44" s="522"/>
      <c r="AA44" s="522"/>
      <c r="AB44" s="522"/>
      <c r="AC44" s="521"/>
      <c r="AD44" s="524"/>
      <c r="AE44" s="522"/>
      <c r="AF44" s="522"/>
      <c r="AG44" s="522"/>
      <c r="AH44" s="522"/>
      <c r="AI44" s="522"/>
      <c r="AJ44" s="521"/>
      <c r="AK44" s="524"/>
      <c r="AL44" s="522"/>
      <c r="AM44" s="522"/>
      <c r="AN44" s="522"/>
      <c r="AO44" s="522"/>
      <c r="AP44" s="522"/>
      <c r="AQ44" s="521"/>
      <c r="AR44" s="523"/>
      <c r="AS44" s="522"/>
      <c r="AT44" s="522"/>
      <c r="AU44" s="522"/>
      <c r="AV44" s="522"/>
      <c r="AW44" s="522"/>
      <c r="AX44" s="521"/>
      <c r="AY44" s="1236">
        <f t="shared" si="0"/>
        <v>0</v>
      </c>
      <c r="AZ44" s="1285"/>
      <c r="BA44" s="1285"/>
      <c r="BB44" s="1287">
        <f t="shared" si="1"/>
        <v>0</v>
      </c>
      <c r="BC44" s="1287"/>
      <c r="BD44" s="1287"/>
      <c r="BE44" s="1262"/>
      <c r="BF44" s="1263"/>
      <c r="BG44" s="1264"/>
      <c r="BH44" s="1271"/>
      <c r="BI44" s="1272"/>
      <c r="BJ44" s="1273"/>
      <c r="BK44" s="1080"/>
      <c r="BL44" s="1081"/>
      <c r="BM44" s="1081"/>
      <c r="BN44" s="1256"/>
      <c r="BO44" s="330"/>
      <c r="CC44" s="279"/>
      <c r="CD44" s="279"/>
      <c r="CE44" s="997"/>
      <c r="CF44" s="997"/>
      <c r="CG44" s="997"/>
      <c r="CH44" s="997"/>
      <c r="CI44" s="997"/>
      <c r="CJ44" s="997"/>
      <c r="CK44" s="1258"/>
      <c r="CL44" s="1258"/>
      <c r="CM44" s="1258"/>
      <c r="CN44" s="1258"/>
      <c r="CO44" s="1258"/>
      <c r="CP44" s="331"/>
      <c r="CQ44" s="331"/>
      <c r="CR44" s="331"/>
    </row>
    <row r="45" spans="2:96" ht="21" customHeight="1">
      <c r="B45" s="1197"/>
      <c r="C45" s="1197"/>
      <c r="D45" s="1286"/>
      <c r="E45" s="1284"/>
      <c r="F45" s="1284"/>
      <c r="G45" s="1284"/>
      <c r="H45" s="1284"/>
      <c r="I45" s="1284"/>
      <c r="J45" s="1284"/>
      <c r="K45" s="1284"/>
      <c r="L45" s="1284"/>
      <c r="M45" s="1284"/>
      <c r="N45" s="1284"/>
      <c r="O45" s="1284"/>
      <c r="P45" s="1220"/>
      <c r="Q45" s="1221"/>
      <c r="R45" s="1221"/>
      <c r="S45" s="1221"/>
      <c r="T45" s="1221"/>
      <c r="U45" s="1221"/>
      <c r="V45" s="1222"/>
      <c r="W45" s="524"/>
      <c r="X45" s="522"/>
      <c r="Y45" s="522"/>
      <c r="Z45" s="522"/>
      <c r="AA45" s="522"/>
      <c r="AB45" s="522"/>
      <c r="AC45" s="521"/>
      <c r="AD45" s="524"/>
      <c r="AE45" s="522"/>
      <c r="AF45" s="522"/>
      <c r="AG45" s="522"/>
      <c r="AH45" s="522"/>
      <c r="AI45" s="522"/>
      <c r="AJ45" s="521"/>
      <c r="AK45" s="524"/>
      <c r="AL45" s="522"/>
      <c r="AM45" s="522"/>
      <c r="AN45" s="522"/>
      <c r="AO45" s="522"/>
      <c r="AP45" s="522"/>
      <c r="AQ45" s="521"/>
      <c r="AR45" s="523"/>
      <c r="AS45" s="522"/>
      <c r="AT45" s="522"/>
      <c r="AU45" s="522"/>
      <c r="AV45" s="522"/>
      <c r="AW45" s="522"/>
      <c r="AX45" s="521"/>
      <c r="AY45" s="1236">
        <f t="shared" si="0"/>
        <v>0</v>
      </c>
      <c r="AZ45" s="1285"/>
      <c r="BA45" s="1285"/>
      <c r="BB45" s="1287">
        <f t="shared" si="1"/>
        <v>0</v>
      </c>
      <c r="BC45" s="1287"/>
      <c r="BD45" s="1287"/>
      <c r="BE45" s="1262"/>
      <c r="BF45" s="1263"/>
      <c r="BG45" s="1264"/>
      <c r="BH45" s="1271"/>
      <c r="BI45" s="1272"/>
      <c r="BJ45" s="1273"/>
      <c r="BK45" s="1080"/>
      <c r="BL45" s="1081"/>
      <c r="BM45" s="1081"/>
      <c r="BN45" s="1256"/>
      <c r="BO45" s="330"/>
      <c r="CC45" s="286"/>
      <c r="CD45" s="279"/>
      <c r="CE45" s="997"/>
      <c r="CF45" s="997"/>
      <c r="CG45" s="997"/>
      <c r="CH45" s="997"/>
      <c r="CI45" s="997"/>
      <c r="CJ45" s="997"/>
      <c r="CK45" s="1258"/>
      <c r="CL45" s="1258"/>
      <c r="CM45" s="1258"/>
      <c r="CN45" s="1258"/>
      <c r="CO45" s="1258"/>
      <c r="CP45" s="331"/>
      <c r="CQ45" s="331"/>
      <c r="CR45" s="331"/>
    </row>
    <row r="46" spans="2:96" ht="21" customHeight="1">
      <c r="B46" s="1197"/>
      <c r="C46" s="1197"/>
      <c r="D46" s="1286"/>
      <c r="E46" s="1284"/>
      <c r="F46" s="1284"/>
      <c r="G46" s="1284"/>
      <c r="H46" s="1284"/>
      <c r="I46" s="1284"/>
      <c r="J46" s="1284"/>
      <c r="K46" s="1284"/>
      <c r="L46" s="1284"/>
      <c r="M46" s="1284"/>
      <c r="N46" s="1284"/>
      <c r="O46" s="1284"/>
      <c r="P46" s="1220"/>
      <c r="Q46" s="1221"/>
      <c r="R46" s="1221"/>
      <c r="S46" s="1221"/>
      <c r="T46" s="1221"/>
      <c r="U46" s="1221"/>
      <c r="V46" s="1222"/>
      <c r="W46" s="524"/>
      <c r="X46" s="522"/>
      <c r="Y46" s="522"/>
      <c r="Z46" s="522"/>
      <c r="AA46" s="522"/>
      <c r="AB46" s="522"/>
      <c r="AC46" s="521"/>
      <c r="AD46" s="524"/>
      <c r="AE46" s="522"/>
      <c r="AF46" s="522"/>
      <c r="AG46" s="522"/>
      <c r="AH46" s="522"/>
      <c r="AI46" s="522"/>
      <c r="AJ46" s="521"/>
      <c r="AK46" s="524"/>
      <c r="AL46" s="522"/>
      <c r="AM46" s="522"/>
      <c r="AN46" s="522"/>
      <c r="AO46" s="522"/>
      <c r="AP46" s="522"/>
      <c r="AQ46" s="521"/>
      <c r="AR46" s="523"/>
      <c r="AS46" s="522"/>
      <c r="AT46" s="522"/>
      <c r="AU46" s="522"/>
      <c r="AV46" s="522"/>
      <c r="AW46" s="522"/>
      <c r="AX46" s="521"/>
      <c r="AY46" s="1236">
        <f t="shared" si="0"/>
        <v>0</v>
      </c>
      <c r="AZ46" s="1285"/>
      <c r="BA46" s="1285"/>
      <c r="BB46" s="1287">
        <f t="shared" si="1"/>
        <v>0</v>
      </c>
      <c r="BC46" s="1287"/>
      <c r="BD46" s="1287"/>
      <c r="BE46" s="1262"/>
      <c r="BF46" s="1263"/>
      <c r="BG46" s="1264"/>
      <c r="BH46" s="1271"/>
      <c r="BI46" s="1272"/>
      <c r="BJ46" s="1273"/>
      <c r="BK46" s="1097"/>
      <c r="BL46" s="1098"/>
      <c r="BM46" s="1098"/>
      <c r="BN46" s="1257"/>
      <c r="BO46" s="330"/>
    </row>
    <row r="47" spans="2:96" ht="21" customHeight="1">
      <c r="B47" s="1197"/>
      <c r="C47" s="1197"/>
      <c r="D47" s="1286"/>
      <c r="E47" s="1284"/>
      <c r="F47" s="1284"/>
      <c r="G47" s="1284"/>
      <c r="H47" s="1284"/>
      <c r="I47" s="1284"/>
      <c r="J47" s="1284"/>
      <c r="K47" s="1284"/>
      <c r="L47" s="1284"/>
      <c r="M47" s="1284"/>
      <c r="N47" s="1284"/>
      <c r="O47" s="1284"/>
      <c r="P47" s="1220"/>
      <c r="Q47" s="1221"/>
      <c r="R47" s="1221"/>
      <c r="S47" s="1221"/>
      <c r="T47" s="1221"/>
      <c r="U47" s="1221"/>
      <c r="V47" s="1222"/>
      <c r="W47" s="524"/>
      <c r="X47" s="522"/>
      <c r="Y47" s="522"/>
      <c r="Z47" s="522"/>
      <c r="AA47" s="522"/>
      <c r="AB47" s="522"/>
      <c r="AC47" s="521"/>
      <c r="AD47" s="524"/>
      <c r="AE47" s="522"/>
      <c r="AF47" s="522"/>
      <c r="AG47" s="522"/>
      <c r="AH47" s="522"/>
      <c r="AI47" s="522"/>
      <c r="AJ47" s="521"/>
      <c r="AK47" s="524"/>
      <c r="AL47" s="522"/>
      <c r="AM47" s="522"/>
      <c r="AN47" s="522"/>
      <c r="AO47" s="522"/>
      <c r="AP47" s="522"/>
      <c r="AQ47" s="521"/>
      <c r="AR47" s="523"/>
      <c r="AS47" s="522"/>
      <c r="AT47" s="522"/>
      <c r="AU47" s="522"/>
      <c r="AV47" s="522"/>
      <c r="AW47" s="522"/>
      <c r="AX47" s="521"/>
      <c r="AY47" s="1236">
        <f t="shared" si="0"/>
        <v>0</v>
      </c>
      <c r="AZ47" s="1285"/>
      <c r="BA47" s="1285"/>
      <c r="BB47" s="1287">
        <f t="shared" si="1"/>
        <v>0</v>
      </c>
      <c r="BC47" s="1287"/>
      <c r="BD47" s="1287"/>
      <c r="BE47" s="1262"/>
      <c r="BF47" s="1263"/>
      <c r="BG47" s="1264"/>
      <c r="BH47" s="1271"/>
      <c r="BI47" s="1272"/>
      <c r="BJ47" s="1273"/>
      <c r="BK47" s="1080"/>
      <c r="BL47" s="1081"/>
      <c r="BM47" s="1081"/>
      <c r="BN47" s="1256"/>
      <c r="BO47" s="330"/>
    </row>
    <row r="48" spans="2:96" ht="21" customHeight="1">
      <c r="B48" s="1197"/>
      <c r="C48" s="1197"/>
      <c r="D48" s="1286"/>
      <c r="E48" s="1284"/>
      <c r="F48" s="1284"/>
      <c r="G48" s="1284"/>
      <c r="H48" s="1284"/>
      <c r="I48" s="1284"/>
      <c r="J48" s="1284"/>
      <c r="K48" s="1284"/>
      <c r="L48" s="1284"/>
      <c r="M48" s="1284"/>
      <c r="N48" s="1284"/>
      <c r="O48" s="1284"/>
      <c r="P48" s="1220"/>
      <c r="Q48" s="1221"/>
      <c r="R48" s="1221"/>
      <c r="S48" s="1221"/>
      <c r="T48" s="1221"/>
      <c r="U48" s="1221"/>
      <c r="V48" s="1222"/>
      <c r="W48" s="524"/>
      <c r="X48" s="522"/>
      <c r="Y48" s="522"/>
      <c r="Z48" s="522"/>
      <c r="AA48" s="522"/>
      <c r="AB48" s="522"/>
      <c r="AC48" s="521"/>
      <c r="AD48" s="524"/>
      <c r="AE48" s="522"/>
      <c r="AF48" s="522"/>
      <c r="AG48" s="522"/>
      <c r="AH48" s="522"/>
      <c r="AI48" s="522"/>
      <c r="AJ48" s="521"/>
      <c r="AK48" s="524"/>
      <c r="AL48" s="522"/>
      <c r="AM48" s="522"/>
      <c r="AN48" s="522"/>
      <c r="AO48" s="522"/>
      <c r="AP48" s="522"/>
      <c r="AQ48" s="521"/>
      <c r="AR48" s="523"/>
      <c r="AS48" s="522"/>
      <c r="AT48" s="522"/>
      <c r="AU48" s="522"/>
      <c r="AV48" s="522"/>
      <c r="AW48" s="522"/>
      <c r="AX48" s="521"/>
      <c r="AY48" s="1236">
        <f t="shared" si="0"/>
        <v>0</v>
      </c>
      <c r="AZ48" s="1285"/>
      <c r="BA48" s="1285"/>
      <c r="BB48" s="1287">
        <f t="shared" si="1"/>
        <v>0</v>
      </c>
      <c r="BC48" s="1287"/>
      <c r="BD48" s="1287"/>
      <c r="BE48" s="1262"/>
      <c r="BF48" s="1263"/>
      <c r="BG48" s="1264"/>
      <c r="BH48" s="1271"/>
      <c r="BI48" s="1272"/>
      <c r="BJ48" s="1273"/>
      <c r="BK48" s="1080"/>
      <c r="BL48" s="1081"/>
      <c r="BM48" s="1081"/>
      <c r="BN48" s="1256"/>
      <c r="BO48" s="330"/>
    </row>
    <row r="49" spans="2:85" ht="21" customHeight="1">
      <c r="B49" s="1197"/>
      <c r="C49" s="1197"/>
      <c r="D49" s="1286"/>
      <c r="E49" s="1284"/>
      <c r="F49" s="1284"/>
      <c r="G49" s="1284"/>
      <c r="H49" s="1284"/>
      <c r="I49" s="1284"/>
      <c r="J49" s="1284"/>
      <c r="K49" s="1284"/>
      <c r="L49" s="1284"/>
      <c r="M49" s="1284"/>
      <c r="N49" s="1284"/>
      <c r="O49" s="1284"/>
      <c r="P49" s="1220"/>
      <c r="Q49" s="1221"/>
      <c r="R49" s="1221"/>
      <c r="S49" s="1221"/>
      <c r="T49" s="1221"/>
      <c r="U49" s="1221"/>
      <c r="V49" s="1222"/>
      <c r="W49" s="524"/>
      <c r="X49" s="522"/>
      <c r="Y49" s="522"/>
      <c r="Z49" s="522"/>
      <c r="AA49" s="522"/>
      <c r="AB49" s="522"/>
      <c r="AC49" s="521"/>
      <c r="AD49" s="524"/>
      <c r="AE49" s="522"/>
      <c r="AF49" s="522"/>
      <c r="AG49" s="522"/>
      <c r="AH49" s="522"/>
      <c r="AI49" s="522"/>
      <c r="AJ49" s="521"/>
      <c r="AK49" s="524"/>
      <c r="AL49" s="522"/>
      <c r="AM49" s="522"/>
      <c r="AN49" s="522"/>
      <c r="AO49" s="522"/>
      <c r="AP49" s="522"/>
      <c r="AQ49" s="521"/>
      <c r="AR49" s="523"/>
      <c r="AS49" s="522"/>
      <c r="AT49" s="522"/>
      <c r="AU49" s="522"/>
      <c r="AV49" s="522"/>
      <c r="AW49" s="522"/>
      <c r="AX49" s="521"/>
      <c r="AY49" s="1236">
        <f t="shared" si="0"/>
        <v>0</v>
      </c>
      <c r="AZ49" s="1285"/>
      <c r="BA49" s="1285"/>
      <c r="BB49" s="1287">
        <f t="shared" si="1"/>
        <v>0</v>
      </c>
      <c r="BC49" s="1287"/>
      <c r="BD49" s="1287"/>
      <c r="BE49" s="1262"/>
      <c r="BF49" s="1263"/>
      <c r="BG49" s="1264"/>
      <c r="BH49" s="1271"/>
      <c r="BI49" s="1272"/>
      <c r="BJ49" s="1273"/>
      <c r="BK49" s="1080"/>
      <c r="BL49" s="1081"/>
      <c r="BM49" s="1081"/>
      <c r="BN49" s="1256"/>
      <c r="BO49" s="330"/>
    </row>
    <row r="50" spans="2:85" ht="21" customHeight="1" thickBot="1">
      <c r="B50" s="1197"/>
      <c r="C50" s="1197"/>
      <c r="D50" s="1297"/>
      <c r="E50" s="1298"/>
      <c r="F50" s="1298"/>
      <c r="G50" s="1298"/>
      <c r="H50" s="1298"/>
      <c r="I50" s="1298"/>
      <c r="J50" s="1298"/>
      <c r="K50" s="1298"/>
      <c r="L50" s="1298"/>
      <c r="M50" s="1298"/>
      <c r="N50" s="1298"/>
      <c r="O50" s="1298"/>
      <c r="P50" s="1299"/>
      <c r="Q50" s="1300"/>
      <c r="R50" s="1300"/>
      <c r="S50" s="1300"/>
      <c r="T50" s="1300"/>
      <c r="U50" s="1300"/>
      <c r="V50" s="1301"/>
      <c r="W50" s="520"/>
      <c r="X50" s="518"/>
      <c r="Y50" s="518"/>
      <c r="Z50" s="518"/>
      <c r="AA50" s="518"/>
      <c r="AB50" s="518"/>
      <c r="AC50" s="517"/>
      <c r="AD50" s="520"/>
      <c r="AE50" s="518"/>
      <c r="AF50" s="518"/>
      <c r="AG50" s="518"/>
      <c r="AH50" s="518"/>
      <c r="AI50" s="518"/>
      <c r="AJ50" s="517"/>
      <c r="AK50" s="520"/>
      <c r="AL50" s="518"/>
      <c r="AM50" s="518"/>
      <c r="AN50" s="518"/>
      <c r="AO50" s="518"/>
      <c r="AP50" s="518"/>
      <c r="AQ50" s="517"/>
      <c r="AR50" s="519"/>
      <c r="AS50" s="518"/>
      <c r="AT50" s="518"/>
      <c r="AU50" s="518"/>
      <c r="AV50" s="518"/>
      <c r="AW50" s="518"/>
      <c r="AX50" s="517"/>
      <c r="AY50" s="1302">
        <f t="shared" si="0"/>
        <v>0</v>
      </c>
      <c r="AZ50" s="1303"/>
      <c r="BA50" s="1303"/>
      <c r="BB50" s="1304">
        <f t="shared" si="1"/>
        <v>0</v>
      </c>
      <c r="BC50" s="1304"/>
      <c r="BD50" s="1304"/>
      <c r="BE50" s="1265"/>
      <c r="BF50" s="1266"/>
      <c r="BG50" s="1267"/>
      <c r="BH50" s="1274"/>
      <c r="BI50" s="1275"/>
      <c r="BJ50" s="1276"/>
      <c r="BK50" s="1294"/>
      <c r="BL50" s="1295"/>
      <c r="BM50" s="1295"/>
      <c r="BN50" s="1296"/>
      <c r="BO50" s="330"/>
    </row>
    <row r="51" spans="2:85" ht="21" customHeight="1">
      <c r="B51" s="1197"/>
      <c r="C51" s="1334" t="s">
        <v>390</v>
      </c>
      <c r="D51" s="1246"/>
      <c r="E51" s="1282"/>
      <c r="F51" s="1282"/>
      <c r="G51" s="1282"/>
      <c r="H51" s="1282"/>
      <c r="I51" s="1282"/>
      <c r="J51" s="1282"/>
      <c r="K51" s="1282"/>
      <c r="L51" s="1282"/>
      <c r="M51" s="1282"/>
      <c r="N51" s="1282"/>
      <c r="O51" s="1282"/>
      <c r="P51" s="1248"/>
      <c r="Q51" s="1249"/>
      <c r="R51" s="1249"/>
      <c r="S51" s="1249"/>
      <c r="T51" s="1249"/>
      <c r="U51" s="1249"/>
      <c r="V51" s="1250"/>
      <c r="W51" s="528"/>
      <c r="X51" s="527"/>
      <c r="Y51" s="527"/>
      <c r="Z51" s="527"/>
      <c r="AA51" s="527"/>
      <c r="AB51" s="527"/>
      <c r="AC51" s="526"/>
      <c r="AD51" s="528"/>
      <c r="AE51" s="527"/>
      <c r="AF51" s="527"/>
      <c r="AG51" s="527"/>
      <c r="AH51" s="527"/>
      <c r="AI51" s="527"/>
      <c r="AJ51" s="526"/>
      <c r="AK51" s="528"/>
      <c r="AL51" s="527"/>
      <c r="AM51" s="527"/>
      <c r="AN51" s="527"/>
      <c r="AO51" s="527"/>
      <c r="AP51" s="527"/>
      <c r="AQ51" s="526"/>
      <c r="AR51" s="528"/>
      <c r="AS51" s="527"/>
      <c r="AT51" s="527"/>
      <c r="AU51" s="527"/>
      <c r="AV51" s="527"/>
      <c r="AW51" s="527"/>
      <c r="AX51" s="526"/>
      <c r="AY51" s="1305">
        <f t="shared" si="0"/>
        <v>0</v>
      </c>
      <c r="AZ51" s="1306"/>
      <c r="BA51" s="1306"/>
      <c r="BB51" s="1307">
        <f t="shared" si="1"/>
        <v>0</v>
      </c>
      <c r="BC51" s="1307"/>
      <c r="BD51" s="1307"/>
      <c r="BE51" s="1262" t="e">
        <f>ROUNDDOWN(SUM(BB51:BD57)/AY60,1)</f>
        <v>#DIV/0!</v>
      </c>
      <c r="BF51" s="1263"/>
      <c r="BG51" s="1264"/>
      <c r="BH51" s="1320">
        <f>ROUNDDOWN(SUM(BB51:BD57)/40,1)</f>
        <v>0</v>
      </c>
      <c r="BI51" s="1321"/>
      <c r="BJ51" s="1322"/>
      <c r="BK51" s="1289"/>
      <c r="BL51" s="1290"/>
      <c r="BM51" s="1290"/>
      <c r="BN51" s="1291"/>
      <c r="BO51" s="330"/>
    </row>
    <row r="52" spans="2:85" ht="21" customHeight="1">
      <c r="B52" s="1197"/>
      <c r="C52" s="1335"/>
      <c r="D52" s="1254"/>
      <c r="E52" s="1284"/>
      <c r="F52" s="1284"/>
      <c r="G52" s="1284"/>
      <c r="H52" s="1284"/>
      <c r="I52" s="1284"/>
      <c r="J52" s="1284"/>
      <c r="K52" s="1284"/>
      <c r="L52" s="1284"/>
      <c r="M52" s="1284"/>
      <c r="N52" s="1284"/>
      <c r="O52" s="1284"/>
      <c r="P52" s="1220"/>
      <c r="Q52" s="1221"/>
      <c r="R52" s="1221"/>
      <c r="S52" s="1221"/>
      <c r="T52" s="1221"/>
      <c r="U52" s="1221"/>
      <c r="V52" s="1222"/>
      <c r="W52" s="524"/>
      <c r="X52" s="522"/>
      <c r="Y52" s="522"/>
      <c r="Z52" s="522"/>
      <c r="AA52" s="522"/>
      <c r="AB52" s="522"/>
      <c r="AC52" s="521"/>
      <c r="AD52" s="524"/>
      <c r="AE52" s="522"/>
      <c r="AF52" s="522"/>
      <c r="AG52" s="522"/>
      <c r="AH52" s="522"/>
      <c r="AI52" s="522"/>
      <c r="AJ52" s="521"/>
      <c r="AK52" s="524"/>
      <c r="AL52" s="522"/>
      <c r="AM52" s="522"/>
      <c r="AN52" s="522"/>
      <c r="AO52" s="522"/>
      <c r="AP52" s="522"/>
      <c r="AQ52" s="521"/>
      <c r="AR52" s="524"/>
      <c r="AS52" s="522"/>
      <c r="AT52" s="522"/>
      <c r="AU52" s="522"/>
      <c r="AV52" s="522"/>
      <c r="AW52" s="522"/>
      <c r="AX52" s="521"/>
      <c r="AY52" s="1236">
        <f t="shared" si="0"/>
        <v>0</v>
      </c>
      <c r="AZ52" s="1285"/>
      <c r="BA52" s="1285"/>
      <c r="BB52" s="1287">
        <f t="shared" si="1"/>
        <v>0</v>
      </c>
      <c r="BC52" s="1287"/>
      <c r="BD52" s="1287"/>
      <c r="BE52" s="1262"/>
      <c r="BF52" s="1263"/>
      <c r="BG52" s="1264"/>
      <c r="BH52" s="1320"/>
      <c r="BI52" s="1321"/>
      <c r="BJ52" s="1322"/>
      <c r="BK52" s="1292"/>
      <c r="BL52" s="1292"/>
      <c r="BM52" s="1292"/>
      <c r="BN52" s="1293"/>
      <c r="BO52" s="330"/>
    </row>
    <row r="53" spans="2:85" ht="21" customHeight="1">
      <c r="B53" s="1197"/>
      <c r="C53" s="1335"/>
      <c r="D53" s="1254"/>
      <c r="E53" s="1284"/>
      <c r="F53" s="1284"/>
      <c r="G53" s="1284"/>
      <c r="H53" s="1284"/>
      <c r="I53" s="1284"/>
      <c r="J53" s="1284"/>
      <c r="K53" s="1284"/>
      <c r="L53" s="1284"/>
      <c r="M53" s="1284"/>
      <c r="N53" s="1284"/>
      <c r="O53" s="1284"/>
      <c r="P53" s="1220"/>
      <c r="Q53" s="1221"/>
      <c r="R53" s="1221"/>
      <c r="S53" s="1221"/>
      <c r="T53" s="1221"/>
      <c r="U53" s="1221"/>
      <c r="V53" s="1222"/>
      <c r="W53" s="524"/>
      <c r="X53" s="522"/>
      <c r="Y53" s="522"/>
      <c r="Z53" s="522"/>
      <c r="AA53" s="522"/>
      <c r="AB53" s="522"/>
      <c r="AC53" s="521"/>
      <c r="AD53" s="524"/>
      <c r="AE53" s="522"/>
      <c r="AF53" s="522"/>
      <c r="AG53" s="522"/>
      <c r="AH53" s="522"/>
      <c r="AI53" s="522"/>
      <c r="AJ53" s="521"/>
      <c r="AK53" s="524"/>
      <c r="AL53" s="522"/>
      <c r="AM53" s="522"/>
      <c r="AN53" s="522"/>
      <c r="AO53" s="522"/>
      <c r="AP53" s="522"/>
      <c r="AQ53" s="521"/>
      <c r="AR53" s="524"/>
      <c r="AS53" s="522"/>
      <c r="AT53" s="522"/>
      <c r="AU53" s="522"/>
      <c r="AV53" s="522"/>
      <c r="AW53" s="522"/>
      <c r="AX53" s="521"/>
      <c r="AY53" s="1236">
        <f t="shared" si="0"/>
        <v>0</v>
      </c>
      <c r="AZ53" s="1285"/>
      <c r="BA53" s="1285"/>
      <c r="BB53" s="1287">
        <f t="shared" si="1"/>
        <v>0</v>
      </c>
      <c r="BC53" s="1287"/>
      <c r="BD53" s="1287"/>
      <c r="BE53" s="1262"/>
      <c r="BF53" s="1263"/>
      <c r="BG53" s="1264"/>
      <c r="BH53" s="1320"/>
      <c r="BI53" s="1321"/>
      <c r="BJ53" s="1322"/>
      <c r="BK53" s="1292"/>
      <c r="BL53" s="1292"/>
      <c r="BM53" s="1292"/>
      <c r="BN53" s="1293"/>
      <c r="BO53" s="330"/>
    </row>
    <row r="54" spans="2:85" ht="21" customHeight="1">
      <c r="B54" s="1197"/>
      <c r="C54" s="1335"/>
      <c r="D54" s="1254"/>
      <c r="E54" s="1284"/>
      <c r="F54" s="1284"/>
      <c r="G54" s="1284"/>
      <c r="H54" s="1284"/>
      <c r="I54" s="1284"/>
      <c r="J54" s="1284"/>
      <c r="K54" s="1284"/>
      <c r="L54" s="1284"/>
      <c r="M54" s="1284"/>
      <c r="N54" s="1284"/>
      <c r="O54" s="1284"/>
      <c r="P54" s="1220"/>
      <c r="Q54" s="1221"/>
      <c r="R54" s="1221"/>
      <c r="S54" s="1221"/>
      <c r="T54" s="1221"/>
      <c r="U54" s="1221"/>
      <c r="V54" s="1222"/>
      <c r="W54" s="524"/>
      <c r="X54" s="522"/>
      <c r="Y54" s="522"/>
      <c r="Z54" s="522"/>
      <c r="AA54" s="522"/>
      <c r="AB54" s="522"/>
      <c r="AC54" s="521"/>
      <c r="AD54" s="524"/>
      <c r="AE54" s="522"/>
      <c r="AF54" s="522"/>
      <c r="AG54" s="522"/>
      <c r="AH54" s="522"/>
      <c r="AI54" s="522"/>
      <c r="AJ54" s="521"/>
      <c r="AK54" s="524"/>
      <c r="AL54" s="522"/>
      <c r="AM54" s="522"/>
      <c r="AN54" s="522"/>
      <c r="AO54" s="522"/>
      <c r="AP54" s="522"/>
      <c r="AQ54" s="521"/>
      <c r="AR54" s="524"/>
      <c r="AS54" s="522"/>
      <c r="AT54" s="522"/>
      <c r="AU54" s="522"/>
      <c r="AV54" s="522"/>
      <c r="AW54" s="522"/>
      <c r="AX54" s="521"/>
      <c r="AY54" s="1236">
        <f t="shared" si="0"/>
        <v>0</v>
      </c>
      <c r="AZ54" s="1285"/>
      <c r="BA54" s="1285"/>
      <c r="BB54" s="1287">
        <f t="shared" si="1"/>
        <v>0</v>
      </c>
      <c r="BC54" s="1287"/>
      <c r="BD54" s="1287"/>
      <c r="BE54" s="1262"/>
      <c r="BF54" s="1263"/>
      <c r="BG54" s="1264"/>
      <c r="BH54" s="1320"/>
      <c r="BI54" s="1321"/>
      <c r="BJ54" s="1322"/>
      <c r="BK54" s="1292"/>
      <c r="BL54" s="1292"/>
      <c r="BM54" s="1292"/>
      <c r="BN54" s="1293"/>
    </row>
    <row r="55" spans="2:85" ht="21" customHeight="1">
      <c r="B55" s="1197"/>
      <c r="C55" s="1335"/>
      <c r="D55" s="1254"/>
      <c r="E55" s="1284"/>
      <c r="F55" s="1284"/>
      <c r="G55" s="1284"/>
      <c r="H55" s="1284"/>
      <c r="I55" s="1284"/>
      <c r="J55" s="1284"/>
      <c r="K55" s="1284"/>
      <c r="L55" s="1284"/>
      <c r="M55" s="1284"/>
      <c r="N55" s="1284"/>
      <c r="O55" s="1284"/>
      <c r="P55" s="1220"/>
      <c r="Q55" s="1221"/>
      <c r="R55" s="1221"/>
      <c r="S55" s="1221"/>
      <c r="T55" s="1221"/>
      <c r="U55" s="1221"/>
      <c r="V55" s="1222"/>
      <c r="W55" s="524"/>
      <c r="X55" s="522"/>
      <c r="Y55" s="522"/>
      <c r="Z55" s="522"/>
      <c r="AA55" s="522"/>
      <c r="AB55" s="522"/>
      <c r="AC55" s="521"/>
      <c r="AD55" s="524"/>
      <c r="AE55" s="522"/>
      <c r="AF55" s="522"/>
      <c r="AG55" s="522"/>
      <c r="AH55" s="522"/>
      <c r="AI55" s="522"/>
      <c r="AJ55" s="521"/>
      <c r="AK55" s="524"/>
      <c r="AL55" s="522"/>
      <c r="AM55" s="522"/>
      <c r="AN55" s="522"/>
      <c r="AO55" s="522"/>
      <c r="AP55" s="522"/>
      <c r="AQ55" s="521"/>
      <c r="AR55" s="524"/>
      <c r="AS55" s="522"/>
      <c r="AT55" s="522"/>
      <c r="AU55" s="522"/>
      <c r="AV55" s="522"/>
      <c r="AW55" s="522"/>
      <c r="AX55" s="521"/>
      <c r="AY55" s="1236">
        <f t="shared" si="0"/>
        <v>0</v>
      </c>
      <c r="AZ55" s="1285"/>
      <c r="BA55" s="1285"/>
      <c r="BB55" s="1287">
        <f t="shared" si="1"/>
        <v>0</v>
      </c>
      <c r="BC55" s="1287"/>
      <c r="BD55" s="1287"/>
      <c r="BE55" s="1262"/>
      <c r="BF55" s="1263"/>
      <c r="BG55" s="1264"/>
      <c r="BH55" s="1320"/>
      <c r="BI55" s="1321"/>
      <c r="BJ55" s="1322"/>
      <c r="BK55" s="1292"/>
      <c r="BL55" s="1292"/>
      <c r="BM55" s="1292"/>
      <c r="BN55" s="1293"/>
      <c r="CE55" s="309"/>
      <c r="CF55" s="309"/>
      <c r="CG55" s="309"/>
    </row>
    <row r="56" spans="2:85" ht="21" customHeight="1">
      <c r="B56" s="1197"/>
      <c r="C56" s="1335"/>
      <c r="D56" s="1254"/>
      <c r="E56" s="1284"/>
      <c r="F56" s="1284"/>
      <c r="G56" s="1284"/>
      <c r="H56" s="1284"/>
      <c r="I56" s="1284"/>
      <c r="J56" s="1284"/>
      <c r="K56" s="1284"/>
      <c r="L56" s="1284"/>
      <c r="M56" s="1284"/>
      <c r="N56" s="1284"/>
      <c r="O56" s="1284"/>
      <c r="P56" s="1220"/>
      <c r="Q56" s="1221"/>
      <c r="R56" s="1221"/>
      <c r="S56" s="1221"/>
      <c r="T56" s="1221"/>
      <c r="U56" s="1221"/>
      <c r="V56" s="1222"/>
      <c r="W56" s="524"/>
      <c r="X56" s="522"/>
      <c r="Y56" s="522"/>
      <c r="Z56" s="522"/>
      <c r="AA56" s="522"/>
      <c r="AB56" s="522"/>
      <c r="AC56" s="521"/>
      <c r="AD56" s="524"/>
      <c r="AE56" s="522"/>
      <c r="AF56" s="522"/>
      <c r="AG56" s="522"/>
      <c r="AH56" s="522"/>
      <c r="AI56" s="522"/>
      <c r="AJ56" s="521"/>
      <c r="AK56" s="524"/>
      <c r="AL56" s="522"/>
      <c r="AM56" s="522"/>
      <c r="AN56" s="522"/>
      <c r="AO56" s="522"/>
      <c r="AP56" s="522"/>
      <c r="AQ56" s="521"/>
      <c r="AR56" s="524"/>
      <c r="AS56" s="522"/>
      <c r="AT56" s="522"/>
      <c r="AU56" s="522"/>
      <c r="AV56" s="522"/>
      <c r="AW56" s="522"/>
      <c r="AX56" s="521"/>
      <c r="AY56" s="1236">
        <f t="shared" si="0"/>
        <v>0</v>
      </c>
      <c r="AZ56" s="1285"/>
      <c r="BA56" s="1285"/>
      <c r="BB56" s="1287">
        <f t="shared" si="1"/>
        <v>0</v>
      </c>
      <c r="BC56" s="1287"/>
      <c r="BD56" s="1287"/>
      <c r="BE56" s="1262"/>
      <c r="BF56" s="1263"/>
      <c r="BG56" s="1264"/>
      <c r="BH56" s="1320"/>
      <c r="BI56" s="1321"/>
      <c r="BJ56" s="1322"/>
      <c r="BK56" s="1292"/>
      <c r="BL56" s="1292"/>
      <c r="BM56" s="1292"/>
      <c r="BN56" s="1293"/>
      <c r="CE56" s="309"/>
      <c r="CF56" s="309"/>
      <c r="CG56" s="309"/>
    </row>
    <row r="57" spans="2:85" ht="21" customHeight="1" thickBot="1">
      <c r="B57" s="1197"/>
      <c r="C57" s="1336"/>
      <c r="D57" s="1326"/>
      <c r="E57" s="1327"/>
      <c r="F57" s="1327"/>
      <c r="G57" s="1327"/>
      <c r="H57" s="1327"/>
      <c r="I57" s="1327"/>
      <c r="J57" s="1328"/>
      <c r="K57" s="1328"/>
      <c r="L57" s="1328"/>
      <c r="M57" s="1328"/>
      <c r="N57" s="1328"/>
      <c r="O57" s="1328"/>
      <c r="P57" s="1329"/>
      <c r="Q57" s="1330"/>
      <c r="R57" s="1330"/>
      <c r="S57" s="1330"/>
      <c r="T57" s="1330"/>
      <c r="U57" s="1330"/>
      <c r="V57" s="1331"/>
      <c r="W57" s="520"/>
      <c r="X57" s="518"/>
      <c r="Y57" s="518"/>
      <c r="Z57" s="518"/>
      <c r="AA57" s="518"/>
      <c r="AB57" s="518"/>
      <c r="AC57" s="517"/>
      <c r="AD57" s="520"/>
      <c r="AE57" s="518"/>
      <c r="AF57" s="518"/>
      <c r="AG57" s="518"/>
      <c r="AH57" s="518"/>
      <c r="AI57" s="518"/>
      <c r="AJ57" s="517"/>
      <c r="AK57" s="520"/>
      <c r="AL57" s="518"/>
      <c r="AM57" s="518"/>
      <c r="AN57" s="518"/>
      <c r="AO57" s="518"/>
      <c r="AP57" s="518"/>
      <c r="AQ57" s="517"/>
      <c r="AR57" s="520"/>
      <c r="AS57" s="518"/>
      <c r="AT57" s="518"/>
      <c r="AU57" s="518"/>
      <c r="AV57" s="518"/>
      <c r="AW57" s="518"/>
      <c r="AX57" s="517"/>
      <c r="AY57" s="1224">
        <f t="shared" si="0"/>
        <v>0</v>
      </c>
      <c r="AZ57" s="1332"/>
      <c r="BA57" s="1332"/>
      <c r="BB57" s="1333">
        <f t="shared" si="1"/>
        <v>0</v>
      </c>
      <c r="BC57" s="1333"/>
      <c r="BD57" s="1333"/>
      <c r="BE57" s="1262"/>
      <c r="BF57" s="1263"/>
      <c r="BG57" s="1264"/>
      <c r="BH57" s="1320"/>
      <c r="BI57" s="1321"/>
      <c r="BJ57" s="1322"/>
      <c r="BK57" s="1337"/>
      <c r="BL57" s="1337"/>
      <c r="BM57" s="1337"/>
      <c r="BN57" s="1338"/>
    </row>
    <row r="58" spans="2:85" ht="21" customHeight="1" thickBot="1">
      <c r="B58" s="1197"/>
      <c r="C58" s="1308" t="s">
        <v>409</v>
      </c>
      <c r="D58" s="1309"/>
      <c r="E58" s="1309"/>
      <c r="F58" s="1309"/>
      <c r="G58" s="1309"/>
      <c r="H58" s="1309"/>
      <c r="I58" s="1309"/>
      <c r="J58" s="1309"/>
      <c r="K58" s="1309"/>
      <c r="L58" s="1309"/>
      <c r="M58" s="1309"/>
      <c r="N58" s="1309"/>
      <c r="O58" s="1309"/>
      <c r="P58" s="1309"/>
      <c r="Q58" s="1309"/>
      <c r="R58" s="1309"/>
      <c r="S58" s="1309"/>
      <c r="T58" s="1309"/>
      <c r="U58" s="1309"/>
      <c r="V58" s="1310"/>
      <c r="W58" s="315">
        <f t="shared" ref="W58:AX58" si="2">SUM(W43:W57)</f>
        <v>0</v>
      </c>
      <c r="X58" s="314">
        <f t="shared" si="2"/>
        <v>0</v>
      </c>
      <c r="Y58" s="314">
        <f t="shared" si="2"/>
        <v>0</v>
      </c>
      <c r="Z58" s="314">
        <f t="shared" si="2"/>
        <v>0</v>
      </c>
      <c r="AA58" s="314">
        <f t="shared" si="2"/>
        <v>0</v>
      </c>
      <c r="AB58" s="314">
        <f t="shared" si="2"/>
        <v>0</v>
      </c>
      <c r="AC58" s="313">
        <f t="shared" si="2"/>
        <v>0</v>
      </c>
      <c r="AD58" s="315">
        <f t="shared" si="2"/>
        <v>0</v>
      </c>
      <c r="AE58" s="314">
        <f t="shared" si="2"/>
        <v>0</v>
      </c>
      <c r="AF58" s="314">
        <f t="shared" si="2"/>
        <v>0</v>
      </c>
      <c r="AG58" s="314">
        <f t="shared" si="2"/>
        <v>0</v>
      </c>
      <c r="AH58" s="314">
        <f t="shared" si="2"/>
        <v>0</v>
      </c>
      <c r="AI58" s="314">
        <f t="shared" si="2"/>
        <v>0</v>
      </c>
      <c r="AJ58" s="313">
        <f t="shared" si="2"/>
        <v>0</v>
      </c>
      <c r="AK58" s="315">
        <f t="shared" si="2"/>
        <v>0</v>
      </c>
      <c r="AL58" s="314">
        <f t="shared" si="2"/>
        <v>0</v>
      </c>
      <c r="AM58" s="314">
        <f t="shared" si="2"/>
        <v>0</v>
      </c>
      <c r="AN58" s="314">
        <f t="shared" si="2"/>
        <v>0</v>
      </c>
      <c r="AO58" s="314">
        <f t="shared" si="2"/>
        <v>0</v>
      </c>
      <c r="AP58" s="314">
        <f t="shared" si="2"/>
        <v>0</v>
      </c>
      <c r="AQ58" s="313">
        <f t="shared" si="2"/>
        <v>0</v>
      </c>
      <c r="AR58" s="315">
        <f t="shared" si="2"/>
        <v>0</v>
      </c>
      <c r="AS58" s="314">
        <f t="shared" si="2"/>
        <v>0</v>
      </c>
      <c r="AT58" s="314">
        <f t="shared" si="2"/>
        <v>0</v>
      </c>
      <c r="AU58" s="314">
        <f t="shared" si="2"/>
        <v>0</v>
      </c>
      <c r="AV58" s="314">
        <f t="shared" si="2"/>
        <v>0</v>
      </c>
      <c r="AW58" s="314">
        <f t="shared" si="2"/>
        <v>0</v>
      </c>
      <c r="AX58" s="313">
        <f t="shared" si="2"/>
        <v>0</v>
      </c>
      <c r="AY58" s="1229">
        <f>SUM(AY43:BA57)</f>
        <v>0</v>
      </c>
      <c r="AZ58" s="1311"/>
      <c r="BA58" s="1311"/>
      <c r="BB58" s="1312">
        <f>SUM($BB$43:$BD$57)</f>
        <v>0</v>
      </c>
      <c r="BC58" s="1312"/>
      <c r="BD58" s="1312"/>
      <c r="BE58" s="1323" t="e">
        <f>SUM(BE43:BG57)</f>
        <v>#DIV/0!</v>
      </c>
      <c r="BF58" s="1323"/>
      <c r="BG58" s="1323"/>
      <c r="BH58" s="1324">
        <f>SUM(BH43:BJ57)</f>
        <v>0</v>
      </c>
      <c r="BI58" s="1325"/>
      <c r="BJ58" s="1325"/>
      <c r="BK58" s="1318"/>
      <c r="BL58" s="1318"/>
      <c r="BM58" s="1318"/>
      <c r="BN58" s="1319"/>
    </row>
    <row r="59" spans="2:85" ht="21" customHeight="1" thickBot="1">
      <c r="B59" s="1198"/>
      <c r="C59" s="1308" t="s">
        <v>425</v>
      </c>
      <c r="D59" s="1309"/>
      <c r="E59" s="1309"/>
      <c r="F59" s="1309"/>
      <c r="G59" s="1309"/>
      <c r="H59" s="1309"/>
      <c r="I59" s="1309"/>
      <c r="J59" s="1309"/>
      <c r="K59" s="1309"/>
      <c r="L59" s="1309"/>
      <c r="M59" s="1309"/>
      <c r="N59" s="1309"/>
      <c r="O59" s="1309"/>
      <c r="P59" s="1309"/>
      <c r="Q59" s="1309"/>
      <c r="R59" s="1309"/>
      <c r="S59" s="1309"/>
      <c r="T59" s="1309"/>
      <c r="U59" s="1309"/>
      <c r="V59" s="1310"/>
      <c r="W59" s="329">
        <f t="shared" ref="W59:AM59" si="3">SUM(W37:W54)</f>
        <v>0</v>
      </c>
      <c r="X59" s="328">
        <f t="shared" si="3"/>
        <v>0</v>
      </c>
      <c r="Y59" s="328">
        <f t="shared" si="3"/>
        <v>0</v>
      </c>
      <c r="Z59" s="328">
        <f t="shared" si="3"/>
        <v>0</v>
      </c>
      <c r="AA59" s="328">
        <f t="shared" si="3"/>
        <v>0</v>
      </c>
      <c r="AB59" s="328">
        <f t="shared" si="3"/>
        <v>0</v>
      </c>
      <c r="AC59" s="327">
        <f t="shared" si="3"/>
        <v>0</v>
      </c>
      <c r="AD59" s="329">
        <f t="shared" si="3"/>
        <v>0</v>
      </c>
      <c r="AE59" s="328">
        <f t="shared" si="3"/>
        <v>0</v>
      </c>
      <c r="AF59" s="328">
        <f t="shared" si="3"/>
        <v>0</v>
      </c>
      <c r="AG59" s="328">
        <f t="shared" si="3"/>
        <v>0</v>
      </c>
      <c r="AH59" s="328">
        <f t="shared" si="3"/>
        <v>0</v>
      </c>
      <c r="AI59" s="328">
        <f t="shared" si="3"/>
        <v>0</v>
      </c>
      <c r="AJ59" s="327">
        <f t="shared" si="3"/>
        <v>0</v>
      </c>
      <c r="AK59" s="329">
        <f t="shared" si="3"/>
        <v>0</v>
      </c>
      <c r="AL59" s="328">
        <f t="shared" si="3"/>
        <v>0</v>
      </c>
      <c r="AM59" s="328">
        <f t="shared" si="3"/>
        <v>0</v>
      </c>
      <c r="AN59" s="328">
        <f>SUM(AN37:AN55)</f>
        <v>0</v>
      </c>
      <c r="AO59" s="328">
        <f t="shared" ref="AO59:AX59" si="4">SUM(AO37:AO54)</f>
        <v>0</v>
      </c>
      <c r="AP59" s="328">
        <f t="shared" si="4"/>
        <v>0</v>
      </c>
      <c r="AQ59" s="327">
        <f t="shared" si="4"/>
        <v>0</v>
      </c>
      <c r="AR59" s="329">
        <f t="shared" si="4"/>
        <v>0</v>
      </c>
      <c r="AS59" s="328">
        <f t="shared" si="4"/>
        <v>0</v>
      </c>
      <c r="AT59" s="328">
        <f t="shared" si="4"/>
        <v>0</v>
      </c>
      <c r="AU59" s="328">
        <f t="shared" si="4"/>
        <v>0</v>
      </c>
      <c r="AV59" s="328">
        <f t="shared" si="4"/>
        <v>0</v>
      </c>
      <c r="AW59" s="328">
        <f t="shared" si="4"/>
        <v>0</v>
      </c>
      <c r="AX59" s="327">
        <f t="shared" si="4"/>
        <v>0</v>
      </c>
      <c r="AY59" s="1229">
        <f>SUM(AY37:BA57)</f>
        <v>0</v>
      </c>
      <c r="AZ59" s="1311"/>
      <c r="BA59" s="1311"/>
      <c r="BB59" s="1312">
        <f>SUM($BB$37:$BD$57)</f>
        <v>0</v>
      </c>
      <c r="BC59" s="1312"/>
      <c r="BD59" s="1312"/>
      <c r="BE59" s="1313"/>
      <c r="BF59" s="1314"/>
      <c r="BG59" s="1315"/>
      <c r="BH59" s="1316"/>
      <c r="BI59" s="1317"/>
      <c r="BJ59" s="1317"/>
      <c r="BK59" s="1318"/>
      <c r="BL59" s="1318"/>
      <c r="BM59" s="1318"/>
      <c r="BN59" s="1319"/>
    </row>
    <row r="60" spans="2:85" ht="21" customHeight="1" thickBot="1">
      <c r="B60" s="312" t="s">
        <v>408</v>
      </c>
      <c r="C60" s="311"/>
      <c r="D60" s="310"/>
      <c r="E60" s="316"/>
      <c r="F60" s="316"/>
      <c r="G60" s="316"/>
      <c r="H60" s="316"/>
      <c r="I60" s="316"/>
      <c r="J60" s="316"/>
      <c r="K60" s="316"/>
      <c r="L60" s="316"/>
      <c r="M60" s="316"/>
      <c r="N60" s="316"/>
      <c r="O60" s="316"/>
      <c r="P60" s="316"/>
      <c r="Q60" s="316"/>
      <c r="R60" s="316"/>
      <c r="S60" s="316"/>
      <c r="T60" s="316"/>
      <c r="U60" s="316"/>
      <c r="V60" s="316"/>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7"/>
      <c r="AY60" s="1341"/>
      <c r="AZ60" s="1203"/>
      <c r="BA60" s="1203"/>
      <c r="BB60" s="1203"/>
      <c r="BC60" s="1203"/>
      <c r="BD60" s="1203"/>
      <c r="BE60" s="1203"/>
      <c r="BF60" s="1203"/>
      <c r="BG60" s="1203"/>
      <c r="BH60" s="1203"/>
      <c r="BI60" s="1203"/>
      <c r="BJ60" s="1203"/>
      <c r="BK60" s="1203"/>
      <c r="BL60" s="1203"/>
      <c r="BM60" s="1203"/>
      <c r="BN60" s="1204"/>
    </row>
    <row r="61" spans="2:85" ht="21" customHeight="1">
      <c r="G61" s="58"/>
    </row>
    <row r="62" spans="2:85" ht="21" customHeight="1" thickBot="1">
      <c r="B62" s="326" t="s">
        <v>424</v>
      </c>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59"/>
      <c r="BB62" s="325"/>
      <c r="BC62" s="59"/>
      <c r="BD62" s="59"/>
      <c r="BE62" s="325"/>
      <c r="BF62" s="59"/>
      <c r="BG62" s="325"/>
      <c r="BH62" s="325"/>
      <c r="BI62" s="325"/>
      <c r="BJ62" s="325"/>
      <c r="BK62" s="325"/>
      <c r="BL62" s="325"/>
      <c r="BM62" s="325"/>
      <c r="BN62" s="325"/>
    </row>
    <row r="63" spans="2:85" ht="21" customHeight="1" thickBot="1">
      <c r="B63" s="1175"/>
      <c r="C63" s="324"/>
      <c r="D63" s="1177" t="s">
        <v>65</v>
      </c>
      <c r="E63" s="1177"/>
      <c r="F63" s="1177"/>
      <c r="G63" s="1177"/>
      <c r="H63" s="1177"/>
      <c r="I63" s="1178"/>
      <c r="J63" s="1180" t="s">
        <v>423</v>
      </c>
      <c r="K63" s="1181"/>
      <c r="L63" s="1181"/>
      <c r="M63" s="1181"/>
      <c r="N63" s="1181"/>
      <c r="O63" s="1182"/>
      <c r="P63" s="1186" t="s">
        <v>64</v>
      </c>
      <c r="Q63" s="1177"/>
      <c r="R63" s="1177"/>
      <c r="S63" s="1177"/>
      <c r="T63" s="1177"/>
      <c r="U63" s="1177"/>
      <c r="V63" s="1187"/>
      <c r="W63" s="1191" t="s">
        <v>422</v>
      </c>
      <c r="X63" s="1192"/>
      <c r="Y63" s="1192"/>
      <c r="Z63" s="1192"/>
      <c r="AA63" s="1192"/>
      <c r="AB63" s="1192"/>
      <c r="AC63" s="1193"/>
      <c r="AD63" s="1191" t="s">
        <v>421</v>
      </c>
      <c r="AE63" s="1192"/>
      <c r="AF63" s="1192"/>
      <c r="AG63" s="1192"/>
      <c r="AH63" s="1192"/>
      <c r="AI63" s="1192"/>
      <c r="AJ63" s="1193"/>
      <c r="AK63" s="1191" t="s">
        <v>420</v>
      </c>
      <c r="AL63" s="1192"/>
      <c r="AM63" s="1192"/>
      <c r="AN63" s="1192"/>
      <c r="AO63" s="1192"/>
      <c r="AP63" s="1192"/>
      <c r="AQ63" s="1193"/>
      <c r="AR63" s="1175" t="s">
        <v>419</v>
      </c>
      <c r="AS63" s="1177"/>
      <c r="AT63" s="1177"/>
      <c r="AU63" s="1177"/>
      <c r="AV63" s="1177"/>
      <c r="AW63" s="1177"/>
      <c r="AX63" s="1177"/>
      <c r="AY63" s="1342" t="s">
        <v>418</v>
      </c>
      <c r="AZ63" s="1343"/>
      <c r="BA63" s="1343"/>
      <c r="BB63" s="1343" t="s">
        <v>417</v>
      </c>
      <c r="BC63" s="1343"/>
      <c r="BD63" s="1343"/>
      <c r="BE63" s="1343" t="s">
        <v>416</v>
      </c>
      <c r="BF63" s="1343"/>
      <c r="BG63" s="1343"/>
      <c r="BH63" s="1343"/>
      <c r="BI63" s="1343"/>
      <c r="BJ63" s="1343"/>
      <c r="BK63" s="1192" t="s">
        <v>415</v>
      </c>
      <c r="BL63" s="1192"/>
      <c r="BM63" s="1192"/>
      <c r="BN63" s="1193"/>
    </row>
    <row r="64" spans="2:85" ht="21" customHeight="1" thickBot="1">
      <c r="B64" s="1176"/>
      <c r="C64" s="323"/>
      <c r="D64" s="1083"/>
      <c r="E64" s="1083"/>
      <c r="F64" s="1083"/>
      <c r="G64" s="1083"/>
      <c r="H64" s="1083"/>
      <c r="I64" s="1179"/>
      <c r="J64" s="1183"/>
      <c r="K64" s="1184"/>
      <c r="L64" s="1184"/>
      <c r="M64" s="1184"/>
      <c r="N64" s="1184"/>
      <c r="O64" s="1185"/>
      <c r="P64" s="1194"/>
      <c r="Q64" s="1083"/>
      <c r="R64" s="1083"/>
      <c r="S64" s="1083"/>
      <c r="T64" s="1083"/>
      <c r="U64" s="1083"/>
      <c r="V64" s="1195"/>
      <c r="W64" s="322" t="s">
        <v>164</v>
      </c>
      <c r="X64" s="321" t="s">
        <v>414</v>
      </c>
      <c r="Y64" s="321" t="s">
        <v>413</v>
      </c>
      <c r="Z64" s="321" t="s">
        <v>412</v>
      </c>
      <c r="AA64" s="321" t="s">
        <v>411</v>
      </c>
      <c r="AB64" s="321" t="s">
        <v>410</v>
      </c>
      <c r="AC64" s="320" t="s">
        <v>132</v>
      </c>
      <c r="AD64" s="322" t="s">
        <v>164</v>
      </c>
      <c r="AE64" s="321" t="s">
        <v>414</v>
      </c>
      <c r="AF64" s="321" t="s">
        <v>413</v>
      </c>
      <c r="AG64" s="321" t="s">
        <v>412</v>
      </c>
      <c r="AH64" s="321" t="s">
        <v>411</v>
      </c>
      <c r="AI64" s="321" t="s">
        <v>410</v>
      </c>
      <c r="AJ64" s="320" t="s">
        <v>132</v>
      </c>
      <c r="AK64" s="322" t="s">
        <v>164</v>
      </c>
      <c r="AL64" s="321" t="s">
        <v>414</v>
      </c>
      <c r="AM64" s="321" t="s">
        <v>413</v>
      </c>
      <c r="AN64" s="321" t="s">
        <v>412</v>
      </c>
      <c r="AO64" s="321" t="s">
        <v>411</v>
      </c>
      <c r="AP64" s="321" t="s">
        <v>410</v>
      </c>
      <c r="AQ64" s="320" t="s">
        <v>132</v>
      </c>
      <c r="AR64" s="319" t="s">
        <v>164</v>
      </c>
      <c r="AS64" s="318" t="s">
        <v>414</v>
      </c>
      <c r="AT64" s="318" t="s">
        <v>413</v>
      </c>
      <c r="AU64" s="318" t="s">
        <v>412</v>
      </c>
      <c r="AV64" s="318" t="s">
        <v>411</v>
      </c>
      <c r="AW64" s="318" t="s">
        <v>410</v>
      </c>
      <c r="AX64" s="317" t="s">
        <v>132</v>
      </c>
      <c r="AY64" s="1344"/>
      <c r="AZ64" s="1345"/>
      <c r="BA64" s="1345"/>
      <c r="BB64" s="1345"/>
      <c r="BC64" s="1345"/>
      <c r="BD64" s="1345"/>
      <c r="BE64" s="1345"/>
      <c r="BF64" s="1345"/>
      <c r="BG64" s="1345"/>
      <c r="BH64" s="1345"/>
      <c r="BI64" s="1345"/>
      <c r="BJ64" s="1345"/>
      <c r="BK64" s="1349"/>
      <c r="BL64" s="1349"/>
      <c r="BM64" s="1349"/>
      <c r="BN64" s="1350"/>
    </row>
    <row r="65" spans="2:66" ht="21" customHeight="1">
      <c r="B65" s="1197"/>
      <c r="C65" s="1280" t="s">
        <v>384</v>
      </c>
      <c r="D65" s="1281"/>
      <c r="E65" s="1282"/>
      <c r="F65" s="1282"/>
      <c r="G65" s="1282"/>
      <c r="H65" s="1282"/>
      <c r="I65" s="1282"/>
      <c r="J65" s="1282"/>
      <c r="K65" s="1282"/>
      <c r="L65" s="1282"/>
      <c r="M65" s="1282"/>
      <c r="N65" s="1282"/>
      <c r="O65" s="1282"/>
      <c r="P65" s="1339"/>
      <c r="Q65" s="1339"/>
      <c r="R65" s="1339"/>
      <c r="S65" s="1339"/>
      <c r="T65" s="1339"/>
      <c r="U65" s="1339"/>
      <c r="V65" s="1340"/>
      <c r="W65" s="533"/>
      <c r="X65" s="531"/>
      <c r="Y65" s="531"/>
      <c r="Z65" s="531"/>
      <c r="AA65" s="531"/>
      <c r="AB65" s="531"/>
      <c r="AC65" s="530"/>
      <c r="AD65" s="532"/>
      <c r="AE65" s="531"/>
      <c r="AF65" s="531"/>
      <c r="AG65" s="531"/>
      <c r="AH65" s="531"/>
      <c r="AI65" s="531"/>
      <c r="AJ65" s="530"/>
      <c r="AK65" s="532"/>
      <c r="AL65" s="531"/>
      <c r="AM65" s="531"/>
      <c r="AN65" s="531"/>
      <c r="AO65" s="531"/>
      <c r="AP65" s="531"/>
      <c r="AQ65" s="530"/>
      <c r="AR65" s="532"/>
      <c r="AS65" s="531"/>
      <c r="AT65" s="531"/>
      <c r="AU65" s="531"/>
      <c r="AV65" s="531"/>
      <c r="AW65" s="531"/>
      <c r="AX65" s="530"/>
      <c r="AY65" s="1351">
        <f t="shared" ref="AY65:AY72" si="5">SUM(W65:AX65)</f>
        <v>0</v>
      </c>
      <c r="AZ65" s="1306"/>
      <c r="BA65" s="1306"/>
      <c r="BB65" s="1307">
        <f t="shared" ref="BB65:BB72" si="6">AY65/4</f>
        <v>0</v>
      </c>
      <c r="BC65" s="1307"/>
      <c r="BD65" s="1352"/>
      <c r="BE65" s="1358">
        <f>ROUNDDOWN(SUM($BB$65:$BD$72)/40,1)</f>
        <v>0</v>
      </c>
      <c r="BF65" s="1358"/>
      <c r="BG65" s="1358"/>
      <c r="BH65" s="1358"/>
      <c r="BI65" s="1358"/>
      <c r="BJ65" s="1358"/>
      <c r="BK65" s="1353"/>
      <c r="BL65" s="1353"/>
      <c r="BM65" s="1353"/>
      <c r="BN65" s="1354"/>
    </row>
    <row r="66" spans="2:66" ht="21" customHeight="1">
      <c r="B66" s="1197"/>
      <c r="C66" s="1197"/>
      <c r="D66" s="1286"/>
      <c r="E66" s="1284"/>
      <c r="F66" s="1284"/>
      <c r="G66" s="1284"/>
      <c r="H66" s="1284"/>
      <c r="I66" s="1284"/>
      <c r="J66" s="1284"/>
      <c r="K66" s="1284"/>
      <c r="L66" s="1284"/>
      <c r="M66" s="1284"/>
      <c r="N66" s="1284"/>
      <c r="O66" s="1284"/>
      <c r="P66" s="1346"/>
      <c r="Q66" s="1346"/>
      <c r="R66" s="1346"/>
      <c r="S66" s="1346"/>
      <c r="T66" s="1346"/>
      <c r="U66" s="1346"/>
      <c r="V66" s="1347"/>
      <c r="W66" s="523"/>
      <c r="X66" s="522"/>
      <c r="Y66" s="522"/>
      <c r="Z66" s="522"/>
      <c r="AA66" s="522"/>
      <c r="AB66" s="522"/>
      <c r="AC66" s="521"/>
      <c r="AD66" s="524"/>
      <c r="AE66" s="522"/>
      <c r="AF66" s="522"/>
      <c r="AG66" s="522"/>
      <c r="AH66" s="522"/>
      <c r="AI66" s="522"/>
      <c r="AJ66" s="521"/>
      <c r="AK66" s="524"/>
      <c r="AL66" s="522"/>
      <c r="AM66" s="522"/>
      <c r="AN66" s="522"/>
      <c r="AO66" s="522"/>
      <c r="AP66" s="522"/>
      <c r="AQ66" s="521"/>
      <c r="AR66" s="523"/>
      <c r="AS66" s="522"/>
      <c r="AT66" s="522"/>
      <c r="AU66" s="522"/>
      <c r="AV66" s="522"/>
      <c r="AW66" s="522"/>
      <c r="AX66" s="521"/>
      <c r="AY66" s="1348">
        <f t="shared" si="5"/>
        <v>0</v>
      </c>
      <c r="AZ66" s="1285"/>
      <c r="BA66" s="1285"/>
      <c r="BB66" s="1287">
        <f t="shared" si="6"/>
        <v>0</v>
      </c>
      <c r="BC66" s="1287"/>
      <c r="BD66" s="1237"/>
      <c r="BE66" s="1359"/>
      <c r="BF66" s="1359"/>
      <c r="BG66" s="1359"/>
      <c r="BH66" s="1359"/>
      <c r="BI66" s="1359"/>
      <c r="BJ66" s="1359"/>
      <c r="BK66" s="1292"/>
      <c r="BL66" s="1292"/>
      <c r="BM66" s="1292"/>
      <c r="BN66" s="1293"/>
    </row>
    <row r="67" spans="2:66" ht="21" customHeight="1">
      <c r="B67" s="1197"/>
      <c r="C67" s="1197"/>
      <c r="D67" s="1286"/>
      <c r="E67" s="1284"/>
      <c r="F67" s="1284"/>
      <c r="G67" s="1284"/>
      <c r="H67" s="1284"/>
      <c r="I67" s="1284"/>
      <c r="J67" s="1284"/>
      <c r="K67" s="1284"/>
      <c r="L67" s="1284"/>
      <c r="M67" s="1284"/>
      <c r="N67" s="1284"/>
      <c r="O67" s="1284"/>
      <c r="P67" s="1346"/>
      <c r="Q67" s="1346"/>
      <c r="R67" s="1346"/>
      <c r="S67" s="1346"/>
      <c r="T67" s="1346"/>
      <c r="U67" s="1346"/>
      <c r="V67" s="1347"/>
      <c r="W67" s="529"/>
      <c r="X67" s="527"/>
      <c r="Y67" s="527"/>
      <c r="Z67" s="527"/>
      <c r="AA67" s="527"/>
      <c r="AB67" s="527"/>
      <c r="AC67" s="526"/>
      <c r="AD67" s="528"/>
      <c r="AE67" s="527"/>
      <c r="AF67" s="527"/>
      <c r="AG67" s="527"/>
      <c r="AH67" s="527"/>
      <c r="AI67" s="527"/>
      <c r="AJ67" s="526"/>
      <c r="AK67" s="528"/>
      <c r="AL67" s="527"/>
      <c r="AM67" s="527"/>
      <c r="AN67" s="527"/>
      <c r="AO67" s="527"/>
      <c r="AP67" s="527"/>
      <c r="AQ67" s="526"/>
      <c r="AR67" s="528"/>
      <c r="AS67" s="527"/>
      <c r="AT67" s="527"/>
      <c r="AU67" s="527"/>
      <c r="AV67" s="527"/>
      <c r="AW67" s="527"/>
      <c r="AX67" s="526"/>
      <c r="AY67" s="1348">
        <f t="shared" si="5"/>
        <v>0</v>
      </c>
      <c r="AZ67" s="1285"/>
      <c r="BA67" s="1285"/>
      <c r="BB67" s="1287">
        <f t="shared" si="6"/>
        <v>0</v>
      </c>
      <c r="BC67" s="1287"/>
      <c r="BD67" s="1237"/>
      <c r="BE67" s="1359"/>
      <c r="BF67" s="1359"/>
      <c r="BG67" s="1359"/>
      <c r="BH67" s="1359"/>
      <c r="BI67" s="1359"/>
      <c r="BJ67" s="1359"/>
      <c r="BK67" s="1292"/>
      <c r="BL67" s="1292"/>
      <c r="BM67" s="1292"/>
      <c r="BN67" s="1293"/>
    </row>
    <row r="68" spans="2:66" ht="21" customHeight="1">
      <c r="B68" s="1197"/>
      <c r="C68" s="1197"/>
      <c r="D68" s="1286"/>
      <c r="E68" s="1284"/>
      <c r="F68" s="1284"/>
      <c r="G68" s="1284"/>
      <c r="H68" s="1284"/>
      <c r="I68" s="1284"/>
      <c r="J68" s="1284"/>
      <c r="K68" s="1284"/>
      <c r="L68" s="1284"/>
      <c r="M68" s="1284"/>
      <c r="N68" s="1284"/>
      <c r="O68" s="1284"/>
      <c r="P68" s="1220"/>
      <c r="Q68" s="1221"/>
      <c r="R68" s="1221"/>
      <c r="S68" s="1221"/>
      <c r="T68" s="1221"/>
      <c r="U68" s="1221"/>
      <c r="V68" s="1222"/>
      <c r="W68" s="523"/>
      <c r="X68" s="522"/>
      <c r="Y68" s="522"/>
      <c r="Z68" s="527"/>
      <c r="AA68" s="527"/>
      <c r="AB68" s="522"/>
      <c r="AC68" s="521"/>
      <c r="AD68" s="524"/>
      <c r="AE68" s="522"/>
      <c r="AF68" s="522"/>
      <c r="AG68" s="527"/>
      <c r="AH68" s="527"/>
      <c r="AI68" s="522"/>
      <c r="AJ68" s="521"/>
      <c r="AK68" s="524"/>
      <c r="AL68" s="522"/>
      <c r="AM68" s="522"/>
      <c r="AN68" s="527"/>
      <c r="AO68" s="527"/>
      <c r="AP68" s="522"/>
      <c r="AQ68" s="521"/>
      <c r="AR68" s="523"/>
      <c r="AS68" s="522"/>
      <c r="AT68" s="522"/>
      <c r="AU68" s="527"/>
      <c r="AV68" s="522"/>
      <c r="AW68" s="522"/>
      <c r="AX68" s="521"/>
      <c r="AY68" s="1348">
        <f t="shared" si="5"/>
        <v>0</v>
      </c>
      <c r="AZ68" s="1285"/>
      <c r="BA68" s="1285"/>
      <c r="BB68" s="1287">
        <f t="shared" si="6"/>
        <v>0</v>
      </c>
      <c r="BC68" s="1287"/>
      <c r="BD68" s="1237"/>
      <c r="BE68" s="1359"/>
      <c r="BF68" s="1359"/>
      <c r="BG68" s="1359"/>
      <c r="BH68" s="1359"/>
      <c r="BI68" s="1359"/>
      <c r="BJ68" s="1359"/>
      <c r="BK68" s="1292"/>
      <c r="BL68" s="1292"/>
      <c r="BM68" s="1292"/>
      <c r="BN68" s="1293"/>
    </row>
    <row r="69" spans="2:66" ht="21" customHeight="1">
      <c r="B69" s="1197"/>
      <c r="C69" s="1197"/>
      <c r="D69" s="1286"/>
      <c r="E69" s="1284"/>
      <c r="F69" s="1284"/>
      <c r="G69" s="1284"/>
      <c r="H69" s="1284"/>
      <c r="I69" s="1284"/>
      <c r="J69" s="1284"/>
      <c r="K69" s="1284"/>
      <c r="L69" s="1284"/>
      <c r="M69" s="1284"/>
      <c r="N69" s="1284"/>
      <c r="O69" s="1284"/>
      <c r="P69" s="1346"/>
      <c r="Q69" s="1346"/>
      <c r="R69" s="1346"/>
      <c r="S69" s="1346"/>
      <c r="T69" s="1346"/>
      <c r="U69" s="1346"/>
      <c r="V69" s="1347"/>
      <c r="W69" s="529"/>
      <c r="X69" s="527"/>
      <c r="Y69" s="527"/>
      <c r="Z69" s="527"/>
      <c r="AA69" s="527"/>
      <c r="AB69" s="527"/>
      <c r="AC69" s="526"/>
      <c r="AD69" s="528"/>
      <c r="AE69" s="527"/>
      <c r="AF69" s="527"/>
      <c r="AG69" s="527"/>
      <c r="AH69" s="527"/>
      <c r="AI69" s="527"/>
      <c r="AJ69" s="526"/>
      <c r="AK69" s="528"/>
      <c r="AL69" s="527"/>
      <c r="AM69" s="527"/>
      <c r="AN69" s="527"/>
      <c r="AO69" s="527"/>
      <c r="AP69" s="527"/>
      <c r="AQ69" s="526"/>
      <c r="AR69" s="528"/>
      <c r="AS69" s="527"/>
      <c r="AT69" s="527"/>
      <c r="AU69" s="527"/>
      <c r="AV69" s="527"/>
      <c r="AW69" s="527"/>
      <c r="AX69" s="526"/>
      <c r="AY69" s="1348">
        <f t="shared" si="5"/>
        <v>0</v>
      </c>
      <c r="AZ69" s="1285"/>
      <c r="BA69" s="1285"/>
      <c r="BB69" s="1287">
        <f t="shared" si="6"/>
        <v>0</v>
      </c>
      <c r="BC69" s="1287"/>
      <c r="BD69" s="1237"/>
      <c r="BE69" s="1359"/>
      <c r="BF69" s="1359"/>
      <c r="BG69" s="1359"/>
      <c r="BH69" s="1359"/>
      <c r="BI69" s="1359"/>
      <c r="BJ69" s="1359"/>
      <c r="BK69" s="1292"/>
      <c r="BL69" s="1292"/>
      <c r="BM69" s="1292"/>
      <c r="BN69" s="1293"/>
    </row>
    <row r="70" spans="2:66" ht="21" customHeight="1">
      <c r="B70" s="1197"/>
      <c r="C70" s="1197"/>
      <c r="D70" s="1286"/>
      <c r="E70" s="1284"/>
      <c r="F70" s="1284"/>
      <c r="G70" s="1284"/>
      <c r="H70" s="1284"/>
      <c r="I70" s="1284"/>
      <c r="J70" s="1284"/>
      <c r="K70" s="1284"/>
      <c r="L70" s="1284"/>
      <c r="M70" s="1284"/>
      <c r="N70" s="1284"/>
      <c r="O70" s="1284"/>
      <c r="P70" s="1220"/>
      <c r="Q70" s="1221"/>
      <c r="R70" s="1221"/>
      <c r="S70" s="1221"/>
      <c r="T70" s="1221"/>
      <c r="U70" s="1221"/>
      <c r="V70" s="1222"/>
      <c r="W70" s="523"/>
      <c r="X70" s="522"/>
      <c r="Y70" s="522"/>
      <c r="Z70" s="522"/>
      <c r="AA70" s="522"/>
      <c r="AB70" s="522"/>
      <c r="AC70" s="525"/>
      <c r="AD70" s="524"/>
      <c r="AE70" s="522"/>
      <c r="AF70" s="522"/>
      <c r="AG70" s="522"/>
      <c r="AH70" s="522"/>
      <c r="AI70" s="522"/>
      <c r="AJ70" s="525"/>
      <c r="AK70" s="524"/>
      <c r="AL70" s="522"/>
      <c r="AM70" s="522"/>
      <c r="AN70" s="522"/>
      <c r="AO70" s="522"/>
      <c r="AP70" s="522"/>
      <c r="AQ70" s="525"/>
      <c r="AR70" s="524"/>
      <c r="AS70" s="522"/>
      <c r="AT70" s="522"/>
      <c r="AU70" s="522"/>
      <c r="AV70" s="522"/>
      <c r="AW70" s="522"/>
      <c r="AX70" s="525"/>
      <c r="AY70" s="1348">
        <f t="shared" si="5"/>
        <v>0</v>
      </c>
      <c r="AZ70" s="1285"/>
      <c r="BA70" s="1285"/>
      <c r="BB70" s="1287">
        <f t="shared" si="6"/>
        <v>0</v>
      </c>
      <c r="BC70" s="1287"/>
      <c r="BD70" s="1237"/>
      <c r="BE70" s="1359"/>
      <c r="BF70" s="1359"/>
      <c r="BG70" s="1359"/>
      <c r="BH70" s="1359"/>
      <c r="BI70" s="1359"/>
      <c r="BJ70" s="1359"/>
      <c r="BK70" s="1292"/>
      <c r="BL70" s="1292"/>
      <c r="BM70" s="1292"/>
      <c r="BN70" s="1293"/>
    </row>
    <row r="71" spans="2:66" ht="21" customHeight="1">
      <c r="B71" s="1197"/>
      <c r="C71" s="1197"/>
      <c r="D71" s="1286"/>
      <c r="E71" s="1284"/>
      <c r="F71" s="1284"/>
      <c r="G71" s="1284"/>
      <c r="H71" s="1284"/>
      <c r="I71" s="1284"/>
      <c r="J71" s="1284"/>
      <c r="K71" s="1284"/>
      <c r="L71" s="1284"/>
      <c r="M71" s="1284"/>
      <c r="N71" s="1284"/>
      <c r="O71" s="1284"/>
      <c r="P71" s="1220"/>
      <c r="Q71" s="1221"/>
      <c r="R71" s="1221"/>
      <c r="S71" s="1221"/>
      <c r="T71" s="1221"/>
      <c r="U71" s="1221"/>
      <c r="V71" s="1222"/>
      <c r="W71" s="523"/>
      <c r="X71" s="522"/>
      <c r="Y71" s="522"/>
      <c r="Z71" s="522"/>
      <c r="AA71" s="522"/>
      <c r="AB71" s="522"/>
      <c r="AC71" s="521"/>
      <c r="AD71" s="524"/>
      <c r="AE71" s="522"/>
      <c r="AF71" s="522"/>
      <c r="AG71" s="522"/>
      <c r="AH71" s="522"/>
      <c r="AI71" s="522"/>
      <c r="AJ71" s="521"/>
      <c r="AK71" s="524"/>
      <c r="AL71" s="522"/>
      <c r="AM71" s="522"/>
      <c r="AN71" s="522"/>
      <c r="AO71" s="522"/>
      <c r="AP71" s="522"/>
      <c r="AQ71" s="521"/>
      <c r="AR71" s="523"/>
      <c r="AS71" s="522"/>
      <c r="AT71" s="522"/>
      <c r="AU71" s="522"/>
      <c r="AV71" s="522"/>
      <c r="AW71" s="522"/>
      <c r="AX71" s="521"/>
      <c r="AY71" s="1348">
        <f t="shared" si="5"/>
        <v>0</v>
      </c>
      <c r="AZ71" s="1285"/>
      <c r="BA71" s="1285"/>
      <c r="BB71" s="1287">
        <f t="shared" si="6"/>
        <v>0</v>
      </c>
      <c r="BC71" s="1287"/>
      <c r="BD71" s="1237"/>
      <c r="BE71" s="1359"/>
      <c r="BF71" s="1359"/>
      <c r="BG71" s="1359"/>
      <c r="BH71" s="1359"/>
      <c r="BI71" s="1359"/>
      <c r="BJ71" s="1359"/>
      <c r="BK71" s="1292"/>
      <c r="BL71" s="1292"/>
      <c r="BM71" s="1292"/>
      <c r="BN71" s="1293"/>
    </row>
    <row r="72" spans="2:66" ht="21" customHeight="1" thickBot="1">
      <c r="B72" s="1197"/>
      <c r="C72" s="1197"/>
      <c r="D72" s="1370"/>
      <c r="E72" s="1328"/>
      <c r="F72" s="1328"/>
      <c r="G72" s="1328"/>
      <c r="H72" s="1328"/>
      <c r="I72" s="1328"/>
      <c r="J72" s="1328"/>
      <c r="K72" s="1328"/>
      <c r="L72" s="1328"/>
      <c r="M72" s="1328"/>
      <c r="N72" s="1328"/>
      <c r="O72" s="1328"/>
      <c r="P72" s="1329"/>
      <c r="Q72" s="1330"/>
      <c r="R72" s="1330"/>
      <c r="S72" s="1330"/>
      <c r="T72" s="1330"/>
      <c r="U72" s="1330"/>
      <c r="V72" s="1331"/>
      <c r="W72" s="519"/>
      <c r="X72" s="518"/>
      <c r="Y72" s="518"/>
      <c r="Z72" s="518"/>
      <c r="AA72" s="518"/>
      <c r="AB72" s="518"/>
      <c r="AC72" s="517"/>
      <c r="AD72" s="520"/>
      <c r="AE72" s="518"/>
      <c r="AF72" s="518"/>
      <c r="AG72" s="518"/>
      <c r="AH72" s="518"/>
      <c r="AI72" s="518"/>
      <c r="AJ72" s="517"/>
      <c r="AK72" s="520"/>
      <c r="AL72" s="518"/>
      <c r="AM72" s="518"/>
      <c r="AN72" s="518"/>
      <c r="AO72" s="518"/>
      <c r="AP72" s="518"/>
      <c r="AQ72" s="517"/>
      <c r="AR72" s="519"/>
      <c r="AS72" s="518"/>
      <c r="AT72" s="518"/>
      <c r="AU72" s="518"/>
      <c r="AV72" s="518"/>
      <c r="AW72" s="518"/>
      <c r="AX72" s="517"/>
      <c r="AY72" s="1371">
        <f t="shared" si="5"/>
        <v>0</v>
      </c>
      <c r="AZ72" s="1332"/>
      <c r="BA72" s="1332"/>
      <c r="BB72" s="1333">
        <f t="shared" si="6"/>
        <v>0</v>
      </c>
      <c r="BC72" s="1333"/>
      <c r="BD72" s="1225"/>
      <c r="BE72" s="1360"/>
      <c r="BF72" s="1360"/>
      <c r="BG72" s="1360"/>
      <c r="BH72" s="1360"/>
      <c r="BI72" s="1360"/>
      <c r="BJ72" s="1360"/>
      <c r="BK72" s="1337"/>
      <c r="BL72" s="1337"/>
      <c r="BM72" s="1337"/>
      <c r="BN72" s="1338"/>
    </row>
    <row r="73" spans="2:66" ht="21" customHeight="1" thickBot="1">
      <c r="B73" s="1197"/>
      <c r="C73" s="1308" t="s">
        <v>409</v>
      </c>
      <c r="D73" s="1309"/>
      <c r="E73" s="1309"/>
      <c r="F73" s="1309"/>
      <c r="G73" s="1309"/>
      <c r="H73" s="1309"/>
      <c r="I73" s="1309"/>
      <c r="J73" s="1309"/>
      <c r="K73" s="1309"/>
      <c r="L73" s="1309"/>
      <c r="M73" s="1309"/>
      <c r="N73" s="1309"/>
      <c r="O73" s="1309"/>
      <c r="P73" s="1309"/>
      <c r="Q73" s="1309"/>
      <c r="R73" s="1309"/>
      <c r="S73" s="1309"/>
      <c r="T73" s="1309"/>
      <c r="U73" s="1309"/>
      <c r="V73" s="1310"/>
      <c r="W73" s="315">
        <f t="shared" ref="W73:AX73" si="7">SUM(W65:W72)</f>
        <v>0</v>
      </c>
      <c r="X73" s="314">
        <f t="shared" si="7"/>
        <v>0</v>
      </c>
      <c r="Y73" s="314">
        <f t="shared" si="7"/>
        <v>0</v>
      </c>
      <c r="Z73" s="314">
        <f t="shared" si="7"/>
        <v>0</v>
      </c>
      <c r="AA73" s="314">
        <f t="shared" si="7"/>
        <v>0</v>
      </c>
      <c r="AB73" s="314">
        <f t="shared" si="7"/>
        <v>0</v>
      </c>
      <c r="AC73" s="313">
        <f t="shared" si="7"/>
        <v>0</v>
      </c>
      <c r="AD73" s="315">
        <f t="shared" si="7"/>
        <v>0</v>
      </c>
      <c r="AE73" s="314">
        <f t="shared" si="7"/>
        <v>0</v>
      </c>
      <c r="AF73" s="314">
        <f t="shared" si="7"/>
        <v>0</v>
      </c>
      <c r="AG73" s="314">
        <f t="shared" si="7"/>
        <v>0</v>
      </c>
      <c r="AH73" s="314">
        <f t="shared" si="7"/>
        <v>0</v>
      </c>
      <c r="AI73" s="314">
        <f t="shared" si="7"/>
        <v>0</v>
      </c>
      <c r="AJ73" s="313">
        <f t="shared" si="7"/>
        <v>0</v>
      </c>
      <c r="AK73" s="315">
        <f t="shared" si="7"/>
        <v>0</v>
      </c>
      <c r="AL73" s="314">
        <f t="shared" si="7"/>
        <v>0</v>
      </c>
      <c r="AM73" s="314">
        <f t="shared" si="7"/>
        <v>0</v>
      </c>
      <c r="AN73" s="314">
        <f t="shared" si="7"/>
        <v>0</v>
      </c>
      <c r="AO73" s="314">
        <f t="shared" si="7"/>
        <v>0</v>
      </c>
      <c r="AP73" s="314">
        <f t="shared" si="7"/>
        <v>0</v>
      </c>
      <c r="AQ73" s="313">
        <f t="shared" si="7"/>
        <v>0</v>
      </c>
      <c r="AR73" s="315">
        <f t="shared" si="7"/>
        <v>0</v>
      </c>
      <c r="AS73" s="314">
        <f t="shared" si="7"/>
        <v>0</v>
      </c>
      <c r="AT73" s="314">
        <f t="shared" si="7"/>
        <v>0</v>
      </c>
      <c r="AU73" s="314">
        <f t="shared" si="7"/>
        <v>0</v>
      </c>
      <c r="AV73" s="314">
        <f t="shared" si="7"/>
        <v>0</v>
      </c>
      <c r="AW73" s="314">
        <f t="shared" si="7"/>
        <v>0</v>
      </c>
      <c r="AX73" s="313">
        <f t="shared" si="7"/>
        <v>0</v>
      </c>
      <c r="AY73" s="1364">
        <f>SUM(AY65:BA72)</f>
        <v>0</v>
      </c>
      <c r="AZ73" s="1365"/>
      <c r="BA73" s="1365"/>
      <c r="BB73" s="1366">
        <f>SUM($BB$65:$BD$72)</f>
        <v>0</v>
      </c>
      <c r="BC73" s="1366"/>
      <c r="BD73" s="1367"/>
      <c r="BE73" s="1355">
        <f>SUM(BE65)</f>
        <v>0</v>
      </c>
      <c r="BF73" s="1356"/>
      <c r="BG73" s="1356"/>
      <c r="BH73" s="1356"/>
      <c r="BI73" s="1356"/>
      <c r="BJ73" s="1357"/>
      <c r="BK73" s="1368"/>
      <c r="BL73" s="1368"/>
      <c r="BM73" s="1368"/>
      <c r="BN73" s="1369"/>
    </row>
    <row r="74" spans="2:66" ht="21" customHeight="1" thickBot="1">
      <c r="B74" s="312" t="s">
        <v>408</v>
      </c>
      <c r="C74" s="311"/>
      <c r="D74" s="310"/>
      <c r="E74" s="316"/>
      <c r="F74" s="316"/>
      <c r="G74" s="316"/>
      <c r="H74" s="316"/>
      <c r="I74" s="316"/>
      <c r="J74" s="316"/>
      <c r="K74" s="316"/>
      <c r="L74" s="316"/>
      <c r="M74" s="316"/>
      <c r="N74" s="316"/>
      <c r="O74" s="316"/>
      <c r="P74" s="316"/>
      <c r="Q74" s="316"/>
      <c r="R74" s="316"/>
      <c r="S74" s="316"/>
      <c r="T74" s="316"/>
      <c r="U74" s="316"/>
      <c r="V74" s="316"/>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7"/>
      <c r="AY74" s="1361">
        <v>40</v>
      </c>
      <c r="AZ74" s="1362"/>
      <c r="BA74" s="1362"/>
      <c r="BB74" s="1362"/>
      <c r="BC74" s="1362"/>
      <c r="BD74" s="1362"/>
      <c r="BE74" s="1362"/>
      <c r="BF74" s="1362"/>
      <c r="BG74" s="1362"/>
      <c r="BH74" s="1362"/>
      <c r="BI74" s="1362"/>
      <c r="BJ74" s="1362"/>
      <c r="BK74" s="1362"/>
      <c r="BL74" s="1362"/>
      <c r="BM74" s="1362"/>
      <c r="BN74" s="1363"/>
    </row>
    <row r="75" spans="2:66" ht="21" customHeight="1">
      <c r="B75" s="58" t="s">
        <v>407</v>
      </c>
    </row>
    <row r="76" spans="2:66" ht="21" customHeight="1">
      <c r="B76" s="58" t="s">
        <v>406</v>
      </c>
      <c r="G76" s="58"/>
    </row>
    <row r="77" spans="2:66" ht="21" customHeight="1">
      <c r="G77" s="58"/>
    </row>
    <row r="88" spans="2:2" ht="21" customHeight="1">
      <c r="B88" s="516" t="s">
        <v>487</v>
      </c>
    </row>
  </sheetData>
  <mergeCells count="508">
    <mergeCell ref="AY72:BA72"/>
    <mergeCell ref="BB72:BD72"/>
    <mergeCell ref="BK70:BN70"/>
    <mergeCell ref="D71:I71"/>
    <mergeCell ref="J71:L71"/>
    <mergeCell ref="M71:O71"/>
    <mergeCell ref="P71:V71"/>
    <mergeCell ref="AY71:BA71"/>
    <mergeCell ref="BB71:BD71"/>
    <mergeCell ref="BK71:BN71"/>
    <mergeCell ref="AY70:BA70"/>
    <mergeCell ref="BB70:BD70"/>
    <mergeCell ref="BE73:BJ73"/>
    <mergeCell ref="BE65:BJ72"/>
    <mergeCell ref="AY74:BN74"/>
    <mergeCell ref="BK72:BN72"/>
    <mergeCell ref="C73:V73"/>
    <mergeCell ref="AY73:BA73"/>
    <mergeCell ref="BB73:BD73"/>
    <mergeCell ref="BK73:BN73"/>
    <mergeCell ref="D72:I72"/>
    <mergeCell ref="J72:L72"/>
    <mergeCell ref="BB69:BD69"/>
    <mergeCell ref="BK69:BN69"/>
    <mergeCell ref="D68:I68"/>
    <mergeCell ref="J68:L68"/>
    <mergeCell ref="M68:O68"/>
    <mergeCell ref="P68:V68"/>
    <mergeCell ref="AY68:BA68"/>
    <mergeCell ref="BB68:BD68"/>
    <mergeCell ref="BK67:BN67"/>
    <mergeCell ref="D67:I67"/>
    <mergeCell ref="J67:L67"/>
    <mergeCell ref="D66:I66"/>
    <mergeCell ref="J66:L66"/>
    <mergeCell ref="D70:I70"/>
    <mergeCell ref="BK68:BN68"/>
    <mergeCell ref="M69:O69"/>
    <mergeCell ref="P69:V69"/>
    <mergeCell ref="AY69:BA69"/>
    <mergeCell ref="BB63:BD64"/>
    <mergeCell ref="BK63:BN64"/>
    <mergeCell ref="BB66:BD66"/>
    <mergeCell ref="BK66:BN66"/>
    <mergeCell ref="M67:O67"/>
    <mergeCell ref="P67:V67"/>
    <mergeCell ref="AY67:BA67"/>
    <mergeCell ref="BB67:BD67"/>
    <mergeCell ref="AY65:BA65"/>
    <mergeCell ref="BB65:BD65"/>
    <mergeCell ref="BK65:BN65"/>
    <mergeCell ref="M66:O66"/>
    <mergeCell ref="P66:V66"/>
    <mergeCell ref="AY66:BA66"/>
    <mergeCell ref="AY60:BN60"/>
    <mergeCell ref="B63:B64"/>
    <mergeCell ref="D63:I64"/>
    <mergeCell ref="J63:O64"/>
    <mergeCell ref="P63:V64"/>
    <mergeCell ref="W63:AC63"/>
    <mergeCell ref="AD63:AJ63"/>
    <mergeCell ref="AK63:AQ63"/>
    <mergeCell ref="AR63:AX63"/>
    <mergeCell ref="AY63:BA64"/>
    <mergeCell ref="BE63:BJ64"/>
    <mergeCell ref="B65:B73"/>
    <mergeCell ref="C65:C72"/>
    <mergeCell ref="D65:I65"/>
    <mergeCell ref="J65:L65"/>
    <mergeCell ref="M65:O65"/>
    <mergeCell ref="P65:V65"/>
    <mergeCell ref="D69:I69"/>
    <mergeCell ref="J69:L69"/>
    <mergeCell ref="M72:O72"/>
    <mergeCell ref="P72:V72"/>
    <mergeCell ref="M70:O70"/>
    <mergeCell ref="P70:V70"/>
    <mergeCell ref="J70:L70"/>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AQ14:AU14"/>
    <mergeCell ref="AV14:AY14"/>
    <mergeCell ref="AZ14:BB14"/>
    <mergeCell ref="Z14:AD14"/>
    <mergeCell ref="AE14:AH14"/>
    <mergeCell ref="AI14:AK14"/>
    <mergeCell ref="AL14:AN14"/>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3:E13"/>
    <mergeCell ref="F13:V13"/>
    <mergeCell ref="AE13:AH13"/>
    <mergeCell ref="AI13:AK13"/>
    <mergeCell ref="AQ13:AU13"/>
    <mergeCell ref="D12:E12"/>
    <mergeCell ref="F12:V12"/>
    <mergeCell ref="AE12:AK12"/>
    <mergeCell ref="AL12:AN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2"/>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【別添46】地域移行支援サービス費</vt:lpstr>
      <vt:lpstr>【別添47】居住支援連携体制加算</vt:lpstr>
      <vt:lpstr>【別添48】地域体制強化共同支援加算 </vt:lpstr>
      <vt:lpstr>地域体制強化共同支援加算（報告書兼記録書）</vt:lpstr>
      <vt:lpstr>【別添49】目標工賃達成加算</vt:lpstr>
      <vt:lpstr>【別添49】(R7参考)目標工賃達成加算 </vt:lpstr>
      <vt:lpstr>【別添50】高次脳機能障害者支援体制加算</vt:lpstr>
      <vt:lpstr>【別添51】障害者支援施設等感染対策向上加算</vt:lpstr>
      <vt:lpstr>【別添52】地域生活支援拠点等に関連する加算</vt:lpstr>
      <vt:lpstr>【別添53】地域移行支援体制加算</vt:lpstr>
      <vt:lpstr>【別添54】入浴支援加算</vt:lpstr>
      <vt:lpstr>【別添55】ピアサポート実施加算</vt:lpstr>
      <vt:lpstr>【別添56】口腔衛生管理体制</vt:lpstr>
      <vt:lpstr>【別添57】通院支援加算</vt:lpstr>
      <vt:lpstr>【別添5８】ピアサポート実施加算（GH）</vt:lpstr>
      <vt:lpstr>【別添59】退居後ピアサポート実施加算</vt:lpstr>
      <vt:lpstr>【別添60】自立生活支援加算Ⅲ（移行支援住居体制）</vt:lpstr>
      <vt:lpstr>【別添60-1】別紙　配置数算定票</vt:lpstr>
      <vt:lpstr>【別添61】居住支援連携体制加算（新規・自立生活援助等）</vt:lpstr>
      <vt:lpstr>【別添62】人員配置体制加算（共同生活援助）</vt:lpstr>
      <vt:lpstr>【別添62-1】別添参考様式（人員配置体制確認表）</vt:lpstr>
      <vt:lpstr>【別添50】高次脳機能障害者支援体制加算!Excel_BuiltIn_Print_Area</vt:lpstr>
      <vt:lpstr>【別添47】居住支援連携体制加算!Print_Area</vt:lpstr>
      <vt:lpstr>'【別添48】地域体制強化共同支援加算 '!Print_Area</vt:lpstr>
      <vt:lpstr>'【別添49】(R7参考)目標工賃達成加算 '!Print_Area</vt:lpstr>
      <vt:lpstr>【別添49】目標工賃達成加算!Print_Area</vt:lpstr>
      <vt:lpstr>【別添50】高次脳機能障害者支援体制加算!Print_Area</vt:lpstr>
      <vt:lpstr>【別添51】障害者支援施設等感染対策向上加算!Print_Area</vt:lpstr>
      <vt:lpstr>【別添52】地域生活支援拠点等に関連する加算!Print_Area</vt:lpstr>
      <vt:lpstr>【別添53】地域移行支援体制加算!Print_Area</vt:lpstr>
      <vt:lpstr>【別添54】入浴支援加算!Print_Area</vt:lpstr>
      <vt:lpstr>【別添55】ピアサポート実施加算!Print_Area</vt:lpstr>
      <vt:lpstr>【別添56】口腔衛生管理体制!Print_Area</vt:lpstr>
      <vt:lpstr>【別添57】通院支援加算!Print_Area</vt:lpstr>
      <vt:lpstr>'【別添5８】ピアサポート実施加算（GH）'!Print_Area</vt:lpstr>
      <vt:lpstr>【別添59】退居後ピアサポート実施加算!Print_Area</vt:lpstr>
      <vt:lpstr>'【別添60】自立生活支援加算Ⅲ（移行支援住居体制）'!Print_Area</vt:lpstr>
      <vt:lpstr>'【別添60-1】別紙　配置数算定票'!Print_Area</vt:lpstr>
      <vt:lpstr>'【別添61】居住支援連携体制加算（新規・自立生活援助等）'!Print_Area</vt:lpstr>
      <vt:lpstr>'【別添62】人員配置体制加算（共同生活援助）'!Print_Area</vt:lpstr>
      <vt:lpstr>'【別添62-1】別添参考様式（人員配置体制確認表）'!Print_Area</vt:lpstr>
      <vt:lpstr>'地域体制強化共同支援加算（報告書兼記録書）'!Print_Area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2024-11-06T06:51:00Z</cp:lastPrinted>
  <dcterms:created xsi:type="dcterms:W3CDTF">2024-05-10T14:45:04Z</dcterms:created>
  <dcterms:modified xsi:type="dcterms:W3CDTF">2025-03-07T09:00:04Z</dcterms:modified>
</cp:coreProperties>
</file>