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defaultThemeVersion="124226"/>
  <mc:AlternateContent xmlns:mc="http://schemas.openxmlformats.org/markup-compatibility/2006">
    <mc:Choice Requires="x15">
      <x15ac:absPath xmlns:x15ac="http://schemas.microsoft.com/office/spreadsheetml/2010/11/ac" url="\\Cl042-39\保険給付２\保険給付２\保険給付２\00　統計\R 08年度\04　HP\"/>
    </mc:Choice>
  </mc:AlternateContent>
  <xr:revisionPtr revIDLastSave="0" documentId="13_ncr:1_{17FD88FA-2A88-4776-A265-528976A2D7C2}" xr6:coauthVersionLast="36" xr6:coauthVersionMax="36" xr10:uidLastSave="{00000000-0000-0000-0000-000000000000}"/>
  <bookViews>
    <workbookView xWindow="-180" yWindow="0" windowWidth="15540" windowHeight="5985" xr2:uid="{00000000-000D-0000-FFFF-FFFF00000000}"/>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'介護給付（件数）'!$A$1:$AA$48</definedName>
    <definedName name="_xlnm.Print_Area" localSheetId="1">介護給付費!$A$1:$N$45</definedName>
    <definedName name="_xlnm.Print_Area" localSheetId="2">'総合事業（件数）'!$A$1:$N$16</definedName>
    <definedName name="_xlnm.Print_Area" localSheetId="3">総合事業費!$A$1:$N$15</definedName>
    <definedName name="_xlnm.Print_Titles" localSheetId="0">'介護給付（件数）'!$A:$A,'介護給付（件数）'!$44:$47</definedName>
    <definedName name="_xlnm.Print_Titles" localSheetId="2">'総合事業（件数）'!$A:$A,'総合事業（件数）'!$11:$16</definedName>
  </definedNames>
  <calcPr calcId="191029"/>
</workbook>
</file>

<file path=xl/calcChain.xml><?xml version="1.0" encoding="utf-8"?>
<calcChain xmlns="http://schemas.openxmlformats.org/spreadsheetml/2006/main">
  <c r="N41" i="1" l="1"/>
  <c r="N19" i="1"/>
  <c r="N20" i="1"/>
  <c r="N21" i="1"/>
  <c r="N22" i="1"/>
  <c r="N23" i="1"/>
  <c r="N24" i="1"/>
  <c r="N25" i="1"/>
  <c r="N26" i="1"/>
  <c r="N27" i="1"/>
  <c r="N28" i="1"/>
  <c r="N29" i="1"/>
  <c r="N30" i="1"/>
  <c r="N31" i="1"/>
  <c r="N32" i="1"/>
  <c r="N33" i="1"/>
  <c r="N34" i="1"/>
  <c r="N35" i="1"/>
  <c r="N36" i="1"/>
  <c r="N37" i="1"/>
  <c r="N38" i="1"/>
  <c r="N39" i="1"/>
  <c r="N40" i="1"/>
  <c r="Z20" i="2" l="1"/>
  <c r="AA20" i="2"/>
  <c r="Z21" i="2"/>
  <c r="AA21" i="2"/>
  <c r="AA22" i="2"/>
  <c r="AA23" i="2"/>
  <c r="AA24" i="2"/>
  <c r="Z25" i="2"/>
  <c r="AA25" i="2"/>
  <c r="Z26" i="2"/>
  <c r="AA26" i="2"/>
  <c r="Z27" i="2"/>
  <c r="AA27" i="2"/>
  <c r="Z28" i="2"/>
  <c r="AA28" i="2"/>
  <c r="Z29" i="2"/>
  <c r="AA29" i="2"/>
  <c r="AA30" i="2"/>
  <c r="AA31" i="2"/>
  <c r="AA32" i="2"/>
  <c r="AA33" i="2"/>
  <c r="AA34" i="2"/>
  <c r="Z35" i="2"/>
  <c r="AA35" i="2"/>
  <c r="Z36" i="2"/>
  <c r="AA36" i="2"/>
  <c r="Z37" i="2"/>
  <c r="AA37" i="2"/>
  <c r="Z38" i="2"/>
  <c r="AA38" i="2"/>
  <c r="Z39" i="2"/>
  <c r="AA39" i="2"/>
  <c r="Z40" i="2"/>
  <c r="AA40" i="2"/>
  <c r="AA41" i="2"/>
  <c r="AA42" i="2"/>
  <c r="B42" i="1" l="1"/>
  <c r="F42" i="1" l="1"/>
  <c r="N8" i="6"/>
  <c r="N8" i="5"/>
  <c r="N9" i="5"/>
  <c r="B43" i="2"/>
  <c r="N14" i="1"/>
  <c r="AA15" i="2"/>
  <c r="Z15" i="2"/>
  <c r="M10" i="6"/>
  <c r="N6" i="6"/>
  <c r="N7" i="5"/>
  <c r="N6" i="5"/>
  <c r="N5" i="5"/>
  <c r="N4" i="5"/>
  <c r="M42" i="1"/>
  <c r="L42" i="1"/>
  <c r="N7" i="1"/>
  <c r="N8" i="1"/>
  <c r="N9" i="1"/>
  <c r="N10" i="1"/>
  <c r="N11" i="1"/>
  <c r="N12" i="1"/>
  <c r="N13" i="1"/>
  <c r="N15" i="1"/>
  <c r="N16" i="1"/>
  <c r="N17" i="1"/>
  <c r="N18" i="1"/>
  <c r="N6" i="1"/>
  <c r="N5" i="1"/>
  <c r="N4" i="1"/>
  <c r="Z5" i="2"/>
  <c r="C42" i="1"/>
  <c r="K10" i="6"/>
  <c r="B10" i="6"/>
  <c r="D43" i="2"/>
  <c r="L10" i="6"/>
  <c r="J10" i="6"/>
  <c r="I10" i="6"/>
  <c r="H10" i="6"/>
  <c r="G10" i="6"/>
  <c r="F10" i="6"/>
  <c r="E10" i="6"/>
  <c r="D10" i="6"/>
  <c r="C10" i="6"/>
  <c r="N9" i="6"/>
  <c r="N7" i="6"/>
  <c r="N5" i="6"/>
  <c r="N4" i="6"/>
  <c r="M10" i="5"/>
  <c r="L10" i="5"/>
  <c r="K10" i="5"/>
  <c r="J10" i="5"/>
  <c r="I10" i="5"/>
  <c r="H10" i="5"/>
  <c r="G10" i="5"/>
  <c r="F10" i="5"/>
  <c r="E10" i="5"/>
  <c r="D10" i="5"/>
  <c r="C10" i="5"/>
  <c r="B10" i="5"/>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42" i="1"/>
  <c r="C43" i="2"/>
  <c r="D42" i="1"/>
  <c r="H42" i="1"/>
  <c r="I42" i="1"/>
  <c r="J42" i="1"/>
  <c r="K42" i="1"/>
  <c r="E43" i="2"/>
  <c r="E42" i="1"/>
  <c r="N10" i="6" l="1"/>
  <c r="N10" i="5"/>
  <c r="N42" i="1"/>
  <c r="F43" i="2" l="1"/>
  <c r="G43" i="2" l="1"/>
  <c r="H43" i="2" l="1"/>
  <c r="I43" i="2" l="1"/>
  <c r="J43" i="2" l="1"/>
  <c r="K43" i="2" l="1"/>
  <c r="L43" i="2" l="1"/>
  <c r="M43" i="2" l="1"/>
  <c r="N43" i="2" l="1"/>
  <c r="O43" i="2" l="1"/>
  <c r="P43" i="2" l="1"/>
  <c r="Q43" i="2" l="1"/>
  <c r="R43" i="2" l="1"/>
  <c r="S43" i="2" l="1"/>
  <c r="T43" i="2" l="1"/>
  <c r="U43" i="2" l="1"/>
  <c r="V43" i="2" l="1"/>
  <c r="W43" i="2" l="1"/>
  <c r="X43" i="2" l="1"/>
  <c r="Y43" i="2" l="1"/>
  <c r="Z43" i="2" l="1"/>
  <c r="AA43" i="2" l="1"/>
</calcChain>
</file>

<file path=xl/sharedStrings.xml><?xml version="1.0" encoding="utf-8"?>
<sst xmlns="http://schemas.openxmlformats.org/spreadsheetml/2006/main" count="202" uniqueCount="86">
  <si>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</si>
  <si>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</si>
  <si>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</si>
  <si>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</si>
  <si>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</si>
  <si>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</si>
  <si>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</si>
  <si>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</si>
  <si>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</si>
  <si>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</si>
  <si>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</si>
  <si>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</si>
  <si>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</si>
  <si>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</si>
  <si>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</si>
  <si>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</si>
  <si>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</si>
  <si>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</si>
  <si>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</si>
  <si>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</si>
  <si>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</si>
  <si>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</si>
  <si>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</si>
  <si>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</si>
  <si>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</si>
  <si>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</si>
  <si>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</si>
  <si>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</si>
  <si>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</si>
  <si>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</si>
  <si>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</si>
  <si>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</si>
  <si>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</si>
  <si>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</si>
  <si>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</si>
  <si>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</si>
  <si>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</si>
  <si>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</si>
  <si>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</si>
  <si>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</si>
  <si>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</si>
  <si>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</si>
  <si>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</si>
  <si>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</si>
  <si>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</si>
  <si>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</si>
  <si>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</si>
  <si>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</si>
  <si>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</si>
  <si>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</si>
  <si>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</si>
  <si>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</si>
  <si>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</si>
  <si>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</si>
  <si>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</si>
  <si>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</si>
  <si>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</si>
  <si>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</si>
  <si>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特定施設入居者生活介護（短期利用以外）</t>
  </si>
  <si>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2"/>
  </si>
  <si>
    <t>小規模多機能型居宅介護（短期利用以外）</t>
  </si>
  <si>
    <t>小規模多機能型居宅介護（短期利用）</t>
  </si>
  <si>
    <t>認知症対応型共同生活介護（短期利用以外）</t>
  </si>
  <si>
    <t>認知症対応型共同生活介護（短期利用）</t>
  </si>
  <si>
    <t>地域密着型特定施設入居者生活介護（短期利用以外）</t>
  </si>
  <si>
    <t>地域密着型特定施設入居者生活介護（短期利用）</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</si>
  <si>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2"/>
  </si>
  <si>
    <t>複合型サービス（看護小規模多機能型居宅介護）（短期利用）</t>
  </si>
  <si>
    <t>注１）現物給付と償還給付の合計を記載しています。　　例：令和７年４月分は，現物給付が令和７年４月審査分（令和７年３月利用分），償還給付は令和７年４月支出分の合計となります。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</si>
  <si>
    <t>令和8年4月</t>
    <rPh sb="0" eb="1">
      <t>レイ</t>
    </rPh>
    <rPh sb="1" eb="2">
      <t>ワ</t>
    </rPh>
    <rPh sb="3" eb="4">
      <t>ネン</t>
    </rPh>
    <rPh sb="5" eb="6">
      <t>ガツ</t>
    </rPh>
    <phoneticPr fontId="2"/>
  </si>
  <si>
    <t>令和8年5月</t>
    <rPh sb="0" eb="1">
      <t>レイ</t>
    </rPh>
    <rPh sb="1" eb="2">
      <t>ワ</t>
    </rPh>
    <rPh sb="3" eb="4">
      <t>ネン</t>
    </rPh>
    <rPh sb="5" eb="6">
      <t>ガツ</t>
    </rPh>
    <phoneticPr fontId="2"/>
  </si>
  <si>
    <t>令和8年6月</t>
    <rPh sb="0" eb="1">
      <t>レイ</t>
    </rPh>
    <rPh sb="1" eb="2">
      <t>ワ</t>
    </rPh>
    <rPh sb="3" eb="4">
      <t>ネン</t>
    </rPh>
    <rPh sb="5" eb="6">
      <t>ガツ</t>
    </rPh>
    <phoneticPr fontId="2"/>
  </si>
  <si>
    <t>令和8年7月</t>
    <rPh sb="0" eb="1">
      <t>レイ</t>
    </rPh>
    <rPh sb="1" eb="2">
      <t>ワ</t>
    </rPh>
    <rPh sb="3" eb="4">
      <t>ネン</t>
    </rPh>
    <rPh sb="5" eb="6">
      <t>ガツ</t>
    </rPh>
    <phoneticPr fontId="2"/>
  </si>
  <si>
    <t>令和8年8月</t>
    <rPh sb="0" eb="1">
      <t>レイ</t>
    </rPh>
    <rPh sb="1" eb="2">
      <t>ワ</t>
    </rPh>
    <rPh sb="3" eb="4">
      <t>ネン</t>
    </rPh>
    <rPh sb="5" eb="6">
      <t>ガツ</t>
    </rPh>
    <phoneticPr fontId="2"/>
  </si>
  <si>
    <t>令和8年9月</t>
    <rPh sb="0" eb="1">
      <t>レイ</t>
    </rPh>
    <rPh sb="1" eb="2">
      <t>ワ</t>
    </rPh>
    <rPh sb="3" eb="4">
      <t>ネン</t>
    </rPh>
    <rPh sb="5" eb="6">
      <t>ガツ</t>
    </rPh>
    <phoneticPr fontId="2"/>
  </si>
  <si>
    <t>令和8年10月</t>
    <rPh sb="0" eb="1">
      <t>レイ</t>
    </rPh>
    <rPh sb="1" eb="2">
      <t>ワ</t>
    </rPh>
    <rPh sb="3" eb="4">
      <t>ネン</t>
    </rPh>
    <rPh sb="6" eb="7">
      <t>ガツ</t>
    </rPh>
    <phoneticPr fontId="2"/>
  </si>
  <si>
    <t>令和8年11月</t>
    <rPh sb="0" eb="1">
      <t>レイ</t>
    </rPh>
    <rPh sb="1" eb="2">
      <t>ワ</t>
    </rPh>
    <rPh sb="3" eb="4">
      <t>ネン</t>
    </rPh>
    <rPh sb="6" eb="7">
      <t>ガツ</t>
    </rPh>
    <phoneticPr fontId="2"/>
  </si>
  <si>
    <t>令和8年12月</t>
    <rPh sb="0" eb="1">
      <t>レイ</t>
    </rPh>
    <rPh sb="1" eb="2">
      <t>ワ</t>
    </rPh>
    <rPh sb="3" eb="4">
      <t>ネン</t>
    </rPh>
    <rPh sb="6" eb="7">
      <t>ガツ</t>
    </rPh>
    <phoneticPr fontId="2"/>
  </si>
  <si>
    <t>令和9年1月</t>
    <rPh sb="0" eb="1">
      <t>レイ</t>
    </rPh>
    <rPh sb="1" eb="2">
      <t>ワ</t>
    </rPh>
    <rPh sb="3" eb="4">
      <t>ネン</t>
    </rPh>
    <rPh sb="5" eb="6">
      <t>ガツ</t>
    </rPh>
    <phoneticPr fontId="2"/>
  </si>
  <si>
    <t>令和9年2月</t>
    <rPh sb="0" eb="1">
      <t>レイ</t>
    </rPh>
    <rPh sb="1" eb="2">
      <t>ワ</t>
    </rPh>
    <rPh sb="3" eb="4">
      <t>ネン</t>
    </rPh>
    <rPh sb="5" eb="6">
      <t>ガツ</t>
    </rPh>
    <phoneticPr fontId="2"/>
  </si>
  <si>
    <t>令和9年3月</t>
    <rPh sb="0" eb="1">
      <t>レイ</t>
    </rPh>
    <rPh sb="1" eb="2">
      <t>ワ</t>
    </rPh>
    <rPh sb="3" eb="4">
      <t>ネン</t>
    </rPh>
    <rPh sb="5" eb="6">
      <t>ガツ</t>
    </rPh>
    <phoneticPr fontId="2"/>
  </si>
  <si>
    <t>例：令和８年４月分は，現物給付が令和８年４月審査分（令和８年４月利用分），償還給付は令和８年４月支出分の合計となります。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1" eb="22">
      <t>ガツ</t>
    </rPh>
    <rPh sb="22" eb="24">
      <t>シンサ</t>
    </rPh>
    <rPh sb="24" eb="25">
      <t>ブン</t>
    </rPh>
    <rPh sb="26" eb="27">
      <t>レイ</t>
    </rPh>
    <rPh sb="27" eb="28">
      <t>カズ</t>
    </rPh>
    <rPh sb="29" eb="30">
      <t>ネン</t>
    </rPh>
    <rPh sb="31" eb="32">
      <t>ガツ</t>
    </rPh>
    <rPh sb="32" eb="34">
      <t>リヨウ</t>
    </rPh>
    <rPh sb="34" eb="35">
      <t>ブン</t>
    </rPh>
    <rPh sb="37" eb="39">
      <t>ショウカン</t>
    </rPh>
    <rPh sb="39" eb="41">
      <t>キュウフ</t>
    </rPh>
    <rPh sb="42" eb="43">
      <t>レイ</t>
    </rPh>
    <rPh sb="43" eb="44">
      <t>カズ</t>
    </rPh>
    <rPh sb="45" eb="46">
      <t>ネン</t>
    </rPh>
    <rPh sb="47" eb="48">
      <t>ガツ</t>
    </rPh>
    <rPh sb="48" eb="50">
      <t>シシュツ</t>
    </rPh>
    <rPh sb="50" eb="51">
      <t>ブン</t>
    </rPh>
    <rPh sb="52" eb="54">
      <t>ゴウケイ</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</si>
  <si>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</si>
  <si>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注１）現物給付と償還給付の合計を記載しています。</t>
    <rPh sb="0" eb="1">
      <t>チュウ</t>
    </rPh>
    <rPh sb="3" eb="5">
      <t>ゲンブツ</t>
    </rPh>
    <rPh sb="5" eb="7">
      <t>キュウフ</t>
    </rPh>
    <rPh sb="8" eb="10">
      <t>ショウカン</t>
    </rPh>
    <rPh sb="10" eb="12">
      <t>キュウフ</t>
    </rPh>
    <rPh sb="13" eb="15">
      <t>ゴウケイ</t>
    </rPh>
    <rPh sb="16" eb="18">
      <t>キサイ</t>
    </rPh>
    <phoneticPr fontId="2"/>
  </si>
  <si>
    <t>令和8年度累計</t>
    <rPh sb="0" eb="1">
      <t>レイ</t>
    </rPh>
    <rPh sb="1" eb="2">
      <t>ワ</t>
    </rPh>
    <rPh sb="3" eb="5">
      <t>ネンド</t>
    </rPh>
    <rPh sb="4" eb="5">
      <t>ガンネン</t>
    </rPh>
    <rPh sb="5" eb="7">
      <t>ルイケイ</t>
    </rPh>
    <phoneticPr fontId="2"/>
  </si>
  <si>
    <t>令和8年度累計</t>
    <rPh sb="0" eb="1">
      <t>レイ</t>
    </rPh>
    <rPh sb="1" eb="2">
      <t>ワ</t>
    </rPh>
    <rPh sb="3" eb="5">
      <t>ネンド</t>
    </rPh>
    <rPh sb="4" eb="5">
      <t>ド</t>
    </rPh>
    <rPh sb="5" eb="7">
      <t>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</si>
</sst>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38">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176" fontId="1" fillId="0" borderId="0" xfId="1" applyNumberFormat="1" applyFont="1" applyAlignment="1">
      <alignment horizontal="right"/>
    </xf>
    <xf numFmtId="38" fontId="1" fillId="2" borderId="21" xfId="1" applyFill="1" applyBorder="1"/>
    <xf numFmtId="0" fontId="0" fillId="0" borderId="22" xfId="0" applyBorder="1" applyAlignment="1">
      <alignment horizontal="center"/>
    </xf>
    <xf numFmtId="38" fontId="1" fillId="2" borderId="12" xfId="1" applyFill="1" applyBorder="1" applyAlignment="1"/>
    <xf numFmtId="38" fontId="1" fillId="2" borderId="10" xfId="1" applyFont="1" applyFill="1" applyBorder="1"/>
    <xf numFmtId="38" fontId="1" fillId="2" borderId="23" xfId="1" applyFont="1" applyFill="1" applyBorder="1" applyAlignment="1">
      <alignment horizontal="center"/>
    </xf>
    <xf numFmtId="176" fontId="1" fillId="0" borderId="24" xfId="1" applyNumberFormat="1" applyFont="1" applyBorder="1" applyAlignment="1"/>
    <xf numFmtId="176" fontId="1" fillId="0" borderId="24"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7" xfId="1" applyFill="1" applyBorder="1"/>
    <xf numFmtId="3" fontId="1" fillId="2" borderId="7" xfId="1" applyNumberFormat="1" applyFill="1" applyBorder="1"/>
    <xf numFmtId="38" fontId="1" fillId="0" borderId="28" xfId="1" applyBorder="1" applyAlignment="1">
      <alignment horizontal="center"/>
    </xf>
    <xf numFmtId="38" fontId="1" fillId="0" borderId="29" xfId="1" applyFill="1" applyBorder="1"/>
    <xf numFmtId="38" fontId="5" fillId="2" borderId="22" xfId="1" applyFont="1" applyFill="1" applyBorder="1" applyAlignment="1">
      <alignment horizontal="right"/>
    </xf>
    <xf numFmtId="38" fontId="5" fillId="2" borderId="5" xfId="1" applyFont="1" applyFill="1" applyBorder="1" applyAlignment="1">
      <alignment horizontal="right"/>
    </xf>
    <xf numFmtId="38" fontId="5" fillId="2" borderId="30" xfId="1" applyFont="1" applyFill="1" applyBorder="1" applyAlignment="1">
      <alignment horizontal="right"/>
    </xf>
    <xf numFmtId="38" fontId="5" fillId="2" borderId="9" xfId="1" applyFont="1" applyFill="1" applyBorder="1" applyAlignment="1">
      <alignment horizontal="right"/>
    </xf>
    <xf numFmtId="38" fontId="5" fillId="2" borderId="31" xfId="1" applyFont="1" applyFill="1" applyBorder="1" applyAlignment="1">
      <alignment horizontal="right"/>
    </xf>
    <xf numFmtId="38" fontId="5" fillId="2" borderId="32" xfId="1" applyFont="1" applyFill="1" applyBorder="1" applyAlignment="1">
      <alignment horizontal="right"/>
    </xf>
    <xf numFmtId="38" fontId="5" fillId="2" borderId="29" xfId="1" applyFont="1" applyFill="1" applyBorder="1" applyAlignment="1">
      <alignment horizontal="right"/>
    </xf>
    <xf numFmtId="38" fontId="5" fillId="3" borderId="9" xfId="1" applyFont="1" applyFill="1" applyBorder="1" applyAlignment="1">
      <alignment horizontal="right"/>
    </xf>
    <xf numFmtId="38" fontId="5" fillId="3" borderId="32" xfId="1" applyFont="1" applyFill="1" applyBorder="1" applyAlignment="1">
      <alignment horizontal="right"/>
    </xf>
    <xf numFmtId="38" fontId="1" fillId="0" borderId="33" xfId="1" applyBorder="1" applyAlignment="1">
      <alignment wrapText="1"/>
    </xf>
    <xf numFmtId="38" fontId="1" fillId="0" borderId="34" xfId="1" applyBorder="1" applyAlignment="1">
      <alignment wrapText="1"/>
    </xf>
    <xf numFmtId="38" fontId="1" fillId="0" borderId="34" xfId="1" applyFill="1" applyBorder="1" applyAlignment="1">
      <alignment wrapText="1"/>
    </xf>
    <xf numFmtId="38" fontId="1" fillId="0" borderId="35" xfId="1" applyBorder="1" applyAlignment="1">
      <alignment wrapText="1"/>
    </xf>
    <xf numFmtId="38" fontId="1" fillId="0" borderId="34" xfId="1" applyFont="1" applyBorder="1" applyAlignment="1">
      <alignment wrapText="1"/>
    </xf>
    <xf numFmtId="38" fontId="1" fillId="0" borderId="34" xfId="1" applyFont="1" applyFill="1" applyBorder="1" applyAlignment="1">
      <alignment wrapText="1"/>
    </xf>
    <xf numFmtId="38" fontId="1" fillId="0" borderId="22" xfId="1" applyBorder="1" applyAlignment="1">
      <alignment wrapText="1"/>
    </xf>
    <xf numFmtId="38" fontId="1" fillId="0" borderId="30" xfId="1" applyBorder="1" applyAlignment="1">
      <alignment wrapText="1"/>
    </xf>
    <xf numFmtId="38" fontId="1" fillId="0" borderId="30" xfId="1" applyFill="1" applyBorder="1" applyAlignment="1">
      <alignment wrapText="1"/>
    </xf>
    <xf numFmtId="38" fontId="1" fillId="0" borderId="30" xfId="1" applyFont="1" applyBorder="1" applyAlignment="1">
      <alignment wrapText="1"/>
    </xf>
    <xf numFmtId="38" fontId="1" fillId="0" borderId="30" xfId="1" applyFont="1" applyFill="1" applyBorder="1" applyAlignment="1">
      <alignment wrapText="1"/>
    </xf>
    <xf numFmtId="38" fontId="0" fillId="0" borderId="30" xfId="1" applyFont="1" applyFill="1" applyBorder="1" applyAlignment="1">
      <alignment wrapText="1"/>
    </xf>
    <xf numFmtId="38" fontId="1" fillId="0" borderId="36" xfId="1" applyFont="1" applyFill="1" applyBorder="1" applyAlignment="1">
      <alignment wrapText="1"/>
    </xf>
    <xf numFmtId="38" fontId="1" fillId="0" borderId="24" xfId="1" applyFont="1" applyBorder="1" applyAlignment="1">
      <alignment horizontal="right"/>
    </xf>
    <xf numFmtId="38" fontId="0" fillId="0" borderId="33" xfId="1" applyFont="1" applyBorder="1" applyAlignment="1">
      <alignment wrapText="1"/>
    </xf>
    <xf numFmtId="38" fontId="0" fillId="0" borderId="34" xfId="1" applyFont="1" applyBorder="1" applyAlignment="1">
      <alignment wrapText="1"/>
    </xf>
    <xf numFmtId="38" fontId="1" fillId="0" borderId="31" xfId="1" applyFont="1" applyFill="1" applyBorder="1" applyAlignment="1">
      <alignment wrapText="1"/>
    </xf>
    <xf numFmtId="38" fontId="0" fillId="0" borderId="34" xfId="1" applyFont="1" applyFill="1" applyBorder="1" applyAlignment="1">
      <alignment wrapText="1"/>
    </xf>
    <xf numFmtId="38" fontId="0" fillId="0" borderId="22" xfId="1" applyFont="1" applyBorder="1" applyAlignment="1">
      <alignment wrapText="1"/>
    </xf>
    <xf numFmtId="38" fontId="0" fillId="0" borderId="30"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2" xfId="1" applyFont="1" applyFill="1" applyBorder="1" applyAlignment="1">
      <alignment horizontal="right"/>
    </xf>
    <xf numFmtId="38" fontId="1" fillId="2" borderId="5" xfId="1" applyFont="1" applyFill="1" applyBorder="1" applyAlignment="1">
      <alignment horizontal="right"/>
    </xf>
    <xf numFmtId="38" fontId="1" fillId="2" borderId="30" xfId="1" applyFont="1" applyFill="1" applyBorder="1" applyAlignment="1">
      <alignment horizontal="right"/>
    </xf>
    <xf numFmtId="38" fontId="1" fillId="2" borderId="9" xfId="1" applyFont="1" applyFill="1" applyBorder="1" applyAlignment="1">
      <alignment horizontal="right"/>
    </xf>
    <xf numFmtId="38" fontId="1" fillId="2" borderId="19" xfId="1" applyFont="1" applyFill="1" applyBorder="1" applyAlignment="1">
      <alignment horizontal="right"/>
    </xf>
    <xf numFmtId="38" fontId="1" fillId="2" borderId="29"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4"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37"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2" xfId="0" applyFont="1" applyBorder="1" applyAlignment="1">
      <alignment horizontal="center"/>
    </xf>
    <xf numFmtId="38" fontId="7" fillId="2" borderId="22" xfId="1" applyFont="1" applyFill="1" applyBorder="1" applyAlignment="1">
      <alignment horizontal="right"/>
    </xf>
    <xf numFmtId="38" fontId="7" fillId="2" borderId="30" xfId="1" applyFont="1" applyFill="1" applyBorder="1" applyAlignment="1">
      <alignment horizontal="right"/>
    </xf>
    <xf numFmtId="38" fontId="7" fillId="2" borderId="32" xfId="1" applyFont="1" applyFill="1" applyBorder="1" applyAlignment="1">
      <alignment horizontal="right"/>
    </xf>
    <xf numFmtId="38" fontId="7" fillId="2" borderId="31" xfId="1" applyFont="1" applyFill="1" applyBorder="1" applyAlignment="1">
      <alignment horizontal="right"/>
    </xf>
    <xf numFmtId="38" fontId="7" fillId="2" borderId="36" xfId="1" applyFont="1" applyFill="1" applyBorder="1" applyAlignment="1">
      <alignment horizontal="right"/>
    </xf>
    <xf numFmtId="38" fontId="7" fillId="2" borderId="38" xfId="1" applyFont="1" applyFill="1" applyBorder="1" applyAlignment="1">
      <alignment horizontal="right"/>
    </xf>
    <xf numFmtId="38" fontId="7" fillId="2" borderId="29" xfId="1" applyFont="1" applyFill="1" applyBorder="1" applyAlignment="1">
      <alignment horizontal="right"/>
    </xf>
    <xf numFmtId="176" fontId="6" fillId="0" borderId="0" xfId="1" applyNumberFormat="1" applyFont="1" applyAlignment="1">
      <alignment horizontal="right"/>
    </xf>
    <xf numFmtId="38" fontId="6" fillId="2" borderId="22" xfId="1" applyFont="1" applyFill="1" applyBorder="1" applyAlignment="1">
      <alignment horizontal="right"/>
    </xf>
    <xf numFmtId="38" fontId="6" fillId="2" borderId="9" xfId="1" applyFont="1" applyFill="1" applyBorder="1" applyAlignment="1">
      <alignment horizontal="right"/>
    </xf>
    <xf numFmtId="38" fontId="6" fillId="2" borderId="30" xfId="1" applyFont="1" applyFill="1" applyBorder="1" applyAlignment="1">
      <alignment horizontal="right"/>
    </xf>
    <xf numFmtId="38" fontId="6" fillId="2" borderId="19" xfId="1" applyFont="1" applyFill="1" applyBorder="1" applyAlignment="1">
      <alignment horizontal="right"/>
    </xf>
    <xf numFmtId="38" fontId="6" fillId="2" borderId="37" xfId="1" applyFont="1" applyFill="1" applyBorder="1" applyAlignment="1">
      <alignment horizontal="right"/>
    </xf>
    <xf numFmtId="38" fontId="1" fillId="2" borderId="39" xfId="1" applyFill="1" applyBorder="1"/>
    <xf numFmtId="38" fontId="1" fillId="2" borderId="18" xfId="1" applyFont="1" applyFill="1" applyBorder="1"/>
    <xf numFmtId="38" fontId="1" fillId="2" borderId="39" xfId="1" applyFont="1" applyFill="1" applyBorder="1"/>
    <xf numFmtId="38" fontId="1" fillId="2" borderId="19" xfId="1" applyFont="1" applyFill="1" applyBorder="1"/>
    <xf numFmtId="38" fontId="0" fillId="2" borderId="18" xfId="1" applyFont="1" applyFill="1" applyBorder="1"/>
    <xf numFmtId="38" fontId="5" fillId="2" borderId="37" xfId="1" applyFont="1" applyFill="1" applyBorder="1" applyAlignment="1">
      <alignment horizontal="right"/>
    </xf>
    <xf numFmtId="38" fontId="5" fillId="2" borderId="40" xfId="1" applyFont="1" applyFill="1" applyBorder="1" applyAlignment="1">
      <alignment horizontal="right"/>
    </xf>
    <xf numFmtId="38" fontId="5" fillId="3" borderId="40" xfId="1" applyFont="1" applyFill="1" applyBorder="1" applyAlignment="1">
      <alignment horizontal="right"/>
    </xf>
    <xf numFmtId="38" fontId="7" fillId="2" borderId="40" xfId="1" applyFont="1" applyFill="1" applyBorder="1" applyAlignment="1">
      <alignment horizontal="right"/>
    </xf>
    <xf numFmtId="38" fontId="7" fillId="2" borderId="37" xfId="1" applyFont="1" applyFill="1" applyBorder="1" applyAlignment="1">
      <alignment horizontal="right"/>
    </xf>
    <xf numFmtId="38" fontId="1" fillId="2" borderId="17" xfId="1" applyFont="1" applyFill="1" applyBorder="1"/>
    <xf numFmtId="38" fontId="0" fillId="2" borderId="17" xfId="1" applyFont="1" applyFill="1" applyBorder="1"/>
    <xf numFmtId="38" fontId="1" fillId="0" borderId="24" xfId="1" applyFont="1" applyBorder="1" applyAlignment="1"/>
    <xf numFmtId="38" fontId="1" fillId="0" borderId="24" xfId="1" applyBorder="1" applyAlignment="1"/>
    <xf numFmtId="38" fontId="1" fillId="2" borderId="0" xfId="1" applyFill="1" applyBorder="1"/>
    <xf numFmtId="38" fontId="1" fillId="2" borderId="0" xfId="1" applyFont="1" applyFill="1" applyBorder="1"/>
    <xf numFmtId="38" fontId="0" fillId="2" borderId="12" xfId="1" applyFont="1" applyFill="1" applyBorder="1" applyAlignment="1"/>
    <xf numFmtId="0" fontId="8" fillId="4" borderId="42" xfId="0" applyFont="1" applyFill="1" applyBorder="1" applyAlignment="1">
      <alignment vertical="center"/>
    </xf>
    <xf numFmtId="0" fontId="8" fillId="4" borderId="43" xfId="0" applyFont="1" applyFill="1" applyBorder="1" applyAlignment="1">
      <alignment vertical="center"/>
    </xf>
    <xf numFmtId="0" fontId="9" fillId="4" borderId="43" xfId="0" applyFont="1" applyFill="1" applyBorder="1" applyAlignment="1">
      <alignment vertical="center"/>
    </xf>
    <xf numFmtId="0" fontId="9" fillId="4" borderId="44" xfId="0" applyFont="1" applyFill="1" applyBorder="1" applyAlignment="1">
      <alignment vertical="center"/>
    </xf>
    <xf numFmtId="38" fontId="0" fillId="0" borderId="2" xfId="1" applyFont="1" applyBorder="1" applyAlignment="1">
      <alignment horizontal="center"/>
    </xf>
    <xf numFmtId="38" fontId="1" fillId="0" borderId="41" xfId="1" applyFont="1" applyBorder="1" applyAlignment="1">
      <alignment horizontal="center"/>
    </xf>
    <xf numFmtId="38" fontId="0" fillId="0" borderId="41"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8"/>
  <sheetViews>
    <sheetView tabSelected="1" view="pageBreakPreview" zoomScale="70" zoomScaleNormal="70" zoomScaleSheetLayoutView="70" zoomScalePageLayoutView="55" workbookViewId="0">
      <pane xSplit="1" ySplit="4" topLeftCell="B5" activePane="bottomRight" state="frozen"/>
      <selection activeCell="D10" sqref="D10"/>
      <selection pane="topRight" activeCell="D10" sqref="D10"/>
      <selection pane="bottomLeft" activeCell="D10" sqref="D10"/>
      <selection pane="bottomRight" activeCell="C43" sqref="C43"/>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29" width="9" style="2"/>
    <col min="30" max="30" width="11.375" style="2" bestFit="1" customWidth="1"/>
    <col min="31" max="16384" width="9" style="2"/>
  </cols>
  <sheetData>
    <row r="1" spans="1:27" ht="18.75" x14ac:dyDescent="0.2">
      <c r="A1" s="1" t="s">
        <v>26</v>
      </c>
      <c r="C1" s="3"/>
      <c r="D1" s="3"/>
    </row>
    <row r="2" spans="1:27" ht="14.25" thickBot="1" x14ac:dyDescent="0.2">
      <c r="A2" s="4"/>
      <c r="W2" s="10"/>
      <c r="Y2" s="7"/>
      <c r="AA2" s="7" t="s">
        <v>27</v>
      </c>
    </row>
    <row r="3" spans="1:27" ht="14.25" thickBot="1" x14ac:dyDescent="0.2">
      <c r="A3" s="8"/>
      <c r="B3" s="135" t="s">
        <v>69</v>
      </c>
      <c r="C3" s="136"/>
      <c r="D3" s="135" t="s">
        <v>70</v>
      </c>
      <c r="E3" s="136"/>
      <c r="F3" s="135" t="s">
        <v>71</v>
      </c>
      <c r="G3" s="136"/>
      <c r="H3" s="135" t="s">
        <v>72</v>
      </c>
      <c r="I3" s="136"/>
      <c r="J3" s="135" t="s">
        <v>73</v>
      </c>
      <c r="K3" s="136"/>
      <c r="L3" s="135" t="s">
        <v>74</v>
      </c>
      <c r="M3" s="136"/>
      <c r="N3" s="135" t="s">
        <v>75</v>
      </c>
      <c r="O3" s="136"/>
      <c r="P3" s="135" t="s">
        <v>76</v>
      </c>
      <c r="Q3" s="136"/>
      <c r="R3" s="135" t="s">
        <v>77</v>
      </c>
      <c r="S3" s="136"/>
      <c r="T3" s="135" t="s">
        <v>78</v>
      </c>
      <c r="U3" s="136"/>
      <c r="V3" s="135" t="s">
        <v>79</v>
      </c>
      <c r="W3" s="137"/>
      <c r="X3" s="135" t="s">
        <v>80</v>
      </c>
      <c r="Y3" s="137"/>
      <c r="Z3" s="135" t="s">
        <v>84</v>
      </c>
      <c r="AA3" s="136"/>
    </row>
    <row r="4" spans="1:27" s="5" customFormat="1" ht="14.25" thickBot="1" x14ac:dyDescent="0.2">
      <c r="A4" s="37" t="s">
        <v>28</v>
      </c>
      <c r="B4" s="38" t="s">
        <v>29</v>
      </c>
      <c r="C4" s="39" t="s">
        <v>30</v>
      </c>
      <c r="D4" s="38" t="s">
        <v>29</v>
      </c>
      <c r="E4" s="39" t="s">
        <v>30</v>
      </c>
      <c r="F4" s="38" t="s">
        <v>29</v>
      </c>
      <c r="G4" s="39" t="s">
        <v>30</v>
      </c>
      <c r="H4" s="38" t="s">
        <v>29</v>
      </c>
      <c r="I4" s="39" t="s">
        <v>30</v>
      </c>
      <c r="J4" s="38" t="s">
        <v>29</v>
      </c>
      <c r="K4" s="39" t="s">
        <v>30</v>
      </c>
      <c r="L4" s="38" t="s">
        <v>29</v>
      </c>
      <c r="M4" s="39" t="s">
        <v>30</v>
      </c>
      <c r="N4" s="38" t="s">
        <v>29</v>
      </c>
      <c r="O4" s="40" t="s">
        <v>30</v>
      </c>
      <c r="P4" s="38" t="s">
        <v>29</v>
      </c>
      <c r="Q4" s="41" t="s">
        <v>30</v>
      </c>
      <c r="R4" s="38" t="s">
        <v>29</v>
      </c>
      <c r="S4" s="41" t="s">
        <v>30</v>
      </c>
      <c r="T4" s="38" t="s">
        <v>29</v>
      </c>
      <c r="U4" s="39" t="s">
        <v>30</v>
      </c>
      <c r="V4" s="38" t="s">
        <v>29</v>
      </c>
      <c r="W4" s="39" t="s">
        <v>30</v>
      </c>
      <c r="X4" s="38" t="s">
        <v>29</v>
      </c>
      <c r="Y4" s="41" t="s">
        <v>30</v>
      </c>
      <c r="Z4" s="38" t="s">
        <v>29</v>
      </c>
      <c r="AA4" s="41" t="s">
        <v>30</v>
      </c>
    </row>
    <row r="5" spans="1:27" ht="28.5" customHeight="1" x14ac:dyDescent="0.15">
      <c r="A5" s="60" t="s">
        <v>2</v>
      </c>
      <c r="B5" s="12">
        <v>0</v>
      </c>
      <c r="C5" s="13">
        <v>14144</v>
      </c>
      <c r="D5" s="12"/>
      <c r="E5" s="14"/>
      <c r="F5" s="12"/>
      <c r="G5" s="13"/>
      <c r="H5" s="12"/>
      <c r="I5" s="14"/>
      <c r="J5" s="12"/>
      <c r="K5" s="88"/>
      <c r="L5" s="12"/>
      <c r="M5" s="96"/>
      <c r="N5" s="12"/>
      <c r="O5" s="13"/>
      <c r="P5" s="16"/>
      <c r="Q5" s="36"/>
      <c r="R5" s="12"/>
      <c r="S5" s="14"/>
      <c r="T5" s="12"/>
      <c r="U5" s="15"/>
      <c r="V5" s="12"/>
      <c r="W5" s="15"/>
      <c r="X5" s="12"/>
      <c r="Y5" s="14"/>
      <c r="Z5" s="12">
        <f>B5+D5+F5+H5+J5+L5+N5+P5+R5+T5+V5+X5</f>
        <v>0</v>
      </c>
      <c r="AA5" s="14">
        <f t="shared" ref="AA5:AA19" si="0">C5+E5+G5+I5+K5+M5+O5+Q5+S5+U5+W5+Y5</f>
        <v>14144</v>
      </c>
    </row>
    <row r="6" spans="1:27" ht="28.5" customHeight="1" x14ac:dyDescent="0.15">
      <c r="A6" s="61" t="s">
        <v>3</v>
      </c>
      <c r="B6" s="16">
        <v>0</v>
      </c>
      <c r="C6" s="17">
        <v>404</v>
      </c>
      <c r="D6" s="16"/>
      <c r="E6" s="18"/>
      <c r="F6" s="16"/>
      <c r="G6" s="17"/>
      <c r="H6" s="16"/>
      <c r="I6" s="18"/>
      <c r="J6" s="16"/>
      <c r="K6" s="89"/>
      <c r="L6" s="16"/>
      <c r="M6" s="18"/>
      <c r="N6" s="16"/>
      <c r="O6" s="17"/>
      <c r="P6" s="16"/>
      <c r="Q6" s="18"/>
      <c r="R6" s="16"/>
      <c r="S6" s="18"/>
      <c r="T6" s="16"/>
      <c r="U6" s="19"/>
      <c r="V6" s="16"/>
      <c r="W6" s="19"/>
      <c r="X6" s="16"/>
      <c r="Y6" s="18"/>
      <c r="Z6" s="16">
        <f t="shared" ref="Z6:Z19" si="1">B6+D6+F6+H6+J6+L6+N6+P6+R6+T6+V6+X6</f>
        <v>0</v>
      </c>
      <c r="AA6" s="18">
        <f t="shared" si="0"/>
        <v>404</v>
      </c>
    </row>
    <row r="7" spans="1:27" ht="28.5" customHeight="1" x14ac:dyDescent="0.15">
      <c r="A7" s="61" t="s">
        <v>4</v>
      </c>
      <c r="B7" s="16">
        <v>1394</v>
      </c>
      <c r="C7" s="17">
        <v>8558</v>
      </c>
      <c r="D7" s="42"/>
      <c r="E7" s="18"/>
      <c r="F7" s="16"/>
      <c r="G7" s="81"/>
      <c r="H7" s="16"/>
      <c r="I7" s="18"/>
      <c r="J7" s="16"/>
      <c r="K7" s="89"/>
      <c r="L7" s="16"/>
      <c r="M7" s="18"/>
      <c r="N7" s="16"/>
      <c r="O7" s="17"/>
      <c r="P7" s="16"/>
      <c r="Q7" s="18"/>
      <c r="R7" s="16"/>
      <c r="S7" s="18"/>
      <c r="T7" s="16"/>
      <c r="U7" s="19"/>
      <c r="V7" s="16"/>
      <c r="W7" s="19"/>
      <c r="X7" s="16"/>
      <c r="Y7" s="18"/>
      <c r="Z7" s="16">
        <f t="shared" si="1"/>
        <v>1394</v>
      </c>
      <c r="AA7" s="18">
        <f t="shared" si="0"/>
        <v>8558</v>
      </c>
    </row>
    <row r="8" spans="1:27" ht="28.5" customHeight="1" x14ac:dyDescent="0.15">
      <c r="A8" s="61" t="s">
        <v>5</v>
      </c>
      <c r="B8" s="16">
        <v>205</v>
      </c>
      <c r="C8" s="17">
        <v>1587</v>
      </c>
      <c r="D8" s="16"/>
      <c r="E8" s="18"/>
      <c r="F8" s="16"/>
      <c r="G8" s="17"/>
      <c r="H8" s="16"/>
      <c r="I8" s="18"/>
      <c r="J8" s="16"/>
      <c r="K8" s="89"/>
      <c r="L8" s="16"/>
      <c r="M8" s="18"/>
      <c r="N8" s="16"/>
      <c r="O8" s="17"/>
      <c r="P8" s="16"/>
      <c r="Q8" s="18"/>
      <c r="R8" s="16"/>
      <c r="S8" s="18"/>
      <c r="T8" s="16"/>
      <c r="U8" s="19"/>
      <c r="V8" s="16"/>
      <c r="W8" s="19"/>
      <c r="X8" s="16"/>
      <c r="Y8" s="18"/>
      <c r="Z8" s="16">
        <f t="shared" si="1"/>
        <v>205</v>
      </c>
      <c r="AA8" s="18">
        <f t="shared" si="0"/>
        <v>1587</v>
      </c>
    </row>
    <row r="9" spans="1:27" ht="28.5" customHeight="1" x14ac:dyDescent="0.15">
      <c r="A9" s="61" t="s">
        <v>6</v>
      </c>
      <c r="B9" s="16">
        <v>2470</v>
      </c>
      <c r="C9" s="17">
        <v>37896</v>
      </c>
      <c r="D9" s="16"/>
      <c r="E9" s="18"/>
      <c r="F9" s="16"/>
      <c r="G9" s="81"/>
      <c r="H9" s="16"/>
      <c r="I9" s="18"/>
      <c r="J9" s="16"/>
      <c r="K9" s="89"/>
      <c r="L9" s="16"/>
      <c r="M9" s="18"/>
      <c r="N9" s="16"/>
      <c r="O9" s="17"/>
      <c r="P9" s="16"/>
      <c r="Q9" s="18"/>
      <c r="R9" s="16"/>
      <c r="S9" s="18"/>
      <c r="T9" s="16"/>
      <c r="U9" s="19"/>
      <c r="V9" s="16"/>
      <c r="W9" s="19"/>
      <c r="X9" s="16"/>
      <c r="Y9" s="18"/>
      <c r="Z9" s="16">
        <f t="shared" si="1"/>
        <v>2470</v>
      </c>
      <c r="AA9" s="18">
        <f t="shared" si="0"/>
        <v>37896</v>
      </c>
    </row>
    <row r="10" spans="1:27" ht="28.5" customHeight="1" x14ac:dyDescent="0.15">
      <c r="A10" s="61" t="s">
        <v>7</v>
      </c>
      <c r="B10" s="16">
        <v>0</v>
      </c>
      <c r="C10" s="17">
        <v>13351</v>
      </c>
      <c r="D10" s="16"/>
      <c r="E10" s="18"/>
      <c r="F10" s="16"/>
      <c r="G10" s="17"/>
      <c r="H10" s="16"/>
      <c r="I10" s="18"/>
      <c r="J10" s="16"/>
      <c r="K10" s="89"/>
      <c r="L10" s="16"/>
      <c r="M10" s="18"/>
      <c r="N10" s="16"/>
      <c r="O10" s="17"/>
      <c r="P10" s="16"/>
      <c r="Q10" s="18"/>
      <c r="R10" s="16"/>
      <c r="S10" s="18"/>
      <c r="T10" s="16"/>
      <c r="U10" s="19"/>
      <c r="V10" s="16"/>
      <c r="W10" s="19"/>
      <c r="X10" s="16"/>
      <c r="Y10" s="18"/>
      <c r="Z10" s="16">
        <f t="shared" si="1"/>
        <v>0</v>
      </c>
      <c r="AA10" s="18">
        <f t="shared" si="0"/>
        <v>13351</v>
      </c>
    </row>
    <row r="11" spans="1:27" ht="28.5" customHeight="1" x14ac:dyDescent="0.15">
      <c r="A11" s="61" t="s">
        <v>8</v>
      </c>
      <c r="B11" s="16">
        <v>3331</v>
      </c>
      <c r="C11" s="17">
        <v>4729</v>
      </c>
      <c r="D11" s="16"/>
      <c r="E11" s="18"/>
      <c r="F11" s="16"/>
      <c r="G11" s="17"/>
      <c r="H11" s="16"/>
      <c r="I11" s="18"/>
      <c r="J11" s="16"/>
      <c r="K11" s="89"/>
      <c r="L11" s="16"/>
      <c r="M11" s="18"/>
      <c r="N11" s="16"/>
      <c r="O11" s="17"/>
      <c r="P11" s="16"/>
      <c r="Q11" s="18"/>
      <c r="R11" s="16"/>
      <c r="S11" s="18"/>
      <c r="T11" s="16"/>
      <c r="U11" s="19"/>
      <c r="V11" s="16"/>
      <c r="W11" s="19"/>
      <c r="X11" s="16"/>
      <c r="Y11" s="18"/>
      <c r="Z11" s="16">
        <f t="shared" si="1"/>
        <v>3331</v>
      </c>
      <c r="AA11" s="18">
        <f t="shared" si="0"/>
        <v>4729</v>
      </c>
    </row>
    <row r="12" spans="1:27" ht="28.5" customHeight="1" x14ac:dyDescent="0.15">
      <c r="A12" s="61" t="s">
        <v>9</v>
      </c>
      <c r="B12" s="16">
        <v>70</v>
      </c>
      <c r="C12" s="17">
        <v>2138</v>
      </c>
      <c r="D12" s="16"/>
      <c r="E12" s="18"/>
      <c r="F12" s="16"/>
      <c r="G12" s="17"/>
      <c r="H12" s="16"/>
      <c r="I12" s="18"/>
      <c r="J12" s="16"/>
      <c r="K12" s="89"/>
      <c r="L12" s="16"/>
      <c r="M12" s="18"/>
      <c r="N12" s="16"/>
      <c r="O12" s="17"/>
      <c r="P12" s="16"/>
      <c r="Q12" s="18"/>
      <c r="R12" s="16"/>
      <c r="S12" s="18"/>
      <c r="T12" s="16"/>
      <c r="U12" s="19"/>
      <c r="V12" s="16"/>
      <c r="W12" s="19"/>
      <c r="X12" s="16"/>
      <c r="Y12" s="18"/>
      <c r="Z12" s="16">
        <f t="shared" si="1"/>
        <v>70</v>
      </c>
      <c r="AA12" s="18">
        <f t="shared" si="0"/>
        <v>2138</v>
      </c>
    </row>
    <row r="13" spans="1:27" ht="28.5" customHeight="1" x14ac:dyDescent="0.15">
      <c r="A13" s="61" t="s">
        <v>10</v>
      </c>
      <c r="B13" s="16">
        <v>2</v>
      </c>
      <c r="C13" s="17">
        <v>191</v>
      </c>
      <c r="D13" s="16"/>
      <c r="E13" s="18"/>
      <c r="F13" s="16"/>
      <c r="G13" s="17"/>
      <c r="H13" s="16"/>
      <c r="I13" s="18"/>
      <c r="J13" s="16"/>
      <c r="K13" s="89"/>
      <c r="L13" s="16"/>
      <c r="M13" s="18"/>
      <c r="N13" s="16"/>
      <c r="O13" s="17"/>
      <c r="P13" s="16"/>
      <c r="Q13" s="18"/>
      <c r="R13" s="16"/>
      <c r="S13" s="18"/>
      <c r="T13" s="16"/>
      <c r="U13" s="19"/>
      <c r="V13" s="16"/>
      <c r="W13" s="19"/>
      <c r="X13" s="16"/>
      <c r="Y13" s="18"/>
      <c r="Z13" s="16">
        <f t="shared" si="1"/>
        <v>2</v>
      </c>
      <c r="AA13" s="18">
        <f t="shared" si="0"/>
        <v>191</v>
      </c>
    </row>
    <row r="14" spans="1:27" ht="28.5" customHeight="1" x14ac:dyDescent="0.15">
      <c r="A14" s="61" t="s">
        <v>11</v>
      </c>
      <c r="B14" s="16">
        <v>0</v>
      </c>
      <c r="C14" s="17">
        <v>0</v>
      </c>
      <c r="D14" s="16"/>
      <c r="E14" s="18"/>
      <c r="F14" s="16"/>
      <c r="G14" s="17"/>
      <c r="H14" s="16"/>
      <c r="I14" s="18"/>
      <c r="J14" s="16"/>
      <c r="K14" s="89"/>
      <c r="L14" s="16"/>
      <c r="M14" s="18"/>
      <c r="N14" s="16"/>
      <c r="O14" s="17"/>
      <c r="P14" s="16"/>
      <c r="Q14" s="18"/>
      <c r="R14" s="16"/>
      <c r="S14" s="18"/>
      <c r="T14" s="16"/>
      <c r="U14" s="19"/>
      <c r="V14" s="16"/>
      <c r="W14" s="32"/>
      <c r="X14" s="16"/>
      <c r="Y14" s="18"/>
      <c r="Z14" s="16">
        <f t="shared" si="1"/>
        <v>0</v>
      </c>
      <c r="AA14" s="18">
        <f t="shared" si="0"/>
        <v>0</v>
      </c>
    </row>
    <row r="15" spans="1:27" ht="28.5" customHeight="1" x14ac:dyDescent="0.15">
      <c r="A15" s="75" t="s">
        <v>47</v>
      </c>
      <c r="B15" s="16">
        <v>0</v>
      </c>
      <c r="C15" s="17">
        <v>0</v>
      </c>
      <c r="D15" s="16"/>
      <c r="E15" s="18"/>
      <c r="F15" s="16"/>
      <c r="G15" s="17"/>
      <c r="H15" s="16"/>
      <c r="I15" s="18"/>
      <c r="J15" s="16"/>
      <c r="K15" s="89"/>
      <c r="L15" s="16"/>
      <c r="M15" s="18"/>
      <c r="N15" s="16"/>
      <c r="O15" s="17"/>
      <c r="P15" s="16"/>
      <c r="Q15" s="18"/>
      <c r="R15" s="16"/>
      <c r="S15" s="18"/>
      <c r="T15" s="16"/>
      <c r="U15" s="19"/>
      <c r="V15" s="16"/>
      <c r="W15" s="32"/>
      <c r="X15" s="16"/>
      <c r="Y15" s="18"/>
      <c r="Z15" s="16">
        <f>B15+D15+F15+H15+J15+L15+N15+P15+R15+T15+V15+X15</f>
        <v>0</v>
      </c>
      <c r="AA15" s="18">
        <f>C15+E15+G15+I15+K15+M15+O15+Q15+S15+U15+W15+Y15</f>
        <v>0</v>
      </c>
    </row>
    <row r="16" spans="1:27" ht="28.5" customHeight="1" x14ac:dyDescent="0.15">
      <c r="A16" s="61" t="s">
        <v>12</v>
      </c>
      <c r="B16" s="16">
        <v>10132</v>
      </c>
      <c r="C16" s="17">
        <v>23378</v>
      </c>
      <c r="D16" s="16"/>
      <c r="E16" s="18"/>
      <c r="F16" s="16"/>
      <c r="G16" s="17"/>
      <c r="H16" s="16"/>
      <c r="I16" s="18"/>
      <c r="J16" s="16"/>
      <c r="K16" s="89"/>
      <c r="L16" s="16"/>
      <c r="M16" s="18"/>
      <c r="N16" s="16"/>
      <c r="O16" s="17"/>
      <c r="P16" s="16"/>
      <c r="Q16" s="18"/>
      <c r="R16" s="16"/>
      <c r="S16" s="18"/>
      <c r="T16" s="16"/>
      <c r="U16" s="19"/>
      <c r="V16" s="16"/>
      <c r="W16" s="19"/>
      <c r="X16" s="16"/>
      <c r="Y16" s="18"/>
      <c r="Z16" s="16">
        <f t="shared" si="1"/>
        <v>10132</v>
      </c>
      <c r="AA16" s="18">
        <f t="shared" si="0"/>
        <v>23378</v>
      </c>
    </row>
    <row r="17" spans="1:27" ht="28.5" customHeight="1" x14ac:dyDescent="0.15">
      <c r="A17" s="62" t="s">
        <v>13</v>
      </c>
      <c r="B17" s="16">
        <v>203</v>
      </c>
      <c r="C17" s="17">
        <v>305</v>
      </c>
      <c r="D17" s="16"/>
      <c r="E17" s="18"/>
      <c r="F17" s="16"/>
      <c r="G17" s="17"/>
      <c r="H17" s="16"/>
      <c r="I17" s="18"/>
      <c r="J17" s="16"/>
      <c r="K17" s="89"/>
      <c r="L17" s="16"/>
      <c r="M17" s="18"/>
      <c r="N17" s="16"/>
      <c r="O17" s="17"/>
      <c r="P17" s="16"/>
      <c r="Q17" s="18"/>
      <c r="R17" s="16"/>
      <c r="S17" s="18"/>
      <c r="T17" s="16"/>
      <c r="U17" s="19"/>
      <c r="V17" s="16"/>
      <c r="W17" s="19"/>
      <c r="X17" s="16"/>
      <c r="Y17" s="18"/>
      <c r="Z17" s="16">
        <f t="shared" si="1"/>
        <v>203</v>
      </c>
      <c r="AA17" s="18">
        <f t="shared" si="0"/>
        <v>305</v>
      </c>
    </row>
    <row r="18" spans="1:27" ht="28.5" customHeight="1" x14ac:dyDescent="0.15">
      <c r="A18" s="62" t="s">
        <v>14</v>
      </c>
      <c r="B18" s="16">
        <v>174</v>
      </c>
      <c r="C18" s="17">
        <v>171</v>
      </c>
      <c r="D18" s="16"/>
      <c r="E18" s="18"/>
      <c r="F18" s="16"/>
      <c r="G18" s="17"/>
      <c r="H18" s="16"/>
      <c r="I18" s="18"/>
      <c r="J18" s="16"/>
      <c r="K18" s="89"/>
      <c r="L18" s="16"/>
      <c r="M18" s="18"/>
      <c r="N18" s="16"/>
      <c r="O18" s="17"/>
      <c r="P18" s="16"/>
      <c r="Q18" s="18"/>
      <c r="R18" s="16"/>
      <c r="S18" s="18"/>
      <c r="T18" s="16"/>
      <c r="U18" s="19"/>
      <c r="V18" s="16"/>
      <c r="W18" s="18"/>
      <c r="X18" s="16"/>
      <c r="Y18" s="18"/>
      <c r="Z18" s="16">
        <f t="shared" si="1"/>
        <v>174</v>
      </c>
      <c r="AA18" s="18">
        <f t="shared" si="0"/>
        <v>171</v>
      </c>
    </row>
    <row r="19" spans="1:27" ht="28.5" customHeight="1" x14ac:dyDescent="0.15">
      <c r="A19" s="63" t="s">
        <v>58</v>
      </c>
      <c r="B19" s="20">
        <v>384</v>
      </c>
      <c r="C19" s="21">
        <v>2515</v>
      </c>
      <c r="D19" s="20"/>
      <c r="E19" s="22"/>
      <c r="F19" s="20"/>
      <c r="G19" s="21"/>
      <c r="H19" s="20"/>
      <c r="I19" s="22"/>
      <c r="J19" s="20"/>
      <c r="K19" s="90"/>
      <c r="L19" s="20"/>
      <c r="M19" s="22"/>
      <c r="N19" s="20"/>
      <c r="O19" s="21"/>
      <c r="P19" s="20"/>
      <c r="Q19" s="22"/>
      <c r="R19" s="20"/>
      <c r="S19" s="21"/>
      <c r="T19" s="20"/>
      <c r="U19" s="23"/>
      <c r="V19" s="20"/>
      <c r="W19" s="23"/>
      <c r="X19" s="20"/>
      <c r="Y19" s="22"/>
      <c r="Z19" s="20">
        <f t="shared" si="1"/>
        <v>384</v>
      </c>
      <c r="AA19" s="22">
        <f t="shared" si="0"/>
        <v>2515</v>
      </c>
    </row>
    <row r="20" spans="1:27" ht="28.5" customHeight="1" x14ac:dyDescent="0.15">
      <c r="A20" s="63" t="s">
        <v>59</v>
      </c>
      <c r="B20" s="20">
        <v>0</v>
      </c>
      <c r="C20" s="21">
        <v>15</v>
      </c>
      <c r="D20" s="20"/>
      <c r="E20" s="22"/>
      <c r="F20" s="20"/>
      <c r="G20" s="21"/>
      <c r="H20" s="20"/>
      <c r="I20" s="22"/>
      <c r="J20" s="20"/>
      <c r="K20" s="90"/>
      <c r="L20" s="20"/>
      <c r="M20" s="22"/>
      <c r="N20" s="20"/>
      <c r="O20" s="21"/>
      <c r="P20" s="20"/>
      <c r="Q20" s="22"/>
      <c r="R20" s="20"/>
      <c r="S20" s="21"/>
      <c r="T20" s="20"/>
      <c r="U20" s="23"/>
      <c r="V20" s="20"/>
      <c r="W20" s="23"/>
      <c r="X20" s="20"/>
      <c r="Y20" s="22"/>
      <c r="Z20" s="20">
        <f t="shared" ref="Z20:Z40" si="2">B20+D20+F20+H20+J20+L20+N20+P20+R20+T20+V20+X20</f>
        <v>0</v>
      </c>
      <c r="AA20" s="22">
        <f t="shared" ref="AA20:AA42" si="3">C20+E20+G20+I20+K20+M20+O20+Q20+S20+U20+W20+Y20</f>
        <v>15</v>
      </c>
    </row>
    <row r="21" spans="1:27" ht="28.5" customHeight="1" x14ac:dyDescent="0.15">
      <c r="A21" s="61" t="s">
        <v>15</v>
      </c>
      <c r="B21" s="16">
        <v>12406</v>
      </c>
      <c r="C21" s="17">
        <v>30535</v>
      </c>
      <c r="D21" s="16"/>
      <c r="E21" s="18"/>
      <c r="F21" s="16"/>
      <c r="G21" s="17"/>
      <c r="H21" s="16"/>
      <c r="I21" s="18"/>
      <c r="J21" s="16"/>
      <c r="K21" s="89"/>
      <c r="L21" s="16"/>
      <c r="M21" s="18"/>
      <c r="N21" s="16"/>
      <c r="O21" s="17"/>
      <c r="P21" s="16"/>
      <c r="Q21" s="18"/>
      <c r="R21" s="16"/>
      <c r="S21" s="17"/>
      <c r="T21" s="16"/>
      <c r="U21" s="19"/>
      <c r="V21" s="16"/>
      <c r="W21" s="19"/>
      <c r="X21" s="16"/>
      <c r="Y21" s="18"/>
      <c r="Z21" s="16">
        <f t="shared" si="2"/>
        <v>12406</v>
      </c>
      <c r="AA21" s="18">
        <f t="shared" si="3"/>
        <v>30535</v>
      </c>
    </row>
    <row r="22" spans="1:27" ht="28.5" customHeight="1" x14ac:dyDescent="0.15">
      <c r="A22" s="64" t="s">
        <v>36</v>
      </c>
      <c r="B22" s="24"/>
      <c r="C22" s="17">
        <v>1809</v>
      </c>
      <c r="D22" s="24"/>
      <c r="E22" s="18"/>
      <c r="F22" s="24"/>
      <c r="G22" s="17"/>
      <c r="H22" s="24"/>
      <c r="I22" s="18"/>
      <c r="J22" s="24"/>
      <c r="K22" s="91"/>
      <c r="L22" s="24"/>
      <c r="M22" s="18"/>
      <c r="N22" s="24"/>
      <c r="O22" s="17"/>
      <c r="P22" s="24"/>
      <c r="Q22" s="18"/>
      <c r="R22" s="24"/>
      <c r="S22" s="17"/>
      <c r="T22" s="24"/>
      <c r="U22" s="19"/>
      <c r="V22" s="24"/>
      <c r="W22" s="19"/>
      <c r="X22" s="24"/>
      <c r="Y22" s="18"/>
      <c r="Z22" s="24"/>
      <c r="AA22" s="18">
        <f t="shared" si="3"/>
        <v>1809</v>
      </c>
    </row>
    <row r="23" spans="1:27" ht="28.5" customHeight="1" x14ac:dyDescent="0.15">
      <c r="A23" s="61" t="s">
        <v>16</v>
      </c>
      <c r="B23" s="24"/>
      <c r="C23" s="17">
        <v>5</v>
      </c>
      <c r="D23" s="24"/>
      <c r="E23" s="18"/>
      <c r="F23" s="24"/>
      <c r="G23" s="17"/>
      <c r="H23" s="24"/>
      <c r="I23" s="18"/>
      <c r="J23" s="24"/>
      <c r="K23" s="91"/>
      <c r="L23" s="24"/>
      <c r="M23" s="18"/>
      <c r="N23" s="24"/>
      <c r="O23" s="17"/>
      <c r="P23" s="24"/>
      <c r="Q23" s="18"/>
      <c r="R23" s="24"/>
      <c r="S23" s="17"/>
      <c r="T23" s="24"/>
      <c r="U23" s="19"/>
      <c r="V23" s="24"/>
      <c r="W23" s="19"/>
      <c r="X23" s="24"/>
      <c r="Y23" s="18"/>
      <c r="Z23" s="24"/>
      <c r="AA23" s="18">
        <f t="shared" si="3"/>
        <v>5</v>
      </c>
    </row>
    <row r="24" spans="1:27" ht="28.5" customHeight="1" x14ac:dyDescent="0.15">
      <c r="A24" s="64" t="s">
        <v>37</v>
      </c>
      <c r="B24" s="24"/>
      <c r="C24" s="17">
        <v>4331</v>
      </c>
      <c r="D24" s="24"/>
      <c r="E24" s="18"/>
      <c r="F24" s="24"/>
      <c r="G24" s="17"/>
      <c r="H24" s="24"/>
      <c r="I24" s="18"/>
      <c r="J24" s="24"/>
      <c r="K24" s="91"/>
      <c r="L24" s="24"/>
      <c r="M24" s="91"/>
      <c r="N24" s="24"/>
      <c r="O24" s="17"/>
      <c r="P24" s="24"/>
      <c r="Q24" s="18"/>
      <c r="R24" s="24"/>
      <c r="S24" s="17"/>
      <c r="T24" s="24"/>
      <c r="U24" s="19"/>
      <c r="V24" s="24"/>
      <c r="W24" s="19"/>
      <c r="X24" s="24"/>
      <c r="Y24" s="18"/>
      <c r="Z24" s="24"/>
      <c r="AA24" s="18">
        <f t="shared" si="3"/>
        <v>4331</v>
      </c>
    </row>
    <row r="25" spans="1:27" ht="28.5" customHeight="1" x14ac:dyDescent="0.15">
      <c r="A25" s="61" t="s">
        <v>17</v>
      </c>
      <c r="B25" s="16">
        <v>1</v>
      </c>
      <c r="C25" s="17">
        <v>186</v>
      </c>
      <c r="D25" s="16"/>
      <c r="E25" s="18"/>
      <c r="F25" s="16"/>
      <c r="G25" s="17"/>
      <c r="H25" s="16"/>
      <c r="I25" s="18"/>
      <c r="J25" s="16"/>
      <c r="K25" s="91"/>
      <c r="L25" s="16"/>
      <c r="M25" s="91"/>
      <c r="N25" s="16"/>
      <c r="O25" s="17"/>
      <c r="P25" s="16"/>
      <c r="Q25" s="18"/>
      <c r="R25" s="16"/>
      <c r="S25" s="17"/>
      <c r="T25" s="16"/>
      <c r="U25" s="19"/>
      <c r="V25" s="16"/>
      <c r="W25" s="19"/>
      <c r="X25" s="16"/>
      <c r="Y25" s="18"/>
      <c r="Z25" s="16">
        <f t="shared" si="2"/>
        <v>1</v>
      </c>
      <c r="AA25" s="18">
        <f t="shared" si="3"/>
        <v>186</v>
      </c>
    </row>
    <row r="26" spans="1:27" ht="28.5" customHeight="1" x14ac:dyDescent="0.15">
      <c r="A26" s="131" t="s">
        <v>60</v>
      </c>
      <c r="B26" s="16">
        <v>83</v>
      </c>
      <c r="C26" s="17">
        <v>810</v>
      </c>
      <c r="D26" s="16"/>
      <c r="E26" s="18"/>
      <c r="F26" s="16"/>
      <c r="G26" s="17"/>
      <c r="H26" s="16"/>
      <c r="I26" s="18"/>
      <c r="J26" s="16"/>
      <c r="K26" s="91"/>
      <c r="L26" s="16"/>
      <c r="M26" s="18"/>
      <c r="N26" s="16"/>
      <c r="O26" s="17"/>
      <c r="P26" s="16"/>
      <c r="Q26" s="18"/>
      <c r="R26" s="16"/>
      <c r="S26" s="17"/>
      <c r="T26" s="16"/>
      <c r="U26" s="19"/>
      <c r="V26" s="16"/>
      <c r="W26" s="19"/>
      <c r="X26" s="16"/>
      <c r="Y26" s="18"/>
      <c r="Z26" s="16">
        <f t="shared" si="2"/>
        <v>83</v>
      </c>
      <c r="AA26" s="18">
        <f t="shared" si="3"/>
        <v>810</v>
      </c>
    </row>
    <row r="27" spans="1:27" ht="28.5" customHeight="1" x14ac:dyDescent="0.15">
      <c r="A27" s="132" t="s">
        <v>61</v>
      </c>
      <c r="B27" s="16">
        <v>0</v>
      </c>
      <c r="C27" s="17">
        <v>7</v>
      </c>
      <c r="D27" s="16"/>
      <c r="E27" s="18"/>
      <c r="F27" s="16"/>
      <c r="G27" s="17"/>
      <c r="H27" s="16"/>
      <c r="I27" s="18"/>
      <c r="J27" s="16"/>
      <c r="K27" s="91"/>
      <c r="L27" s="16"/>
      <c r="M27" s="18"/>
      <c r="N27" s="16"/>
      <c r="O27" s="17"/>
      <c r="P27" s="16"/>
      <c r="Q27" s="18"/>
      <c r="R27" s="16"/>
      <c r="S27" s="17"/>
      <c r="T27" s="16"/>
      <c r="U27" s="19"/>
      <c r="V27" s="16"/>
      <c r="W27" s="19"/>
      <c r="X27" s="16"/>
      <c r="Y27" s="18"/>
      <c r="Z27" s="16">
        <f t="shared" si="2"/>
        <v>0</v>
      </c>
      <c r="AA27" s="18">
        <f t="shared" si="3"/>
        <v>7</v>
      </c>
    </row>
    <row r="28" spans="1:27" ht="28.5" customHeight="1" x14ac:dyDescent="0.15">
      <c r="A28" s="132" t="s">
        <v>62</v>
      </c>
      <c r="B28" s="16">
        <v>5</v>
      </c>
      <c r="C28" s="17">
        <v>2035</v>
      </c>
      <c r="D28" s="16"/>
      <c r="E28" s="18"/>
      <c r="F28" s="16"/>
      <c r="G28" s="17"/>
      <c r="H28" s="16"/>
      <c r="I28" s="18"/>
      <c r="J28" s="16"/>
      <c r="K28" s="91"/>
      <c r="L28" s="16"/>
      <c r="M28" s="18"/>
      <c r="N28" s="16"/>
      <c r="O28" s="17"/>
      <c r="P28" s="16"/>
      <c r="Q28" s="18"/>
      <c r="R28" s="16"/>
      <c r="S28" s="17"/>
      <c r="T28" s="16"/>
      <c r="U28" s="19"/>
      <c r="V28" s="16"/>
      <c r="W28" s="19"/>
      <c r="X28" s="16"/>
      <c r="Y28" s="18"/>
      <c r="Z28" s="16">
        <f t="shared" si="2"/>
        <v>5</v>
      </c>
      <c r="AA28" s="18">
        <f t="shared" si="3"/>
        <v>2035</v>
      </c>
    </row>
    <row r="29" spans="1:27" ht="28.5" customHeight="1" x14ac:dyDescent="0.15">
      <c r="A29" s="132" t="s">
        <v>63</v>
      </c>
      <c r="B29" s="16">
        <v>0</v>
      </c>
      <c r="C29" s="17">
        <v>1</v>
      </c>
      <c r="D29" s="16"/>
      <c r="E29" s="18"/>
      <c r="F29" s="16"/>
      <c r="G29" s="17"/>
      <c r="H29" s="16"/>
      <c r="I29" s="18"/>
      <c r="J29" s="16"/>
      <c r="K29" s="89"/>
      <c r="L29" s="16"/>
      <c r="M29" s="18"/>
      <c r="N29" s="16"/>
      <c r="O29" s="17"/>
      <c r="P29" s="16"/>
      <c r="Q29" s="18"/>
      <c r="R29" s="16"/>
      <c r="S29" s="17"/>
      <c r="T29" s="16"/>
      <c r="U29" s="19"/>
      <c r="V29" s="16"/>
      <c r="W29" s="19"/>
      <c r="X29" s="16"/>
      <c r="Y29" s="18"/>
      <c r="Z29" s="16">
        <f t="shared" si="2"/>
        <v>0</v>
      </c>
      <c r="AA29" s="18">
        <f t="shared" si="3"/>
        <v>1</v>
      </c>
    </row>
    <row r="30" spans="1:27" ht="28.5" customHeight="1" x14ac:dyDescent="0.15">
      <c r="A30" s="133" t="s">
        <v>64</v>
      </c>
      <c r="B30" s="24"/>
      <c r="C30" s="17">
        <v>102</v>
      </c>
      <c r="D30" s="24"/>
      <c r="E30" s="18"/>
      <c r="F30" s="24"/>
      <c r="G30" s="17"/>
      <c r="H30" s="24"/>
      <c r="I30" s="18"/>
      <c r="J30" s="24"/>
      <c r="K30" s="89"/>
      <c r="L30" s="24"/>
      <c r="M30" s="18"/>
      <c r="N30" s="24"/>
      <c r="O30" s="17"/>
      <c r="P30" s="24"/>
      <c r="Q30" s="18"/>
      <c r="R30" s="24"/>
      <c r="S30" s="17"/>
      <c r="T30" s="24"/>
      <c r="U30" s="19"/>
      <c r="V30" s="24"/>
      <c r="W30" s="19"/>
      <c r="X30" s="24"/>
      <c r="Y30" s="18"/>
      <c r="Z30" s="24"/>
      <c r="AA30" s="18">
        <f t="shared" si="3"/>
        <v>102</v>
      </c>
    </row>
    <row r="31" spans="1:27" ht="28.5" customHeight="1" x14ac:dyDescent="0.15">
      <c r="A31" s="134" t="s">
        <v>65</v>
      </c>
      <c r="B31" s="24"/>
      <c r="C31" s="17">
        <v>0</v>
      </c>
      <c r="D31" s="24"/>
      <c r="E31" s="18"/>
      <c r="F31" s="24"/>
      <c r="G31" s="17"/>
      <c r="H31" s="24"/>
      <c r="I31" s="18"/>
      <c r="J31" s="24"/>
      <c r="K31" s="89"/>
      <c r="L31" s="24"/>
      <c r="M31" s="18"/>
      <c r="N31" s="24"/>
      <c r="O31" s="17"/>
      <c r="P31" s="24"/>
      <c r="Q31" s="18"/>
      <c r="R31" s="24"/>
      <c r="S31" s="17"/>
      <c r="T31" s="24"/>
      <c r="U31" s="19"/>
      <c r="V31" s="24"/>
      <c r="W31" s="19"/>
      <c r="X31" s="24"/>
      <c r="Y31" s="18"/>
      <c r="Z31" s="24"/>
      <c r="AA31" s="18">
        <f t="shared" si="3"/>
        <v>0</v>
      </c>
    </row>
    <row r="32" spans="1:27" ht="28.5" customHeight="1" x14ac:dyDescent="0.15">
      <c r="A32" s="65" t="s">
        <v>18</v>
      </c>
      <c r="B32" s="24"/>
      <c r="C32" s="17">
        <v>637</v>
      </c>
      <c r="D32" s="24"/>
      <c r="E32" s="18"/>
      <c r="F32" s="24"/>
      <c r="G32" s="17"/>
      <c r="H32" s="24"/>
      <c r="I32" s="18"/>
      <c r="J32" s="24"/>
      <c r="K32" s="89"/>
      <c r="L32" s="24"/>
      <c r="M32" s="18"/>
      <c r="N32" s="24"/>
      <c r="O32" s="17"/>
      <c r="P32" s="24"/>
      <c r="Q32" s="18"/>
      <c r="R32" s="24"/>
      <c r="S32" s="17"/>
      <c r="T32" s="24"/>
      <c r="U32" s="19"/>
      <c r="V32" s="24"/>
      <c r="W32" s="19"/>
      <c r="X32" s="24"/>
      <c r="Y32" s="18"/>
      <c r="Z32" s="24"/>
      <c r="AA32" s="18">
        <f t="shared" si="3"/>
        <v>637</v>
      </c>
    </row>
    <row r="33" spans="1:27" ht="28.5" customHeight="1" x14ac:dyDescent="0.15">
      <c r="A33" s="65" t="s">
        <v>66</v>
      </c>
      <c r="B33" s="24"/>
      <c r="C33" s="17">
        <v>228</v>
      </c>
      <c r="D33" s="24"/>
      <c r="E33" s="18"/>
      <c r="F33" s="24"/>
      <c r="G33" s="17"/>
      <c r="H33" s="24"/>
      <c r="I33" s="18"/>
      <c r="J33" s="24"/>
      <c r="K33" s="89"/>
      <c r="L33" s="24"/>
      <c r="M33" s="18"/>
      <c r="N33" s="24"/>
      <c r="O33" s="17"/>
      <c r="P33" s="24"/>
      <c r="Q33" s="18"/>
      <c r="R33" s="24"/>
      <c r="S33" s="17"/>
      <c r="T33" s="24"/>
      <c r="U33" s="19"/>
      <c r="V33" s="24"/>
      <c r="W33" s="19"/>
      <c r="X33" s="24"/>
      <c r="Y33" s="18"/>
      <c r="Z33" s="24"/>
      <c r="AA33" s="18">
        <f t="shared" si="3"/>
        <v>228</v>
      </c>
    </row>
    <row r="34" spans="1:27" ht="28.5" customHeight="1" x14ac:dyDescent="0.15">
      <c r="A34" s="65" t="s">
        <v>67</v>
      </c>
      <c r="B34" s="24"/>
      <c r="C34" s="17">
        <v>2</v>
      </c>
      <c r="D34" s="24"/>
      <c r="E34" s="18"/>
      <c r="F34" s="24"/>
      <c r="G34" s="17"/>
      <c r="H34" s="24"/>
      <c r="I34" s="18"/>
      <c r="J34" s="24"/>
      <c r="K34" s="89"/>
      <c r="L34" s="24"/>
      <c r="M34" s="18"/>
      <c r="N34" s="24"/>
      <c r="O34" s="17"/>
      <c r="P34" s="24"/>
      <c r="Q34" s="18"/>
      <c r="R34" s="24"/>
      <c r="S34" s="17"/>
      <c r="T34" s="24"/>
      <c r="U34" s="19"/>
      <c r="V34" s="24"/>
      <c r="W34" s="19"/>
      <c r="X34" s="24"/>
      <c r="Y34" s="18"/>
      <c r="Z34" s="24"/>
      <c r="AA34" s="18">
        <f t="shared" si="3"/>
        <v>2</v>
      </c>
    </row>
    <row r="35" spans="1:27" ht="28.5" customHeight="1" x14ac:dyDescent="0.15">
      <c r="A35" s="61" t="s">
        <v>19</v>
      </c>
      <c r="B35" s="16">
        <v>0</v>
      </c>
      <c r="C35" s="17">
        <v>5260</v>
      </c>
      <c r="D35" s="16"/>
      <c r="E35" s="18"/>
      <c r="F35" s="16"/>
      <c r="G35" s="17"/>
      <c r="H35" s="16"/>
      <c r="I35" s="18"/>
      <c r="J35" s="16"/>
      <c r="K35" s="89"/>
      <c r="L35" s="16"/>
      <c r="M35" s="18"/>
      <c r="N35" s="16"/>
      <c r="O35" s="17"/>
      <c r="P35" s="16"/>
      <c r="Q35" s="18"/>
      <c r="R35" s="16"/>
      <c r="S35" s="17"/>
      <c r="T35" s="16"/>
      <c r="U35" s="19"/>
      <c r="V35" s="16"/>
      <c r="W35" s="19"/>
      <c r="X35" s="16"/>
      <c r="Y35" s="18"/>
      <c r="Z35" s="16">
        <f t="shared" si="2"/>
        <v>0</v>
      </c>
      <c r="AA35" s="18">
        <f t="shared" si="3"/>
        <v>5260</v>
      </c>
    </row>
    <row r="36" spans="1:27" ht="28.5" customHeight="1" x14ac:dyDescent="0.15">
      <c r="A36" s="61" t="s">
        <v>20</v>
      </c>
      <c r="B36" s="16">
        <v>0</v>
      </c>
      <c r="C36" s="17">
        <v>2300</v>
      </c>
      <c r="D36" s="16"/>
      <c r="E36" s="18"/>
      <c r="F36" s="16"/>
      <c r="G36" s="17"/>
      <c r="H36" s="16"/>
      <c r="I36" s="18"/>
      <c r="J36" s="16"/>
      <c r="K36" s="89"/>
      <c r="L36" s="16"/>
      <c r="M36" s="18"/>
      <c r="N36" s="16"/>
      <c r="O36" s="17"/>
      <c r="P36" s="16"/>
      <c r="Q36" s="18"/>
      <c r="R36" s="16"/>
      <c r="S36" s="17"/>
      <c r="T36" s="16"/>
      <c r="U36" s="19"/>
      <c r="V36" s="16"/>
      <c r="W36" s="19"/>
      <c r="X36" s="16"/>
      <c r="Y36" s="18"/>
      <c r="Z36" s="16">
        <f t="shared" si="2"/>
        <v>0</v>
      </c>
      <c r="AA36" s="18">
        <f t="shared" si="3"/>
        <v>2300</v>
      </c>
    </row>
    <row r="37" spans="1:27" ht="28.5" customHeight="1" x14ac:dyDescent="0.15">
      <c r="A37" s="61" t="s">
        <v>21</v>
      </c>
      <c r="B37" s="16">
        <v>0</v>
      </c>
      <c r="C37" s="17">
        <v>0</v>
      </c>
      <c r="D37" s="16"/>
      <c r="E37" s="18"/>
      <c r="F37" s="16"/>
      <c r="G37" s="17"/>
      <c r="H37" s="16"/>
      <c r="I37" s="18"/>
      <c r="J37" s="16"/>
      <c r="K37" s="89"/>
      <c r="L37" s="16"/>
      <c r="M37" s="18"/>
      <c r="N37" s="16"/>
      <c r="O37" s="17"/>
      <c r="P37" s="16"/>
      <c r="Q37" s="18"/>
      <c r="R37" s="16"/>
      <c r="S37" s="17"/>
      <c r="T37" s="16"/>
      <c r="U37" s="19"/>
      <c r="V37" s="16"/>
      <c r="W37" s="19"/>
      <c r="X37" s="16"/>
      <c r="Y37" s="18"/>
      <c r="Z37" s="16">
        <f t="shared" si="2"/>
        <v>0</v>
      </c>
      <c r="AA37" s="18">
        <f t="shared" si="3"/>
        <v>0</v>
      </c>
    </row>
    <row r="38" spans="1:27" ht="28.5" customHeight="1" x14ac:dyDescent="0.15">
      <c r="A38" s="75" t="s">
        <v>46</v>
      </c>
      <c r="B38" s="16">
        <v>0</v>
      </c>
      <c r="C38" s="17">
        <v>632</v>
      </c>
      <c r="D38" s="16"/>
      <c r="E38" s="18"/>
      <c r="F38" s="16"/>
      <c r="G38" s="17"/>
      <c r="H38" s="16"/>
      <c r="I38" s="18"/>
      <c r="J38" s="16"/>
      <c r="K38" s="89"/>
      <c r="L38" s="16"/>
      <c r="M38" s="18"/>
      <c r="N38" s="16"/>
      <c r="O38" s="17"/>
      <c r="P38" s="16"/>
      <c r="Q38" s="18"/>
      <c r="R38" s="16"/>
      <c r="S38" s="17"/>
      <c r="T38" s="16"/>
      <c r="U38" s="47"/>
      <c r="V38" s="16"/>
      <c r="W38" s="19"/>
      <c r="X38" s="16"/>
      <c r="Y38" s="18"/>
      <c r="Z38" s="16">
        <f t="shared" si="2"/>
        <v>0</v>
      </c>
      <c r="AA38" s="18">
        <f t="shared" si="3"/>
        <v>632</v>
      </c>
    </row>
    <row r="39" spans="1:27" ht="28.5" customHeight="1" x14ac:dyDescent="0.15">
      <c r="A39" s="65" t="s">
        <v>22</v>
      </c>
      <c r="B39" s="16">
        <v>20</v>
      </c>
      <c r="C39" s="17">
        <v>5865</v>
      </c>
      <c r="D39" s="16"/>
      <c r="E39" s="18"/>
      <c r="F39" s="16"/>
      <c r="G39" s="18"/>
      <c r="H39" s="16"/>
      <c r="I39" s="18"/>
      <c r="J39" s="16"/>
      <c r="K39" s="17"/>
      <c r="L39" s="16"/>
      <c r="M39" s="18"/>
      <c r="N39" s="16"/>
      <c r="O39" s="17"/>
      <c r="P39" s="16"/>
      <c r="Q39" s="18"/>
      <c r="R39" s="16"/>
      <c r="S39" s="17"/>
      <c r="T39" s="16"/>
      <c r="U39" s="47"/>
      <c r="V39" s="16"/>
      <c r="W39" s="19"/>
      <c r="X39" s="16"/>
      <c r="Y39" s="18"/>
      <c r="Z39" s="16">
        <f t="shared" si="2"/>
        <v>20</v>
      </c>
      <c r="AA39" s="18">
        <f t="shared" si="3"/>
        <v>5865</v>
      </c>
    </row>
    <row r="40" spans="1:27" ht="28.5" customHeight="1" x14ac:dyDescent="0.15">
      <c r="A40" s="65" t="s">
        <v>23</v>
      </c>
      <c r="B40" s="16">
        <v>121</v>
      </c>
      <c r="C40" s="17">
        <v>19601</v>
      </c>
      <c r="D40" s="16"/>
      <c r="E40" s="18"/>
      <c r="F40" s="44"/>
      <c r="G40" s="45"/>
      <c r="H40" s="44"/>
      <c r="I40" s="46"/>
      <c r="J40" s="44"/>
      <c r="K40" s="45"/>
      <c r="L40" s="44"/>
      <c r="M40" s="46"/>
      <c r="N40" s="16"/>
      <c r="O40" s="17"/>
      <c r="P40" s="16"/>
      <c r="Q40" s="18"/>
      <c r="R40" s="42"/>
      <c r="S40" s="17"/>
      <c r="T40" s="16"/>
      <c r="U40" s="19"/>
      <c r="V40" s="16"/>
      <c r="W40" s="19"/>
      <c r="X40" s="16"/>
      <c r="Y40" s="18"/>
      <c r="Z40" s="16">
        <f t="shared" si="2"/>
        <v>121</v>
      </c>
      <c r="AA40" s="18">
        <f t="shared" si="3"/>
        <v>19601</v>
      </c>
    </row>
    <row r="41" spans="1:27" ht="28.5" customHeight="1" x14ac:dyDescent="0.15">
      <c r="A41" s="77" t="s">
        <v>48</v>
      </c>
      <c r="B41" s="24"/>
      <c r="C41" s="114">
        <v>0</v>
      </c>
      <c r="D41" s="24"/>
      <c r="E41" s="26"/>
      <c r="F41" s="124"/>
      <c r="G41" s="116"/>
      <c r="H41" s="124"/>
      <c r="I41" s="117"/>
      <c r="J41" s="124"/>
      <c r="K41" s="116"/>
      <c r="L41" s="124"/>
      <c r="M41" s="117"/>
      <c r="N41" s="24"/>
      <c r="O41" s="114"/>
      <c r="P41" s="24"/>
      <c r="Q41" s="26"/>
      <c r="R41" s="125"/>
      <c r="S41" s="114"/>
      <c r="T41" s="24"/>
      <c r="U41" s="114"/>
      <c r="V41" s="24"/>
      <c r="W41" s="114"/>
      <c r="X41" s="24"/>
      <c r="Y41" s="26"/>
      <c r="Z41" s="24"/>
      <c r="AA41" s="18">
        <f t="shared" si="3"/>
        <v>0</v>
      </c>
    </row>
    <row r="42" spans="1:27" ht="28.5" customHeight="1" thickBot="1" x14ac:dyDescent="0.2">
      <c r="A42" s="76" t="s">
        <v>33</v>
      </c>
      <c r="B42" s="33"/>
      <c r="C42" s="31">
        <v>247</v>
      </c>
      <c r="D42" s="33"/>
      <c r="E42" s="31"/>
      <c r="F42" s="33"/>
      <c r="G42" s="31"/>
      <c r="H42" s="33"/>
      <c r="I42" s="31"/>
      <c r="J42" s="33"/>
      <c r="K42" s="31"/>
      <c r="L42" s="33"/>
      <c r="M42" s="31"/>
      <c r="N42" s="33"/>
      <c r="O42" s="31"/>
      <c r="P42" s="33"/>
      <c r="Q42" s="31"/>
      <c r="R42" s="33"/>
      <c r="S42" s="31"/>
      <c r="T42" s="33"/>
      <c r="U42" s="130"/>
      <c r="V42" s="33"/>
      <c r="W42" s="31"/>
      <c r="X42" s="33"/>
      <c r="Y42" s="31"/>
      <c r="Z42" s="33"/>
      <c r="AA42" s="31">
        <f t="shared" si="3"/>
        <v>247</v>
      </c>
    </row>
    <row r="43" spans="1:27" ht="28.5" customHeight="1" thickBot="1" x14ac:dyDescent="0.2">
      <c r="A43" s="9" t="s">
        <v>24</v>
      </c>
      <c r="B43" s="27">
        <f t="shared" ref="B43:M43" si="4">SUM(B5:B42)</f>
        <v>31001</v>
      </c>
      <c r="C43" s="29">
        <f t="shared" si="4"/>
        <v>183975</v>
      </c>
      <c r="D43" s="27">
        <f t="shared" si="4"/>
        <v>0</v>
      </c>
      <c r="E43" s="29">
        <f t="shared" si="4"/>
        <v>0</v>
      </c>
      <c r="F43" s="27">
        <f t="shared" si="4"/>
        <v>0</v>
      </c>
      <c r="G43" s="29">
        <f t="shared" si="4"/>
        <v>0</v>
      </c>
      <c r="H43" s="27">
        <f t="shared" si="4"/>
        <v>0</v>
      </c>
      <c r="I43" s="29">
        <f t="shared" si="4"/>
        <v>0</v>
      </c>
      <c r="J43" s="27">
        <f t="shared" si="4"/>
        <v>0</v>
      </c>
      <c r="K43" s="29">
        <f t="shared" si="4"/>
        <v>0</v>
      </c>
      <c r="L43" s="27">
        <f t="shared" si="4"/>
        <v>0</v>
      </c>
      <c r="M43" s="29">
        <f t="shared" si="4"/>
        <v>0</v>
      </c>
      <c r="N43" s="27">
        <f t="shared" ref="N43:AA43" si="5">SUM(N5:N42)</f>
        <v>0</v>
      </c>
      <c r="O43" s="29">
        <f t="shared" si="5"/>
        <v>0</v>
      </c>
      <c r="P43" s="27">
        <f t="shared" si="5"/>
        <v>0</v>
      </c>
      <c r="Q43" s="29">
        <f t="shared" si="5"/>
        <v>0</v>
      </c>
      <c r="R43" s="27">
        <f t="shared" si="5"/>
        <v>0</v>
      </c>
      <c r="S43" s="29">
        <f t="shared" si="5"/>
        <v>0</v>
      </c>
      <c r="T43" s="27">
        <f t="shared" si="5"/>
        <v>0</v>
      </c>
      <c r="U43" s="29">
        <f t="shared" si="5"/>
        <v>0</v>
      </c>
      <c r="V43" s="27">
        <f t="shared" si="5"/>
        <v>0</v>
      </c>
      <c r="W43" s="29">
        <f t="shared" si="5"/>
        <v>0</v>
      </c>
      <c r="X43" s="27">
        <f t="shared" si="5"/>
        <v>0</v>
      </c>
      <c r="Y43" s="29">
        <f t="shared" si="5"/>
        <v>0</v>
      </c>
      <c r="Z43" s="27">
        <f>SUM(Z5:Z42)</f>
        <v>31001</v>
      </c>
      <c r="AA43" s="29">
        <f t="shared" si="5"/>
        <v>183975</v>
      </c>
    </row>
    <row r="44" spans="1:27" ht="16.5" customHeight="1" x14ac:dyDescent="0.15">
      <c r="A44" s="4" t="s">
        <v>31</v>
      </c>
      <c r="E44" s="43" t="s">
        <v>81</v>
      </c>
      <c r="R44" s="126"/>
      <c r="S44" s="127"/>
      <c r="X44" s="34"/>
      <c r="Y44" s="35"/>
      <c r="Z44" s="34"/>
      <c r="AA44" s="35"/>
    </row>
    <row r="45" spans="1:27" ht="16.5" customHeight="1" x14ac:dyDescent="0.15">
      <c r="A45" s="4" t="s">
        <v>34</v>
      </c>
    </row>
    <row r="46" spans="1:27" ht="16.5" customHeight="1" x14ac:dyDescent="0.15">
      <c r="A46" s="43" t="s">
        <v>35</v>
      </c>
    </row>
    <row r="47" spans="1:27" ht="16.5" customHeight="1" x14ac:dyDescent="0.15">
      <c r="A47" s="43" t="s">
        <v>50</v>
      </c>
    </row>
    <row r="48" spans="1:27" ht="15.75" customHeight="1" x14ac:dyDescent="0.15">
      <c r="A48" s="43" t="s">
        <v>51</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zoomScale="70" zoomScaleNormal="70" zoomScaleSheetLayoutView="70" workbookViewId="0">
      <pane xSplit="1" ySplit="3" topLeftCell="B22" activePane="bottomRight" state="frozen"/>
      <selection activeCell="C43" sqref="C43"/>
      <selection pane="topRight" activeCell="C43" sqref="C43"/>
      <selection pane="bottomLeft" activeCell="C43" sqref="C43"/>
      <selection pane="bottomRight" activeCell="C43" sqref="C43"/>
    </sheetView>
  </sheetViews>
  <sheetFormatPr defaultRowHeight="13.5" x14ac:dyDescent="0.15"/>
  <cols>
    <col min="1" max="1" width="25.125" style="2" customWidth="1"/>
    <col min="2" max="7" width="14.625" style="2" bestFit="1" customWidth="1"/>
    <col min="8" max="13" width="14.625" style="98" bestFit="1" customWidth="1"/>
    <col min="14" max="14" width="15.875" style="98"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97"/>
      <c r="O1" s="4"/>
      <c r="R1" s="4"/>
      <c r="U1" s="4"/>
      <c r="X1" s="4"/>
      <c r="AA1" s="4"/>
      <c r="AD1" s="4"/>
    </row>
    <row r="2" spans="1:30" ht="19.5" thickBot="1" x14ac:dyDescent="0.25">
      <c r="A2" s="6"/>
      <c r="C2" s="4"/>
      <c r="F2" s="4"/>
      <c r="N2" s="99" t="s">
        <v>1</v>
      </c>
      <c r="O2" s="4"/>
      <c r="R2" s="4"/>
      <c r="U2" s="4"/>
      <c r="X2" s="4"/>
      <c r="AA2" s="4"/>
      <c r="AD2" s="4"/>
    </row>
    <row r="3" spans="1:30" s="5" customFormat="1" ht="14.25" thickBot="1" x14ac:dyDescent="0.2">
      <c r="A3" s="49"/>
      <c r="B3" s="30" t="s">
        <v>69</v>
      </c>
      <c r="C3" s="30" t="s">
        <v>70</v>
      </c>
      <c r="D3" s="30" t="s">
        <v>71</v>
      </c>
      <c r="E3" s="30" t="s">
        <v>72</v>
      </c>
      <c r="F3" s="30" t="s">
        <v>73</v>
      </c>
      <c r="G3" s="30" t="s">
        <v>74</v>
      </c>
      <c r="H3" s="30" t="s">
        <v>75</v>
      </c>
      <c r="I3" s="30" t="s">
        <v>76</v>
      </c>
      <c r="J3" s="30" t="s">
        <v>77</v>
      </c>
      <c r="K3" s="30" t="s">
        <v>78</v>
      </c>
      <c r="L3" s="30" t="s">
        <v>79</v>
      </c>
      <c r="M3" s="30" t="s">
        <v>80</v>
      </c>
      <c r="N3" s="100" t="s">
        <v>85</v>
      </c>
    </row>
    <row r="4" spans="1:30" ht="27.75" customHeight="1" x14ac:dyDescent="0.15">
      <c r="A4" s="66" t="s">
        <v>2</v>
      </c>
      <c r="B4" s="51">
        <v>961294810</v>
      </c>
      <c r="C4" s="52"/>
      <c r="D4" s="52"/>
      <c r="E4" s="52"/>
      <c r="F4" s="92"/>
      <c r="G4" s="92"/>
      <c r="H4" s="92"/>
      <c r="I4" s="92"/>
      <c r="J4" s="92"/>
      <c r="K4" s="101"/>
      <c r="L4" s="101"/>
      <c r="M4" s="101"/>
      <c r="N4" s="101">
        <f>SUM(B4:M4)</f>
        <v>961294810</v>
      </c>
    </row>
    <row r="5" spans="1:30" ht="27.75" customHeight="1" x14ac:dyDescent="0.15">
      <c r="A5" s="67" t="s">
        <v>3</v>
      </c>
      <c r="B5" s="53">
        <v>29310374</v>
      </c>
      <c r="C5" s="54"/>
      <c r="D5" s="54"/>
      <c r="E5" s="54"/>
      <c r="F5" s="93"/>
      <c r="G5" s="54"/>
      <c r="H5" s="93"/>
      <c r="I5" s="93"/>
      <c r="J5" s="93"/>
      <c r="K5" s="102"/>
      <c r="L5" s="102"/>
      <c r="M5" s="102"/>
      <c r="N5" s="102">
        <f>SUM(B5:M5)</f>
        <v>29310374</v>
      </c>
    </row>
    <row r="6" spans="1:30" ht="27.75" customHeight="1" x14ac:dyDescent="0.15">
      <c r="A6" s="67" t="s">
        <v>4</v>
      </c>
      <c r="B6" s="53">
        <v>432922633</v>
      </c>
      <c r="C6" s="54"/>
      <c r="D6" s="54"/>
      <c r="E6" s="54"/>
      <c r="F6" s="93"/>
      <c r="G6" s="54"/>
      <c r="H6" s="93"/>
      <c r="I6" s="93"/>
      <c r="J6" s="93"/>
      <c r="K6" s="102"/>
      <c r="L6" s="102"/>
      <c r="M6" s="102"/>
      <c r="N6" s="102">
        <f>SUM(B6:M6)</f>
        <v>432922633</v>
      </c>
    </row>
    <row r="7" spans="1:30" ht="27.75" customHeight="1" x14ac:dyDescent="0.15">
      <c r="A7" s="67" t="s">
        <v>5</v>
      </c>
      <c r="B7" s="53">
        <v>66718916</v>
      </c>
      <c r="C7" s="54"/>
      <c r="D7" s="54"/>
      <c r="E7" s="54"/>
      <c r="F7" s="93"/>
      <c r="G7" s="54"/>
      <c r="H7" s="93"/>
      <c r="I7" s="93"/>
      <c r="J7" s="93"/>
      <c r="K7" s="102"/>
      <c r="L7" s="102"/>
      <c r="M7" s="102"/>
      <c r="N7" s="102">
        <f t="shared" ref="N7:N40" si="0">SUM(B7:M7)</f>
        <v>66718916</v>
      </c>
    </row>
    <row r="8" spans="1:30" ht="27.75" customHeight="1" x14ac:dyDescent="0.15">
      <c r="A8" s="67" t="s">
        <v>6</v>
      </c>
      <c r="B8" s="53">
        <v>314324353</v>
      </c>
      <c r="C8" s="54"/>
      <c r="D8" s="54"/>
      <c r="E8" s="54"/>
      <c r="F8" s="93"/>
      <c r="G8" s="54"/>
      <c r="H8" s="93"/>
      <c r="I8" s="93"/>
      <c r="J8" s="93"/>
      <c r="K8" s="102"/>
      <c r="L8" s="102"/>
      <c r="M8" s="102"/>
      <c r="N8" s="102">
        <f t="shared" si="0"/>
        <v>314324353</v>
      </c>
    </row>
    <row r="9" spans="1:30" ht="27.75" customHeight="1" x14ac:dyDescent="0.15">
      <c r="A9" s="67" t="s">
        <v>7</v>
      </c>
      <c r="B9" s="53">
        <v>1220199660</v>
      </c>
      <c r="C9" s="54"/>
      <c r="D9" s="54"/>
      <c r="E9" s="54"/>
      <c r="F9" s="93"/>
      <c r="G9" s="54"/>
      <c r="H9" s="93"/>
      <c r="I9" s="93"/>
      <c r="J9" s="93"/>
      <c r="K9" s="102"/>
      <c r="L9" s="102"/>
      <c r="M9" s="102"/>
      <c r="N9" s="102">
        <f t="shared" si="0"/>
        <v>1220199660</v>
      </c>
    </row>
    <row r="10" spans="1:30" ht="27.75" customHeight="1" x14ac:dyDescent="0.15">
      <c r="A10" s="67" t="s">
        <v>8</v>
      </c>
      <c r="B10" s="53">
        <v>407600241</v>
      </c>
      <c r="C10" s="54"/>
      <c r="D10" s="54"/>
      <c r="E10" s="54"/>
      <c r="F10" s="93"/>
      <c r="G10" s="54"/>
      <c r="H10" s="93"/>
      <c r="I10" s="93"/>
      <c r="J10" s="93"/>
      <c r="K10" s="102"/>
      <c r="L10" s="102"/>
      <c r="M10" s="102"/>
      <c r="N10" s="102">
        <f t="shared" si="0"/>
        <v>407600241</v>
      </c>
    </row>
    <row r="11" spans="1:30" ht="27.75" customHeight="1" x14ac:dyDescent="0.15">
      <c r="A11" s="67" t="s">
        <v>9</v>
      </c>
      <c r="B11" s="53">
        <v>246634909</v>
      </c>
      <c r="C11" s="54"/>
      <c r="D11" s="54"/>
      <c r="E11" s="54"/>
      <c r="F11" s="93"/>
      <c r="G11" s="54"/>
      <c r="H11" s="93"/>
      <c r="I11" s="93"/>
      <c r="J11" s="93"/>
      <c r="K11" s="102"/>
      <c r="L11" s="102"/>
      <c r="M11" s="102"/>
      <c r="N11" s="102">
        <f t="shared" si="0"/>
        <v>246634909</v>
      </c>
    </row>
    <row r="12" spans="1:30" ht="27.75" customHeight="1" x14ac:dyDescent="0.15">
      <c r="A12" s="67" t="s">
        <v>10</v>
      </c>
      <c r="B12" s="53">
        <v>16374863</v>
      </c>
      <c r="C12" s="54"/>
      <c r="D12" s="54"/>
      <c r="E12" s="54"/>
      <c r="F12" s="93"/>
      <c r="G12" s="54"/>
      <c r="H12" s="93"/>
      <c r="I12" s="93"/>
      <c r="J12" s="93"/>
      <c r="K12" s="102"/>
      <c r="L12" s="102"/>
      <c r="M12" s="102"/>
      <c r="N12" s="102">
        <f t="shared" si="0"/>
        <v>16374863</v>
      </c>
    </row>
    <row r="13" spans="1:30" ht="27.75" customHeight="1" x14ac:dyDescent="0.15">
      <c r="A13" s="67" t="s">
        <v>11</v>
      </c>
      <c r="B13" s="53">
        <v>0</v>
      </c>
      <c r="C13" s="54"/>
      <c r="D13" s="54"/>
      <c r="E13" s="54"/>
      <c r="F13" s="93"/>
      <c r="G13" s="54"/>
      <c r="H13" s="93"/>
      <c r="I13" s="93"/>
      <c r="J13" s="93"/>
      <c r="K13" s="102"/>
      <c r="L13" s="102"/>
      <c r="M13" s="102"/>
      <c r="N13" s="102">
        <f t="shared" si="0"/>
        <v>0</v>
      </c>
    </row>
    <row r="14" spans="1:30" ht="27.75" customHeight="1" x14ac:dyDescent="0.15">
      <c r="A14" s="79" t="s">
        <v>47</v>
      </c>
      <c r="B14" s="53">
        <v>0</v>
      </c>
      <c r="C14" s="54"/>
      <c r="D14" s="54"/>
      <c r="E14" s="54"/>
      <c r="F14" s="93"/>
      <c r="G14" s="54"/>
      <c r="H14" s="93"/>
      <c r="I14" s="93"/>
      <c r="J14" s="93"/>
      <c r="K14" s="102"/>
      <c r="L14" s="102"/>
      <c r="M14" s="102"/>
      <c r="N14" s="102">
        <f t="shared" si="0"/>
        <v>0</v>
      </c>
    </row>
    <row r="15" spans="1:30" ht="27.75" customHeight="1" x14ac:dyDescent="0.15">
      <c r="A15" s="67" t="s">
        <v>12</v>
      </c>
      <c r="B15" s="53">
        <v>392876227</v>
      </c>
      <c r="C15" s="54"/>
      <c r="D15" s="54"/>
      <c r="E15" s="54"/>
      <c r="F15" s="93"/>
      <c r="G15" s="54"/>
      <c r="H15" s="93"/>
      <c r="I15" s="93"/>
      <c r="J15" s="93"/>
      <c r="K15" s="102"/>
      <c r="L15" s="102"/>
      <c r="M15" s="102"/>
      <c r="N15" s="102">
        <f t="shared" si="0"/>
        <v>392876227</v>
      </c>
    </row>
    <row r="16" spans="1:30" ht="27.75" customHeight="1" x14ac:dyDescent="0.15">
      <c r="A16" s="68" t="s">
        <v>13</v>
      </c>
      <c r="B16" s="53">
        <v>17123248</v>
      </c>
      <c r="C16" s="54"/>
      <c r="D16" s="54"/>
      <c r="E16" s="54"/>
      <c r="F16" s="93"/>
      <c r="G16" s="54"/>
      <c r="H16" s="93"/>
      <c r="I16" s="93"/>
      <c r="J16" s="93"/>
      <c r="K16" s="102"/>
      <c r="L16" s="102"/>
      <c r="M16" s="102"/>
      <c r="N16" s="102">
        <f t="shared" si="0"/>
        <v>17123248</v>
      </c>
    </row>
    <row r="17" spans="1:14" ht="27.75" customHeight="1" x14ac:dyDescent="0.15">
      <c r="A17" s="68" t="s">
        <v>14</v>
      </c>
      <c r="B17" s="53">
        <v>27250303</v>
      </c>
      <c r="C17" s="54"/>
      <c r="D17" s="54"/>
      <c r="E17" s="54"/>
      <c r="F17" s="93"/>
      <c r="G17" s="54"/>
      <c r="H17" s="93"/>
      <c r="I17" s="93"/>
      <c r="J17" s="93"/>
      <c r="K17" s="102"/>
      <c r="L17" s="102"/>
      <c r="M17" s="102"/>
      <c r="N17" s="102">
        <f t="shared" si="0"/>
        <v>27250303</v>
      </c>
    </row>
    <row r="18" spans="1:14" ht="27.75" customHeight="1" x14ac:dyDescent="0.15">
      <c r="A18" s="67" t="s">
        <v>58</v>
      </c>
      <c r="B18" s="53">
        <v>550360660</v>
      </c>
      <c r="C18" s="54"/>
      <c r="D18" s="54"/>
      <c r="E18" s="54"/>
      <c r="F18" s="93"/>
      <c r="G18" s="54"/>
      <c r="H18" s="93"/>
      <c r="I18" s="93"/>
      <c r="J18" s="93"/>
      <c r="K18" s="102"/>
      <c r="L18" s="102"/>
      <c r="M18" s="102"/>
      <c r="N18" s="102">
        <f t="shared" si="0"/>
        <v>550360660</v>
      </c>
    </row>
    <row r="19" spans="1:14" ht="27.75" customHeight="1" x14ac:dyDescent="0.15">
      <c r="A19" s="67" t="s">
        <v>59</v>
      </c>
      <c r="B19" s="53">
        <v>1036651</v>
      </c>
      <c r="C19" s="54"/>
      <c r="D19" s="54"/>
      <c r="E19" s="54"/>
      <c r="F19" s="93"/>
      <c r="G19" s="54"/>
      <c r="H19" s="93"/>
      <c r="I19" s="93"/>
      <c r="J19" s="93"/>
      <c r="K19" s="102"/>
      <c r="L19" s="102"/>
      <c r="M19" s="102"/>
      <c r="N19" s="102">
        <f t="shared" si="0"/>
        <v>1036651</v>
      </c>
    </row>
    <row r="20" spans="1:14" ht="27.75" customHeight="1" x14ac:dyDescent="0.15">
      <c r="A20" s="67" t="s">
        <v>15</v>
      </c>
      <c r="B20" s="53">
        <v>545978251</v>
      </c>
      <c r="C20" s="54"/>
      <c r="D20" s="54"/>
      <c r="E20" s="54"/>
      <c r="F20" s="93"/>
      <c r="G20" s="54"/>
      <c r="H20" s="93"/>
      <c r="I20" s="93"/>
      <c r="J20" s="93"/>
      <c r="K20" s="102"/>
      <c r="L20" s="102"/>
      <c r="M20" s="102"/>
      <c r="N20" s="102">
        <f t="shared" si="0"/>
        <v>545978251</v>
      </c>
    </row>
    <row r="21" spans="1:14" ht="27.75" customHeight="1" x14ac:dyDescent="0.15">
      <c r="A21" s="69" t="s">
        <v>36</v>
      </c>
      <c r="B21" s="53">
        <v>366724127</v>
      </c>
      <c r="C21" s="54"/>
      <c r="D21" s="54"/>
      <c r="E21" s="54"/>
      <c r="F21" s="93"/>
      <c r="G21" s="93"/>
      <c r="H21" s="93"/>
      <c r="I21" s="93"/>
      <c r="J21" s="93"/>
      <c r="K21" s="102"/>
      <c r="L21" s="102"/>
      <c r="M21" s="102"/>
      <c r="N21" s="102">
        <f t="shared" si="0"/>
        <v>366724127</v>
      </c>
    </row>
    <row r="22" spans="1:14" ht="27.75" customHeight="1" x14ac:dyDescent="0.15">
      <c r="A22" s="67" t="s">
        <v>16</v>
      </c>
      <c r="B22" s="53">
        <v>293805</v>
      </c>
      <c r="C22" s="54"/>
      <c r="D22" s="54"/>
      <c r="E22" s="54"/>
      <c r="F22" s="93"/>
      <c r="G22" s="93"/>
      <c r="H22" s="93"/>
      <c r="I22" s="93"/>
      <c r="J22" s="93"/>
      <c r="K22" s="102"/>
      <c r="L22" s="102"/>
      <c r="M22" s="102"/>
      <c r="N22" s="102">
        <f t="shared" si="0"/>
        <v>293805</v>
      </c>
    </row>
    <row r="23" spans="1:14" ht="27.75" customHeight="1" x14ac:dyDescent="0.15">
      <c r="A23" s="69" t="s">
        <v>37</v>
      </c>
      <c r="B23" s="53">
        <v>373791327</v>
      </c>
      <c r="C23" s="54"/>
      <c r="D23" s="54"/>
      <c r="E23" s="54"/>
      <c r="F23" s="93"/>
      <c r="G23" s="93"/>
      <c r="H23" s="93"/>
      <c r="I23" s="93"/>
      <c r="J23" s="93"/>
      <c r="K23" s="102"/>
      <c r="L23" s="102"/>
      <c r="M23" s="102"/>
      <c r="N23" s="102">
        <f t="shared" si="0"/>
        <v>373791327</v>
      </c>
    </row>
    <row r="24" spans="1:14" ht="27.75" customHeight="1" x14ac:dyDescent="0.15">
      <c r="A24" s="67" t="s">
        <v>17</v>
      </c>
      <c r="B24" s="53">
        <v>24661408</v>
      </c>
      <c r="C24" s="54"/>
      <c r="D24" s="54"/>
      <c r="E24" s="54"/>
      <c r="F24" s="93"/>
      <c r="G24" s="93"/>
      <c r="H24" s="93"/>
      <c r="I24" s="93"/>
      <c r="J24" s="93"/>
      <c r="K24" s="102"/>
      <c r="L24" s="102"/>
      <c r="M24" s="102"/>
      <c r="N24" s="102">
        <f t="shared" si="0"/>
        <v>24661408</v>
      </c>
    </row>
    <row r="25" spans="1:14" ht="27.75" customHeight="1" x14ac:dyDescent="0.15">
      <c r="A25" s="67" t="s">
        <v>60</v>
      </c>
      <c r="B25" s="53">
        <v>180806639</v>
      </c>
      <c r="C25" s="54"/>
      <c r="D25" s="54"/>
      <c r="E25" s="54"/>
      <c r="F25" s="93"/>
      <c r="G25" s="93"/>
      <c r="H25" s="93"/>
      <c r="I25" s="93"/>
      <c r="J25" s="93"/>
      <c r="K25" s="102"/>
      <c r="L25" s="102"/>
      <c r="M25" s="102"/>
      <c r="N25" s="102">
        <f t="shared" si="0"/>
        <v>180806639</v>
      </c>
    </row>
    <row r="26" spans="1:14" ht="27.75" customHeight="1" x14ac:dyDescent="0.15">
      <c r="A26" s="67" t="s">
        <v>61</v>
      </c>
      <c r="B26" s="53">
        <v>172496</v>
      </c>
      <c r="C26" s="54"/>
      <c r="D26" s="54"/>
      <c r="E26" s="54"/>
      <c r="F26" s="93"/>
      <c r="G26" s="93"/>
      <c r="H26" s="93"/>
      <c r="I26" s="93"/>
      <c r="J26" s="93"/>
      <c r="K26" s="102"/>
      <c r="L26" s="102"/>
      <c r="M26" s="102"/>
      <c r="N26" s="102">
        <f t="shared" si="0"/>
        <v>172496</v>
      </c>
    </row>
    <row r="27" spans="1:14" ht="27.75" customHeight="1" x14ac:dyDescent="0.15">
      <c r="A27" s="69" t="s">
        <v>62</v>
      </c>
      <c r="B27" s="53">
        <v>570786513</v>
      </c>
      <c r="C27" s="54"/>
      <c r="D27" s="54"/>
      <c r="E27" s="54"/>
      <c r="F27" s="93"/>
      <c r="G27" s="93"/>
      <c r="H27" s="93"/>
      <c r="I27" s="93"/>
      <c r="J27" s="93"/>
      <c r="K27" s="102"/>
      <c r="L27" s="102"/>
      <c r="M27" s="102"/>
      <c r="N27" s="102">
        <f t="shared" si="0"/>
        <v>570786513</v>
      </c>
    </row>
    <row r="28" spans="1:14" ht="27.75" customHeight="1" x14ac:dyDescent="0.15">
      <c r="A28" s="69" t="s">
        <v>63</v>
      </c>
      <c r="B28" s="53">
        <v>10382</v>
      </c>
      <c r="C28" s="54"/>
      <c r="D28" s="54"/>
      <c r="E28" s="54"/>
      <c r="F28" s="93"/>
      <c r="G28" s="93"/>
      <c r="H28" s="93"/>
      <c r="I28" s="93"/>
      <c r="J28" s="93"/>
      <c r="K28" s="102"/>
      <c r="L28" s="102"/>
      <c r="M28" s="102"/>
      <c r="N28" s="102">
        <f t="shared" si="0"/>
        <v>10382</v>
      </c>
    </row>
    <row r="29" spans="1:14" ht="27.75" customHeight="1" x14ac:dyDescent="0.15">
      <c r="A29" s="67" t="s">
        <v>64</v>
      </c>
      <c r="B29" s="53">
        <v>21499916</v>
      </c>
      <c r="C29" s="54"/>
      <c r="D29" s="54"/>
      <c r="E29" s="54"/>
      <c r="F29" s="93"/>
      <c r="G29" s="93"/>
      <c r="H29" s="93"/>
      <c r="I29" s="93"/>
      <c r="J29" s="93"/>
      <c r="K29" s="102"/>
      <c r="L29" s="102"/>
      <c r="M29" s="102"/>
      <c r="N29" s="102">
        <f t="shared" si="0"/>
        <v>21499916</v>
      </c>
    </row>
    <row r="30" spans="1:14" ht="27.75" customHeight="1" x14ac:dyDescent="0.15">
      <c r="A30" s="67" t="s">
        <v>65</v>
      </c>
      <c r="B30" s="53">
        <v>0</v>
      </c>
      <c r="C30" s="54"/>
      <c r="D30" s="54"/>
      <c r="E30" s="54"/>
      <c r="F30" s="93"/>
      <c r="G30" s="93"/>
      <c r="H30" s="93"/>
      <c r="I30" s="93"/>
      <c r="J30" s="93"/>
      <c r="K30" s="102"/>
      <c r="L30" s="102"/>
      <c r="M30" s="102"/>
      <c r="N30" s="102">
        <f t="shared" si="0"/>
        <v>0</v>
      </c>
    </row>
    <row r="31" spans="1:14" ht="27.75" customHeight="1" x14ac:dyDescent="0.15">
      <c r="A31" s="70" t="s">
        <v>18</v>
      </c>
      <c r="B31" s="53">
        <v>196954418</v>
      </c>
      <c r="C31" s="54"/>
      <c r="D31" s="54"/>
      <c r="E31" s="54"/>
      <c r="F31" s="93"/>
      <c r="G31" s="93"/>
      <c r="H31" s="93"/>
      <c r="I31" s="93"/>
      <c r="J31" s="93"/>
      <c r="K31" s="102"/>
      <c r="L31" s="102"/>
      <c r="M31" s="102"/>
      <c r="N31" s="102">
        <f t="shared" si="0"/>
        <v>196954418</v>
      </c>
    </row>
    <row r="32" spans="1:14" ht="27.75" customHeight="1" x14ac:dyDescent="0.15">
      <c r="A32" s="70" t="s">
        <v>66</v>
      </c>
      <c r="B32" s="53">
        <v>69115768</v>
      </c>
      <c r="C32" s="54"/>
      <c r="D32" s="54"/>
      <c r="E32" s="54"/>
      <c r="F32" s="93"/>
      <c r="G32" s="93"/>
      <c r="H32" s="93"/>
      <c r="I32" s="93"/>
      <c r="J32" s="93"/>
      <c r="K32" s="102"/>
      <c r="L32" s="102"/>
      <c r="M32" s="102"/>
      <c r="N32" s="102">
        <f t="shared" si="0"/>
        <v>69115768</v>
      </c>
    </row>
    <row r="33" spans="1:14" ht="27.75" customHeight="1" x14ac:dyDescent="0.15">
      <c r="A33" s="71" t="s">
        <v>67</v>
      </c>
      <c r="B33" s="53">
        <v>131296</v>
      </c>
      <c r="C33" s="54"/>
      <c r="D33" s="54"/>
      <c r="E33" s="54"/>
      <c r="F33" s="93"/>
      <c r="G33" s="93"/>
      <c r="H33" s="93"/>
      <c r="I33" s="93"/>
      <c r="J33" s="93"/>
      <c r="K33" s="102"/>
      <c r="L33" s="102"/>
      <c r="M33" s="102"/>
      <c r="N33" s="102">
        <f t="shared" si="0"/>
        <v>131296</v>
      </c>
    </row>
    <row r="34" spans="1:14" ht="27.75" customHeight="1" x14ac:dyDescent="0.15">
      <c r="A34" s="67" t="s">
        <v>19</v>
      </c>
      <c r="B34" s="53">
        <v>1503024848</v>
      </c>
      <c r="C34" s="54"/>
      <c r="D34" s="54"/>
      <c r="E34" s="54"/>
      <c r="F34" s="93"/>
      <c r="G34" s="54"/>
      <c r="H34" s="93"/>
      <c r="I34" s="93"/>
      <c r="J34" s="93"/>
      <c r="K34" s="102"/>
      <c r="L34" s="102"/>
      <c r="M34" s="102"/>
      <c r="N34" s="102">
        <f t="shared" si="0"/>
        <v>1503024848</v>
      </c>
    </row>
    <row r="35" spans="1:14" ht="27.75" customHeight="1" x14ac:dyDescent="0.15">
      <c r="A35" s="67" t="s">
        <v>20</v>
      </c>
      <c r="B35" s="53">
        <v>725166444</v>
      </c>
      <c r="C35" s="54"/>
      <c r="D35" s="54"/>
      <c r="E35" s="54"/>
      <c r="F35" s="93"/>
      <c r="G35" s="54"/>
      <c r="H35" s="93"/>
      <c r="I35" s="93"/>
      <c r="J35" s="93"/>
      <c r="K35" s="102"/>
      <c r="L35" s="102"/>
      <c r="M35" s="102"/>
      <c r="N35" s="102">
        <f t="shared" si="0"/>
        <v>725166444</v>
      </c>
    </row>
    <row r="36" spans="1:14" ht="27.75" customHeight="1" x14ac:dyDescent="0.15">
      <c r="A36" s="67" t="s">
        <v>21</v>
      </c>
      <c r="B36" s="53">
        <v>0</v>
      </c>
      <c r="C36" s="54"/>
      <c r="D36" s="54"/>
      <c r="E36" s="54"/>
      <c r="F36" s="93"/>
      <c r="G36" s="54"/>
      <c r="H36" s="93"/>
      <c r="I36" s="93"/>
      <c r="J36" s="93"/>
      <c r="K36" s="102"/>
      <c r="L36" s="102"/>
      <c r="M36" s="102"/>
      <c r="N36" s="102">
        <f t="shared" si="0"/>
        <v>0</v>
      </c>
    </row>
    <row r="37" spans="1:14" ht="27.75" customHeight="1" x14ac:dyDescent="0.15">
      <c r="A37" s="79" t="s">
        <v>46</v>
      </c>
      <c r="B37" s="53">
        <v>251647881</v>
      </c>
      <c r="C37" s="54"/>
      <c r="D37" s="54"/>
      <c r="E37" s="54"/>
      <c r="F37" s="93"/>
      <c r="G37" s="54"/>
      <c r="H37" s="93"/>
      <c r="I37" s="93"/>
      <c r="J37" s="93"/>
      <c r="K37" s="102"/>
      <c r="L37" s="102"/>
      <c r="M37" s="102"/>
      <c r="N37" s="102">
        <f t="shared" si="0"/>
        <v>251647881</v>
      </c>
    </row>
    <row r="38" spans="1:14" ht="27.75" customHeight="1" x14ac:dyDescent="0.15">
      <c r="A38" s="70" t="s">
        <v>22</v>
      </c>
      <c r="B38" s="53">
        <v>172737523</v>
      </c>
      <c r="C38" s="54"/>
      <c r="D38" s="54"/>
      <c r="E38" s="54"/>
      <c r="F38" s="54"/>
      <c r="G38" s="54"/>
      <c r="H38" s="93"/>
      <c r="I38" s="93"/>
      <c r="J38" s="93"/>
      <c r="K38" s="102"/>
      <c r="L38" s="102"/>
      <c r="M38" s="102"/>
      <c r="N38" s="102">
        <f t="shared" si="0"/>
        <v>172737523</v>
      </c>
    </row>
    <row r="39" spans="1:14" ht="27.75" customHeight="1" x14ac:dyDescent="0.15">
      <c r="A39" s="68" t="s">
        <v>23</v>
      </c>
      <c r="B39" s="53">
        <v>272497495</v>
      </c>
      <c r="C39" s="54"/>
      <c r="D39" s="54"/>
      <c r="E39" s="58"/>
      <c r="F39" s="58"/>
      <c r="G39" s="54"/>
      <c r="H39" s="93"/>
      <c r="I39" s="93"/>
      <c r="J39" s="93"/>
      <c r="K39" s="102"/>
      <c r="L39" s="102"/>
      <c r="M39" s="102"/>
      <c r="N39" s="102">
        <f t="shared" si="0"/>
        <v>272497495</v>
      </c>
    </row>
    <row r="40" spans="1:14" ht="27.75" customHeight="1" x14ac:dyDescent="0.15">
      <c r="A40" s="71" t="s">
        <v>48</v>
      </c>
      <c r="B40" s="119">
        <v>0</v>
      </c>
      <c r="C40" s="120"/>
      <c r="D40" s="120"/>
      <c r="E40" s="121"/>
      <c r="F40" s="121"/>
      <c r="G40" s="120"/>
      <c r="H40" s="122"/>
      <c r="I40" s="122"/>
      <c r="J40" s="122"/>
      <c r="K40" s="123"/>
      <c r="L40" s="123"/>
      <c r="M40" s="102"/>
      <c r="N40" s="102">
        <f t="shared" si="0"/>
        <v>0</v>
      </c>
    </row>
    <row r="41" spans="1:14" ht="27.75" customHeight="1" thickBot="1" x14ac:dyDescent="0.2">
      <c r="A41" s="72" t="s">
        <v>33</v>
      </c>
      <c r="B41" s="55">
        <v>10483245</v>
      </c>
      <c r="C41" s="56"/>
      <c r="D41" s="56"/>
      <c r="E41" s="56"/>
      <c r="F41" s="59"/>
      <c r="G41" s="56"/>
      <c r="H41" s="103"/>
      <c r="I41" s="103"/>
      <c r="J41" s="103"/>
      <c r="K41" s="104"/>
      <c r="L41" s="104"/>
      <c r="M41" s="105"/>
      <c r="N41" s="106">
        <f>SUM(B41:M41)</f>
        <v>10483245</v>
      </c>
    </row>
    <row r="42" spans="1:14" ht="27.75" customHeight="1" thickBot="1" x14ac:dyDescent="0.2">
      <c r="A42" s="50" t="s">
        <v>24</v>
      </c>
      <c r="B42" s="57">
        <f t="shared" ref="B42:M42" si="1">SUM(B4:B41)</f>
        <v>9970511630</v>
      </c>
      <c r="C42" s="57">
        <f t="shared" si="1"/>
        <v>0</v>
      </c>
      <c r="D42" s="57">
        <f t="shared" si="1"/>
        <v>0</v>
      </c>
      <c r="E42" s="57">
        <f t="shared" si="1"/>
        <v>0</v>
      </c>
      <c r="F42" s="57">
        <f t="shared" si="1"/>
        <v>0</v>
      </c>
      <c r="G42" s="57">
        <f t="shared" si="1"/>
        <v>0</v>
      </c>
      <c r="H42" s="107">
        <f t="shared" si="1"/>
        <v>0</v>
      </c>
      <c r="I42" s="107">
        <f t="shared" si="1"/>
        <v>0</v>
      </c>
      <c r="J42" s="107">
        <f t="shared" si="1"/>
        <v>0</v>
      </c>
      <c r="K42" s="107">
        <f t="shared" si="1"/>
        <v>0</v>
      </c>
      <c r="L42" s="107">
        <f t="shared" si="1"/>
        <v>0</v>
      </c>
      <c r="M42" s="107">
        <f t="shared" si="1"/>
        <v>0</v>
      </c>
      <c r="N42" s="106">
        <f>SUM(B42:M42)</f>
        <v>9970511630</v>
      </c>
    </row>
    <row r="43" spans="1:14" x14ac:dyDescent="0.15">
      <c r="A43" s="43" t="s">
        <v>68</v>
      </c>
      <c r="B43" s="4"/>
      <c r="C43" s="43" t="s">
        <v>81</v>
      </c>
      <c r="D43" s="43"/>
      <c r="N43" s="108"/>
    </row>
    <row r="44" spans="1:14" x14ac:dyDescent="0.15">
      <c r="A44" s="10" t="s">
        <v>32</v>
      </c>
      <c r="B44" s="11"/>
      <c r="C44" s="11"/>
      <c r="D44" s="11"/>
    </row>
    <row r="45" spans="1:14" x14ac:dyDescent="0.15">
      <c r="A45" s="4" t="s">
        <v>25</v>
      </c>
    </row>
  </sheetData>
  <phoneticPr fontId="2"/>
  <printOptions horizontalCentered="1" verticalCentered="1"/>
  <pageMargins left="0" right="0" top="0" bottom="0" header="0" footer="0"/>
  <pageSetup paperSize="9" scale="53"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view="pageBreakPreview" zoomScaleNormal="70" zoomScaleSheetLayoutView="100" zoomScalePageLayoutView="55" workbookViewId="0">
      <pane xSplit="1" ySplit="3" topLeftCell="B4" activePane="bottomRight" state="frozen"/>
      <selection activeCell="C43" sqref="C43"/>
      <selection pane="topRight" activeCell="C43" sqref="C43"/>
      <selection pane="bottomLeft" activeCell="C43" sqref="C43"/>
      <selection pane="bottomRight" activeCell="C43" sqref="C43"/>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39</v>
      </c>
      <c r="C1" s="3"/>
    </row>
    <row r="2" spans="1:14" ht="14.25" thickBot="1" x14ac:dyDescent="0.2">
      <c r="A2" s="4"/>
      <c r="N2" s="7" t="s">
        <v>27</v>
      </c>
    </row>
    <row r="3" spans="1:14" ht="14.25" thickBot="1" x14ac:dyDescent="0.2">
      <c r="A3" s="8"/>
      <c r="B3" s="30" t="s">
        <v>69</v>
      </c>
      <c r="C3" s="30" t="s">
        <v>70</v>
      </c>
      <c r="D3" s="30" t="s">
        <v>71</v>
      </c>
      <c r="E3" s="30" t="s">
        <v>72</v>
      </c>
      <c r="F3" s="30" t="s">
        <v>73</v>
      </c>
      <c r="G3" s="30" t="s">
        <v>74</v>
      </c>
      <c r="H3" s="30" t="s">
        <v>75</v>
      </c>
      <c r="I3" s="30" t="s">
        <v>76</v>
      </c>
      <c r="J3" s="30" t="s">
        <v>77</v>
      </c>
      <c r="K3" s="30" t="s">
        <v>78</v>
      </c>
      <c r="L3" s="30" t="s">
        <v>79</v>
      </c>
      <c r="M3" s="30" t="s">
        <v>80</v>
      </c>
      <c r="N3" s="100" t="s">
        <v>85</v>
      </c>
    </row>
    <row r="4" spans="1:14" ht="28.5" customHeight="1" x14ac:dyDescent="0.15">
      <c r="A4" s="74" t="s">
        <v>38</v>
      </c>
      <c r="B4" s="12">
        <v>6293</v>
      </c>
      <c r="C4" s="12"/>
      <c r="D4" s="12"/>
      <c r="E4" s="12"/>
      <c r="F4" s="12"/>
      <c r="G4" s="12"/>
      <c r="H4" s="12"/>
      <c r="I4" s="12"/>
      <c r="J4" s="12"/>
      <c r="K4" s="12"/>
      <c r="L4" s="12"/>
      <c r="M4" s="12"/>
      <c r="N4" s="12">
        <f t="shared" ref="N4:N9" si="0">SUM(B4:M4)</f>
        <v>6293</v>
      </c>
    </row>
    <row r="5" spans="1:14" ht="28.5" customHeight="1" x14ac:dyDescent="0.15">
      <c r="A5" s="75" t="s">
        <v>40</v>
      </c>
      <c r="B5" s="16">
        <v>8126</v>
      </c>
      <c r="C5" s="16"/>
      <c r="D5" s="16"/>
      <c r="E5" s="16"/>
      <c r="F5" s="16"/>
      <c r="G5" s="16"/>
      <c r="H5" s="16"/>
      <c r="I5" s="16"/>
      <c r="J5" s="16"/>
      <c r="K5" s="16"/>
      <c r="L5" s="16"/>
      <c r="M5" s="16"/>
      <c r="N5" s="16">
        <f t="shared" si="0"/>
        <v>8126</v>
      </c>
    </row>
    <row r="6" spans="1:14" ht="28.5" customHeight="1" x14ac:dyDescent="0.15">
      <c r="A6" s="77" t="s">
        <v>41</v>
      </c>
      <c r="B6" s="16">
        <v>5753</v>
      </c>
      <c r="C6" s="16"/>
      <c r="D6" s="16"/>
      <c r="E6" s="16"/>
      <c r="F6" s="16"/>
      <c r="G6" s="16"/>
      <c r="H6" s="16"/>
      <c r="I6" s="16"/>
      <c r="J6" s="16"/>
      <c r="K6" s="48"/>
      <c r="L6" s="16"/>
      <c r="M6" s="16"/>
      <c r="N6" s="16">
        <f t="shared" si="0"/>
        <v>5753</v>
      </c>
    </row>
    <row r="7" spans="1:14" ht="28.5" customHeight="1" x14ac:dyDescent="0.15">
      <c r="A7" s="65" t="s">
        <v>42</v>
      </c>
      <c r="B7" s="16">
        <v>115</v>
      </c>
      <c r="C7" s="16"/>
      <c r="D7" s="44"/>
      <c r="E7" s="44"/>
      <c r="F7" s="44"/>
      <c r="G7" s="44"/>
      <c r="H7" s="16"/>
      <c r="I7" s="16"/>
      <c r="J7" s="42"/>
      <c r="K7" s="16"/>
      <c r="L7" s="16"/>
      <c r="M7" s="16"/>
      <c r="N7" s="16">
        <f t="shared" si="0"/>
        <v>115</v>
      </c>
    </row>
    <row r="8" spans="1:14" ht="28.5" customHeight="1" x14ac:dyDescent="0.15">
      <c r="A8" s="77" t="s">
        <v>49</v>
      </c>
      <c r="B8" s="25">
        <v>0</v>
      </c>
      <c r="C8" s="25"/>
      <c r="D8" s="115"/>
      <c r="E8" s="115"/>
      <c r="F8" s="115"/>
      <c r="G8" s="115"/>
      <c r="H8" s="25"/>
      <c r="I8" s="25"/>
      <c r="J8" s="118"/>
      <c r="K8" s="25"/>
      <c r="L8" s="25"/>
      <c r="M8" s="25"/>
      <c r="N8" s="16">
        <f t="shared" si="0"/>
        <v>0</v>
      </c>
    </row>
    <row r="9" spans="1:14" ht="28.5" customHeight="1" thickBot="1" x14ac:dyDescent="0.2">
      <c r="A9" s="76" t="s">
        <v>43</v>
      </c>
      <c r="B9" s="80">
        <v>4</v>
      </c>
      <c r="C9" s="80"/>
      <c r="D9" s="80"/>
      <c r="E9" s="80"/>
      <c r="F9" s="80"/>
      <c r="G9" s="80"/>
      <c r="H9" s="80"/>
      <c r="I9" s="80"/>
      <c r="J9" s="80"/>
      <c r="K9" s="80"/>
      <c r="L9" s="80"/>
      <c r="M9" s="80"/>
      <c r="N9" s="16">
        <f t="shared" si="0"/>
        <v>4</v>
      </c>
    </row>
    <row r="10" spans="1:14" ht="28.5" customHeight="1" thickBot="1" x14ac:dyDescent="0.2">
      <c r="A10" s="9" t="s">
        <v>24</v>
      </c>
      <c r="B10" s="27">
        <f t="shared" ref="B10:N10" si="1">SUM(B4:B9)</f>
        <v>20291</v>
      </c>
      <c r="C10" s="27">
        <f t="shared" si="1"/>
        <v>0</v>
      </c>
      <c r="D10" s="27">
        <f t="shared" si="1"/>
        <v>0</v>
      </c>
      <c r="E10" s="27">
        <f t="shared" si="1"/>
        <v>0</v>
      </c>
      <c r="F10" s="27">
        <f t="shared" si="1"/>
        <v>0</v>
      </c>
      <c r="G10" s="27">
        <f t="shared" si="1"/>
        <v>0</v>
      </c>
      <c r="H10" s="27">
        <f t="shared" si="1"/>
        <v>0</v>
      </c>
      <c r="I10" s="27">
        <f t="shared" si="1"/>
        <v>0</v>
      </c>
      <c r="J10" s="27">
        <f t="shared" si="1"/>
        <v>0</v>
      </c>
      <c r="K10" s="27">
        <f t="shared" si="1"/>
        <v>0</v>
      </c>
      <c r="L10" s="27">
        <f t="shared" si="1"/>
        <v>0</v>
      </c>
      <c r="M10" s="27">
        <f t="shared" si="1"/>
        <v>0</v>
      </c>
      <c r="N10" s="27">
        <f t="shared" si="1"/>
        <v>20291</v>
      </c>
    </row>
    <row r="11" spans="1:14" ht="16.5" customHeight="1" x14ac:dyDescent="0.15">
      <c r="A11" s="43" t="s">
        <v>82</v>
      </c>
      <c r="D11" s="43" t="s">
        <v>81</v>
      </c>
      <c r="J11" s="73"/>
      <c r="M11" s="34"/>
      <c r="N11" s="34"/>
    </row>
    <row r="12" spans="1:14" ht="16.5" customHeight="1" x14ac:dyDescent="0.15">
      <c r="A12" s="43" t="s">
        <v>53</v>
      </c>
    </row>
    <row r="13" spans="1:14" ht="16.5" customHeight="1" x14ac:dyDescent="0.15">
      <c r="A13" s="43" t="s">
        <v>52</v>
      </c>
    </row>
    <row r="14" spans="1:14" ht="16.5" customHeight="1" x14ac:dyDescent="0.15">
      <c r="A14" s="43" t="s">
        <v>56</v>
      </c>
    </row>
    <row r="15" spans="1:14" ht="16.5" customHeight="1" x14ac:dyDescent="0.15">
      <c r="A15" s="43" t="s">
        <v>55</v>
      </c>
    </row>
    <row r="16" spans="1:14" ht="16.5" customHeight="1" x14ac:dyDescent="0.15">
      <c r="A16" s="43" t="s">
        <v>54</v>
      </c>
    </row>
    <row r="19" spans="2:9" ht="20.100000000000001" customHeight="1" x14ac:dyDescent="0.15">
      <c r="B19" s="128"/>
      <c r="C19" s="128"/>
      <c r="D19" s="129"/>
      <c r="E19" s="129"/>
      <c r="F19" s="129"/>
      <c r="G19" s="129"/>
      <c r="H19" s="128"/>
      <c r="I19" s="128"/>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5"/>
  <sheetViews>
    <sheetView view="pageBreakPreview" zoomScale="90" zoomScaleNormal="85" zoomScaleSheetLayoutView="90" workbookViewId="0">
      <pane xSplit="1" ySplit="3" topLeftCell="B4" activePane="bottomRight" state="frozen"/>
      <selection activeCell="C43" sqref="C43"/>
      <selection pane="topRight" activeCell="C43" sqref="C43"/>
      <selection pane="bottomLeft" activeCell="C43" sqref="C43"/>
      <selection pane="bottomRight" activeCell="C43" sqref="C43"/>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45</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49"/>
      <c r="B3" s="30" t="s">
        <v>69</v>
      </c>
      <c r="C3" s="30" t="s">
        <v>70</v>
      </c>
      <c r="D3" s="30" t="s">
        <v>71</v>
      </c>
      <c r="E3" s="30" t="s">
        <v>72</v>
      </c>
      <c r="F3" s="30" t="s">
        <v>73</v>
      </c>
      <c r="G3" s="30" t="s">
        <v>74</v>
      </c>
      <c r="H3" s="30" t="s">
        <v>75</v>
      </c>
      <c r="I3" s="30" t="s">
        <v>76</v>
      </c>
      <c r="J3" s="30" t="s">
        <v>77</v>
      </c>
      <c r="K3" s="30" t="s">
        <v>78</v>
      </c>
      <c r="L3" s="30" t="s">
        <v>79</v>
      </c>
      <c r="M3" s="30" t="s">
        <v>80</v>
      </c>
      <c r="N3" s="100" t="s">
        <v>85</v>
      </c>
    </row>
    <row r="4" spans="1:30" ht="27.75" customHeight="1" x14ac:dyDescent="0.15">
      <c r="A4" s="78" t="s">
        <v>38</v>
      </c>
      <c r="B4" s="82">
        <v>115075687</v>
      </c>
      <c r="C4" s="83"/>
      <c r="D4" s="83"/>
      <c r="E4" s="83"/>
      <c r="F4" s="94"/>
      <c r="G4" s="94"/>
      <c r="H4" s="94"/>
      <c r="I4" s="94"/>
      <c r="J4" s="94"/>
      <c r="K4" s="109"/>
      <c r="L4" s="109"/>
      <c r="M4" s="109"/>
      <c r="N4" s="82">
        <f t="shared" ref="N4:N10" si="0">SUM(B4:M4)</f>
        <v>115075687</v>
      </c>
    </row>
    <row r="5" spans="1:30" ht="27.75" customHeight="1" x14ac:dyDescent="0.15">
      <c r="A5" s="79" t="s">
        <v>44</v>
      </c>
      <c r="B5" s="84">
        <v>202927920</v>
      </c>
      <c r="C5" s="85"/>
      <c r="D5" s="85"/>
      <c r="E5" s="85"/>
      <c r="F5" s="85"/>
      <c r="G5" s="110"/>
      <c r="H5" s="110"/>
      <c r="I5" s="110"/>
      <c r="J5" s="110"/>
      <c r="K5" s="111"/>
      <c r="L5" s="111"/>
      <c r="M5" s="111"/>
      <c r="N5" s="84">
        <f t="shared" si="0"/>
        <v>202927920</v>
      </c>
    </row>
    <row r="6" spans="1:30" ht="27.75" customHeight="1" x14ac:dyDescent="0.15">
      <c r="A6" s="79" t="s">
        <v>41</v>
      </c>
      <c r="B6" s="84">
        <v>28214610</v>
      </c>
      <c r="C6" s="85"/>
      <c r="D6" s="85"/>
      <c r="E6" s="85"/>
      <c r="F6" s="85"/>
      <c r="G6" s="110"/>
      <c r="H6" s="110"/>
      <c r="I6" s="110"/>
      <c r="J6" s="110"/>
      <c r="K6" s="111"/>
      <c r="L6" s="111"/>
      <c r="M6" s="111"/>
      <c r="N6" s="84">
        <f>SUM(B6:M6)</f>
        <v>28214610</v>
      </c>
    </row>
    <row r="7" spans="1:30" ht="27.75" customHeight="1" x14ac:dyDescent="0.15">
      <c r="A7" s="79" t="s">
        <v>42</v>
      </c>
      <c r="B7" s="84">
        <v>266027</v>
      </c>
      <c r="C7" s="85"/>
      <c r="D7" s="85"/>
      <c r="E7" s="85"/>
      <c r="F7" s="85"/>
      <c r="G7" s="110"/>
      <c r="H7" s="110"/>
      <c r="I7" s="110"/>
      <c r="J7" s="110"/>
      <c r="K7" s="111"/>
      <c r="L7" s="111"/>
      <c r="M7" s="111"/>
      <c r="N7" s="84">
        <f t="shared" si="0"/>
        <v>266027</v>
      </c>
    </row>
    <row r="8" spans="1:30" ht="27.75" customHeight="1" x14ac:dyDescent="0.15">
      <c r="A8" s="79" t="s">
        <v>49</v>
      </c>
      <c r="B8" s="84">
        <v>0</v>
      </c>
      <c r="C8" s="86"/>
      <c r="D8" s="86"/>
      <c r="E8" s="86"/>
      <c r="F8" s="86"/>
      <c r="G8" s="112"/>
      <c r="H8" s="112"/>
      <c r="I8" s="112"/>
      <c r="J8" s="112"/>
      <c r="K8" s="113"/>
      <c r="L8" s="113"/>
      <c r="M8" s="113"/>
      <c r="N8" s="84">
        <f t="shared" si="0"/>
        <v>0</v>
      </c>
    </row>
    <row r="9" spans="1:30" ht="27.75" customHeight="1" thickBot="1" x14ac:dyDescent="0.2">
      <c r="A9" s="79" t="s">
        <v>43</v>
      </c>
      <c r="B9" s="84">
        <v>203220</v>
      </c>
      <c r="C9" s="86"/>
      <c r="D9" s="86"/>
      <c r="E9" s="86"/>
      <c r="F9" s="86"/>
      <c r="G9" s="112"/>
      <c r="H9" s="112"/>
      <c r="I9" s="112"/>
      <c r="J9" s="112"/>
      <c r="K9" s="113"/>
      <c r="L9" s="113"/>
      <c r="M9" s="113"/>
      <c r="N9" s="95">
        <f t="shared" si="0"/>
        <v>203220</v>
      </c>
    </row>
    <row r="10" spans="1:30" ht="27.75" customHeight="1" thickBot="1" x14ac:dyDescent="0.2">
      <c r="A10" s="50" t="s">
        <v>24</v>
      </c>
      <c r="B10" s="87">
        <f t="shared" ref="B10:L10" si="1">SUM(B4:B9)</f>
        <v>346687464</v>
      </c>
      <c r="C10" s="87">
        <f t="shared" si="1"/>
        <v>0</v>
      </c>
      <c r="D10" s="87">
        <f t="shared" si="1"/>
        <v>0</v>
      </c>
      <c r="E10" s="87">
        <f t="shared" si="1"/>
        <v>0</v>
      </c>
      <c r="F10" s="87">
        <f t="shared" si="1"/>
        <v>0</v>
      </c>
      <c r="G10" s="87">
        <f t="shared" si="1"/>
        <v>0</v>
      </c>
      <c r="H10" s="87">
        <f t="shared" si="1"/>
        <v>0</v>
      </c>
      <c r="I10" s="87">
        <f t="shared" si="1"/>
        <v>0</v>
      </c>
      <c r="J10" s="87">
        <f t="shared" si="1"/>
        <v>0</v>
      </c>
      <c r="K10" s="87">
        <f>SUM(K4:K9)</f>
        <v>0</v>
      </c>
      <c r="L10" s="87">
        <f t="shared" si="1"/>
        <v>0</v>
      </c>
      <c r="M10" s="87">
        <f>SUM(M4:M9)</f>
        <v>0</v>
      </c>
      <c r="N10" s="87">
        <f t="shared" si="0"/>
        <v>346687464</v>
      </c>
    </row>
    <row r="11" spans="1:30" ht="16.5" customHeight="1" x14ac:dyDescent="0.15">
      <c r="A11" s="43" t="s">
        <v>83</v>
      </c>
      <c r="D11" s="43" t="s">
        <v>81</v>
      </c>
      <c r="J11" s="73"/>
      <c r="M11" s="34"/>
      <c r="N11" s="34"/>
    </row>
    <row r="12" spans="1:30" ht="18" customHeight="1" x14ac:dyDescent="0.15">
      <c r="A12" s="43" t="s">
        <v>53</v>
      </c>
      <c r="B12" s="4"/>
      <c r="M12" s="4"/>
      <c r="N12" s="28"/>
    </row>
    <row r="13" spans="1:30" ht="18" customHeight="1" x14ac:dyDescent="0.15">
      <c r="A13" s="43" t="s">
        <v>57</v>
      </c>
      <c r="B13" s="11"/>
      <c r="C13" s="11"/>
      <c r="D13" s="11"/>
    </row>
    <row r="14" spans="1:30" ht="18" customHeight="1" x14ac:dyDescent="0.15">
      <c r="A14" s="43" t="s">
        <v>56</v>
      </c>
    </row>
    <row r="15" spans="1:30" ht="18" customHeight="1" x14ac:dyDescent="0.15">
      <c r="A15" s="43" t="s">
        <v>55</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Administrator</cp:lastModifiedBy>
  <cp:lastPrinted>2026-06-22T00:13:56Z</cp:lastPrinted>
  <dcterms:created xsi:type="dcterms:W3CDTF">2009-01-25T17:20:15Z</dcterms:created>
  <dcterms:modified xsi:type="dcterms:W3CDTF">2026-06-22T00:22:46Z</dcterms:modified>
</cp:coreProperties>
</file>