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216566\Desktop\荒牧（情報系）\R07.07掲載\"/>
    </mc:Choice>
  </mc:AlternateContent>
  <xr:revisionPtr revIDLastSave="0" documentId="13_ncr:1_{00881897-012F-424F-B81C-7F92E07ECADE}" xr6:coauthVersionLast="47" xr6:coauthVersionMax="47" xr10:uidLastSave="{00000000-0000-0000-0000-000000000000}"/>
  <bookViews>
    <workbookView xWindow="-120" yWindow="-120" windowWidth="29040" windowHeight="15840" xr2:uid="{00000000-000D-0000-FFFF-FFFF00000000}"/>
  </bookViews>
  <sheets>
    <sheet name="介護給付（件数）" sheetId="2" r:id="rId1"/>
    <sheet name="介護給付費" sheetId="1" r:id="rId2"/>
    <sheet name="総合事業（件数）" sheetId="5" r:id="rId3"/>
    <sheet name="総合事業費" sheetId="6" r:id="rId4"/>
  </sheets>
  <definedNames>
    <definedName name="_xlnm.Print_Area" localSheetId="0">'介護給付（件数）'!$A$1:$AA$48</definedName>
    <definedName name="_xlnm.Print_Area" localSheetId="1">介護給付費!$A$1:$N$45</definedName>
    <definedName name="_xlnm.Print_Area" localSheetId="2">'総合事業（件数）'!$A$1:$N$16</definedName>
    <definedName name="_xlnm.Print_Area" localSheetId="3">総合事業費!$A$1:$N$15</definedName>
    <definedName name="_xlnm.Print_Titles" localSheetId="0">'介護給付（件数）'!$A:$A,'介護給付（件数）'!$44:$47</definedName>
    <definedName name="_xlnm.Print_Titles" localSheetId="2">'総合事業（件数）'!$A:$A,'総合事業（件数）'!$11:$16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2" l="1"/>
  <c r="AA20" i="2"/>
  <c r="Z21" i="2"/>
  <c r="AA21" i="2"/>
  <c r="AA22" i="2"/>
  <c r="AA23" i="2"/>
  <c r="AA24" i="2"/>
  <c r="Z25" i="2"/>
  <c r="AA25" i="2"/>
  <c r="Z26" i="2"/>
  <c r="AA26" i="2"/>
  <c r="Z27" i="2"/>
  <c r="AA27" i="2"/>
  <c r="Z28" i="2"/>
  <c r="AA28" i="2"/>
  <c r="Z29" i="2"/>
  <c r="AA29" i="2"/>
  <c r="AA30" i="2"/>
  <c r="AA31" i="2"/>
  <c r="AA32" i="2"/>
  <c r="AA33" i="2"/>
  <c r="AA34" i="2"/>
  <c r="Z35" i="2"/>
  <c r="AA35" i="2"/>
  <c r="Z36" i="2"/>
  <c r="AA36" i="2"/>
  <c r="Z37" i="2"/>
  <c r="AA37" i="2"/>
  <c r="Z38" i="2"/>
  <c r="AA38" i="2"/>
  <c r="Z39" i="2"/>
  <c r="AA39" i="2"/>
  <c r="Z40" i="2"/>
  <c r="AA40" i="2"/>
  <c r="AA41" i="2"/>
  <c r="AA42" i="2"/>
  <c r="B42" i="1" l="1"/>
  <c r="F42" i="1" l="1"/>
  <c r="N8" i="6"/>
  <c r="N8" i="5"/>
  <c r="N9" i="5"/>
  <c r="N40" i="1"/>
  <c r="B43" i="2"/>
  <c r="N14" i="1"/>
  <c r="AA15" i="2"/>
  <c r="Z15" i="2"/>
  <c r="M10" i="6"/>
  <c r="N6" i="6"/>
  <c r="N7" i="5"/>
  <c r="N6" i="5"/>
  <c r="N5" i="5"/>
  <c r="N4" i="5"/>
  <c r="M42" i="1"/>
  <c r="L42" i="1"/>
  <c r="N41" i="1"/>
  <c r="N39" i="1"/>
  <c r="N7" i="1"/>
  <c r="N8" i="1"/>
  <c r="N9" i="1"/>
  <c r="N10" i="1"/>
  <c r="N11" i="1"/>
  <c r="N12" i="1"/>
  <c r="N13" i="1"/>
  <c r="N15" i="1"/>
  <c r="N16" i="1"/>
  <c r="N17" i="1"/>
  <c r="N18" i="1"/>
  <c r="N20" i="1"/>
  <c r="N21" i="1"/>
  <c r="N22" i="1"/>
  <c r="N23" i="1"/>
  <c r="N24" i="1"/>
  <c r="N25" i="1"/>
  <c r="N27" i="1"/>
  <c r="N29" i="1"/>
  <c r="N31" i="1"/>
  <c r="N33" i="1"/>
  <c r="N34" i="1"/>
  <c r="N35" i="1"/>
  <c r="N36" i="1"/>
  <c r="N37" i="1"/>
  <c r="N38" i="1"/>
  <c r="N6" i="1"/>
  <c r="N5" i="1"/>
  <c r="N4" i="1"/>
  <c r="Z5" i="2"/>
  <c r="C42" i="1"/>
  <c r="K10" i="6"/>
  <c r="B10" i="6"/>
  <c r="D43" i="2"/>
  <c r="L10" i="6"/>
  <c r="J10" i="6"/>
  <c r="I10" i="6"/>
  <c r="H10" i="6"/>
  <c r="G10" i="6"/>
  <c r="F10" i="6"/>
  <c r="E10" i="6"/>
  <c r="D10" i="6"/>
  <c r="C10" i="6"/>
  <c r="N9" i="6"/>
  <c r="N7" i="6"/>
  <c r="N5" i="6"/>
  <c r="N4" i="6"/>
  <c r="M10" i="5"/>
  <c r="L10" i="5"/>
  <c r="K10" i="5"/>
  <c r="J10" i="5"/>
  <c r="I10" i="5"/>
  <c r="H10" i="5"/>
  <c r="G10" i="5"/>
  <c r="F10" i="5"/>
  <c r="E10" i="5"/>
  <c r="D10" i="5"/>
  <c r="C10" i="5"/>
  <c r="B10" i="5"/>
  <c r="AA19" i="2"/>
  <c r="Z19" i="2"/>
  <c r="AA18" i="2"/>
  <c r="Z18" i="2"/>
  <c r="AA17" i="2"/>
  <c r="Z17" i="2"/>
  <c r="AA16" i="2"/>
  <c r="Z16" i="2"/>
  <c r="AA14" i="2"/>
  <c r="Z14" i="2"/>
  <c r="AA13" i="2"/>
  <c r="Z13" i="2"/>
  <c r="AA12" i="2"/>
  <c r="Z12" i="2"/>
  <c r="AA11" i="2"/>
  <c r="Z11" i="2"/>
  <c r="AA10" i="2"/>
  <c r="Z10" i="2"/>
  <c r="AA9" i="2"/>
  <c r="Z9" i="2"/>
  <c r="AA8" i="2"/>
  <c r="Z8" i="2"/>
  <c r="AA7" i="2"/>
  <c r="Z7" i="2"/>
  <c r="AA6" i="2"/>
  <c r="Z6" i="2"/>
  <c r="AA5" i="2"/>
  <c r="G42" i="1"/>
  <c r="C43" i="2"/>
  <c r="D42" i="1"/>
  <c r="H42" i="1"/>
  <c r="I42" i="1"/>
  <c r="J42" i="1"/>
  <c r="K42" i="1"/>
  <c r="E43" i="2"/>
  <c r="E42" i="1"/>
  <c r="N10" i="6" l="1"/>
  <c r="N10" i="5"/>
  <c r="N42" i="1"/>
  <c r="F43" i="2" l="1"/>
  <c r="G43" i="2" l="1"/>
  <c r="H43" i="2" l="1"/>
  <c r="I43" i="2" l="1"/>
  <c r="J43" i="2" l="1"/>
  <c r="K43" i="2" l="1"/>
  <c r="L43" i="2" l="1"/>
  <c r="M43" i="2" l="1"/>
  <c r="N43" i="2" l="1"/>
  <c r="O43" i="2" l="1"/>
  <c r="P43" i="2" l="1"/>
  <c r="Q43" i="2" l="1"/>
  <c r="R43" i="2" l="1"/>
  <c r="S43" i="2" l="1"/>
  <c r="T43" i="2" l="1"/>
  <c r="U43" i="2" l="1"/>
  <c r="V43" i="2" l="1"/>
  <c r="W43" i="2" l="1"/>
  <c r="X43" i="2" l="1"/>
  <c r="Y43" i="2" l="1"/>
  <c r="Z43" i="2" l="1"/>
  <c r="AA43" i="2" l="1"/>
</calcChain>
</file>

<file path=xl/sharedStrings.xml><?xml version="1.0" encoding="utf-8"?>
<sst xmlns="http://schemas.openxmlformats.org/spreadsheetml/2006/main" count="199" uniqueCount="84">
  <si>
    <t>●介護給付費</t>
    <rPh sb="1" eb="3">
      <t>カイゴ</t>
    </rPh>
    <rPh sb="3" eb="5">
      <t>キュウフ</t>
    </rPh>
    <rPh sb="5" eb="6">
      <t>ヒ</t>
    </rPh>
    <phoneticPr fontId="2"/>
  </si>
  <si>
    <t>（単位：円）</t>
    <rPh sb="1" eb="3">
      <t>タンイ</t>
    </rPh>
    <rPh sb="4" eb="5">
      <t>エン</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</si>
  <si>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</si>
  <si>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</si>
  <si>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</si>
  <si>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t>
    <rPh sb="0" eb="2">
      <t>ホウモン</t>
    </rPh>
    <phoneticPr fontId="2"/>
  </si>
  <si>
    <t>居宅療養管理指導</t>
    <rPh sb="0" eb="2">
      <t>キョタク</t>
    </rPh>
    <rPh sb="2" eb="4">
      <t>リョウヨウ</t>
    </rPh>
    <rPh sb="4" eb="6">
      <t>カンリ</t>
    </rPh>
    <rPh sb="6" eb="8">
      <t>シドウ</t>
    </rPh>
    <phoneticPr fontId="2"/>
  </si>
  <si>
    <t>通所介護</t>
    <rPh sb="0" eb="1">
      <t>ツウ</t>
    </rPh>
    <rPh sb="1" eb="2">
      <t>ショ</t>
    </rPh>
    <rPh sb="2" eb="4">
      <t>カイゴ</t>
    </rPh>
    <phoneticPr fontId="2"/>
  </si>
  <si>
    <t>通所リハ</t>
    <rPh sb="0" eb="1">
      <t>ツウ</t>
    </rPh>
    <rPh sb="1" eb="2">
      <t>ショ</t>
    </rPh>
    <phoneticPr fontId="2"/>
  </si>
  <si>
    <t>短期入所生活介護</t>
    <rPh sb="0" eb="2">
      <t>タンキ</t>
    </rPh>
    <rPh sb="2" eb="4">
      <t>ニュウショ</t>
    </rPh>
    <rPh sb="4" eb="6">
      <t>セイカツ</t>
    </rPh>
    <rPh sb="6" eb="8">
      <t>カイゴ</t>
    </rPh>
    <phoneticPr fontId="2"/>
  </si>
  <si>
    <t>短期入所療養介護（老健）</t>
    <rPh sb="0" eb="2">
      <t>タンキ</t>
    </rPh>
    <rPh sb="2" eb="4">
      <t>ニュウショ</t>
    </rPh>
    <rPh sb="4" eb="6">
      <t>リョウヨウ</t>
    </rPh>
    <rPh sb="6" eb="8">
      <t>カイゴ</t>
    </rPh>
    <rPh sb="9" eb="10">
      <t>ロウジン</t>
    </rPh>
    <rPh sb="10" eb="11">
      <t>ケン</t>
    </rPh>
    <phoneticPr fontId="2"/>
  </si>
  <si>
    <t>短期入所療養介護（療養型）</t>
    <rPh sb="0" eb="2">
      <t>タンキ</t>
    </rPh>
    <rPh sb="2" eb="4">
      <t>ニュウショ</t>
    </rPh>
    <rPh sb="4" eb="6">
      <t>リョウヨウ</t>
    </rPh>
    <rPh sb="6" eb="8">
      <t>カイゴ</t>
    </rPh>
    <rPh sb="9" eb="11">
      <t>リョウヨウ</t>
    </rPh>
    <rPh sb="11" eb="12">
      <t>ガタ</t>
    </rPh>
    <phoneticPr fontId="2"/>
  </si>
  <si>
    <t>福祉用具貸与</t>
    <rPh sb="0" eb="2">
      <t>フクシ</t>
    </rPh>
    <rPh sb="2" eb="4">
      <t>ヨウグ</t>
    </rPh>
    <rPh sb="4" eb="6">
      <t>タイヨ</t>
    </rPh>
    <phoneticPr fontId="2"/>
  </si>
  <si>
    <t>福祉用具購入費</t>
    <rPh sb="0" eb="2">
      <t>フクシ</t>
    </rPh>
    <rPh sb="2" eb="4">
      <t>ヨウグ</t>
    </rPh>
    <rPh sb="4" eb="6">
      <t>コウニュウ</t>
    </rPh>
    <rPh sb="6" eb="7">
      <t>ヒ</t>
    </rPh>
    <phoneticPr fontId="2"/>
  </si>
  <si>
    <t>住宅改修費</t>
    <rPh sb="0" eb="2">
      <t>ジュウタク</t>
    </rPh>
    <rPh sb="2" eb="5">
      <t>カイシュウヒ</t>
    </rPh>
    <phoneticPr fontId="2"/>
  </si>
  <si>
    <t>介護予防支援・居宅介護支援</t>
    <rPh sb="0" eb="2">
      <t>カイゴ</t>
    </rPh>
    <rPh sb="2" eb="4">
      <t>ヨボウ</t>
    </rPh>
    <rPh sb="4" eb="6">
      <t>シエン</t>
    </rPh>
    <rPh sb="7" eb="9">
      <t>キョタク</t>
    </rPh>
    <rPh sb="9" eb="11">
      <t>カイゴ</t>
    </rPh>
    <rPh sb="11" eb="13">
      <t>シエン</t>
    </rPh>
    <phoneticPr fontId="2"/>
  </si>
  <si>
    <t>夜間対応型訪問介護</t>
    <rPh sb="0" eb="2">
      <t>ヤカン</t>
    </rPh>
    <rPh sb="2" eb="5">
      <t>タイオウガタ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</si>
  <si>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</si>
  <si>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</si>
  <si>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</si>
  <si>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</si>
  <si>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</si>
  <si>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特定入所者介護（介護予防）サービス費</t>
    <rPh sb="0" eb="2">
      <t>トクテイ</t>
    </rPh>
    <rPh sb="2" eb="5">
      <t>ニュウショシャ</t>
    </rPh>
    <rPh sb="5" eb="7">
      <t>カイゴ</t>
    </rPh>
    <rPh sb="8" eb="10">
      <t>カイゴ</t>
    </rPh>
    <rPh sb="10" eb="12">
      <t>ヨボウ</t>
    </rPh>
    <rPh sb="17" eb="18">
      <t>ヒ</t>
    </rPh>
    <phoneticPr fontId="2"/>
  </si>
  <si>
    <t>高額介護（介護予防）サービス費</t>
    <rPh sb="0" eb="2">
      <t>コウガク</t>
    </rPh>
    <rPh sb="2" eb="4">
      <t>カイゴ</t>
    </rPh>
    <rPh sb="5" eb="7">
      <t>カイゴ</t>
    </rPh>
    <rPh sb="7" eb="9">
      <t>ヨボウ</t>
    </rPh>
    <rPh sb="14" eb="15">
      <t>ヒ</t>
    </rPh>
    <phoneticPr fontId="2"/>
  </si>
  <si>
    <t>計</t>
    <rPh sb="0" eb="1">
      <t>ケイ</t>
    </rPh>
    <phoneticPr fontId="2"/>
  </si>
  <si>
    <t>注３）暫定値なので、数値が変わることもあります。</t>
    <rPh sb="0" eb="1">
      <t>チュウ</t>
    </rPh>
    <rPh sb="3" eb="6">
      <t>ザンテイチ</t>
    </rPh>
    <rPh sb="10" eb="12">
      <t>スウチ</t>
    </rPh>
    <rPh sb="13" eb="14">
      <t>カ</t>
    </rPh>
    <phoneticPr fontId="2"/>
  </si>
  <si>
    <t>●介護給付費（件数）</t>
    <rPh sb="1" eb="3">
      <t>カイゴ</t>
    </rPh>
    <rPh sb="3" eb="5">
      <t>キュウフ</t>
    </rPh>
    <rPh sb="5" eb="6">
      <t>ヒ</t>
    </rPh>
    <rPh sb="7" eb="9">
      <t>ケンスウ</t>
    </rPh>
    <phoneticPr fontId="2"/>
  </si>
  <si>
    <t>（単位：件）</t>
    <rPh sb="1" eb="3">
      <t>タンイ</t>
    </rPh>
    <rPh sb="4" eb="5">
      <t>ケン</t>
    </rPh>
    <phoneticPr fontId="2"/>
  </si>
  <si>
    <t>区分</t>
    <rPh sb="0" eb="2">
      <t>クブン</t>
    </rPh>
    <phoneticPr fontId="2"/>
  </si>
  <si>
    <t>予防</t>
    <rPh sb="0" eb="2">
      <t>ヨボウ</t>
    </rPh>
    <phoneticPr fontId="2"/>
  </si>
  <si>
    <t>介護</t>
    <rPh sb="0" eb="2">
      <t>カイゴ</t>
    </rPh>
    <phoneticPr fontId="2"/>
  </si>
  <si>
    <t>注１）現物給付と償還給付の合計を記載しています。　</t>
    <rPh sb="0" eb="1">
      <t>チュウ</t>
    </rPh>
    <rPh sb="3" eb="5">
      <t>ゲンブツ</t>
    </rPh>
    <rPh sb="5" eb="7">
      <t>キュウフ</t>
    </rPh>
    <rPh sb="8" eb="10">
      <t>ショウカン</t>
    </rPh>
    <rPh sb="10" eb="12">
      <t>キュウフ</t>
    </rPh>
    <rPh sb="13" eb="15">
      <t>ゴウケイ</t>
    </rPh>
    <rPh sb="16" eb="18">
      <t>キサイ</t>
    </rPh>
    <phoneticPr fontId="2"/>
  </si>
  <si>
    <t>注２）各サービスごとの給付費は、介護サービスと介護予防サービスの合計額です。</t>
    <rPh sb="0" eb="1">
      <t>チュウ</t>
    </rPh>
    <rPh sb="3" eb="4">
      <t>カク</t>
    </rPh>
    <rPh sb="11" eb="13">
      <t>キュウフ</t>
    </rPh>
    <rPh sb="13" eb="14">
      <t>ヒ</t>
    </rPh>
    <rPh sb="16" eb="18">
      <t>カイゴ</t>
    </rPh>
    <rPh sb="23" eb="25">
      <t>カイゴ</t>
    </rPh>
    <rPh sb="25" eb="27">
      <t>ヨボウ</t>
    </rPh>
    <rPh sb="32" eb="34">
      <t>ゴウケイ</t>
    </rPh>
    <rPh sb="34" eb="35">
      <t>ガク</t>
    </rPh>
    <phoneticPr fontId="2"/>
  </si>
  <si>
    <t>高額医療合算介護（介護予防）サービス費</t>
    <rPh sb="0" eb="2">
      <t>コウガク</t>
    </rPh>
    <rPh sb="2" eb="4">
      <t>イリョウ</t>
    </rPh>
    <rPh sb="4" eb="6">
      <t>ガッサン</t>
    </rPh>
    <rPh sb="6" eb="8">
      <t>カイゴ</t>
    </rPh>
    <rPh sb="9" eb="11">
      <t>カイゴ</t>
    </rPh>
    <rPh sb="11" eb="13">
      <t>ヨボウ</t>
    </rPh>
    <rPh sb="18" eb="19">
      <t>ヒ</t>
    </rPh>
    <phoneticPr fontId="2"/>
  </si>
  <si>
    <t>注２）高額医療合算介護（介護予防）サービス費は介護サービスに介護予防サービスも含んだ合計を記載しています。</t>
    <rPh sb="0" eb="1">
      <t>チュウ</t>
    </rPh>
    <rPh sb="23" eb="25">
      <t>カイゴ</t>
    </rPh>
    <rPh sb="30" eb="32">
      <t>カイゴ</t>
    </rPh>
    <rPh sb="32" eb="34">
      <t>ヨボウ</t>
    </rPh>
    <rPh sb="39" eb="40">
      <t>フク</t>
    </rPh>
    <rPh sb="42" eb="44">
      <t>ゴウケイ</t>
    </rPh>
    <rPh sb="45" eb="47">
      <t>キサイ</t>
    </rPh>
    <phoneticPr fontId="2"/>
  </si>
  <si>
    <t>注３）介護サービスの計に高額医療合算介護予防サービス費の件数も含まれています。</t>
    <rPh sb="0" eb="1">
      <t>チュウ</t>
    </rPh>
    <rPh sb="3" eb="5">
      <t>カイゴ</t>
    </rPh>
    <rPh sb="10" eb="11">
      <t>ケイ</t>
    </rPh>
    <rPh sb="28" eb="30">
      <t>ケンスウ</t>
    </rPh>
    <rPh sb="31" eb="32">
      <t>フク</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</si>
  <si>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</si>
  <si>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地域密着型通所介護</t>
    <rPh sb="0" eb="2">
      <t>チイキ</t>
    </rPh>
    <rPh sb="2" eb="5">
      <t>ミッチャクガタ</t>
    </rPh>
    <rPh sb="5" eb="7">
      <t>ツウショ</t>
    </rPh>
    <rPh sb="7" eb="9">
      <t>カイゴ</t>
    </rPh>
    <phoneticPr fontId="2"/>
  </si>
  <si>
    <t>訪問サービス</t>
    <rPh sb="0" eb="2">
      <t>ホウモン</t>
    </rPh>
    <phoneticPr fontId="2"/>
  </si>
  <si>
    <t>●総合事業費（件数）</t>
    <rPh sb="1" eb="3">
      <t>ソウゴウ</t>
    </rPh>
    <rPh sb="3" eb="6">
      <t>ジギョウヒ</t>
    </rPh>
    <rPh sb="7" eb="9">
      <t>ケンスウ</t>
    </rPh>
    <phoneticPr fontId="2"/>
  </si>
  <si>
    <t>通所サービス</t>
    <rPh sb="0" eb="1">
      <t>ツウ</t>
    </rPh>
    <rPh sb="1" eb="2">
      <t>ショ</t>
    </rPh>
    <phoneticPr fontId="2"/>
  </si>
  <si>
    <t>介護予防ケアマネジメント</t>
    <rPh sb="0" eb="2">
      <t>カイゴ</t>
    </rPh>
    <rPh sb="2" eb="4">
      <t>ヨボウ</t>
    </rPh>
    <phoneticPr fontId="2"/>
  </si>
  <si>
    <t>高額介護予防サービス費相当事業費</t>
    <rPh sb="0" eb="2">
      <t>コウガク</t>
    </rPh>
    <rPh sb="2" eb="4">
      <t>カイゴ</t>
    </rPh>
    <rPh sb="4" eb="6">
      <t>ヨボウ</t>
    </rPh>
    <rPh sb="10" eb="11">
      <t>ヒ</t>
    </rPh>
    <rPh sb="11" eb="13">
      <t>ソウトウ</t>
    </rPh>
    <rPh sb="13" eb="16">
      <t>ジギョウヒ</t>
    </rPh>
    <phoneticPr fontId="2"/>
  </si>
  <si>
    <t>高額医療合算介護予防サービス費相当事業費</t>
    <rPh sb="0" eb="2">
      <t>コウガク</t>
    </rPh>
    <rPh sb="2" eb="4">
      <t>イリョウ</t>
    </rPh>
    <rPh sb="4" eb="6">
      <t>ガッサン</t>
    </rPh>
    <rPh sb="6" eb="8">
      <t>カイゴ</t>
    </rPh>
    <rPh sb="8" eb="10">
      <t>ヨボウ</t>
    </rPh>
    <rPh sb="14" eb="15">
      <t>ヒ</t>
    </rPh>
    <rPh sb="15" eb="17">
      <t>ソウトウ</t>
    </rPh>
    <rPh sb="17" eb="20">
      <t>ジギョウヒ</t>
    </rPh>
    <phoneticPr fontId="2"/>
  </si>
  <si>
    <t>通所サービス</t>
    <rPh sb="0" eb="2">
      <t>ツウショ</t>
    </rPh>
    <phoneticPr fontId="2"/>
  </si>
  <si>
    <t>●総合事業費</t>
    <rPh sb="1" eb="3">
      <t>ソウゴウ</t>
    </rPh>
    <rPh sb="3" eb="6">
      <t>ジギョウヒ</t>
    </rPh>
    <phoneticPr fontId="2"/>
  </si>
  <si>
    <t>介護医療院</t>
    <rPh sb="0" eb="2">
      <t>カイゴ</t>
    </rPh>
    <rPh sb="2" eb="4">
      <t>イリョウ</t>
    </rPh>
    <rPh sb="4" eb="5">
      <t>イン</t>
    </rPh>
    <phoneticPr fontId="2"/>
  </si>
  <si>
    <t>短期入所療養介護（医療院）</t>
    <rPh sb="0" eb="2">
      <t>タンキ</t>
    </rPh>
    <rPh sb="2" eb="4">
      <t>ニュウショ</t>
    </rPh>
    <rPh sb="4" eb="6">
      <t>リョウヨウ</t>
    </rPh>
    <rPh sb="6" eb="8">
      <t>カイゴ</t>
    </rPh>
    <rPh sb="9" eb="11">
      <t>イリョウ</t>
    </rPh>
    <rPh sb="11" eb="12">
      <t>イン</t>
    </rPh>
    <phoneticPr fontId="2"/>
  </si>
  <si>
    <t>高額介護（介護予防）サービス費（年間上限）</t>
    <rPh sb="0" eb="2">
      <t>コウガク</t>
    </rPh>
    <rPh sb="2" eb="4">
      <t>カイゴ</t>
    </rPh>
    <rPh sb="5" eb="7">
      <t>カイゴ</t>
    </rPh>
    <rPh sb="7" eb="9">
      <t>ヨボウ</t>
    </rPh>
    <rPh sb="14" eb="15">
      <t>ヒ</t>
    </rPh>
    <rPh sb="16" eb="18">
      <t>ネンカン</t>
    </rPh>
    <rPh sb="18" eb="20">
      <t>ジョウゲン</t>
    </rPh>
    <phoneticPr fontId="2"/>
  </si>
  <si>
    <t>高額介護予防サービス費相当事業費（年間上限）</t>
    <rPh sb="0" eb="2">
      <t>コウガク</t>
    </rPh>
    <rPh sb="2" eb="4">
      <t>カイゴ</t>
    </rPh>
    <rPh sb="4" eb="6">
      <t>ヨボウ</t>
    </rPh>
    <rPh sb="10" eb="11">
      <t>ヒ</t>
    </rPh>
    <rPh sb="11" eb="13">
      <t>ソウトウ</t>
    </rPh>
    <rPh sb="13" eb="16">
      <t>ジギョウヒ</t>
    </rPh>
    <rPh sb="17" eb="19">
      <t>ネンカン</t>
    </rPh>
    <rPh sb="19" eb="21">
      <t>ジョウゲン</t>
    </rPh>
    <phoneticPr fontId="2"/>
  </si>
  <si>
    <t>注４）暫定値なので，数値が変わることもあります。</t>
    <rPh sb="0" eb="1">
      <t>チュウ</t>
    </rPh>
    <rPh sb="3" eb="6">
      <t>ザンテイチ</t>
    </rPh>
    <rPh sb="10" eb="12">
      <t>スウチ</t>
    </rPh>
    <rPh sb="13" eb="14">
      <t>カ</t>
    </rPh>
    <phoneticPr fontId="2"/>
  </si>
  <si>
    <t>注５）過誤申立（給付実績の取り下げ）により，件数がマイナスになる場合があります。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</si>
  <si>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</si>
  <si>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注２）訪問サービスは，福岡市介護予防・日常生活支援総合事業の介護予防型，生活支援型，及び住所地特例者が利用した施設所在地市町村が実施する第1号訪問事業の合計値です。</t>
    <rPh sb="0" eb="1">
      <t>チュウ</t>
    </rPh>
    <rPh sb="3" eb="5">
      <t>ホウモン</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ホウモン</t>
    </rPh>
    <rPh sb="76" eb="79">
      <t>ゴウケイチ</t>
    </rPh>
    <phoneticPr fontId="2"/>
  </si>
  <si>
    <t>注６）過誤申立（給付実績の取り下げ）により，件数がマイナスになる場合があります。</t>
    <rPh sb="0" eb="1">
      <t>チュウ</t>
    </rPh>
    <rPh sb="3" eb="5">
      <t>カゴ</t>
    </rPh>
    <rPh sb="5" eb="7">
      <t>モウシタテ</t>
    </rPh>
    <rPh sb="8" eb="10">
      <t>キュウフ</t>
    </rPh>
    <rPh sb="10" eb="12">
      <t>ジッセキ</t>
    </rPh>
    <rPh sb="13" eb="14">
      <t>ト</t>
    </rPh>
    <rPh sb="15" eb="16">
      <t>サ</t>
    </rPh>
    <rPh sb="22" eb="24">
      <t>ケンスウ</t>
    </rPh>
    <rPh sb="32" eb="34">
      <t>バアイ</t>
    </rPh>
    <phoneticPr fontId="2"/>
  </si>
  <si>
    <t>注５）暫定値なので，数値が変わることもあります。</t>
    <rPh sb="0" eb="1">
      <t>チュウ</t>
    </rPh>
    <rPh sb="3" eb="6">
      <t>ザンテイチ</t>
    </rPh>
    <rPh sb="10" eb="12">
      <t>スウチ</t>
    </rPh>
    <rPh sb="13" eb="14">
      <t>カ</t>
    </rPh>
    <phoneticPr fontId="2"/>
  </si>
  <si>
    <t>注４）介護予防ケアマネジメントは，福岡市介護予防・日常生活支援総合事業及び住所地特例者が利用した施設所在地市町村が実施する第1号介護予防支援事業の合計値です。</t>
    <rPh sb="0" eb="1">
      <t>チュウ</t>
    </rPh>
    <rPh sb="3" eb="5">
      <t>カイゴ</t>
    </rPh>
    <rPh sb="5" eb="7">
      <t>ヨボウ</t>
    </rPh>
    <rPh sb="35" eb="36">
      <t>オヨ</t>
    </rPh>
    <rPh sb="37" eb="39">
      <t>ジュウショ</t>
    </rPh>
    <rPh sb="39" eb="40">
      <t>チ</t>
    </rPh>
    <rPh sb="40" eb="42">
      <t>トクレイ</t>
    </rPh>
    <rPh sb="42" eb="43">
      <t>シャ</t>
    </rPh>
    <rPh sb="44" eb="46">
      <t>リヨウ</t>
    </rPh>
    <rPh sb="48" eb="50">
      <t>シセツ</t>
    </rPh>
    <rPh sb="50" eb="53">
      <t>ショザイチ</t>
    </rPh>
    <rPh sb="53" eb="56">
      <t>シチョウソン</t>
    </rPh>
    <rPh sb="57" eb="59">
      <t>ジッシ</t>
    </rPh>
    <rPh sb="61" eb="62">
      <t>ダイ</t>
    </rPh>
    <rPh sb="63" eb="64">
      <t>ゴウ</t>
    </rPh>
    <rPh sb="64" eb="66">
      <t>カイゴ</t>
    </rPh>
    <rPh sb="66" eb="68">
      <t>ヨボウ</t>
    </rPh>
    <rPh sb="68" eb="70">
      <t>シエン</t>
    </rPh>
    <rPh sb="70" eb="72">
      <t>ジギョウ</t>
    </rPh>
    <rPh sb="73" eb="76">
      <t>ゴウケイチ</t>
    </rPh>
    <phoneticPr fontId="2"/>
  </si>
  <si>
    <t>注３）通所サービスは，福岡市介護予防・日常生活支援総合事業の介護予防型、生活支援型，及び住所地特例者が利用した施設所在地市町村が実施する第1号通所事業の合計値です。</t>
    <rPh sb="0" eb="1">
      <t>チュウ</t>
    </rPh>
    <rPh sb="3" eb="5">
      <t>ツウショ</t>
    </rPh>
    <rPh sb="11" eb="14">
      <t>フクオカシ</t>
    </rPh>
    <rPh sb="14" eb="16">
      <t>カイゴ</t>
    </rPh>
    <rPh sb="16" eb="18">
      <t>ヨボウ</t>
    </rPh>
    <rPh sb="19" eb="21">
      <t>ニチジョウ</t>
    </rPh>
    <rPh sb="21" eb="23">
      <t>セイカツ</t>
    </rPh>
    <rPh sb="23" eb="25">
      <t>シエン</t>
    </rPh>
    <rPh sb="25" eb="27">
      <t>ソウゴウ</t>
    </rPh>
    <rPh sb="27" eb="29">
      <t>ジギョウ</t>
    </rPh>
    <rPh sb="42" eb="43">
      <t>オヨ</t>
    </rPh>
    <rPh sb="71" eb="73">
      <t>ツウショ</t>
    </rPh>
    <rPh sb="73" eb="75">
      <t>ジギョウ</t>
    </rPh>
    <rPh sb="76" eb="79">
      <t>ゴウケイチ</t>
    </rPh>
    <phoneticPr fontId="2"/>
  </si>
  <si>
    <t>令和7年4月</t>
    <rPh sb="0" eb="1">
      <t>レイ</t>
    </rPh>
    <rPh sb="1" eb="2">
      <t>ワ</t>
    </rPh>
    <rPh sb="3" eb="4">
      <t>ネン</t>
    </rPh>
    <rPh sb="5" eb="6">
      <t>ガツ</t>
    </rPh>
    <phoneticPr fontId="2"/>
  </si>
  <si>
    <t>令和7年5月</t>
    <rPh sb="0" eb="1">
      <t>レイ</t>
    </rPh>
    <rPh sb="1" eb="2">
      <t>ワ</t>
    </rPh>
    <rPh sb="3" eb="4">
      <t>ネン</t>
    </rPh>
    <rPh sb="5" eb="6">
      <t>ガツ</t>
    </rPh>
    <phoneticPr fontId="2"/>
  </si>
  <si>
    <t>令和7年6月</t>
    <rPh sb="0" eb="1">
      <t>レイ</t>
    </rPh>
    <rPh sb="1" eb="2">
      <t>ワ</t>
    </rPh>
    <rPh sb="3" eb="4">
      <t>ネン</t>
    </rPh>
    <rPh sb="5" eb="6">
      <t>ガツ</t>
    </rPh>
    <phoneticPr fontId="2"/>
  </si>
  <si>
    <t>令和7年7月</t>
    <rPh sb="0" eb="1">
      <t>レイ</t>
    </rPh>
    <rPh sb="1" eb="2">
      <t>ワ</t>
    </rPh>
    <rPh sb="3" eb="4">
      <t>ネン</t>
    </rPh>
    <rPh sb="5" eb="6">
      <t>ガツ</t>
    </rPh>
    <phoneticPr fontId="2"/>
  </si>
  <si>
    <t>令和7年8月</t>
    <rPh sb="0" eb="1">
      <t>レイ</t>
    </rPh>
    <rPh sb="1" eb="2">
      <t>ワ</t>
    </rPh>
    <rPh sb="3" eb="4">
      <t>ネン</t>
    </rPh>
    <rPh sb="5" eb="6">
      <t>ガツ</t>
    </rPh>
    <phoneticPr fontId="2"/>
  </si>
  <si>
    <t>令和7年9月</t>
    <rPh sb="0" eb="1">
      <t>レイ</t>
    </rPh>
    <rPh sb="1" eb="2">
      <t>ワ</t>
    </rPh>
    <rPh sb="3" eb="4">
      <t>ネン</t>
    </rPh>
    <rPh sb="5" eb="6">
      <t>ガツ</t>
    </rPh>
    <phoneticPr fontId="2"/>
  </si>
  <si>
    <t>令和7年10月</t>
    <rPh sb="0" eb="1">
      <t>レイ</t>
    </rPh>
    <rPh sb="1" eb="2">
      <t>ワ</t>
    </rPh>
    <rPh sb="3" eb="4">
      <t>ネン</t>
    </rPh>
    <rPh sb="6" eb="7">
      <t>ガツ</t>
    </rPh>
    <phoneticPr fontId="2"/>
  </si>
  <si>
    <t>令和7年11月</t>
    <rPh sb="0" eb="1">
      <t>レイ</t>
    </rPh>
    <rPh sb="1" eb="2">
      <t>ワ</t>
    </rPh>
    <rPh sb="3" eb="4">
      <t>ネン</t>
    </rPh>
    <rPh sb="6" eb="7">
      <t>ガツ</t>
    </rPh>
    <phoneticPr fontId="2"/>
  </si>
  <si>
    <t>令和7年12月</t>
    <rPh sb="0" eb="1">
      <t>レイ</t>
    </rPh>
    <rPh sb="1" eb="2">
      <t>ワ</t>
    </rPh>
    <rPh sb="3" eb="4">
      <t>ネン</t>
    </rPh>
    <rPh sb="6" eb="7">
      <t>ガツ</t>
    </rPh>
    <phoneticPr fontId="2"/>
  </si>
  <si>
    <t>令和8年1月</t>
    <rPh sb="0" eb="1">
      <t>レイ</t>
    </rPh>
    <rPh sb="1" eb="2">
      <t>ワ</t>
    </rPh>
    <rPh sb="3" eb="4">
      <t>ネン</t>
    </rPh>
    <rPh sb="5" eb="6">
      <t>ガツ</t>
    </rPh>
    <phoneticPr fontId="2"/>
  </si>
  <si>
    <t>令和8年2月</t>
    <rPh sb="0" eb="1">
      <t>レイ</t>
    </rPh>
    <rPh sb="1" eb="2">
      <t>ワ</t>
    </rPh>
    <rPh sb="3" eb="4">
      <t>ネン</t>
    </rPh>
    <rPh sb="5" eb="6">
      <t>ガツ</t>
    </rPh>
    <phoneticPr fontId="2"/>
  </si>
  <si>
    <t>令和8年3月</t>
    <rPh sb="0" eb="1">
      <t>レイ</t>
    </rPh>
    <rPh sb="1" eb="2">
      <t>ワ</t>
    </rPh>
    <rPh sb="3" eb="4">
      <t>ネン</t>
    </rPh>
    <rPh sb="5" eb="6">
      <t>ガツ</t>
    </rPh>
    <phoneticPr fontId="2"/>
  </si>
  <si>
    <t>特定施設入居者生活介護（短期利用以外）</t>
  </si>
  <si>
    <t>特定施設入居者生活介護（短期利用）</t>
    <rPh sb="0" eb="2">
      <t>トクテイ</t>
    </rPh>
    <rPh sb="2" eb="4">
      <t>シセツ</t>
    </rPh>
    <rPh sb="4" eb="7">
      <t>ニュウキョシャ</t>
    </rPh>
    <rPh sb="7" eb="9">
      <t>セイカツ</t>
    </rPh>
    <rPh sb="9" eb="11">
      <t>カイゴ</t>
    </rPh>
    <rPh sb="12" eb="14">
      <t>タンキ</t>
    </rPh>
    <rPh sb="14" eb="16">
      <t>リヨウ</t>
    </rPh>
    <phoneticPr fontId="2"/>
  </si>
  <si>
    <t>小規模多機能型居宅介護（短期利用以外）</t>
  </si>
  <si>
    <t>小規模多機能型居宅介護（短期利用）</t>
  </si>
  <si>
    <t>認知症対応型共同生活介護（短期利用以外）</t>
  </si>
  <si>
    <t>認知症対応型共同生活介護（短期利用）</t>
  </si>
  <si>
    <t>地域密着型特定施設入居者生活介護（短期利用以外）</t>
  </si>
  <si>
    <t>地域密着型特定施設入居者生活介護（短期利用）</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</si>
  <si>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2"/>
  </si>
  <si>
    <t>複合型サービス（看護小規模多機能型居宅介護）（短期利用）</t>
  </si>
  <si>
    <t>令和7年度累計</t>
    <rPh sb="0" eb="1">
      <t>レイ</t>
    </rPh>
    <rPh sb="1" eb="2">
      <t>ワ</t>
    </rPh>
    <rPh sb="3" eb="5">
      <t>ネンド</t>
    </rPh>
    <rPh sb="4" eb="5">
      <t>ド</t>
    </rPh>
    <rPh sb="5" eb="7">
      <t>ルイケイ</t>
    </rPh>
    <phoneticPr fontId="2"/>
  </si>
  <si>
    <t>令和7年度累計</t>
    <rPh sb="0" eb="1">
      <t>レイ</t>
    </rPh>
    <rPh sb="1" eb="2">
      <t>ワ</t>
    </rPh>
    <rPh sb="3" eb="5">
      <t>ネンド</t>
    </rPh>
    <rPh sb="4" eb="5">
      <t>ガンネン</t>
    </rPh>
    <rPh sb="5" eb="7">
      <t>ルイケイ</t>
    </rPh>
    <phoneticPr fontId="2"/>
  </si>
  <si>
    <t>例：令和７年４月分は，現物給付が令和７年４月審査分（令和７年４月利用分），償還給付は令和７年４月支出分の合計となります。</t>
    <rPh sb="0" eb="1">
      <t>レイ</t>
    </rPh>
    <rPh sb="2" eb="3">
      <t>レイ</t>
    </rPh>
    <rPh sb="3" eb="4">
      <t>カズ</t>
    </rPh>
    <rPh sb="5" eb="6">
      <t>ネン</t>
    </rPh>
    <rPh sb="7" eb="8">
      <t>ガツ</t>
    </rPh>
    <rPh sb="8" eb="9">
      <t>ブン</t>
    </rPh>
    <rPh sb="11" eb="13">
      <t>ゲンブツ</t>
    </rPh>
    <rPh sb="13" eb="15">
      <t>キュウフ</t>
    </rPh>
    <rPh sb="16" eb="17">
      <t>レイ</t>
    </rPh>
    <rPh sb="17" eb="18">
      <t>カズ</t>
    </rPh>
    <rPh sb="19" eb="20">
      <t>ネン</t>
    </rPh>
    <rPh sb="21" eb="22">
      <t>ガツ</t>
    </rPh>
    <rPh sb="22" eb="24">
      <t>シンサ</t>
    </rPh>
    <rPh sb="24" eb="25">
      <t>ブン</t>
    </rPh>
    <rPh sb="26" eb="27">
      <t>レイ</t>
    </rPh>
    <rPh sb="27" eb="28">
      <t>カズ</t>
    </rPh>
    <rPh sb="29" eb="30">
      <t>ネン</t>
    </rPh>
    <rPh sb="31" eb="32">
      <t>ガツ</t>
    </rPh>
    <rPh sb="32" eb="34">
      <t>リヨウ</t>
    </rPh>
    <rPh sb="34" eb="35">
      <t>ブン</t>
    </rPh>
    <rPh sb="37" eb="39">
      <t>ショウカン</t>
    </rPh>
    <rPh sb="39" eb="41">
      <t>キュウフ</t>
    </rPh>
    <rPh sb="42" eb="43">
      <t>レイ</t>
    </rPh>
    <rPh sb="43" eb="44">
      <t>カズ</t>
    </rPh>
    <rPh sb="45" eb="46">
      <t>ネン</t>
    </rPh>
    <rPh sb="47" eb="48">
      <t>ガツ</t>
    </rPh>
    <rPh sb="48" eb="50">
      <t>シシュツ</t>
    </rPh>
    <rPh sb="50" eb="51">
      <t>ブン</t>
    </rPh>
    <rPh sb="52" eb="54">
      <t>ゴウケイ</t>
    </rPh>
    <phoneticPr fontId="2"/>
  </si>
  <si>
    <t>注１）現物給付と償還給付の合計を記載しています。　　例：令和７年４月分は，現物給付が令和７年４月審査分（令和７年３月利用分），償還給付は令和７年４月支出分の合計となります。</t>
    <rPh sb="0" eb="1">
      <t>チュウ</t>
    </rPh>
    <rPh sb="3" eb="5">
      <t>ゲンブツ</t>
    </rPh>
    <rPh sb="5" eb="7">
      <t>キュウフ</t>
    </rPh>
    <rPh sb="8" eb="10">
      <t>ショウカン</t>
    </rPh>
    <rPh sb="10" eb="12">
      <t>キュウフ</t>
    </rPh>
    <rPh sb="13" eb="15">
      <t>ゴウケイ</t>
    </rPh>
    <rPh sb="16" eb="18">
      <t>キサイ</t>
    </rPh>
    <rPh sb="28" eb="30">
      <t>レイワ</t>
    </rPh>
    <rPh sb="31" eb="32">
      <t>ネン</t>
    </rPh>
    <rPh sb="42" eb="44">
      <t>レイワ</t>
    </rPh>
    <rPh sb="52" eb="54">
      <t>レイワ</t>
    </rPh>
    <rPh sb="68" eb="7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</si>
</sst>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2">
    <xf numFmtId="0" fontId="0" fillId="0" borderId="0" xfId="0"/>
    <xf numFmtId="38" fontId="3" fillId="0" borderId="0" xfId="1" applyFont="1"/>
    <xf numFmtId="38" fontId="1" fillId="0" borderId="0" xfId="1"/>
    <xf numFmtId="38" fontId="3" fillId="0" borderId="0" xfId="1" applyFont="1" applyBorder="1"/>
    <xf numFmtId="38" fontId="1" fillId="0" borderId="0" xfId="1" applyFont="1"/>
    <xf numFmtId="38" fontId="1" fillId="0" borderId="0" xfId="1" applyAlignment="1">
      <alignment horizontal="center"/>
    </xf>
    <xf numFmtId="38" fontId="4" fillId="0" borderId="0" xfId="1" applyFont="1"/>
    <xf numFmtId="38" fontId="1" fillId="0" borderId="0" xfId="1" applyFont="1" applyAlignment="1">
      <alignment horizontal="right"/>
    </xf>
    <xf numFmtId="38" fontId="1" fillId="0" borderId="1" xfId="1" applyBorder="1"/>
    <xf numFmtId="38" fontId="1" fillId="0" borderId="2" xfId="1" applyFill="1" applyBorder="1"/>
    <xf numFmtId="38" fontId="1" fillId="0" borderId="0" xfId="1" applyFont="1" applyAlignment="1">
      <alignment horizontal="left"/>
    </xf>
    <xf numFmtId="38" fontId="1" fillId="0" borderId="0" xfId="1" applyFont="1" applyAlignment="1">
      <alignment horizontal="center"/>
    </xf>
    <xf numFmtId="38" fontId="1" fillId="2" borderId="3" xfId="1" applyFill="1" applyBorder="1"/>
    <xf numFmtId="38" fontId="1" fillId="2" borderId="4" xfId="1" applyFill="1" applyBorder="1"/>
    <xf numFmtId="38" fontId="1" fillId="2" borderId="5" xfId="1" applyFill="1" applyBorder="1"/>
    <xf numFmtId="38" fontId="1" fillId="2" borderId="6" xfId="1" applyFill="1" applyBorder="1"/>
    <xf numFmtId="38" fontId="1" fillId="2" borderId="7" xfId="1" applyFill="1" applyBorder="1"/>
    <xf numFmtId="38" fontId="1" fillId="2" borderId="8" xfId="1" applyFill="1" applyBorder="1"/>
    <xf numFmtId="38" fontId="1" fillId="2" borderId="9" xfId="1" applyFill="1" applyBorder="1"/>
    <xf numFmtId="38" fontId="1" fillId="2" borderId="10" xfId="1" applyFill="1" applyBorder="1"/>
    <xf numFmtId="38" fontId="1" fillId="2" borderId="13" xfId="1" applyFill="1" applyBorder="1"/>
    <xf numFmtId="38" fontId="1" fillId="2" borderId="14" xfId="1" applyFill="1" applyBorder="1"/>
    <xf numFmtId="38" fontId="1" fillId="2" borderId="15" xfId="1" applyFill="1" applyBorder="1"/>
    <xf numFmtId="38" fontId="1" fillId="2" borderId="16" xfId="1" applyFill="1" applyBorder="1"/>
    <xf numFmtId="38" fontId="1" fillId="2" borderId="17" xfId="1" applyFill="1" applyBorder="1"/>
    <xf numFmtId="38" fontId="1" fillId="2" borderId="18" xfId="1" applyFill="1" applyBorder="1"/>
    <xf numFmtId="38" fontId="1" fillId="2" borderId="19" xfId="1" applyFill="1" applyBorder="1"/>
    <xf numFmtId="38" fontId="1" fillId="2" borderId="20" xfId="1" applyFill="1" applyBorder="1"/>
    <xf numFmtId="176" fontId="1" fillId="0" borderId="0" xfId="1" applyNumberFormat="1" applyFont="1" applyAlignment="1">
      <alignment horizontal="right"/>
    </xf>
    <xf numFmtId="38" fontId="1" fillId="2" borderId="21" xfId="1" applyFill="1" applyBorder="1"/>
    <xf numFmtId="0" fontId="0" fillId="0" borderId="22" xfId="0" applyBorder="1" applyAlignment="1">
      <alignment horizontal="center"/>
    </xf>
    <xf numFmtId="38" fontId="1" fillId="2" borderId="12" xfId="1" applyFill="1" applyBorder="1" applyAlignment="1"/>
    <xf numFmtId="38" fontId="1" fillId="2" borderId="10" xfId="1" applyFont="1" applyFill="1" applyBorder="1"/>
    <xf numFmtId="38" fontId="1" fillId="2" borderId="23" xfId="1" applyFont="1" applyFill="1" applyBorder="1" applyAlignment="1">
      <alignment horizontal="center"/>
    </xf>
    <xf numFmtId="176" fontId="1" fillId="0" borderId="24" xfId="1" applyNumberFormat="1" applyFont="1" applyBorder="1" applyAlignment="1"/>
    <xf numFmtId="176" fontId="1" fillId="0" borderId="24" xfId="1" applyNumberFormat="1" applyBorder="1" applyAlignment="1"/>
    <xf numFmtId="38" fontId="1" fillId="2" borderId="5" xfId="1" applyFont="1" applyFill="1" applyBorder="1"/>
    <xf numFmtId="38" fontId="1" fillId="0" borderId="1" xfId="1" applyFont="1" applyBorder="1" applyAlignment="1">
      <alignment horizontal="center"/>
    </xf>
    <xf numFmtId="0" fontId="0" fillId="0" borderId="20"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1" xfId="0" applyBorder="1" applyAlignment="1">
      <alignment horizontal="center"/>
    </xf>
    <xf numFmtId="38" fontId="0" fillId="2" borderId="7" xfId="1" applyFont="1" applyFill="1" applyBorder="1"/>
    <xf numFmtId="38" fontId="0" fillId="0" borderId="0" xfId="1" applyFont="1"/>
    <xf numFmtId="38" fontId="1" fillId="2" borderId="7" xfId="1" applyFont="1" applyFill="1" applyBorder="1"/>
    <xf numFmtId="38" fontId="1" fillId="2" borderId="8" xfId="1" applyFont="1" applyFill="1" applyBorder="1"/>
    <xf numFmtId="38" fontId="1" fillId="2" borderId="9" xfId="1" applyFont="1" applyFill="1" applyBorder="1"/>
    <xf numFmtId="38" fontId="1" fillId="2" borderId="27" xfId="1" applyFill="1" applyBorder="1"/>
    <xf numFmtId="3" fontId="1" fillId="2" borderId="7" xfId="1" applyNumberFormat="1" applyFill="1" applyBorder="1"/>
    <xf numFmtId="38" fontId="1" fillId="0" borderId="28" xfId="1" applyBorder="1" applyAlignment="1">
      <alignment horizontal="center"/>
    </xf>
    <xf numFmtId="38" fontId="1" fillId="0" borderId="29" xfId="1" applyFill="1" applyBorder="1"/>
    <xf numFmtId="38" fontId="5" fillId="2" borderId="22" xfId="1" applyFont="1" applyFill="1" applyBorder="1" applyAlignment="1">
      <alignment horizontal="right"/>
    </xf>
    <xf numFmtId="38" fontId="5" fillId="2" borderId="5" xfId="1" applyFont="1" applyFill="1" applyBorder="1" applyAlignment="1">
      <alignment horizontal="right"/>
    </xf>
    <xf numFmtId="38" fontId="5" fillId="2" borderId="30" xfId="1" applyFont="1" applyFill="1" applyBorder="1" applyAlignment="1">
      <alignment horizontal="right"/>
    </xf>
    <xf numFmtId="38" fontId="5" fillId="2" borderId="9" xfId="1" applyFont="1" applyFill="1" applyBorder="1" applyAlignment="1">
      <alignment horizontal="right"/>
    </xf>
    <xf numFmtId="38" fontId="5" fillId="2" borderId="31" xfId="1" applyFont="1" applyFill="1" applyBorder="1" applyAlignment="1">
      <alignment horizontal="right"/>
    </xf>
    <xf numFmtId="38" fontId="5" fillId="2" borderId="32" xfId="1" applyFont="1" applyFill="1" applyBorder="1" applyAlignment="1">
      <alignment horizontal="right"/>
    </xf>
    <xf numFmtId="38" fontId="5" fillId="2" borderId="29" xfId="1" applyFont="1" applyFill="1" applyBorder="1" applyAlignment="1">
      <alignment horizontal="right"/>
    </xf>
    <xf numFmtId="38" fontId="5" fillId="3" borderId="9" xfId="1" applyFont="1" applyFill="1" applyBorder="1" applyAlignment="1">
      <alignment horizontal="right"/>
    </xf>
    <xf numFmtId="38" fontId="5" fillId="3" borderId="32" xfId="1" applyFont="1" applyFill="1" applyBorder="1" applyAlignment="1">
      <alignment horizontal="right"/>
    </xf>
    <xf numFmtId="38" fontId="1" fillId="0" borderId="33" xfId="1" applyBorder="1" applyAlignment="1">
      <alignment wrapText="1"/>
    </xf>
    <xf numFmtId="38" fontId="1" fillId="0" borderId="34" xfId="1" applyBorder="1" applyAlignment="1">
      <alignment wrapText="1"/>
    </xf>
    <xf numFmtId="38" fontId="1" fillId="0" borderId="34" xfId="1" applyFill="1" applyBorder="1" applyAlignment="1">
      <alignment wrapText="1"/>
    </xf>
    <xf numFmtId="38" fontId="1" fillId="0" borderId="35" xfId="1" applyBorder="1" applyAlignment="1">
      <alignment wrapText="1"/>
    </xf>
    <xf numFmtId="38" fontId="1" fillId="0" borderId="34" xfId="1" applyFont="1" applyBorder="1" applyAlignment="1">
      <alignment wrapText="1"/>
    </xf>
    <xf numFmtId="38" fontId="1" fillId="0" borderId="34" xfId="1" applyFont="1" applyFill="1" applyBorder="1" applyAlignment="1">
      <alignment wrapText="1"/>
    </xf>
    <xf numFmtId="38" fontId="1" fillId="0" borderId="22" xfId="1" applyBorder="1" applyAlignment="1">
      <alignment wrapText="1"/>
    </xf>
    <xf numFmtId="38" fontId="1" fillId="0" borderId="30" xfId="1" applyBorder="1" applyAlignment="1">
      <alignment wrapText="1"/>
    </xf>
    <xf numFmtId="38" fontId="1" fillId="0" borderId="30" xfId="1" applyFill="1" applyBorder="1" applyAlignment="1">
      <alignment wrapText="1"/>
    </xf>
    <xf numFmtId="38" fontId="1" fillId="0" borderId="30" xfId="1" applyFont="1" applyBorder="1" applyAlignment="1">
      <alignment wrapText="1"/>
    </xf>
    <xf numFmtId="38" fontId="1" fillId="0" borderId="30" xfId="1" applyFont="1" applyFill="1" applyBorder="1" applyAlignment="1">
      <alignment wrapText="1"/>
    </xf>
    <xf numFmtId="38" fontId="0" fillId="0" borderId="30" xfId="1" applyFont="1" applyFill="1" applyBorder="1" applyAlignment="1">
      <alignment wrapText="1"/>
    </xf>
    <xf numFmtId="38" fontId="1" fillId="0" borderId="36" xfId="1" applyFont="1" applyFill="1" applyBorder="1" applyAlignment="1">
      <alignment wrapText="1"/>
    </xf>
    <xf numFmtId="38" fontId="1" fillId="0" borderId="24" xfId="1" applyFont="1" applyBorder="1" applyAlignment="1">
      <alignment horizontal="right"/>
    </xf>
    <xf numFmtId="38" fontId="0" fillId="0" borderId="2" xfId="1" applyFont="1" applyBorder="1" applyAlignment="1">
      <alignment horizontal="center" shrinkToFit="1"/>
    </xf>
    <xf numFmtId="38" fontId="0" fillId="0" borderId="2" xfId="1" applyFont="1" applyBorder="1" applyAlignment="1">
      <alignment horizontal="center"/>
    </xf>
    <xf numFmtId="38" fontId="0" fillId="0" borderId="33" xfId="1" applyFont="1" applyBorder="1" applyAlignment="1">
      <alignment wrapText="1"/>
    </xf>
    <xf numFmtId="38" fontId="0" fillId="0" borderId="34" xfId="1" applyFont="1" applyBorder="1" applyAlignment="1">
      <alignment wrapText="1"/>
    </xf>
    <xf numFmtId="38" fontId="1" fillId="0" borderId="31" xfId="1" applyFont="1" applyFill="1" applyBorder="1" applyAlignment="1">
      <alignment wrapText="1"/>
    </xf>
    <xf numFmtId="38" fontId="0" fillId="0" borderId="34" xfId="1" applyFont="1" applyFill="1" applyBorder="1" applyAlignment="1">
      <alignment wrapText="1"/>
    </xf>
    <xf numFmtId="38" fontId="0" fillId="0" borderId="22" xfId="1" applyFont="1" applyBorder="1" applyAlignment="1">
      <alignment wrapText="1"/>
    </xf>
    <xf numFmtId="38" fontId="0" fillId="0" borderId="30" xfId="1" applyFont="1" applyBorder="1" applyAlignment="1">
      <alignment wrapText="1"/>
    </xf>
    <xf numFmtId="38" fontId="1" fillId="2" borderId="11" xfId="1" applyFont="1" applyFill="1" applyBorder="1" applyAlignment="1"/>
    <xf numFmtId="38" fontId="0" fillId="2" borderId="8" xfId="1" applyFont="1" applyFill="1" applyBorder="1"/>
    <xf numFmtId="38" fontId="1" fillId="2" borderId="22" xfId="1" applyFont="1" applyFill="1" applyBorder="1" applyAlignment="1">
      <alignment horizontal="right"/>
    </xf>
    <xf numFmtId="38" fontId="1" fillId="2" borderId="5" xfId="1" applyFont="1" applyFill="1" applyBorder="1" applyAlignment="1">
      <alignment horizontal="right"/>
    </xf>
    <xf numFmtId="38" fontId="1" fillId="2" borderId="30" xfId="1" applyFont="1" applyFill="1" applyBorder="1" applyAlignment="1">
      <alignment horizontal="right"/>
    </xf>
    <xf numFmtId="38" fontId="1" fillId="2" borderId="9" xfId="1" applyFont="1" applyFill="1" applyBorder="1" applyAlignment="1">
      <alignment horizontal="right"/>
    </xf>
    <xf numFmtId="38" fontId="1" fillId="2" borderId="19" xfId="1" applyFont="1" applyFill="1" applyBorder="1" applyAlignment="1">
      <alignment horizontal="right"/>
    </xf>
    <xf numFmtId="38" fontId="1" fillId="2" borderId="29" xfId="1" applyFont="1" applyFill="1" applyBorder="1" applyAlignment="1">
      <alignment horizontal="right"/>
    </xf>
    <xf numFmtId="38" fontId="6" fillId="2" borderId="4" xfId="1" applyFont="1" applyFill="1" applyBorder="1"/>
    <xf numFmtId="38" fontId="6" fillId="2" borderId="8" xfId="1" applyFont="1" applyFill="1" applyBorder="1"/>
    <xf numFmtId="38" fontId="6" fillId="2" borderId="14" xfId="1" applyFont="1" applyFill="1" applyBorder="1"/>
    <xf numFmtId="38" fontId="6" fillId="2" borderId="9" xfId="1" applyFont="1" applyFill="1" applyBorder="1"/>
    <xf numFmtId="38" fontId="7" fillId="2" borderId="5" xfId="1" applyFont="1" applyFill="1" applyBorder="1" applyAlignment="1">
      <alignment horizontal="right"/>
    </xf>
    <xf numFmtId="38" fontId="7" fillId="2" borderId="9" xfId="1" applyFont="1" applyFill="1" applyBorder="1" applyAlignment="1">
      <alignment horizontal="right"/>
    </xf>
    <xf numFmtId="38" fontId="6" fillId="2" borderId="5" xfId="1" applyFont="1" applyFill="1" applyBorder="1" applyAlignment="1">
      <alignment horizontal="right"/>
    </xf>
    <xf numFmtId="38" fontId="1" fillId="2" borderId="37" xfId="1" applyFont="1" applyFill="1" applyBorder="1" applyAlignment="1">
      <alignment horizontal="right"/>
    </xf>
    <xf numFmtId="38" fontId="6" fillId="2" borderId="5" xfId="1" applyFont="1" applyFill="1" applyBorder="1"/>
    <xf numFmtId="38" fontId="6" fillId="0" borderId="0" xfId="1" applyFont="1" applyAlignment="1">
      <alignment horizontal="center"/>
    </xf>
    <xf numFmtId="38" fontId="6" fillId="0" borderId="0" xfId="1" applyFont="1"/>
    <xf numFmtId="38" fontId="6" fillId="0" borderId="0" xfId="1" applyFont="1" applyAlignment="1">
      <alignment horizontal="right"/>
    </xf>
    <xf numFmtId="0" fontId="6" fillId="0" borderId="22" xfId="0" applyFont="1" applyBorder="1" applyAlignment="1">
      <alignment horizontal="center"/>
    </xf>
    <xf numFmtId="38" fontId="7" fillId="2" borderId="22" xfId="1" applyFont="1" applyFill="1" applyBorder="1" applyAlignment="1">
      <alignment horizontal="right"/>
    </xf>
    <xf numFmtId="38" fontId="7" fillId="2" borderId="30" xfId="1" applyFont="1" applyFill="1" applyBorder="1" applyAlignment="1">
      <alignment horizontal="right"/>
    </xf>
    <xf numFmtId="38" fontId="7" fillId="2" borderId="32" xfId="1" applyFont="1" applyFill="1" applyBorder="1" applyAlignment="1">
      <alignment horizontal="right"/>
    </xf>
    <xf numFmtId="38" fontId="7" fillId="2" borderId="31" xfId="1" applyFont="1" applyFill="1" applyBorder="1" applyAlignment="1">
      <alignment horizontal="right"/>
    </xf>
    <xf numFmtId="38" fontId="7" fillId="2" borderId="36" xfId="1" applyFont="1" applyFill="1" applyBorder="1" applyAlignment="1">
      <alignment horizontal="right"/>
    </xf>
    <xf numFmtId="38" fontId="7" fillId="2" borderId="38" xfId="1" applyFont="1" applyFill="1" applyBorder="1" applyAlignment="1">
      <alignment horizontal="right"/>
    </xf>
    <xf numFmtId="38" fontId="7" fillId="2" borderId="29" xfId="1" applyFont="1" applyFill="1" applyBorder="1" applyAlignment="1">
      <alignment horizontal="right"/>
    </xf>
    <xf numFmtId="176" fontId="6" fillId="0" borderId="0" xfId="1" applyNumberFormat="1" applyFont="1" applyAlignment="1">
      <alignment horizontal="right"/>
    </xf>
    <xf numFmtId="38" fontId="6" fillId="2" borderId="22" xfId="1" applyFont="1" applyFill="1" applyBorder="1" applyAlignment="1">
      <alignment horizontal="right"/>
    </xf>
    <xf numFmtId="38" fontId="6" fillId="2" borderId="9" xfId="1" applyFont="1" applyFill="1" applyBorder="1" applyAlignment="1">
      <alignment horizontal="right"/>
    </xf>
    <xf numFmtId="38" fontId="6" fillId="2" borderId="30" xfId="1" applyFont="1" applyFill="1" applyBorder="1" applyAlignment="1">
      <alignment horizontal="right"/>
    </xf>
    <xf numFmtId="38" fontId="6" fillId="2" borderId="19" xfId="1" applyFont="1" applyFill="1" applyBorder="1" applyAlignment="1">
      <alignment horizontal="right"/>
    </xf>
    <xf numFmtId="38" fontId="6" fillId="2" borderId="37" xfId="1" applyFont="1" applyFill="1" applyBorder="1" applyAlignment="1">
      <alignment horizontal="right"/>
    </xf>
    <xf numFmtId="38" fontId="1" fillId="2" borderId="39" xfId="1" applyFill="1" applyBorder="1"/>
    <xf numFmtId="38" fontId="1" fillId="2" borderId="18" xfId="1" applyFont="1" applyFill="1" applyBorder="1"/>
    <xf numFmtId="38" fontId="1" fillId="2" borderId="39" xfId="1" applyFont="1" applyFill="1" applyBorder="1"/>
    <xf numFmtId="38" fontId="1" fillId="2" borderId="19" xfId="1" applyFont="1" applyFill="1" applyBorder="1"/>
    <xf numFmtId="38" fontId="0" fillId="2" borderId="18" xfId="1" applyFont="1" applyFill="1" applyBorder="1"/>
    <xf numFmtId="38" fontId="5" fillId="2" borderId="37" xfId="1" applyFont="1" applyFill="1" applyBorder="1" applyAlignment="1">
      <alignment horizontal="right"/>
    </xf>
    <xf numFmtId="38" fontId="5" fillId="2" borderId="40" xfId="1" applyFont="1" applyFill="1" applyBorder="1" applyAlignment="1">
      <alignment horizontal="right"/>
    </xf>
    <xf numFmtId="38" fontId="5" fillId="3" borderId="40" xfId="1" applyFont="1" applyFill="1" applyBorder="1" applyAlignment="1">
      <alignment horizontal="right"/>
    </xf>
    <xf numFmtId="38" fontId="7" fillId="2" borderId="40" xfId="1" applyFont="1" applyFill="1" applyBorder="1" applyAlignment="1">
      <alignment horizontal="right"/>
    </xf>
    <xf numFmtId="38" fontId="7" fillId="2" borderId="37" xfId="1" applyFont="1" applyFill="1" applyBorder="1" applyAlignment="1">
      <alignment horizontal="right"/>
    </xf>
    <xf numFmtId="38" fontId="1" fillId="2" borderId="17" xfId="1" applyFont="1" applyFill="1" applyBorder="1"/>
    <xf numFmtId="38" fontId="0" fillId="2" borderId="17" xfId="1" applyFont="1" applyFill="1" applyBorder="1"/>
    <xf numFmtId="38" fontId="1" fillId="0" borderId="24" xfId="1" applyFont="1" applyBorder="1" applyAlignment="1"/>
    <xf numFmtId="38" fontId="1" fillId="0" borderId="24" xfId="1" applyBorder="1" applyAlignment="1"/>
    <xf numFmtId="38" fontId="1" fillId="2" borderId="0" xfId="1" applyFill="1" applyBorder="1"/>
    <xf numFmtId="38" fontId="1" fillId="2" borderId="0" xfId="1" applyFont="1" applyFill="1" applyBorder="1"/>
    <xf numFmtId="38" fontId="0" fillId="0" borderId="2" xfId="1" applyFont="1" applyBorder="1" applyAlignment="1">
      <alignment horizontal="center"/>
    </xf>
    <xf numFmtId="38" fontId="0" fillId="0" borderId="2" xfId="1" applyFont="1" applyBorder="1" applyAlignment="1">
      <alignment horizontal="center"/>
    </xf>
    <xf numFmtId="38" fontId="0" fillId="2" borderId="12" xfId="1" applyFont="1" applyFill="1" applyBorder="1" applyAlignment="1"/>
    <xf numFmtId="0" fontId="8" fillId="4" borderId="42" xfId="0" applyFont="1" applyFill="1" applyBorder="1" applyAlignment="1">
      <alignment vertical="center"/>
    </xf>
    <xf numFmtId="0" fontId="8" fillId="4" borderId="43" xfId="0" applyFont="1" applyFill="1" applyBorder="1" applyAlignment="1">
      <alignment vertical="center"/>
    </xf>
    <xf numFmtId="0" fontId="9" fillId="4" borderId="43" xfId="0" applyFont="1" applyFill="1" applyBorder="1" applyAlignment="1">
      <alignment vertical="center"/>
    </xf>
    <xf numFmtId="0" fontId="9" fillId="4" borderId="44" xfId="0" applyFont="1" applyFill="1" applyBorder="1" applyAlignment="1">
      <alignment vertical="center"/>
    </xf>
    <xf numFmtId="38" fontId="0" fillId="0" borderId="2" xfId="1" applyFont="1" applyBorder="1" applyAlignment="1">
      <alignment horizontal="center"/>
    </xf>
    <xf numFmtId="38" fontId="1" fillId="0" borderId="41" xfId="1" applyFont="1" applyBorder="1" applyAlignment="1">
      <alignment horizontal="center"/>
    </xf>
    <xf numFmtId="38" fontId="0" fillId="0" borderId="41" xfId="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8"/>
  <sheetViews>
    <sheetView tabSelected="1" view="pageBreakPreview" zoomScale="70" zoomScaleNormal="70" zoomScaleSheetLayoutView="70" zoomScalePageLayoutView="55" workbookViewId="0">
      <pane xSplit="1" ySplit="4" topLeftCell="B21" activePane="bottomRight" state="frozen"/>
      <selection activeCell="B10" sqref="B10"/>
      <selection pane="topRight" activeCell="B10" sqref="B10"/>
      <selection pane="bottomLeft" activeCell="B10" sqref="B10"/>
      <selection pane="bottomRight" activeCell="E42" sqref="E42"/>
    </sheetView>
  </sheetViews>
  <sheetFormatPr defaultRowHeight="20.100000000000001" customHeight="1" x14ac:dyDescent="0.15"/>
  <cols>
    <col min="1" max="1" width="23.875" style="2" customWidth="1"/>
    <col min="2" max="2" width="6.875" style="2" bestFit="1" customWidth="1"/>
    <col min="3" max="3" width="7.875" style="2" bestFit="1" customWidth="1"/>
    <col min="4" max="4" width="6.875" style="2" bestFit="1" customWidth="1"/>
    <col min="5" max="5" width="7.875" style="2" bestFit="1" customWidth="1"/>
    <col min="6" max="6" width="6.875" style="2" bestFit="1" customWidth="1"/>
    <col min="7" max="7" width="7.875" style="2" bestFit="1" customWidth="1"/>
    <col min="8" max="8" width="6.875" style="2" bestFit="1" customWidth="1"/>
    <col min="9" max="9" width="7.875" style="2" bestFit="1" customWidth="1"/>
    <col min="10" max="10" width="6.875" style="2" bestFit="1" customWidth="1"/>
    <col min="11" max="11" width="7.875" style="2" bestFit="1" customWidth="1"/>
    <col min="12" max="12" width="6.875" style="2" bestFit="1" customWidth="1"/>
    <col min="13" max="13" width="7.875" style="2" bestFit="1" customWidth="1"/>
    <col min="14" max="14" width="6.875" style="2" bestFit="1" customWidth="1"/>
    <col min="15" max="15" width="7.875" style="2" customWidth="1"/>
    <col min="16" max="16" width="6.875" style="2" bestFit="1" customWidth="1"/>
    <col min="17" max="17" width="7.875" style="2" bestFit="1" customWidth="1"/>
    <col min="18" max="18" width="6.875" style="2" bestFit="1" customWidth="1"/>
    <col min="19" max="19" width="7.875" style="2" bestFit="1" customWidth="1"/>
    <col min="20" max="20" width="6.875" style="2" bestFit="1" customWidth="1"/>
    <col min="21" max="21" width="10.25" style="2" bestFit="1" customWidth="1"/>
    <col min="22" max="22" width="6.875" style="2" bestFit="1" customWidth="1"/>
    <col min="23" max="23" width="7.875" style="2" bestFit="1" customWidth="1"/>
    <col min="24" max="24" width="6.875" style="2" bestFit="1" customWidth="1"/>
    <col min="25" max="26" width="7.875" style="2" bestFit="1" customWidth="1"/>
    <col min="27" max="27" width="10.25" style="2" bestFit="1" customWidth="1"/>
    <col min="28" max="16384" width="9" style="2"/>
  </cols>
  <sheetData>
    <row r="1" spans="1:27" ht="18.75" x14ac:dyDescent="0.2">
      <c r="A1" s="1" t="s">
        <v>26</v>
      </c>
      <c r="C1" s="3"/>
      <c r="D1" s="3"/>
    </row>
    <row r="2" spans="1:27" ht="14.25" thickBot="1" x14ac:dyDescent="0.2">
      <c r="A2" s="4"/>
      <c r="W2" s="10"/>
      <c r="Y2" s="7"/>
      <c r="AA2" s="7" t="s">
        <v>27</v>
      </c>
    </row>
    <row r="3" spans="1:27" ht="14.25" thickBot="1" x14ac:dyDescent="0.2">
      <c r="A3" s="8"/>
      <c r="B3" s="139" t="s">
        <v>58</v>
      </c>
      <c r="C3" s="140"/>
      <c r="D3" s="139" t="s">
        <v>59</v>
      </c>
      <c r="E3" s="140"/>
      <c r="F3" s="139" t="s">
        <v>60</v>
      </c>
      <c r="G3" s="140"/>
      <c r="H3" s="139" t="s">
        <v>61</v>
      </c>
      <c r="I3" s="141"/>
      <c r="J3" s="139" t="s">
        <v>62</v>
      </c>
      <c r="K3" s="141"/>
      <c r="L3" s="139" t="s">
        <v>63</v>
      </c>
      <c r="M3" s="141"/>
      <c r="N3" s="139" t="s">
        <v>64</v>
      </c>
      <c r="O3" s="141"/>
      <c r="P3" s="139" t="s">
        <v>65</v>
      </c>
      <c r="Q3" s="141"/>
      <c r="R3" s="139" t="s">
        <v>66</v>
      </c>
      <c r="S3" s="141"/>
      <c r="T3" s="139" t="s">
        <v>67</v>
      </c>
      <c r="U3" s="140"/>
      <c r="V3" s="139" t="s">
        <v>68</v>
      </c>
      <c r="W3" s="141"/>
      <c r="X3" s="139" t="s">
        <v>69</v>
      </c>
      <c r="Y3" s="141"/>
      <c r="Z3" s="139" t="s">
        <v>81</v>
      </c>
      <c r="AA3" s="140"/>
    </row>
    <row r="4" spans="1:27" s="5" customFormat="1" ht="14.25" thickBot="1" x14ac:dyDescent="0.2">
      <c r="A4" s="37" t="s">
        <v>28</v>
      </c>
      <c r="B4" s="38" t="s">
        <v>29</v>
      </c>
      <c r="C4" s="39" t="s">
        <v>30</v>
      </c>
      <c r="D4" s="38" t="s">
        <v>29</v>
      </c>
      <c r="E4" s="39" t="s">
        <v>30</v>
      </c>
      <c r="F4" s="38" t="s">
        <v>29</v>
      </c>
      <c r="G4" s="39" t="s">
        <v>30</v>
      </c>
      <c r="H4" s="38" t="s">
        <v>29</v>
      </c>
      <c r="I4" s="39" t="s">
        <v>30</v>
      </c>
      <c r="J4" s="38" t="s">
        <v>29</v>
      </c>
      <c r="K4" s="39" t="s">
        <v>30</v>
      </c>
      <c r="L4" s="38" t="s">
        <v>29</v>
      </c>
      <c r="M4" s="39" t="s">
        <v>30</v>
      </c>
      <c r="N4" s="38" t="s">
        <v>29</v>
      </c>
      <c r="O4" s="40" t="s">
        <v>30</v>
      </c>
      <c r="P4" s="38" t="s">
        <v>29</v>
      </c>
      <c r="Q4" s="41" t="s">
        <v>30</v>
      </c>
      <c r="R4" s="38" t="s">
        <v>29</v>
      </c>
      <c r="S4" s="41" t="s">
        <v>30</v>
      </c>
      <c r="T4" s="38" t="s">
        <v>29</v>
      </c>
      <c r="U4" s="39" t="s">
        <v>30</v>
      </c>
      <c r="V4" s="38" t="s">
        <v>29</v>
      </c>
      <c r="W4" s="39" t="s">
        <v>30</v>
      </c>
      <c r="X4" s="38" t="s">
        <v>29</v>
      </c>
      <c r="Y4" s="41" t="s">
        <v>30</v>
      </c>
      <c r="Z4" s="38" t="s">
        <v>29</v>
      </c>
      <c r="AA4" s="41" t="s">
        <v>30</v>
      </c>
    </row>
    <row r="5" spans="1:27" ht="28.5" customHeight="1" x14ac:dyDescent="0.15">
      <c r="A5" s="60" t="s">
        <v>2</v>
      </c>
      <c r="B5" s="12">
        <v>0</v>
      </c>
      <c r="C5" s="13">
        <v>13723</v>
      </c>
      <c r="D5" s="12">
        <v>0</v>
      </c>
      <c r="E5" s="14">
        <v>13717</v>
      </c>
      <c r="F5" s="12"/>
      <c r="G5" s="13"/>
      <c r="H5" s="12"/>
      <c r="I5" s="14"/>
      <c r="J5" s="12"/>
      <c r="K5" s="90"/>
      <c r="L5" s="12"/>
      <c r="M5" s="98"/>
      <c r="N5" s="12"/>
      <c r="O5" s="13"/>
      <c r="P5" s="16"/>
      <c r="Q5" s="36"/>
      <c r="R5" s="12"/>
      <c r="S5" s="14"/>
      <c r="T5" s="12"/>
      <c r="U5" s="15"/>
      <c r="V5" s="12"/>
      <c r="W5" s="15"/>
      <c r="X5" s="12"/>
      <c r="Y5" s="14"/>
      <c r="Z5" s="12">
        <f>B5+D5+F5+H5+J5+L5+N5+P5+R5+T5+V5+X5</f>
        <v>0</v>
      </c>
      <c r="AA5" s="14">
        <f t="shared" ref="AA5:AA19" si="0">C5+E5+G5+I5+K5+M5+O5+Q5+S5+U5+W5+Y5</f>
        <v>27440</v>
      </c>
    </row>
    <row r="6" spans="1:27" ht="28.5" customHeight="1" x14ac:dyDescent="0.15">
      <c r="A6" s="61" t="s">
        <v>3</v>
      </c>
      <c r="B6" s="16">
        <v>0</v>
      </c>
      <c r="C6" s="17">
        <v>429</v>
      </c>
      <c r="D6" s="16">
        <v>1</v>
      </c>
      <c r="E6" s="18">
        <v>414</v>
      </c>
      <c r="F6" s="16"/>
      <c r="G6" s="17"/>
      <c r="H6" s="16"/>
      <c r="I6" s="18"/>
      <c r="J6" s="16"/>
      <c r="K6" s="91"/>
      <c r="L6" s="16"/>
      <c r="M6" s="18"/>
      <c r="N6" s="16"/>
      <c r="O6" s="17"/>
      <c r="P6" s="16"/>
      <c r="Q6" s="18"/>
      <c r="R6" s="16"/>
      <c r="S6" s="18"/>
      <c r="T6" s="16"/>
      <c r="U6" s="19"/>
      <c r="V6" s="16"/>
      <c r="W6" s="19"/>
      <c r="X6" s="16"/>
      <c r="Y6" s="18"/>
      <c r="Z6" s="16">
        <f t="shared" ref="Z6:Z19" si="1">B6+D6+F6+H6+J6+L6+N6+P6+R6+T6+V6+X6</f>
        <v>1</v>
      </c>
      <c r="AA6" s="18">
        <f t="shared" si="0"/>
        <v>843</v>
      </c>
    </row>
    <row r="7" spans="1:27" ht="28.5" customHeight="1" x14ac:dyDescent="0.15">
      <c r="A7" s="61" t="s">
        <v>4</v>
      </c>
      <c r="B7" s="16">
        <v>1209</v>
      </c>
      <c r="C7" s="17">
        <v>7724</v>
      </c>
      <c r="D7" s="42">
        <v>1235</v>
      </c>
      <c r="E7" s="18">
        <v>7712</v>
      </c>
      <c r="F7" s="16"/>
      <c r="G7" s="83"/>
      <c r="H7" s="16"/>
      <c r="I7" s="18"/>
      <c r="J7" s="16"/>
      <c r="K7" s="91"/>
      <c r="L7" s="16"/>
      <c r="M7" s="18"/>
      <c r="N7" s="16"/>
      <c r="O7" s="17"/>
      <c r="P7" s="16"/>
      <c r="Q7" s="18"/>
      <c r="R7" s="16"/>
      <c r="S7" s="18"/>
      <c r="T7" s="16"/>
      <c r="U7" s="19"/>
      <c r="V7" s="16"/>
      <c r="W7" s="19"/>
      <c r="X7" s="16"/>
      <c r="Y7" s="18"/>
      <c r="Z7" s="16">
        <f t="shared" si="1"/>
        <v>2444</v>
      </c>
      <c r="AA7" s="18">
        <f t="shared" si="0"/>
        <v>15436</v>
      </c>
    </row>
    <row r="8" spans="1:27" ht="28.5" customHeight="1" x14ac:dyDescent="0.15">
      <c r="A8" s="61" t="s">
        <v>5</v>
      </c>
      <c r="B8" s="16">
        <v>206</v>
      </c>
      <c r="C8" s="17">
        <v>1500</v>
      </c>
      <c r="D8" s="16">
        <v>193</v>
      </c>
      <c r="E8" s="18">
        <v>1415</v>
      </c>
      <c r="F8" s="16"/>
      <c r="G8" s="17"/>
      <c r="H8" s="16"/>
      <c r="I8" s="18"/>
      <c r="J8" s="16"/>
      <c r="K8" s="91"/>
      <c r="L8" s="16"/>
      <c r="M8" s="18"/>
      <c r="N8" s="16"/>
      <c r="O8" s="17"/>
      <c r="P8" s="16"/>
      <c r="Q8" s="18"/>
      <c r="R8" s="16"/>
      <c r="S8" s="18"/>
      <c r="T8" s="16"/>
      <c r="U8" s="19"/>
      <c r="V8" s="16"/>
      <c r="W8" s="19"/>
      <c r="X8" s="16"/>
      <c r="Y8" s="18"/>
      <c r="Z8" s="16">
        <f t="shared" si="1"/>
        <v>399</v>
      </c>
      <c r="AA8" s="18">
        <f t="shared" si="0"/>
        <v>2915</v>
      </c>
    </row>
    <row r="9" spans="1:27" ht="28.5" customHeight="1" x14ac:dyDescent="0.15">
      <c r="A9" s="61" t="s">
        <v>6</v>
      </c>
      <c r="B9" s="16">
        <v>2304</v>
      </c>
      <c r="C9" s="17">
        <v>34673</v>
      </c>
      <c r="D9" s="16">
        <v>2319</v>
      </c>
      <c r="E9" s="18">
        <v>34494</v>
      </c>
      <c r="F9" s="16"/>
      <c r="G9" s="83"/>
      <c r="H9" s="16"/>
      <c r="I9" s="18"/>
      <c r="J9" s="16"/>
      <c r="K9" s="91"/>
      <c r="L9" s="16"/>
      <c r="M9" s="18"/>
      <c r="N9" s="16"/>
      <c r="O9" s="17"/>
      <c r="P9" s="16"/>
      <c r="Q9" s="18"/>
      <c r="R9" s="16"/>
      <c r="S9" s="18"/>
      <c r="T9" s="16"/>
      <c r="U9" s="19"/>
      <c r="V9" s="16"/>
      <c r="W9" s="19"/>
      <c r="X9" s="16"/>
      <c r="Y9" s="18"/>
      <c r="Z9" s="16">
        <f t="shared" si="1"/>
        <v>4623</v>
      </c>
      <c r="AA9" s="18">
        <f t="shared" si="0"/>
        <v>69167</v>
      </c>
    </row>
    <row r="10" spans="1:27" ht="28.5" customHeight="1" x14ac:dyDescent="0.15">
      <c r="A10" s="61" t="s">
        <v>7</v>
      </c>
      <c r="B10" s="16">
        <v>0</v>
      </c>
      <c r="C10" s="17">
        <v>12919</v>
      </c>
      <c r="D10" s="16">
        <v>0</v>
      </c>
      <c r="E10" s="18">
        <v>13002</v>
      </c>
      <c r="F10" s="16"/>
      <c r="G10" s="17"/>
      <c r="H10" s="16"/>
      <c r="I10" s="18"/>
      <c r="J10" s="16"/>
      <c r="K10" s="91"/>
      <c r="L10" s="16"/>
      <c r="M10" s="18"/>
      <c r="N10" s="16"/>
      <c r="O10" s="17"/>
      <c r="P10" s="16"/>
      <c r="Q10" s="18"/>
      <c r="R10" s="16"/>
      <c r="S10" s="18"/>
      <c r="T10" s="16"/>
      <c r="U10" s="19"/>
      <c r="V10" s="16"/>
      <c r="W10" s="19"/>
      <c r="X10" s="16"/>
      <c r="Y10" s="18"/>
      <c r="Z10" s="16">
        <f t="shared" si="1"/>
        <v>0</v>
      </c>
      <c r="AA10" s="18">
        <f t="shared" si="0"/>
        <v>25921</v>
      </c>
    </row>
    <row r="11" spans="1:27" ht="28.5" customHeight="1" x14ac:dyDescent="0.15">
      <c r="A11" s="61" t="s">
        <v>8</v>
      </c>
      <c r="B11" s="16">
        <v>3211</v>
      </c>
      <c r="C11" s="17">
        <v>4628</v>
      </c>
      <c r="D11" s="16">
        <v>3222</v>
      </c>
      <c r="E11" s="18">
        <v>4709</v>
      </c>
      <c r="F11" s="16"/>
      <c r="G11" s="17"/>
      <c r="H11" s="16"/>
      <c r="I11" s="18"/>
      <c r="J11" s="16"/>
      <c r="K11" s="91"/>
      <c r="L11" s="16"/>
      <c r="M11" s="18"/>
      <c r="N11" s="16"/>
      <c r="O11" s="17"/>
      <c r="P11" s="16"/>
      <c r="Q11" s="18"/>
      <c r="R11" s="16"/>
      <c r="S11" s="18"/>
      <c r="T11" s="16"/>
      <c r="U11" s="19"/>
      <c r="V11" s="16"/>
      <c r="W11" s="19"/>
      <c r="X11" s="16"/>
      <c r="Y11" s="18"/>
      <c r="Z11" s="16">
        <f t="shared" si="1"/>
        <v>6433</v>
      </c>
      <c r="AA11" s="18">
        <f t="shared" si="0"/>
        <v>9337</v>
      </c>
    </row>
    <row r="12" spans="1:27" ht="28.5" customHeight="1" x14ac:dyDescent="0.15">
      <c r="A12" s="61" t="s">
        <v>9</v>
      </c>
      <c r="B12" s="16">
        <v>56</v>
      </c>
      <c r="C12" s="17">
        <v>2190</v>
      </c>
      <c r="D12" s="16">
        <v>64</v>
      </c>
      <c r="E12" s="18">
        <v>2233</v>
      </c>
      <c r="F12" s="16"/>
      <c r="G12" s="17"/>
      <c r="H12" s="16"/>
      <c r="I12" s="18"/>
      <c r="J12" s="16"/>
      <c r="K12" s="91"/>
      <c r="L12" s="16"/>
      <c r="M12" s="18"/>
      <c r="N12" s="16"/>
      <c r="O12" s="17"/>
      <c r="P12" s="16"/>
      <c r="Q12" s="18"/>
      <c r="R12" s="16"/>
      <c r="S12" s="18"/>
      <c r="T12" s="16"/>
      <c r="U12" s="19"/>
      <c r="V12" s="16"/>
      <c r="W12" s="19"/>
      <c r="X12" s="16"/>
      <c r="Y12" s="18"/>
      <c r="Z12" s="16">
        <f t="shared" si="1"/>
        <v>120</v>
      </c>
      <c r="AA12" s="18">
        <f t="shared" si="0"/>
        <v>4423</v>
      </c>
    </row>
    <row r="13" spans="1:27" ht="28.5" customHeight="1" x14ac:dyDescent="0.15">
      <c r="A13" s="61" t="s">
        <v>10</v>
      </c>
      <c r="B13" s="16">
        <v>3</v>
      </c>
      <c r="C13" s="17">
        <v>165</v>
      </c>
      <c r="D13" s="16">
        <v>1</v>
      </c>
      <c r="E13" s="18">
        <v>176</v>
      </c>
      <c r="F13" s="16"/>
      <c r="G13" s="17"/>
      <c r="H13" s="16"/>
      <c r="I13" s="18"/>
      <c r="J13" s="16"/>
      <c r="K13" s="91"/>
      <c r="L13" s="16"/>
      <c r="M13" s="18"/>
      <c r="N13" s="16"/>
      <c r="O13" s="17"/>
      <c r="P13" s="16"/>
      <c r="Q13" s="18"/>
      <c r="R13" s="16"/>
      <c r="S13" s="18"/>
      <c r="T13" s="16"/>
      <c r="U13" s="19"/>
      <c r="V13" s="16"/>
      <c r="W13" s="19"/>
      <c r="X13" s="16"/>
      <c r="Y13" s="18"/>
      <c r="Z13" s="16">
        <f t="shared" si="1"/>
        <v>4</v>
      </c>
      <c r="AA13" s="18">
        <f t="shared" si="0"/>
        <v>341</v>
      </c>
    </row>
    <row r="14" spans="1:27" ht="28.5" customHeight="1" x14ac:dyDescent="0.15">
      <c r="A14" s="61" t="s">
        <v>11</v>
      </c>
      <c r="B14" s="16">
        <v>0</v>
      </c>
      <c r="C14" s="17">
        <v>1</v>
      </c>
      <c r="D14" s="16">
        <v>0</v>
      </c>
      <c r="E14" s="18">
        <v>1</v>
      </c>
      <c r="F14" s="16"/>
      <c r="G14" s="17"/>
      <c r="H14" s="16"/>
      <c r="I14" s="18"/>
      <c r="J14" s="16"/>
      <c r="K14" s="91"/>
      <c r="L14" s="16"/>
      <c r="M14" s="18"/>
      <c r="N14" s="16"/>
      <c r="O14" s="17"/>
      <c r="P14" s="16"/>
      <c r="Q14" s="18"/>
      <c r="R14" s="16"/>
      <c r="S14" s="18"/>
      <c r="T14" s="16"/>
      <c r="U14" s="19"/>
      <c r="V14" s="16"/>
      <c r="W14" s="32"/>
      <c r="X14" s="16"/>
      <c r="Y14" s="18"/>
      <c r="Z14" s="16">
        <f t="shared" si="1"/>
        <v>0</v>
      </c>
      <c r="AA14" s="18">
        <f t="shared" si="0"/>
        <v>2</v>
      </c>
    </row>
    <row r="15" spans="1:27" ht="28.5" customHeight="1" x14ac:dyDescent="0.15">
      <c r="A15" s="77" t="s">
        <v>47</v>
      </c>
      <c r="B15" s="16">
        <v>0</v>
      </c>
      <c r="C15" s="17">
        <v>2</v>
      </c>
      <c r="D15" s="16">
        <v>0</v>
      </c>
      <c r="E15" s="18">
        <v>1</v>
      </c>
      <c r="F15" s="16"/>
      <c r="G15" s="17"/>
      <c r="H15" s="16"/>
      <c r="I15" s="18"/>
      <c r="J15" s="16"/>
      <c r="K15" s="91"/>
      <c r="L15" s="16"/>
      <c r="M15" s="18"/>
      <c r="N15" s="16"/>
      <c r="O15" s="17"/>
      <c r="P15" s="16"/>
      <c r="Q15" s="18"/>
      <c r="R15" s="16"/>
      <c r="S15" s="18"/>
      <c r="T15" s="16"/>
      <c r="U15" s="19"/>
      <c r="V15" s="16"/>
      <c r="W15" s="32"/>
      <c r="X15" s="16"/>
      <c r="Y15" s="18"/>
      <c r="Z15" s="16">
        <f>B15+D15+F15+H15+J15+L15+N15+P15+R15+T15+V15+X15</f>
        <v>0</v>
      </c>
      <c r="AA15" s="18">
        <f>C15+E15+G15+I15+K15+M15+O15+Q15+S15+U15+W15+Y15</f>
        <v>3</v>
      </c>
    </row>
    <row r="16" spans="1:27" ht="28.5" customHeight="1" x14ac:dyDescent="0.15">
      <c r="A16" s="61" t="s">
        <v>12</v>
      </c>
      <c r="B16" s="16">
        <v>9712</v>
      </c>
      <c r="C16" s="17">
        <v>22379</v>
      </c>
      <c r="D16" s="16">
        <v>9686</v>
      </c>
      <c r="E16" s="18">
        <v>22391</v>
      </c>
      <c r="F16" s="16"/>
      <c r="G16" s="17"/>
      <c r="H16" s="16"/>
      <c r="I16" s="18"/>
      <c r="J16" s="16"/>
      <c r="K16" s="91"/>
      <c r="L16" s="16"/>
      <c r="M16" s="18"/>
      <c r="N16" s="16"/>
      <c r="O16" s="17"/>
      <c r="P16" s="16"/>
      <c r="Q16" s="18"/>
      <c r="R16" s="16"/>
      <c r="S16" s="18"/>
      <c r="T16" s="16"/>
      <c r="U16" s="19"/>
      <c r="V16" s="16"/>
      <c r="W16" s="19"/>
      <c r="X16" s="16"/>
      <c r="Y16" s="18"/>
      <c r="Z16" s="16">
        <f t="shared" si="1"/>
        <v>19398</v>
      </c>
      <c r="AA16" s="18">
        <f t="shared" si="0"/>
        <v>44770</v>
      </c>
    </row>
    <row r="17" spans="1:27" ht="28.5" customHeight="1" x14ac:dyDescent="0.15">
      <c r="A17" s="62" t="s">
        <v>13</v>
      </c>
      <c r="B17" s="16">
        <v>202</v>
      </c>
      <c r="C17" s="17">
        <v>280</v>
      </c>
      <c r="D17" s="16">
        <v>244</v>
      </c>
      <c r="E17" s="18">
        <v>364</v>
      </c>
      <c r="F17" s="16"/>
      <c r="G17" s="17"/>
      <c r="H17" s="16"/>
      <c r="I17" s="18"/>
      <c r="J17" s="16"/>
      <c r="K17" s="91"/>
      <c r="L17" s="16"/>
      <c r="M17" s="18"/>
      <c r="N17" s="16"/>
      <c r="O17" s="17"/>
      <c r="P17" s="16"/>
      <c r="Q17" s="18"/>
      <c r="R17" s="16"/>
      <c r="S17" s="18"/>
      <c r="T17" s="16"/>
      <c r="U17" s="19"/>
      <c r="V17" s="16"/>
      <c r="W17" s="19"/>
      <c r="X17" s="16"/>
      <c r="Y17" s="18"/>
      <c r="Z17" s="16">
        <f t="shared" si="1"/>
        <v>446</v>
      </c>
      <c r="AA17" s="18">
        <f t="shared" si="0"/>
        <v>644</v>
      </c>
    </row>
    <row r="18" spans="1:27" ht="28.5" customHeight="1" x14ac:dyDescent="0.15">
      <c r="A18" s="62" t="s">
        <v>14</v>
      </c>
      <c r="B18" s="16">
        <v>165</v>
      </c>
      <c r="C18" s="17">
        <v>187</v>
      </c>
      <c r="D18" s="16">
        <v>211</v>
      </c>
      <c r="E18" s="18">
        <v>217</v>
      </c>
      <c r="F18" s="16"/>
      <c r="G18" s="17"/>
      <c r="H18" s="16"/>
      <c r="I18" s="18"/>
      <c r="J18" s="16"/>
      <c r="K18" s="91"/>
      <c r="L18" s="16"/>
      <c r="M18" s="18"/>
      <c r="N18" s="16"/>
      <c r="O18" s="17"/>
      <c r="P18" s="16"/>
      <c r="Q18" s="18"/>
      <c r="R18" s="16"/>
      <c r="S18" s="18"/>
      <c r="T18" s="16"/>
      <c r="U18" s="19"/>
      <c r="V18" s="16"/>
      <c r="W18" s="18"/>
      <c r="X18" s="16"/>
      <c r="Y18" s="18"/>
      <c r="Z18" s="16">
        <f t="shared" si="1"/>
        <v>376</v>
      </c>
      <c r="AA18" s="18">
        <f t="shared" si="0"/>
        <v>404</v>
      </c>
    </row>
    <row r="19" spans="1:27" ht="28.5" customHeight="1" x14ac:dyDescent="0.15">
      <c r="A19" s="63" t="s">
        <v>70</v>
      </c>
      <c r="B19" s="20">
        <v>410</v>
      </c>
      <c r="C19" s="21">
        <v>2471</v>
      </c>
      <c r="D19" s="20">
        <v>409</v>
      </c>
      <c r="E19" s="22">
        <v>2467</v>
      </c>
      <c r="F19" s="20"/>
      <c r="G19" s="21"/>
      <c r="H19" s="20"/>
      <c r="I19" s="22"/>
      <c r="J19" s="20"/>
      <c r="K19" s="92"/>
      <c r="L19" s="20"/>
      <c r="M19" s="22"/>
      <c r="N19" s="20"/>
      <c r="O19" s="21"/>
      <c r="P19" s="20"/>
      <c r="Q19" s="22"/>
      <c r="R19" s="20"/>
      <c r="S19" s="21"/>
      <c r="T19" s="20"/>
      <c r="U19" s="23"/>
      <c r="V19" s="20"/>
      <c r="W19" s="23"/>
      <c r="X19" s="20"/>
      <c r="Y19" s="22"/>
      <c r="Z19" s="20">
        <f t="shared" si="1"/>
        <v>819</v>
      </c>
      <c r="AA19" s="22">
        <f t="shared" si="0"/>
        <v>4938</v>
      </c>
    </row>
    <row r="20" spans="1:27" ht="28.5" customHeight="1" x14ac:dyDescent="0.15">
      <c r="A20" s="63" t="s">
        <v>71</v>
      </c>
      <c r="B20" s="20">
        <v>0</v>
      </c>
      <c r="C20" s="21">
        <v>9</v>
      </c>
      <c r="D20" s="20">
        <v>0</v>
      </c>
      <c r="E20" s="22">
        <v>6</v>
      </c>
      <c r="F20" s="20"/>
      <c r="G20" s="21"/>
      <c r="H20" s="20"/>
      <c r="I20" s="22"/>
      <c r="J20" s="20"/>
      <c r="K20" s="92"/>
      <c r="L20" s="20"/>
      <c r="M20" s="22"/>
      <c r="N20" s="20"/>
      <c r="O20" s="21"/>
      <c r="P20" s="20"/>
      <c r="Q20" s="22"/>
      <c r="R20" s="20"/>
      <c r="S20" s="21"/>
      <c r="T20" s="20"/>
      <c r="U20" s="23"/>
      <c r="V20" s="20"/>
      <c r="W20" s="23"/>
      <c r="X20" s="20"/>
      <c r="Y20" s="22"/>
      <c r="Z20" s="20">
        <f t="shared" ref="Z20:Z40" si="2">B20+D20+F20+H20+J20+L20+N20+P20+R20+T20+V20+X20</f>
        <v>0</v>
      </c>
      <c r="AA20" s="22">
        <f t="shared" ref="AA20:AA42" si="3">C20+E20+G20+I20+K20+M20+O20+Q20+S20+U20+W20+Y20</f>
        <v>15</v>
      </c>
    </row>
    <row r="21" spans="1:27" ht="28.5" customHeight="1" x14ac:dyDescent="0.15">
      <c r="A21" s="61" t="s">
        <v>15</v>
      </c>
      <c r="B21" s="16">
        <v>11860</v>
      </c>
      <c r="C21" s="17">
        <v>29472</v>
      </c>
      <c r="D21" s="16">
        <v>11875</v>
      </c>
      <c r="E21" s="18">
        <v>29549</v>
      </c>
      <c r="F21" s="16"/>
      <c r="G21" s="17"/>
      <c r="H21" s="16"/>
      <c r="I21" s="18"/>
      <c r="J21" s="16"/>
      <c r="K21" s="91"/>
      <c r="L21" s="16"/>
      <c r="M21" s="18"/>
      <c r="N21" s="16"/>
      <c r="O21" s="17"/>
      <c r="P21" s="16"/>
      <c r="Q21" s="18"/>
      <c r="R21" s="16"/>
      <c r="S21" s="17"/>
      <c r="T21" s="16"/>
      <c r="U21" s="19"/>
      <c r="V21" s="16"/>
      <c r="W21" s="19"/>
      <c r="X21" s="16"/>
      <c r="Y21" s="18"/>
      <c r="Z21" s="16">
        <f t="shared" si="2"/>
        <v>23735</v>
      </c>
      <c r="AA21" s="18">
        <f t="shared" si="3"/>
        <v>59021</v>
      </c>
    </row>
    <row r="22" spans="1:27" ht="28.5" customHeight="1" x14ac:dyDescent="0.15">
      <c r="A22" s="64" t="s">
        <v>36</v>
      </c>
      <c r="B22" s="24"/>
      <c r="C22" s="17">
        <v>1588</v>
      </c>
      <c r="D22" s="24"/>
      <c r="E22" s="18">
        <v>1601</v>
      </c>
      <c r="F22" s="24"/>
      <c r="G22" s="17"/>
      <c r="H22" s="24"/>
      <c r="I22" s="18"/>
      <c r="J22" s="24"/>
      <c r="K22" s="93"/>
      <c r="L22" s="24"/>
      <c r="M22" s="18"/>
      <c r="N22" s="24"/>
      <c r="O22" s="17"/>
      <c r="P22" s="24"/>
      <c r="Q22" s="18"/>
      <c r="R22" s="24"/>
      <c r="S22" s="17"/>
      <c r="T22" s="24"/>
      <c r="U22" s="19"/>
      <c r="V22" s="24"/>
      <c r="W22" s="19"/>
      <c r="X22" s="24"/>
      <c r="Y22" s="18"/>
      <c r="Z22" s="24"/>
      <c r="AA22" s="18">
        <f t="shared" si="3"/>
        <v>3189</v>
      </c>
    </row>
    <row r="23" spans="1:27" ht="28.5" customHeight="1" x14ac:dyDescent="0.15">
      <c r="A23" s="61" t="s">
        <v>16</v>
      </c>
      <c r="B23" s="24"/>
      <c r="C23" s="17">
        <v>9</v>
      </c>
      <c r="D23" s="24"/>
      <c r="E23" s="18">
        <v>7</v>
      </c>
      <c r="F23" s="24"/>
      <c r="G23" s="17"/>
      <c r="H23" s="24"/>
      <c r="I23" s="18"/>
      <c r="J23" s="24"/>
      <c r="K23" s="93"/>
      <c r="L23" s="24"/>
      <c r="M23" s="18"/>
      <c r="N23" s="24"/>
      <c r="O23" s="17"/>
      <c r="P23" s="24"/>
      <c r="Q23" s="18"/>
      <c r="R23" s="24"/>
      <c r="S23" s="17"/>
      <c r="T23" s="24"/>
      <c r="U23" s="19"/>
      <c r="V23" s="24"/>
      <c r="W23" s="19"/>
      <c r="X23" s="24"/>
      <c r="Y23" s="18"/>
      <c r="Z23" s="24"/>
      <c r="AA23" s="18">
        <f t="shared" si="3"/>
        <v>16</v>
      </c>
    </row>
    <row r="24" spans="1:27" ht="28.5" customHeight="1" x14ac:dyDescent="0.15">
      <c r="A24" s="64" t="s">
        <v>37</v>
      </c>
      <c r="B24" s="24"/>
      <c r="C24" s="17">
        <v>4293</v>
      </c>
      <c r="D24" s="24"/>
      <c r="E24" s="18">
        <v>4370</v>
      </c>
      <c r="F24" s="24"/>
      <c r="G24" s="17"/>
      <c r="H24" s="24"/>
      <c r="I24" s="18"/>
      <c r="J24" s="24"/>
      <c r="K24" s="93"/>
      <c r="L24" s="24"/>
      <c r="M24" s="93"/>
      <c r="N24" s="24"/>
      <c r="O24" s="17"/>
      <c r="P24" s="24"/>
      <c r="Q24" s="18"/>
      <c r="R24" s="24"/>
      <c r="S24" s="17"/>
      <c r="T24" s="24"/>
      <c r="U24" s="19"/>
      <c r="V24" s="24"/>
      <c r="W24" s="19"/>
      <c r="X24" s="24"/>
      <c r="Y24" s="18"/>
      <c r="Z24" s="24"/>
      <c r="AA24" s="18">
        <f t="shared" si="3"/>
        <v>8663</v>
      </c>
    </row>
    <row r="25" spans="1:27" ht="28.5" customHeight="1" x14ac:dyDescent="0.15">
      <c r="A25" s="61" t="s">
        <v>17</v>
      </c>
      <c r="B25" s="16">
        <v>1</v>
      </c>
      <c r="C25" s="17">
        <v>165</v>
      </c>
      <c r="D25" s="16">
        <v>1</v>
      </c>
      <c r="E25" s="18">
        <v>171</v>
      </c>
      <c r="F25" s="16"/>
      <c r="G25" s="17"/>
      <c r="H25" s="16"/>
      <c r="I25" s="18"/>
      <c r="J25" s="16"/>
      <c r="K25" s="93"/>
      <c r="L25" s="16"/>
      <c r="M25" s="93"/>
      <c r="N25" s="16"/>
      <c r="O25" s="17"/>
      <c r="P25" s="16"/>
      <c r="Q25" s="18"/>
      <c r="R25" s="16"/>
      <c r="S25" s="17"/>
      <c r="T25" s="16"/>
      <c r="U25" s="19"/>
      <c r="V25" s="16"/>
      <c r="W25" s="19"/>
      <c r="X25" s="16"/>
      <c r="Y25" s="18"/>
      <c r="Z25" s="16">
        <f t="shared" si="2"/>
        <v>2</v>
      </c>
      <c r="AA25" s="18">
        <f t="shared" si="3"/>
        <v>336</v>
      </c>
    </row>
    <row r="26" spans="1:27" ht="28.5" customHeight="1" x14ac:dyDescent="0.15">
      <c r="A26" s="135" t="s">
        <v>72</v>
      </c>
      <c r="B26" s="16">
        <v>59</v>
      </c>
      <c r="C26" s="17">
        <v>799</v>
      </c>
      <c r="D26" s="16">
        <v>69</v>
      </c>
      <c r="E26" s="18">
        <v>817</v>
      </c>
      <c r="F26" s="16"/>
      <c r="G26" s="17"/>
      <c r="H26" s="16"/>
      <c r="I26" s="18"/>
      <c r="J26" s="16"/>
      <c r="K26" s="93"/>
      <c r="L26" s="16"/>
      <c r="M26" s="18"/>
      <c r="N26" s="16"/>
      <c r="O26" s="17"/>
      <c r="P26" s="16"/>
      <c r="Q26" s="18"/>
      <c r="R26" s="16"/>
      <c r="S26" s="17"/>
      <c r="T26" s="16"/>
      <c r="U26" s="19"/>
      <c r="V26" s="16"/>
      <c r="W26" s="19"/>
      <c r="X26" s="16"/>
      <c r="Y26" s="18"/>
      <c r="Z26" s="16">
        <f t="shared" si="2"/>
        <v>128</v>
      </c>
      <c r="AA26" s="18">
        <f t="shared" si="3"/>
        <v>1616</v>
      </c>
    </row>
    <row r="27" spans="1:27" ht="28.5" customHeight="1" x14ac:dyDescent="0.15">
      <c r="A27" s="136" t="s">
        <v>73</v>
      </c>
      <c r="B27" s="16">
        <v>0</v>
      </c>
      <c r="C27" s="17">
        <v>8</v>
      </c>
      <c r="D27" s="16">
        <v>0</v>
      </c>
      <c r="E27" s="18">
        <v>4</v>
      </c>
      <c r="F27" s="16"/>
      <c r="G27" s="17"/>
      <c r="H27" s="16"/>
      <c r="I27" s="18"/>
      <c r="J27" s="16"/>
      <c r="K27" s="93"/>
      <c r="L27" s="16"/>
      <c r="M27" s="18"/>
      <c r="N27" s="16"/>
      <c r="O27" s="17"/>
      <c r="P27" s="16"/>
      <c r="Q27" s="18"/>
      <c r="R27" s="16"/>
      <c r="S27" s="17"/>
      <c r="T27" s="16"/>
      <c r="U27" s="19"/>
      <c r="V27" s="16"/>
      <c r="W27" s="19"/>
      <c r="X27" s="16"/>
      <c r="Y27" s="18"/>
      <c r="Z27" s="16">
        <f t="shared" si="2"/>
        <v>0</v>
      </c>
      <c r="AA27" s="18">
        <f t="shared" si="3"/>
        <v>12</v>
      </c>
    </row>
    <row r="28" spans="1:27" ht="28.5" customHeight="1" x14ac:dyDescent="0.15">
      <c r="A28" s="136" t="s">
        <v>74</v>
      </c>
      <c r="B28" s="16">
        <v>5</v>
      </c>
      <c r="C28" s="17">
        <v>2056</v>
      </c>
      <c r="D28" s="16">
        <v>4</v>
      </c>
      <c r="E28" s="18">
        <v>2045</v>
      </c>
      <c r="F28" s="16"/>
      <c r="G28" s="17"/>
      <c r="H28" s="16"/>
      <c r="I28" s="18"/>
      <c r="J28" s="16"/>
      <c r="K28" s="93"/>
      <c r="L28" s="16"/>
      <c r="M28" s="18"/>
      <c r="N28" s="16"/>
      <c r="O28" s="17"/>
      <c r="P28" s="16"/>
      <c r="Q28" s="18"/>
      <c r="R28" s="16"/>
      <c r="S28" s="17"/>
      <c r="T28" s="16"/>
      <c r="U28" s="19"/>
      <c r="V28" s="16"/>
      <c r="W28" s="19"/>
      <c r="X28" s="16"/>
      <c r="Y28" s="18"/>
      <c r="Z28" s="16">
        <f t="shared" si="2"/>
        <v>9</v>
      </c>
      <c r="AA28" s="18">
        <f t="shared" si="3"/>
        <v>4101</v>
      </c>
    </row>
    <row r="29" spans="1:27" ht="28.5" customHeight="1" x14ac:dyDescent="0.15">
      <c r="A29" s="136" t="s">
        <v>75</v>
      </c>
      <c r="B29" s="16">
        <v>0</v>
      </c>
      <c r="C29" s="17">
        <v>1</v>
      </c>
      <c r="D29" s="16">
        <v>0</v>
      </c>
      <c r="E29" s="18">
        <v>0</v>
      </c>
      <c r="F29" s="16"/>
      <c r="G29" s="17"/>
      <c r="H29" s="16"/>
      <c r="I29" s="18"/>
      <c r="J29" s="16"/>
      <c r="K29" s="91"/>
      <c r="L29" s="16"/>
      <c r="M29" s="18"/>
      <c r="N29" s="16"/>
      <c r="O29" s="17"/>
      <c r="P29" s="16"/>
      <c r="Q29" s="18"/>
      <c r="R29" s="16"/>
      <c r="S29" s="17"/>
      <c r="T29" s="16"/>
      <c r="U29" s="19"/>
      <c r="V29" s="16"/>
      <c r="W29" s="19"/>
      <c r="X29" s="16"/>
      <c r="Y29" s="18"/>
      <c r="Z29" s="16">
        <f t="shared" si="2"/>
        <v>0</v>
      </c>
      <c r="AA29" s="18">
        <f t="shared" si="3"/>
        <v>1</v>
      </c>
    </row>
    <row r="30" spans="1:27" ht="28.5" customHeight="1" x14ac:dyDescent="0.15">
      <c r="A30" s="137" t="s">
        <v>76</v>
      </c>
      <c r="B30" s="24"/>
      <c r="C30" s="17">
        <v>98</v>
      </c>
      <c r="D30" s="24"/>
      <c r="E30" s="18">
        <v>107</v>
      </c>
      <c r="F30" s="24"/>
      <c r="G30" s="17"/>
      <c r="H30" s="24"/>
      <c r="I30" s="18"/>
      <c r="J30" s="24"/>
      <c r="K30" s="91"/>
      <c r="L30" s="24"/>
      <c r="M30" s="18"/>
      <c r="N30" s="24"/>
      <c r="O30" s="17"/>
      <c r="P30" s="24"/>
      <c r="Q30" s="18"/>
      <c r="R30" s="24"/>
      <c r="S30" s="17"/>
      <c r="T30" s="24"/>
      <c r="U30" s="19"/>
      <c r="V30" s="24"/>
      <c r="W30" s="19"/>
      <c r="X30" s="24"/>
      <c r="Y30" s="18"/>
      <c r="Z30" s="24"/>
      <c r="AA30" s="18">
        <f t="shared" si="3"/>
        <v>205</v>
      </c>
    </row>
    <row r="31" spans="1:27" ht="28.5" customHeight="1" x14ac:dyDescent="0.15">
      <c r="A31" s="138" t="s">
        <v>77</v>
      </c>
      <c r="B31" s="24"/>
      <c r="C31" s="17">
        <v>0</v>
      </c>
      <c r="D31" s="24"/>
      <c r="E31" s="18">
        <v>0</v>
      </c>
      <c r="F31" s="24"/>
      <c r="G31" s="17"/>
      <c r="H31" s="24"/>
      <c r="I31" s="18"/>
      <c r="J31" s="24"/>
      <c r="K31" s="91"/>
      <c r="L31" s="24"/>
      <c r="M31" s="18"/>
      <c r="N31" s="24"/>
      <c r="O31" s="17"/>
      <c r="P31" s="24"/>
      <c r="Q31" s="18"/>
      <c r="R31" s="24"/>
      <c r="S31" s="17"/>
      <c r="T31" s="24"/>
      <c r="U31" s="19"/>
      <c r="V31" s="24"/>
      <c r="W31" s="19"/>
      <c r="X31" s="24"/>
      <c r="Y31" s="18"/>
      <c r="Z31" s="24"/>
      <c r="AA31" s="18">
        <f t="shared" si="3"/>
        <v>0</v>
      </c>
    </row>
    <row r="32" spans="1:27" ht="28.5" customHeight="1" x14ac:dyDescent="0.15">
      <c r="A32" s="65" t="s">
        <v>18</v>
      </c>
      <c r="B32" s="24"/>
      <c r="C32" s="17">
        <v>619</v>
      </c>
      <c r="D32" s="24"/>
      <c r="E32" s="18">
        <v>629</v>
      </c>
      <c r="F32" s="24"/>
      <c r="G32" s="17"/>
      <c r="H32" s="24"/>
      <c r="I32" s="18"/>
      <c r="J32" s="24"/>
      <c r="K32" s="91"/>
      <c r="L32" s="24"/>
      <c r="M32" s="18"/>
      <c r="N32" s="24"/>
      <c r="O32" s="17"/>
      <c r="P32" s="24"/>
      <c r="Q32" s="18"/>
      <c r="R32" s="24"/>
      <c r="S32" s="17"/>
      <c r="T32" s="24"/>
      <c r="U32" s="19"/>
      <c r="V32" s="24"/>
      <c r="W32" s="19"/>
      <c r="X32" s="24"/>
      <c r="Y32" s="18"/>
      <c r="Z32" s="24"/>
      <c r="AA32" s="18">
        <f t="shared" si="3"/>
        <v>1248</v>
      </c>
    </row>
    <row r="33" spans="1:27" ht="28.5" customHeight="1" x14ac:dyDescent="0.15">
      <c r="A33" s="65" t="s">
        <v>78</v>
      </c>
      <c r="B33" s="24"/>
      <c r="C33" s="17">
        <v>187</v>
      </c>
      <c r="D33" s="24"/>
      <c r="E33" s="18">
        <v>200</v>
      </c>
      <c r="F33" s="24"/>
      <c r="G33" s="17"/>
      <c r="H33" s="24"/>
      <c r="I33" s="18"/>
      <c r="J33" s="24"/>
      <c r="K33" s="91"/>
      <c r="L33" s="24"/>
      <c r="M33" s="18"/>
      <c r="N33" s="24"/>
      <c r="O33" s="17"/>
      <c r="P33" s="24"/>
      <c r="Q33" s="18"/>
      <c r="R33" s="24"/>
      <c r="S33" s="17"/>
      <c r="T33" s="24"/>
      <c r="U33" s="19"/>
      <c r="V33" s="24"/>
      <c r="W33" s="19"/>
      <c r="X33" s="24"/>
      <c r="Y33" s="18"/>
      <c r="Z33" s="24"/>
      <c r="AA33" s="18">
        <f t="shared" si="3"/>
        <v>387</v>
      </c>
    </row>
    <row r="34" spans="1:27" ht="28.5" customHeight="1" x14ac:dyDescent="0.15">
      <c r="A34" s="65" t="s">
        <v>79</v>
      </c>
      <c r="B34" s="24"/>
      <c r="C34" s="17">
        <v>4</v>
      </c>
      <c r="D34" s="24"/>
      <c r="E34" s="18">
        <v>3</v>
      </c>
      <c r="F34" s="24"/>
      <c r="G34" s="17"/>
      <c r="H34" s="24"/>
      <c r="I34" s="18"/>
      <c r="J34" s="24"/>
      <c r="K34" s="91"/>
      <c r="L34" s="24"/>
      <c r="M34" s="18"/>
      <c r="N34" s="24"/>
      <c r="O34" s="17"/>
      <c r="P34" s="24"/>
      <c r="Q34" s="18"/>
      <c r="R34" s="24"/>
      <c r="S34" s="17"/>
      <c r="T34" s="24"/>
      <c r="U34" s="19"/>
      <c r="V34" s="24"/>
      <c r="W34" s="19"/>
      <c r="X34" s="24"/>
      <c r="Y34" s="18"/>
      <c r="Z34" s="24"/>
      <c r="AA34" s="18">
        <f t="shared" si="3"/>
        <v>7</v>
      </c>
    </row>
    <row r="35" spans="1:27" ht="28.5" customHeight="1" x14ac:dyDescent="0.15">
      <c r="A35" s="61" t="s">
        <v>19</v>
      </c>
      <c r="B35" s="16">
        <v>0</v>
      </c>
      <c r="C35" s="17">
        <v>5185</v>
      </c>
      <c r="D35" s="16">
        <v>0</v>
      </c>
      <c r="E35" s="18">
        <v>5204</v>
      </c>
      <c r="F35" s="16"/>
      <c r="G35" s="17"/>
      <c r="H35" s="16"/>
      <c r="I35" s="18"/>
      <c r="J35" s="16"/>
      <c r="K35" s="91"/>
      <c r="L35" s="16"/>
      <c r="M35" s="18"/>
      <c r="N35" s="16"/>
      <c r="O35" s="17"/>
      <c r="P35" s="16"/>
      <c r="Q35" s="18"/>
      <c r="R35" s="16"/>
      <c r="S35" s="17"/>
      <c r="T35" s="16"/>
      <c r="U35" s="19"/>
      <c r="V35" s="16"/>
      <c r="W35" s="19"/>
      <c r="X35" s="16"/>
      <c r="Y35" s="18"/>
      <c r="Z35" s="16">
        <f t="shared" si="2"/>
        <v>0</v>
      </c>
      <c r="AA35" s="18">
        <f t="shared" si="3"/>
        <v>10389</v>
      </c>
    </row>
    <row r="36" spans="1:27" ht="28.5" customHeight="1" x14ac:dyDescent="0.15">
      <c r="A36" s="61" t="s">
        <v>20</v>
      </c>
      <c r="B36" s="16">
        <v>0</v>
      </c>
      <c r="C36" s="17">
        <v>2232</v>
      </c>
      <c r="D36" s="16">
        <v>0</v>
      </c>
      <c r="E36" s="18">
        <v>2180</v>
      </c>
      <c r="F36" s="16"/>
      <c r="G36" s="17"/>
      <c r="H36" s="16"/>
      <c r="I36" s="18"/>
      <c r="J36" s="16"/>
      <c r="K36" s="91"/>
      <c r="L36" s="16"/>
      <c r="M36" s="18"/>
      <c r="N36" s="16"/>
      <c r="O36" s="17"/>
      <c r="P36" s="16"/>
      <c r="Q36" s="18"/>
      <c r="R36" s="16"/>
      <c r="S36" s="17"/>
      <c r="T36" s="16"/>
      <c r="U36" s="19"/>
      <c r="V36" s="16"/>
      <c r="W36" s="19"/>
      <c r="X36" s="16"/>
      <c r="Y36" s="18"/>
      <c r="Z36" s="16">
        <f t="shared" si="2"/>
        <v>0</v>
      </c>
      <c r="AA36" s="18">
        <f t="shared" si="3"/>
        <v>4412</v>
      </c>
    </row>
    <row r="37" spans="1:27" ht="28.5" customHeight="1" x14ac:dyDescent="0.15">
      <c r="A37" s="61" t="s">
        <v>21</v>
      </c>
      <c r="B37" s="16">
        <v>0</v>
      </c>
      <c r="C37" s="17">
        <v>0</v>
      </c>
      <c r="D37" s="16">
        <v>0</v>
      </c>
      <c r="E37" s="18">
        <v>0</v>
      </c>
      <c r="F37" s="16"/>
      <c r="G37" s="17"/>
      <c r="H37" s="16"/>
      <c r="I37" s="18"/>
      <c r="J37" s="16"/>
      <c r="K37" s="91"/>
      <c r="L37" s="16"/>
      <c r="M37" s="18"/>
      <c r="N37" s="16"/>
      <c r="O37" s="17"/>
      <c r="P37" s="16"/>
      <c r="Q37" s="18"/>
      <c r="R37" s="16"/>
      <c r="S37" s="17"/>
      <c r="T37" s="16"/>
      <c r="U37" s="19"/>
      <c r="V37" s="16"/>
      <c r="W37" s="19"/>
      <c r="X37" s="16"/>
      <c r="Y37" s="18"/>
      <c r="Z37" s="16">
        <f t="shared" si="2"/>
        <v>0</v>
      </c>
      <c r="AA37" s="18">
        <f t="shared" si="3"/>
        <v>0</v>
      </c>
    </row>
    <row r="38" spans="1:27" ht="28.5" customHeight="1" x14ac:dyDescent="0.15">
      <c r="A38" s="77" t="s">
        <v>46</v>
      </c>
      <c r="B38" s="16">
        <v>0</v>
      </c>
      <c r="C38" s="17">
        <v>676</v>
      </c>
      <c r="D38" s="16">
        <v>0</v>
      </c>
      <c r="E38" s="18">
        <v>666</v>
      </c>
      <c r="F38" s="16"/>
      <c r="G38" s="17"/>
      <c r="H38" s="16"/>
      <c r="I38" s="18"/>
      <c r="J38" s="16"/>
      <c r="K38" s="91"/>
      <c r="L38" s="16"/>
      <c r="M38" s="18"/>
      <c r="N38" s="16"/>
      <c r="O38" s="17"/>
      <c r="P38" s="16"/>
      <c r="Q38" s="18"/>
      <c r="R38" s="16"/>
      <c r="S38" s="17"/>
      <c r="T38" s="16"/>
      <c r="U38" s="47"/>
      <c r="V38" s="16"/>
      <c r="W38" s="19"/>
      <c r="X38" s="16"/>
      <c r="Y38" s="18"/>
      <c r="Z38" s="16">
        <f t="shared" si="2"/>
        <v>0</v>
      </c>
      <c r="AA38" s="18">
        <f t="shared" si="3"/>
        <v>1342</v>
      </c>
    </row>
    <row r="39" spans="1:27" ht="28.5" customHeight="1" x14ac:dyDescent="0.15">
      <c r="A39" s="65" t="s">
        <v>22</v>
      </c>
      <c r="B39" s="16">
        <v>12</v>
      </c>
      <c r="C39" s="17">
        <v>6070</v>
      </c>
      <c r="D39" s="16">
        <v>24</v>
      </c>
      <c r="E39" s="18">
        <v>5937</v>
      </c>
      <c r="F39" s="16"/>
      <c r="G39" s="18"/>
      <c r="H39" s="16"/>
      <c r="I39" s="18"/>
      <c r="J39" s="16"/>
      <c r="K39" s="17"/>
      <c r="L39" s="16"/>
      <c r="M39" s="18"/>
      <c r="N39" s="16"/>
      <c r="O39" s="17"/>
      <c r="P39" s="16"/>
      <c r="Q39" s="18"/>
      <c r="R39" s="16"/>
      <c r="S39" s="17"/>
      <c r="T39" s="16"/>
      <c r="U39" s="47"/>
      <c r="V39" s="16"/>
      <c r="W39" s="19"/>
      <c r="X39" s="16"/>
      <c r="Y39" s="18"/>
      <c r="Z39" s="16">
        <f t="shared" si="2"/>
        <v>36</v>
      </c>
      <c r="AA39" s="18">
        <f t="shared" si="3"/>
        <v>12007</v>
      </c>
    </row>
    <row r="40" spans="1:27" ht="28.5" customHeight="1" x14ac:dyDescent="0.15">
      <c r="A40" s="65" t="s">
        <v>23</v>
      </c>
      <c r="B40" s="16">
        <v>154</v>
      </c>
      <c r="C40" s="17">
        <v>19699</v>
      </c>
      <c r="D40" s="16">
        <v>133</v>
      </c>
      <c r="E40" s="18">
        <v>18982</v>
      </c>
      <c r="F40" s="44"/>
      <c r="G40" s="45"/>
      <c r="H40" s="44"/>
      <c r="I40" s="46"/>
      <c r="J40" s="44"/>
      <c r="K40" s="45"/>
      <c r="L40" s="44"/>
      <c r="M40" s="46"/>
      <c r="N40" s="16"/>
      <c r="O40" s="17"/>
      <c r="P40" s="16"/>
      <c r="Q40" s="18"/>
      <c r="R40" s="42"/>
      <c r="S40" s="17"/>
      <c r="T40" s="16"/>
      <c r="U40" s="19"/>
      <c r="V40" s="16"/>
      <c r="W40" s="19"/>
      <c r="X40" s="16"/>
      <c r="Y40" s="18"/>
      <c r="Z40" s="16">
        <f t="shared" si="2"/>
        <v>287</v>
      </c>
      <c r="AA40" s="18">
        <f t="shared" si="3"/>
        <v>38681</v>
      </c>
    </row>
    <row r="41" spans="1:27" ht="28.5" customHeight="1" x14ac:dyDescent="0.15">
      <c r="A41" s="79" t="s">
        <v>48</v>
      </c>
      <c r="B41" s="24"/>
      <c r="C41" s="116">
        <v>0</v>
      </c>
      <c r="D41" s="24"/>
      <c r="E41" s="26">
        <v>0</v>
      </c>
      <c r="F41" s="126"/>
      <c r="G41" s="118"/>
      <c r="H41" s="126"/>
      <c r="I41" s="119"/>
      <c r="J41" s="126"/>
      <c r="K41" s="118"/>
      <c r="L41" s="126"/>
      <c r="M41" s="119"/>
      <c r="N41" s="24"/>
      <c r="O41" s="116"/>
      <c r="P41" s="24"/>
      <c r="Q41" s="26"/>
      <c r="R41" s="127"/>
      <c r="S41" s="116"/>
      <c r="T41" s="24"/>
      <c r="U41" s="116"/>
      <c r="V41" s="24"/>
      <c r="W41" s="116"/>
      <c r="X41" s="24"/>
      <c r="Y41" s="26"/>
      <c r="Z41" s="24"/>
      <c r="AA41" s="18">
        <f t="shared" si="3"/>
        <v>0</v>
      </c>
    </row>
    <row r="42" spans="1:27" ht="28.5" customHeight="1" thickBot="1" x14ac:dyDescent="0.2">
      <c r="A42" s="78" t="s">
        <v>33</v>
      </c>
      <c r="B42" s="33"/>
      <c r="C42" s="31">
        <v>175</v>
      </c>
      <c r="D42" s="33"/>
      <c r="E42" s="31">
        <v>777</v>
      </c>
      <c r="F42" s="33"/>
      <c r="G42" s="31"/>
      <c r="H42" s="33"/>
      <c r="I42" s="31"/>
      <c r="J42" s="33"/>
      <c r="K42" s="31"/>
      <c r="L42" s="33"/>
      <c r="M42" s="31"/>
      <c r="N42" s="33"/>
      <c r="O42" s="31"/>
      <c r="P42" s="33"/>
      <c r="Q42" s="31"/>
      <c r="R42" s="33"/>
      <c r="S42" s="31"/>
      <c r="T42" s="33"/>
      <c r="U42" s="134"/>
      <c r="V42" s="33"/>
      <c r="W42" s="31"/>
      <c r="X42" s="33"/>
      <c r="Y42" s="31"/>
      <c r="Z42" s="33"/>
      <c r="AA42" s="31">
        <f t="shared" si="3"/>
        <v>952</v>
      </c>
    </row>
    <row r="43" spans="1:27" ht="28.5" customHeight="1" thickBot="1" x14ac:dyDescent="0.2">
      <c r="A43" s="9" t="s">
        <v>24</v>
      </c>
      <c r="B43" s="27">
        <f t="shared" ref="B43:M43" si="4">SUM(B5:B42)</f>
        <v>29569</v>
      </c>
      <c r="C43" s="29">
        <f t="shared" si="4"/>
        <v>176616</v>
      </c>
      <c r="D43" s="27">
        <f t="shared" si="4"/>
        <v>29691</v>
      </c>
      <c r="E43" s="29">
        <f t="shared" si="4"/>
        <v>176568</v>
      </c>
      <c r="F43" s="27">
        <f t="shared" si="4"/>
        <v>0</v>
      </c>
      <c r="G43" s="29">
        <f t="shared" si="4"/>
        <v>0</v>
      </c>
      <c r="H43" s="27">
        <f t="shared" si="4"/>
        <v>0</v>
      </c>
      <c r="I43" s="29">
        <f t="shared" si="4"/>
        <v>0</v>
      </c>
      <c r="J43" s="27">
        <f t="shared" si="4"/>
        <v>0</v>
      </c>
      <c r="K43" s="29">
        <f t="shared" si="4"/>
        <v>0</v>
      </c>
      <c r="L43" s="27">
        <f t="shared" si="4"/>
        <v>0</v>
      </c>
      <c r="M43" s="29">
        <f t="shared" si="4"/>
        <v>0</v>
      </c>
      <c r="N43" s="27">
        <f t="shared" ref="N43:AA43" si="5">SUM(N5:N42)</f>
        <v>0</v>
      </c>
      <c r="O43" s="29">
        <f t="shared" si="5"/>
        <v>0</v>
      </c>
      <c r="P43" s="27">
        <f t="shared" si="5"/>
        <v>0</v>
      </c>
      <c r="Q43" s="29">
        <f t="shared" si="5"/>
        <v>0</v>
      </c>
      <c r="R43" s="27">
        <f t="shared" si="5"/>
        <v>0</v>
      </c>
      <c r="S43" s="29">
        <f t="shared" si="5"/>
        <v>0</v>
      </c>
      <c r="T43" s="27">
        <f t="shared" si="5"/>
        <v>0</v>
      </c>
      <c r="U43" s="29">
        <f t="shared" si="5"/>
        <v>0</v>
      </c>
      <c r="V43" s="27">
        <f t="shared" si="5"/>
        <v>0</v>
      </c>
      <c r="W43" s="29">
        <f t="shared" si="5"/>
        <v>0</v>
      </c>
      <c r="X43" s="27">
        <f t="shared" si="5"/>
        <v>0</v>
      </c>
      <c r="Y43" s="29">
        <f t="shared" si="5"/>
        <v>0</v>
      </c>
      <c r="Z43" s="27">
        <f>SUM(Z5:Z42)</f>
        <v>59260</v>
      </c>
      <c r="AA43" s="29">
        <f t="shared" si="5"/>
        <v>353184</v>
      </c>
    </row>
    <row r="44" spans="1:27" ht="16.5" customHeight="1" x14ac:dyDescent="0.15">
      <c r="A44" s="4" t="s">
        <v>31</v>
      </c>
      <c r="E44" s="43" t="s">
        <v>82</v>
      </c>
      <c r="R44" s="128"/>
      <c r="S44" s="129"/>
      <c r="X44" s="34"/>
      <c r="Y44" s="35"/>
      <c r="Z44" s="34"/>
      <c r="AA44" s="35"/>
    </row>
    <row r="45" spans="1:27" ht="16.5" customHeight="1" x14ac:dyDescent="0.15">
      <c r="A45" s="4" t="s">
        <v>34</v>
      </c>
    </row>
    <row r="46" spans="1:27" ht="16.5" customHeight="1" x14ac:dyDescent="0.15">
      <c r="A46" s="43" t="s">
        <v>35</v>
      </c>
    </row>
    <row r="47" spans="1:27" ht="16.5" customHeight="1" x14ac:dyDescent="0.15">
      <c r="A47" s="43" t="s">
        <v>50</v>
      </c>
    </row>
    <row r="48" spans="1:27" ht="15.75" customHeight="1" x14ac:dyDescent="0.15">
      <c r="A48" s="43" t="s">
        <v>51</v>
      </c>
    </row>
  </sheetData>
  <mergeCells count="13">
    <mergeCell ref="Z3:AA3"/>
    <mergeCell ref="J3:K3"/>
    <mergeCell ref="L3:M3"/>
    <mergeCell ref="N3:O3"/>
    <mergeCell ref="B3:C3"/>
    <mergeCell ref="D3:E3"/>
    <mergeCell ref="F3:G3"/>
    <mergeCell ref="H3:I3"/>
    <mergeCell ref="X3:Y3"/>
    <mergeCell ref="P3:Q3"/>
    <mergeCell ref="R3:S3"/>
    <mergeCell ref="T3:U3"/>
    <mergeCell ref="V3:W3"/>
  </mergeCells>
  <phoneticPr fontId="2"/>
  <printOptions horizontalCentered="1" verticalCentered="1"/>
  <pageMargins left="0" right="0" top="0" bottom="0" header="0" footer="0"/>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45"/>
  <sheetViews>
    <sheetView zoomScale="70" zoomScaleNormal="70" zoomScaleSheetLayoutView="70" workbookViewId="0">
      <pane xSplit="1" ySplit="3" topLeftCell="B4" activePane="bottomRight" state="frozen"/>
      <selection activeCell="B10" sqref="B10"/>
      <selection pane="topRight" activeCell="B10" sqref="B10"/>
      <selection pane="bottomLeft" activeCell="B10" sqref="B10"/>
      <selection pane="bottomRight" activeCell="C42" sqref="C42"/>
    </sheetView>
  </sheetViews>
  <sheetFormatPr defaultRowHeight="13.5" x14ac:dyDescent="0.15"/>
  <cols>
    <col min="1" max="1" width="25.125" style="2" customWidth="1"/>
    <col min="2" max="7" width="14.625" style="2" bestFit="1" customWidth="1"/>
    <col min="8" max="13" width="14.625" style="100" bestFit="1" customWidth="1"/>
    <col min="14" max="14" width="15.875" style="100"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0</v>
      </c>
      <c r="D1" s="3"/>
      <c r="F1" s="4"/>
      <c r="H1" s="99"/>
      <c r="O1" s="4"/>
      <c r="R1" s="4"/>
      <c r="U1" s="4"/>
      <c r="X1" s="4"/>
      <c r="AA1" s="4"/>
      <c r="AD1" s="4"/>
    </row>
    <row r="2" spans="1:30" ht="19.5" thickBot="1" x14ac:dyDescent="0.25">
      <c r="A2" s="6"/>
      <c r="C2" s="4"/>
      <c r="F2" s="4"/>
      <c r="N2" s="101" t="s">
        <v>1</v>
      </c>
      <c r="O2" s="4"/>
      <c r="R2" s="4"/>
      <c r="U2" s="4"/>
      <c r="X2" s="4"/>
      <c r="AA2" s="4"/>
      <c r="AD2" s="4"/>
    </row>
    <row r="3" spans="1:30" s="5" customFormat="1" ht="14.25" thickBot="1" x14ac:dyDescent="0.2">
      <c r="A3" s="49"/>
      <c r="B3" s="30" t="s">
        <v>58</v>
      </c>
      <c r="C3" s="30" t="s">
        <v>59</v>
      </c>
      <c r="D3" s="30" t="s">
        <v>60</v>
      </c>
      <c r="E3" s="30" t="s">
        <v>61</v>
      </c>
      <c r="F3" s="30" t="s">
        <v>62</v>
      </c>
      <c r="G3" s="30" t="s">
        <v>63</v>
      </c>
      <c r="H3" s="30" t="s">
        <v>64</v>
      </c>
      <c r="I3" s="30" t="s">
        <v>65</v>
      </c>
      <c r="J3" s="30" t="s">
        <v>66</v>
      </c>
      <c r="K3" s="30" t="s">
        <v>67</v>
      </c>
      <c r="L3" s="30" t="s">
        <v>68</v>
      </c>
      <c r="M3" s="30" t="s">
        <v>69</v>
      </c>
      <c r="N3" s="102" t="s">
        <v>80</v>
      </c>
    </row>
    <row r="4" spans="1:30" ht="27.75" customHeight="1" x14ac:dyDescent="0.15">
      <c r="A4" s="66" t="s">
        <v>2</v>
      </c>
      <c r="B4" s="51">
        <v>895844997</v>
      </c>
      <c r="C4" s="52">
        <v>884421076</v>
      </c>
      <c r="D4" s="52"/>
      <c r="E4" s="52"/>
      <c r="F4" s="94"/>
      <c r="G4" s="94"/>
      <c r="H4" s="94"/>
      <c r="I4" s="94"/>
      <c r="J4" s="94"/>
      <c r="K4" s="103"/>
      <c r="L4" s="103"/>
      <c r="M4" s="103"/>
      <c r="N4" s="103">
        <f>SUM(B4:M4)</f>
        <v>1780266073</v>
      </c>
    </row>
    <row r="5" spans="1:30" ht="27.75" customHeight="1" x14ac:dyDescent="0.15">
      <c r="A5" s="67" t="s">
        <v>3</v>
      </c>
      <c r="B5" s="53">
        <v>29600677</v>
      </c>
      <c r="C5" s="54">
        <v>29636148</v>
      </c>
      <c r="D5" s="54"/>
      <c r="E5" s="54"/>
      <c r="F5" s="95"/>
      <c r="G5" s="54"/>
      <c r="H5" s="95"/>
      <c r="I5" s="95"/>
      <c r="J5" s="95"/>
      <c r="K5" s="104"/>
      <c r="L5" s="104"/>
      <c r="M5" s="104"/>
      <c r="N5" s="104">
        <f>SUM(B5:M5)</f>
        <v>59236825</v>
      </c>
    </row>
    <row r="6" spans="1:30" ht="27.75" customHeight="1" x14ac:dyDescent="0.15">
      <c r="A6" s="67" t="s">
        <v>4</v>
      </c>
      <c r="B6" s="53">
        <v>345261095</v>
      </c>
      <c r="C6" s="54">
        <v>353380318</v>
      </c>
      <c r="D6" s="54"/>
      <c r="E6" s="54"/>
      <c r="F6" s="95"/>
      <c r="G6" s="54"/>
      <c r="H6" s="95"/>
      <c r="I6" s="95"/>
      <c r="J6" s="95"/>
      <c r="K6" s="104"/>
      <c r="L6" s="104"/>
      <c r="M6" s="104"/>
      <c r="N6" s="104">
        <f>SUM(B6:M6)</f>
        <v>698641413</v>
      </c>
    </row>
    <row r="7" spans="1:30" ht="27.75" customHeight="1" x14ac:dyDescent="0.15">
      <c r="A7" s="67" t="s">
        <v>5</v>
      </c>
      <c r="B7" s="53">
        <v>54983152</v>
      </c>
      <c r="C7" s="54">
        <v>54250366</v>
      </c>
      <c r="D7" s="54"/>
      <c r="E7" s="54"/>
      <c r="F7" s="95"/>
      <c r="G7" s="54"/>
      <c r="H7" s="95"/>
      <c r="I7" s="95"/>
      <c r="J7" s="95"/>
      <c r="K7" s="104"/>
      <c r="L7" s="104"/>
      <c r="M7" s="104"/>
      <c r="N7" s="104">
        <f t="shared" ref="N7:N40" si="0">SUM(B7:M7)</f>
        <v>109233518</v>
      </c>
    </row>
    <row r="8" spans="1:30" ht="27.75" customHeight="1" x14ac:dyDescent="0.15">
      <c r="A8" s="67" t="s">
        <v>6</v>
      </c>
      <c r="B8" s="53">
        <v>266426404</v>
      </c>
      <c r="C8" s="54">
        <v>266743807</v>
      </c>
      <c r="D8" s="54"/>
      <c r="E8" s="54"/>
      <c r="F8" s="95"/>
      <c r="G8" s="54"/>
      <c r="H8" s="95"/>
      <c r="I8" s="95"/>
      <c r="J8" s="95"/>
      <c r="K8" s="104"/>
      <c r="L8" s="104"/>
      <c r="M8" s="104"/>
      <c r="N8" s="104">
        <f t="shared" si="0"/>
        <v>533170211</v>
      </c>
    </row>
    <row r="9" spans="1:30" ht="27.75" customHeight="1" x14ac:dyDescent="0.15">
      <c r="A9" s="67" t="s">
        <v>7</v>
      </c>
      <c r="B9" s="53">
        <v>1178632323</v>
      </c>
      <c r="C9" s="54">
        <v>1195333494</v>
      </c>
      <c r="D9" s="54"/>
      <c r="E9" s="54"/>
      <c r="F9" s="95"/>
      <c r="G9" s="54"/>
      <c r="H9" s="95"/>
      <c r="I9" s="95"/>
      <c r="J9" s="95"/>
      <c r="K9" s="104"/>
      <c r="L9" s="104"/>
      <c r="M9" s="104"/>
      <c r="N9" s="104">
        <f t="shared" si="0"/>
        <v>2373965817</v>
      </c>
    </row>
    <row r="10" spans="1:30" ht="27.75" customHeight="1" x14ac:dyDescent="0.15">
      <c r="A10" s="67" t="s">
        <v>8</v>
      </c>
      <c r="B10" s="53">
        <v>293225336</v>
      </c>
      <c r="C10" s="54">
        <v>304337407</v>
      </c>
      <c r="D10" s="54"/>
      <c r="E10" s="54"/>
      <c r="F10" s="95"/>
      <c r="G10" s="54"/>
      <c r="H10" s="95"/>
      <c r="I10" s="95"/>
      <c r="J10" s="95"/>
      <c r="K10" s="104"/>
      <c r="L10" s="104"/>
      <c r="M10" s="104"/>
      <c r="N10" s="104">
        <f t="shared" si="0"/>
        <v>597562743</v>
      </c>
    </row>
    <row r="11" spans="1:30" ht="27.75" customHeight="1" x14ac:dyDescent="0.15">
      <c r="A11" s="67" t="s">
        <v>9</v>
      </c>
      <c r="B11" s="53">
        <v>257038789</v>
      </c>
      <c r="C11" s="54">
        <v>247330629</v>
      </c>
      <c r="D11" s="54"/>
      <c r="E11" s="54"/>
      <c r="F11" s="95"/>
      <c r="G11" s="54"/>
      <c r="H11" s="95"/>
      <c r="I11" s="95"/>
      <c r="J11" s="95"/>
      <c r="K11" s="104"/>
      <c r="L11" s="104"/>
      <c r="M11" s="104"/>
      <c r="N11" s="104">
        <f t="shared" si="0"/>
        <v>504369418</v>
      </c>
    </row>
    <row r="12" spans="1:30" ht="27.75" customHeight="1" x14ac:dyDescent="0.15">
      <c r="A12" s="67" t="s">
        <v>10</v>
      </c>
      <c r="B12" s="53">
        <v>13982440</v>
      </c>
      <c r="C12" s="54">
        <v>14443381</v>
      </c>
      <c r="D12" s="54"/>
      <c r="E12" s="54"/>
      <c r="F12" s="95"/>
      <c r="G12" s="54"/>
      <c r="H12" s="95"/>
      <c r="I12" s="95"/>
      <c r="J12" s="95"/>
      <c r="K12" s="104"/>
      <c r="L12" s="104"/>
      <c r="M12" s="104"/>
      <c r="N12" s="104">
        <f t="shared" si="0"/>
        <v>28425821</v>
      </c>
    </row>
    <row r="13" spans="1:30" ht="27.75" customHeight="1" x14ac:dyDescent="0.15">
      <c r="A13" s="67" t="s">
        <v>11</v>
      </c>
      <c r="B13" s="53">
        <v>70047</v>
      </c>
      <c r="C13" s="54">
        <v>35023</v>
      </c>
      <c r="D13" s="54"/>
      <c r="E13" s="54"/>
      <c r="F13" s="95"/>
      <c r="G13" s="54"/>
      <c r="H13" s="95"/>
      <c r="I13" s="95"/>
      <c r="J13" s="95"/>
      <c r="K13" s="104"/>
      <c r="L13" s="104"/>
      <c r="M13" s="104"/>
      <c r="N13" s="104">
        <f t="shared" si="0"/>
        <v>105070</v>
      </c>
    </row>
    <row r="14" spans="1:30" ht="27.75" customHeight="1" x14ac:dyDescent="0.15">
      <c r="A14" s="81" t="s">
        <v>47</v>
      </c>
      <c r="B14" s="53">
        <v>196919</v>
      </c>
      <c r="C14" s="54">
        <v>46026</v>
      </c>
      <c r="D14" s="54"/>
      <c r="E14" s="54"/>
      <c r="F14" s="95"/>
      <c r="G14" s="54"/>
      <c r="H14" s="95"/>
      <c r="I14" s="95"/>
      <c r="J14" s="95"/>
      <c r="K14" s="104"/>
      <c r="L14" s="104"/>
      <c r="M14" s="104"/>
      <c r="N14" s="104">
        <f t="shared" si="0"/>
        <v>242945</v>
      </c>
    </row>
    <row r="15" spans="1:30" ht="27.75" customHeight="1" x14ac:dyDescent="0.15">
      <c r="A15" s="67" t="s">
        <v>12</v>
      </c>
      <c r="B15" s="53">
        <v>310572972</v>
      </c>
      <c r="C15" s="54">
        <v>311088973</v>
      </c>
      <c r="D15" s="54"/>
      <c r="E15" s="54"/>
      <c r="F15" s="95"/>
      <c r="G15" s="54"/>
      <c r="H15" s="95"/>
      <c r="I15" s="95"/>
      <c r="J15" s="95"/>
      <c r="K15" s="104"/>
      <c r="L15" s="104"/>
      <c r="M15" s="104"/>
      <c r="N15" s="104">
        <f t="shared" si="0"/>
        <v>621661945</v>
      </c>
    </row>
    <row r="16" spans="1:30" ht="27.75" customHeight="1" x14ac:dyDescent="0.15">
      <c r="A16" s="68" t="s">
        <v>13</v>
      </c>
      <c r="B16" s="53">
        <v>10434555</v>
      </c>
      <c r="C16" s="54">
        <v>13874834</v>
      </c>
      <c r="D16" s="54"/>
      <c r="E16" s="54"/>
      <c r="F16" s="95"/>
      <c r="G16" s="54"/>
      <c r="H16" s="95"/>
      <c r="I16" s="95"/>
      <c r="J16" s="95"/>
      <c r="K16" s="104"/>
      <c r="L16" s="104"/>
      <c r="M16" s="104"/>
      <c r="N16" s="104">
        <f t="shared" si="0"/>
        <v>24309389</v>
      </c>
    </row>
    <row r="17" spans="1:14" ht="27.75" customHeight="1" x14ac:dyDescent="0.15">
      <c r="A17" s="68" t="s">
        <v>14</v>
      </c>
      <c r="B17" s="53">
        <v>15028290</v>
      </c>
      <c r="C17" s="54">
        <v>15403176</v>
      </c>
      <c r="D17" s="54"/>
      <c r="E17" s="54"/>
      <c r="F17" s="95"/>
      <c r="G17" s="54"/>
      <c r="H17" s="95"/>
      <c r="I17" s="95"/>
      <c r="J17" s="95"/>
      <c r="K17" s="104"/>
      <c r="L17" s="104"/>
      <c r="M17" s="104"/>
      <c r="N17" s="104">
        <f t="shared" si="0"/>
        <v>30431466</v>
      </c>
    </row>
    <row r="18" spans="1:14" ht="27.75" customHeight="1" x14ac:dyDescent="0.15">
      <c r="A18" s="67" t="s">
        <v>70</v>
      </c>
      <c r="B18" s="53">
        <v>511845495</v>
      </c>
      <c r="C18" s="54">
        <v>499578521</v>
      </c>
      <c r="D18" s="54"/>
      <c r="E18" s="54"/>
      <c r="F18" s="95"/>
      <c r="G18" s="54"/>
      <c r="H18" s="95"/>
      <c r="I18" s="95"/>
      <c r="J18" s="95"/>
      <c r="K18" s="104"/>
      <c r="L18" s="104"/>
      <c r="M18" s="104"/>
      <c r="N18" s="104">
        <f t="shared" si="0"/>
        <v>1011424016</v>
      </c>
    </row>
    <row r="19" spans="1:14" ht="27.75" customHeight="1" x14ac:dyDescent="0.15">
      <c r="A19" s="67" t="s">
        <v>71</v>
      </c>
      <c r="B19" s="53">
        <v>446125</v>
      </c>
      <c r="C19" s="54">
        <v>781551</v>
      </c>
      <c r="D19" s="54"/>
      <c r="E19" s="54"/>
      <c r="F19" s="95"/>
      <c r="G19" s="54"/>
      <c r="H19" s="95"/>
      <c r="I19" s="95"/>
      <c r="J19" s="95"/>
      <c r="K19" s="104"/>
      <c r="L19" s="104"/>
      <c r="M19" s="104"/>
      <c r="N19" s="104"/>
    </row>
    <row r="20" spans="1:14" ht="27.75" customHeight="1" x14ac:dyDescent="0.15">
      <c r="A20" s="67" t="s">
        <v>15</v>
      </c>
      <c r="B20" s="53">
        <v>465869601</v>
      </c>
      <c r="C20" s="54">
        <v>467805939</v>
      </c>
      <c r="D20" s="54"/>
      <c r="E20" s="54"/>
      <c r="F20" s="95"/>
      <c r="G20" s="54"/>
      <c r="H20" s="95"/>
      <c r="I20" s="95"/>
      <c r="J20" s="95"/>
      <c r="K20" s="104"/>
      <c r="L20" s="104"/>
      <c r="M20" s="104"/>
      <c r="N20" s="104">
        <f t="shared" si="0"/>
        <v>933675540</v>
      </c>
    </row>
    <row r="21" spans="1:14" ht="27.75" customHeight="1" x14ac:dyDescent="0.15">
      <c r="A21" s="69" t="s">
        <v>36</v>
      </c>
      <c r="B21" s="53">
        <v>317897482</v>
      </c>
      <c r="C21" s="54">
        <v>321105812</v>
      </c>
      <c r="D21" s="54"/>
      <c r="E21" s="54"/>
      <c r="F21" s="95"/>
      <c r="G21" s="95"/>
      <c r="H21" s="95"/>
      <c r="I21" s="95"/>
      <c r="J21" s="95"/>
      <c r="K21" s="104"/>
      <c r="L21" s="104"/>
      <c r="M21" s="104"/>
      <c r="N21" s="104">
        <f t="shared" si="0"/>
        <v>639003294</v>
      </c>
    </row>
    <row r="22" spans="1:14" ht="27.75" customHeight="1" x14ac:dyDescent="0.15">
      <c r="A22" s="67" t="s">
        <v>16</v>
      </c>
      <c r="B22" s="53">
        <v>441856</v>
      </c>
      <c r="C22" s="54">
        <v>362096</v>
      </c>
      <c r="D22" s="54"/>
      <c r="E22" s="54"/>
      <c r="F22" s="95"/>
      <c r="G22" s="95"/>
      <c r="H22" s="95"/>
      <c r="I22" s="95"/>
      <c r="J22" s="95"/>
      <c r="K22" s="104"/>
      <c r="L22" s="104"/>
      <c r="M22" s="104"/>
      <c r="N22" s="104">
        <f t="shared" si="0"/>
        <v>803952</v>
      </c>
    </row>
    <row r="23" spans="1:14" ht="27.75" customHeight="1" x14ac:dyDescent="0.15">
      <c r="A23" s="69" t="s">
        <v>37</v>
      </c>
      <c r="B23" s="53">
        <v>361849027</v>
      </c>
      <c r="C23" s="54">
        <v>372224017</v>
      </c>
      <c r="D23" s="54"/>
      <c r="E23" s="54"/>
      <c r="F23" s="95"/>
      <c r="G23" s="95"/>
      <c r="H23" s="95"/>
      <c r="I23" s="95"/>
      <c r="J23" s="95"/>
      <c r="K23" s="104"/>
      <c r="L23" s="104"/>
      <c r="M23" s="104"/>
      <c r="N23" s="104">
        <f t="shared" si="0"/>
        <v>734073044</v>
      </c>
    </row>
    <row r="24" spans="1:14" ht="27.75" customHeight="1" x14ac:dyDescent="0.15">
      <c r="A24" s="67" t="s">
        <v>17</v>
      </c>
      <c r="B24" s="53">
        <v>23034531</v>
      </c>
      <c r="C24" s="54">
        <v>25710433</v>
      </c>
      <c r="D24" s="54"/>
      <c r="E24" s="54"/>
      <c r="F24" s="95"/>
      <c r="G24" s="95"/>
      <c r="H24" s="95"/>
      <c r="I24" s="95"/>
      <c r="J24" s="95"/>
      <c r="K24" s="104"/>
      <c r="L24" s="104"/>
      <c r="M24" s="104"/>
      <c r="N24" s="104">
        <f t="shared" si="0"/>
        <v>48744964</v>
      </c>
    </row>
    <row r="25" spans="1:14" ht="27.75" customHeight="1" x14ac:dyDescent="0.15">
      <c r="A25" s="67" t="s">
        <v>72</v>
      </c>
      <c r="B25" s="53">
        <v>170672202</v>
      </c>
      <c r="C25" s="54">
        <v>176197673</v>
      </c>
      <c r="D25" s="54"/>
      <c r="E25" s="54"/>
      <c r="F25" s="95"/>
      <c r="G25" s="95"/>
      <c r="H25" s="95"/>
      <c r="I25" s="95"/>
      <c r="J25" s="95"/>
      <c r="K25" s="104"/>
      <c r="L25" s="104"/>
      <c r="M25" s="104"/>
      <c r="N25" s="104">
        <f t="shared" si="0"/>
        <v>346869875</v>
      </c>
    </row>
    <row r="26" spans="1:14" ht="27.75" customHeight="1" x14ac:dyDescent="0.15">
      <c r="A26" s="67" t="s">
        <v>73</v>
      </c>
      <c r="B26" s="53">
        <v>298866</v>
      </c>
      <c r="C26" s="54">
        <v>162972</v>
      </c>
      <c r="D26" s="54"/>
      <c r="E26" s="54"/>
      <c r="F26" s="95"/>
      <c r="G26" s="95"/>
      <c r="H26" s="95"/>
      <c r="I26" s="95"/>
      <c r="J26" s="95"/>
      <c r="K26" s="104"/>
      <c r="L26" s="104"/>
      <c r="M26" s="104"/>
      <c r="N26" s="104"/>
    </row>
    <row r="27" spans="1:14" ht="27.75" customHeight="1" x14ac:dyDescent="0.15">
      <c r="A27" s="69" t="s">
        <v>74</v>
      </c>
      <c r="B27" s="53">
        <v>572435222</v>
      </c>
      <c r="C27" s="54">
        <v>550525608</v>
      </c>
      <c r="D27" s="54"/>
      <c r="E27" s="54"/>
      <c r="F27" s="95"/>
      <c r="G27" s="95"/>
      <c r="H27" s="95"/>
      <c r="I27" s="95"/>
      <c r="J27" s="95"/>
      <c r="K27" s="104"/>
      <c r="L27" s="104"/>
      <c r="M27" s="104"/>
      <c r="N27" s="104">
        <f t="shared" si="0"/>
        <v>1122960830</v>
      </c>
    </row>
    <row r="28" spans="1:14" ht="27.75" customHeight="1" x14ac:dyDescent="0.15">
      <c r="A28" s="69" t="s">
        <v>75</v>
      </c>
      <c r="B28" s="53">
        <v>92647</v>
      </c>
      <c r="C28" s="54">
        <v>0</v>
      </c>
      <c r="D28" s="54"/>
      <c r="E28" s="54"/>
      <c r="F28" s="95"/>
      <c r="G28" s="95"/>
      <c r="H28" s="95"/>
      <c r="I28" s="95"/>
      <c r="J28" s="95"/>
      <c r="K28" s="104"/>
      <c r="L28" s="104"/>
      <c r="M28" s="104"/>
      <c r="N28" s="104"/>
    </row>
    <row r="29" spans="1:14" ht="27.75" customHeight="1" x14ac:dyDescent="0.15">
      <c r="A29" s="67" t="s">
        <v>76</v>
      </c>
      <c r="B29" s="53">
        <v>20195052</v>
      </c>
      <c r="C29" s="54">
        <v>21046176</v>
      </c>
      <c r="D29" s="54"/>
      <c r="E29" s="54"/>
      <c r="F29" s="95"/>
      <c r="G29" s="95"/>
      <c r="H29" s="95"/>
      <c r="I29" s="95"/>
      <c r="J29" s="95"/>
      <c r="K29" s="104"/>
      <c r="L29" s="104"/>
      <c r="M29" s="104"/>
      <c r="N29" s="104">
        <f t="shared" si="0"/>
        <v>41241228</v>
      </c>
    </row>
    <row r="30" spans="1:14" ht="27.75" customHeight="1" x14ac:dyDescent="0.15">
      <c r="A30" s="67" t="s">
        <v>77</v>
      </c>
      <c r="B30" s="53">
        <v>0</v>
      </c>
      <c r="C30" s="54">
        <v>0</v>
      </c>
      <c r="D30" s="54"/>
      <c r="E30" s="54"/>
      <c r="F30" s="95"/>
      <c r="G30" s="95"/>
      <c r="H30" s="95"/>
      <c r="I30" s="95"/>
      <c r="J30" s="95"/>
      <c r="K30" s="104"/>
      <c r="L30" s="104"/>
      <c r="M30" s="104"/>
      <c r="N30" s="104"/>
    </row>
    <row r="31" spans="1:14" ht="27.75" customHeight="1" x14ac:dyDescent="0.15">
      <c r="A31" s="70" t="s">
        <v>18</v>
      </c>
      <c r="B31" s="53">
        <v>192580500</v>
      </c>
      <c r="C31" s="54">
        <v>186695036</v>
      </c>
      <c r="D31" s="54"/>
      <c r="E31" s="54"/>
      <c r="F31" s="95"/>
      <c r="G31" s="95"/>
      <c r="H31" s="95"/>
      <c r="I31" s="95"/>
      <c r="J31" s="95"/>
      <c r="K31" s="104"/>
      <c r="L31" s="104"/>
      <c r="M31" s="104"/>
      <c r="N31" s="104">
        <f t="shared" si="0"/>
        <v>379275536</v>
      </c>
    </row>
    <row r="32" spans="1:14" ht="27.75" customHeight="1" x14ac:dyDescent="0.15">
      <c r="A32" s="70" t="s">
        <v>78</v>
      </c>
      <c r="B32" s="53">
        <v>56621115</v>
      </c>
      <c r="C32" s="54">
        <v>59125675</v>
      </c>
      <c r="D32" s="54"/>
      <c r="E32" s="54"/>
      <c r="F32" s="95"/>
      <c r="G32" s="95"/>
      <c r="H32" s="95"/>
      <c r="I32" s="95"/>
      <c r="J32" s="95"/>
      <c r="K32" s="104"/>
      <c r="L32" s="104"/>
      <c r="M32" s="104"/>
      <c r="N32" s="104"/>
    </row>
    <row r="33" spans="1:14" ht="27.75" customHeight="1" x14ac:dyDescent="0.15">
      <c r="A33" s="71" t="s">
        <v>79</v>
      </c>
      <c r="B33" s="53">
        <v>267130</v>
      </c>
      <c r="C33" s="54">
        <v>79385</v>
      </c>
      <c r="D33" s="54"/>
      <c r="E33" s="54"/>
      <c r="F33" s="95"/>
      <c r="G33" s="95"/>
      <c r="H33" s="95"/>
      <c r="I33" s="95"/>
      <c r="J33" s="95"/>
      <c r="K33" s="104"/>
      <c r="L33" s="104"/>
      <c r="M33" s="104"/>
      <c r="N33" s="104">
        <f t="shared" si="0"/>
        <v>346515</v>
      </c>
    </row>
    <row r="34" spans="1:14" ht="27.75" customHeight="1" x14ac:dyDescent="0.15">
      <c r="A34" s="67" t="s">
        <v>19</v>
      </c>
      <c r="B34" s="53">
        <v>1487681351</v>
      </c>
      <c r="C34" s="54">
        <v>1437975615</v>
      </c>
      <c r="D34" s="54"/>
      <c r="E34" s="54"/>
      <c r="F34" s="95"/>
      <c r="G34" s="54"/>
      <c r="H34" s="95"/>
      <c r="I34" s="95"/>
      <c r="J34" s="95"/>
      <c r="K34" s="104"/>
      <c r="L34" s="104"/>
      <c r="M34" s="104"/>
      <c r="N34" s="104">
        <f t="shared" si="0"/>
        <v>2925656966</v>
      </c>
    </row>
    <row r="35" spans="1:14" ht="27.75" customHeight="1" x14ac:dyDescent="0.15">
      <c r="A35" s="67" t="s">
        <v>20</v>
      </c>
      <c r="B35" s="53">
        <v>708979241</v>
      </c>
      <c r="C35" s="54">
        <v>667043190</v>
      </c>
      <c r="D35" s="54"/>
      <c r="E35" s="54"/>
      <c r="F35" s="95"/>
      <c r="G35" s="54"/>
      <c r="H35" s="95"/>
      <c r="I35" s="95"/>
      <c r="J35" s="95"/>
      <c r="K35" s="104"/>
      <c r="L35" s="104"/>
      <c r="M35" s="104"/>
      <c r="N35" s="104">
        <f t="shared" si="0"/>
        <v>1376022431</v>
      </c>
    </row>
    <row r="36" spans="1:14" ht="27.75" customHeight="1" x14ac:dyDescent="0.15">
      <c r="A36" s="67" t="s">
        <v>21</v>
      </c>
      <c r="B36" s="53">
        <v>0</v>
      </c>
      <c r="C36" s="54">
        <v>0</v>
      </c>
      <c r="D36" s="54"/>
      <c r="E36" s="54"/>
      <c r="F36" s="95"/>
      <c r="G36" s="54"/>
      <c r="H36" s="95"/>
      <c r="I36" s="95"/>
      <c r="J36" s="95"/>
      <c r="K36" s="104"/>
      <c r="L36" s="104"/>
      <c r="M36" s="104"/>
      <c r="N36" s="104">
        <f t="shared" si="0"/>
        <v>0</v>
      </c>
    </row>
    <row r="37" spans="1:14" ht="27.75" customHeight="1" x14ac:dyDescent="0.15">
      <c r="A37" s="81" t="s">
        <v>46</v>
      </c>
      <c r="B37" s="53">
        <v>264956701</v>
      </c>
      <c r="C37" s="54">
        <v>254695528</v>
      </c>
      <c r="D37" s="54"/>
      <c r="E37" s="54"/>
      <c r="F37" s="95"/>
      <c r="G37" s="54"/>
      <c r="H37" s="95"/>
      <c r="I37" s="95"/>
      <c r="J37" s="95"/>
      <c r="K37" s="104"/>
      <c r="L37" s="104"/>
      <c r="M37" s="104"/>
      <c r="N37" s="104">
        <f t="shared" si="0"/>
        <v>519652229</v>
      </c>
    </row>
    <row r="38" spans="1:14" ht="27.75" customHeight="1" x14ac:dyDescent="0.15">
      <c r="A38" s="70" t="s">
        <v>22</v>
      </c>
      <c r="B38" s="53">
        <v>178189801</v>
      </c>
      <c r="C38" s="54">
        <v>167761339</v>
      </c>
      <c r="D38" s="54"/>
      <c r="E38" s="54"/>
      <c r="F38" s="54"/>
      <c r="G38" s="54"/>
      <c r="H38" s="95"/>
      <c r="I38" s="95"/>
      <c r="J38" s="95"/>
      <c r="K38" s="104"/>
      <c r="L38" s="104"/>
      <c r="M38" s="104"/>
      <c r="N38" s="104">
        <f t="shared" si="0"/>
        <v>345951140</v>
      </c>
    </row>
    <row r="39" spans="1:14" ht="27.75" customHeight="1" x14ac:dyDescent="0.15">
      <c r="A39" s="68" t="s">
        <v>23</v>
      </c>
      <c r="B39" s="53">
        <v>272773907</v>
      </c>
      <c r="C39" s="54">
        <v>238639214</v>
      </c>
      <c r="D39" s="54"/>
      <c r="E39" s="58"/>
      <c r="F39" s="58"/>
      <c r="G39" s="54"/>
      <c r="H39" s="95"/>
      <c r="I39" s="95"/>
      <c r="J39" s="95"/>
      <c r="K39" s="104"/>
      <c r="L39" s="104"/>
      <c r="M39" s="104"/>
      <c r="N39" s="104">
        <f>SUM(B39:M39)</f>
        <v>511413121</v>
      </c>
    </row>
    <row r="40" spans="1:14" ht="27.75" customHeight="1" x14ac:dyDescent="0.15">
      <c r="A40" s="71" t="s">
        <v>48</v>
      </c>
      <c r="B40" s="121">
        <v>0</v>
      </c>
      <c r="C40" s="122">
        <v>0</v>
      </c>
      <c r="D40" s="122"/>
      <c r="E40" s="123"/>
      <c r="F40" s="123"/>
      <c r="G40" s="122"/>
      <c r="H40" s="124"/>
      <c r="I40" s="124"/>
      <c r="J40" s="124"/>
      <c r="K40" s="125"/>
      <c r="L40" s="125"/>
      <c r="M40" s="104"/>
      <c r="N40" s="104">
        <f t="shared" si="0"/>
        <v>0</v>
      </c>
    </row>
    <row r="41" spans="1:14" ht="27.75" customHeight="1" thickBot="1" x14ac:dyDescent="0.2">
      <c r="A41" s="72" t="s">
        <v>33</v>
      </c>
      <c r="B41" s="55">
        <v>7593133</v>
      </c>
      <c r="C41" s="56">
        <v>28742747</v>
      </c>
      <c r="D41" s="56"/>
      <c r="E41" s="56"/>
      <c r="F41" s="59"/>
      <c r="G41" s="56"/>
      <c r="H41" s="105"/>
      <c r="I41" s="105"/>
      <c r="J41" s="105"/>
      <c r="K41" s="106"/>
      <c r="L41" s="106"/>
      <c r="M41" s="107"/>
      <c r="N41" s="108">
        <f>SUM(B41:M41)</f>
        <v>36335880</v>
      </c>
    </row>
    <row r="42" spans="1:14" ht="27.75" customHeight="1" thickBot="1" x14ac:dyDescent="0.2">
      <c r="A42" s="50" t="s">
        <v>24</v>
      </c>
      <c r="B42" s="57">
        <f t="shared" ref="B42:M42" si="1">SUM(B4:B41)</f>
        <v>9286018981</v>
      </c>
      <c r="C42" s="57">
        <f t="shared" si="1"/>
        <v>9166583185</v>
      </c>
      <c r="D42" s="57">
        <f t="shared" si="1"/>
        <v>0</v>
      </c>
      <c r="E42" s="57">
        <f t="shared" si="1"/>
        <v>0</v>
      </c>
      <c r="F42" s="57">
        <f t="shared" si="1"/>
        <v>0</v>
      </c>
      <c r="G42" s="57">
        <f t="shared" si="1"/>
        <v>0</v>
      </c>
      <c r="H42" s="109">
        <f t="shared" si="1"/>
        <v>0</v>
      </c>
      <c r="I42" s="109">
        <f t="shared" si="1"/>
        <v>0</v>
      </c>
      <c r="J42" s="109">
        <f t="shared" si="1"/>
        <v>0</v>
      </c>
      <c r="K42" s="109">
        <f t="shared" si="1"/>
        <v>0</v>
      </c>
      <c r="L42" s="109">
        <f t="shared" si="1"/>
        <v>0</v>
      </c>
      <c r="M42" s="109">
        <f t="shared" si="1"/>
        <v>0</v>
      </c>
      <c r="N42" s="108">
        <f>SUM(B42:M42)</f>
        <v>18452602166</v>
      </c>
    </row>
    <row r="43" spans="1:14" x14ac:dyDescent="0.15">
      <c r="A43" s="43" t="s">
        <v>83</v>
      </c>
      <c r="B43" s="4"/>
      <c r="C43" s="43"/>
      <c r="D43" s="43"/>
      <c r="N43" s="110"/>
    </row>
    <row r="44" spans="1:14" x14ac:dyDescent="0.15">
      <c r="A44" s="10" t="s">
        <v>32</v>
      </c>
      <c r="B44" s="11"/>
      <c r="C44" s="11"/>
      <c r="D44" s="11"/>
    </row>
    <row r="45" spans="1:14" x14ac:dyDescent="0.15">
      <c r="A45" s="4" t="s">
        <v>25</v>
      </c>
    </row>
  </sheetData>
  <phoneticPr fontId="2"/>
  <printOptions horizontalCentered="1" verticalCentered="1"/>
  <pageMargins left="0" right="0" top="0" bottom="0" header="0" footer="0"/>
  <pageSetup paperSize="9" scale="53" orientation="landscape" r:id="rId1"/>
  <headerFooter alignWithMargins="0"/>
  <colBreaks count="1" manualBreakCount="1">
    <brk id="1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70" zoomScaleSheetLayoutView="100" zoomScalePageLayoutView="55" workbookViewId="0">
      <pane xSplit="1" ySplit="3" topLeftCell="B4" activePane="bottomRight" state="frozen"/>
      <selection activeCell="B10" sqref="B10"/>
      <selection pane="topRight" activeCell="B10" sqref="B10"/>
      <selection pane="bottomLeft" activeCell="B10" sqref="B10"/>
      <selection pane="bottomRight" activeCell="C10" sqref="C10"/>
    </sheetView>
  </sheetViews>
  <sheetFormatPr defaultRowHeight="20.100000000000001" customHeight="1" x14ac:dyDescent="0.15"/>
  <cols>
    <col min="1" max="1" width="23.875" style="2" customWidth="1"/>
    <col min="2" max="7" width="12.25" style="2" bestFit="1" customWidth="1"/>
    <col min="8" max="10" width="13.375" style="2" bestFit="1" customWidth="1"/>
    <col min="11" max="13" width="12.25" style="2" bestFit="1" customWidth="1"/>
    <col min="14" max="14" width="15.5" style="2" bestFit="1" customWidth="1"/>
    <col min="15" max="16384" width="9" style="2"/>
  </cols>
  <sheetData>
    <row r="1" spans="1:14" ht="18.75" x14ac:dyDescent="0.2">
      <c r="A1" s="1" t="s">
        <v>39</v>
      </c>
      <c r="C1" s="3"/>
    </row>
    <row r="2" spans="1:14" ht="14.25" thickBot="1" x14ac:dyDescent="0.2">
      <c r="A2" s="4"/>
      <c r="N2" s="7" t="s">
        <v>27</v>
      </c>
    </row>
    <row r="3" spans="1:14" ht="14.25" thickBot="1" x14ac:dyDescent="0.2">
      <c r="A3" s="8"/>
      <c r="B3" s="75" t="s">
        <v>58</v>
      </c>
      <c r="C3" s="133" t="s">
        <v>59</v>
      </c>
      <c r="D3" s="133" t="s">
        <v>60</v>
      </c>
      <c r="E3" s="133" t="s">
        <v>61</v>
      </c>
      <c r="F3" s="133" t="s">
        <v>62</v>
      </c>
      <c r="G3" s="133" t="s">
        <v>63</v>
      </c>
      <c r="H3" s="133" t="s">
        <v>64</v>
      </c>
      <c r="I3" s="133" t="s">
        <v>65</v>
      </c>
      <c r="J3" s="133" t="s">
        <v>66</v>
      </c>
      <c r="K3" s="75" t="s">
        <v>67</v>
      </c>
      <c r="L3" s="133" t="s">
        <v>68</v>
      </c>
      <c r="M3" s="133" t="s">
        <v>69</v>
      </c>
      <c r="N3" s="75" t="s">
        <v>80</v>
      </c>
    </row>
    <row r="4" spans="1:14" ht="28.5" customHeight="1" x14ac:dyDescent="0.15">
      <c r="A4" s="76" t="s">
        <v>38</v>
      </c>
      <c r="B4" s="12">
        <v>6576</v>
      </c>
      <c r="C4" s="12">
        <v>6616</v>
      </c>
      <c r="D4" s="12"/>
      <c r="E4" s="12"/>
      <c r="F4" s="12"/>
      <c r="G4" s="12"/>
      <c r="H4" s="12"/>
      <c r="I4" s="12"/>
      <c r="J4" s="12"/>
      <c r="K4" s="12"/>
      <c r="L4" s="12"/>
      <c r="M4" s="12"/>
      <c r="N4" s="12">
        <f t="shared" ref="N4:N9" si="0">SUM(B4:M4)</f>
        <v>13192</v>
      </c>
    </row>
    <row r="5" spans="1:14" ht="28.5" customHeight="1" x14ac:dyDescent="0.15">
      <c r="A5" s="77" t="s">
        <v>40</v>
      </c>
      <c r="B5" s="16">
        <v>7823</v>
      </c>
      <c r="C5" s="16">
        <v>7947</v>
      </c>
      <c r="D5" s="16"/>
      <c r="E5" s="16"/>
      <c r="F5" s="16"/>
      <c r="G5" s="16"/>
      <c r="H5" s="16"/>
      <c r="I5" s="16"/>
      <c r="J5" s="16"/>
      <c r="K5" s="16"/>
      <c r="L5" s="16"/>
      <c r="M5" s="16"/>
      <c r="N5" s="16">
        <f t="shared" si="0"/>
        <v>15770</v>
      </c>
    </row>
    <row r="6" spans="1:14" ht="28.5" customHeight="1" x14ac:dyDescent="0.15">
      <c r="A6" s="79" t="s">
        <v>41</v>
      </c>
      <c r="B6" s="16">
        <v>5921</v>
      </c>
      <c r="C6" s="16">
        <v>5913</v>
      </c>
      <c r="D6" s="16"/>
      <c r="E6" s="16"/>
      <c r="F6" s="16"/>
      <c r="G6" s="16"/>
      <c r="H6" s="16"/>
      <c r="I6" s="16"/>
      <c r="J6" s="16"/>
      <c r="K6" s="48"/>
      <c r="L6" s="16"/>
      <c r="M6" s="16"/>
      <c r="N6" s="16">
        <f t="shared" si="0"/>
        <v>11834</v>
      </c>
    </row>
    <row r="7" spans="1:14" ht="28.5" customHeight="1" x14ac:dyDescent="0.15">
      <c r="A7" s="65" t="s">
        <v>42</v>
      </c>
      <c r="B7" s="16">
        <v>127</v>
      </c>
      <c r="C7" s="16">
        <v>125</v>
      </c>
      <c r="D7" s="44"/>
      <c r="E7" s="44"/>
      <c r="F7" s="44"/>
      <c r="G7" s="44"/>
      <c r="H7" s="16"/>
      <c r="I7" s="16"/>
      <c r="J7" s="42"/>
      <c r="K7" s="16"/>
      <c r="L7" s="16"/>
      <c r="M7" s="16"/>
      <c r="N7" s="16">
        <f t="shared" si="0"/>
        <v>252</v>
      </c>
    </row>
    <row r="8" spans="1:14" ht="28.5" customHeight="1" x14ac:dyDescent="0.15">
      <c r="A8" s="79" t="s">
        <v>49</v>
      </c>
      <c r="B8" s="25">
        <v>0</v>
      </c>
      <c r="C8" s="25">
        <v>0</v>
      </c>
      <c r="D8" s="117"/>
      <c r="E8" s="117"/>
      <c r="F8" s="117"/>
      <c r="G8" s="117"/>
      <c r="H8" s="25"/>
      <c r="I8" s="25"/>
      <c r="J8" s="120"/>
      <c r="K8" s="25"/>
      <c r="L8" s="25"/>
      <c r="M8" s="25"/>
      <c r="N8" s="16">
        <f t="shared" si="0"/>
        <v>0</v>
      </c>
    </row>
    <row r="9" spans="1:14" ht="28.5" customHeight="1" thickBot="1" x14ac:dyDescent="0.2">
      <c r="A9" s="78" t="s">
        <v>43</v>
      </c>
      <c r="B9" s="82">
        <v>2</v>
      </c>
      <c r="C9" s="82">
        <v>8</v>
      </c>
      <c r="D9" s="82"/>
      <c r="E9" s="82"/>
      <c r="F9" s="82"/>
      <c r="G9" s="82"/>
      <c r="H9" s="82"/>
      <c r="I9" s="82"/>
      <c r="J9" s="82"/>
      <c r="K9" s="82"/>
      <c r="L9" s="82"/>
      <c r="M9" s="82"/>
      <c r="N9" s="16">
        <f t="shared" si="0"/>
        <v>10</v>
      </c>
    </row>
    <row r="10" spans="1:14" ht="28.5" customHeight="1" thickBot="1" x14ac:dyDescent="0.2">
      <c r="A10" s="9" t="s">
        <v>24</v>
      </c>
      <c r="B10" s="27">
        <f t="shared" ref="B10:N10" si="1">SUM(B4:B9)</f>
        <v>20449</v>
      </c>
      <c r="C10" s="27">
        <f t="shared" si="1"/>
        <v>20609</v>
      </c>
      <c r="D10" s="27">
        <f t="shared" si="1"/>
        <v>0</v>
      </c>
      <c r="E10" s="27">
        <f t="shared" si="1"/>
        <v>0</v>
      </c>
      <c r="F10" s="27">
        <f t="shared" si="1"/>
        <v>0</v>
      </c>
      <c r="G10" s="27">
        <f t="shared" si="1"/>
        <v>0</v>
      </c>
      <c r="H10" s="27">
        <f t="shared" si="1"/>
        <v>0</v>
      </c>
      <c r="I10" s="27">
        <f t="shared" si="1"/>
        <v>0</v>
      </c>
      <c r="J10" s="27">
        <f t="shared" si="1"/>
        <v>0</v>
      </c>
      <c r="K10" s="27">
        <f t="shared" si="1"/>
        <v>0</v>
      </c>
      <c r="L10" s="27">
        <f t="shared" si="1"/>
        <v>0</v>
      </c>
      <c r="M10" s="27">
        <f t="shared" si="1"/>
        <v>0</v>
      </c>
      <c r="N10" s="27">
        <f t="shared" si="1"/>
        <v>41058</v>
      </c>
    </row>
    <row r="11" spans="1:14" ht="16.5" customHeight="1" x14ac:dyDescent="0.15">
      <c r="A11" s="43" t="s">
        <v>83</v>
      </c>
      <c r="J11" s="73"/>
      <c r="M11" s="34"/>
      <c r="N11" s="34"/>
    </row>
    <row r="12" spans="1:14" ht="16.5" customHeight="1" x14ac:dyDescent="0.15">
      <c r="A12" s="43" t="s">
        <v>53</v>
      </c>
    </row>
    <row r="13" spans="1:14" ht="16.5" customHeight="1" x14ac:dyDescent="0.15">
      <c r="A13" s="43" t="s">
        <v>52</v>
      </c>
    </row>
    <row r="14" spans="1:14" ht="16.5" customHeight="1" x14ac:dyDescent="0.15">
      <c r="A14" s="43" t="s">
        <v>56</v>
      </c>
    </row>
    <row r="15" spans="1:14" ht="16.5" customHeight="1" x14ac:dyDescent="0.15">
      <c r="A15" s="43" t="s">
        <v>55</v>
      </c>
    </row>
    <row r="16" spans="1:14" ht="16.5" customHeight="1" x14ac:dyDescent="0.15">
      <c r="A16" s="43" t="s">
        <v>54</v>
      </c>
    </row>
    <row r="19" spans="2:9" ht="20.100000000000001" customHeight="1" x14ac:dyDescent="0.15">
      <c r="B19" s="130"/>
      <c r="C19" s="130"/>
      <c r="D19" s="131"/>
      <c r="E19" s="131"/>
      <c r="F19" s="131"/>
      <c r="G19" s="131"/>
      <c r="H19" s="130"/>
      <c r="I19" s="130"/>
    </row>
  </sheetData>
  <phoneticPr fontId="2"/>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5"/>
  <sheetViews>
    <sheetView view="pageBreakPreview" zoomScale="90" zoomScaleNormal="85" zoomScaleSheetLayoutView="90" workbookViewId="0">
      <pane xSplit="1" ySplit="3" topLeftCell="B4" activePane="bottomRight" state="frozen"/>
      <selection activeCell="S38" sqref="S38"/>
      <selection pane="topRight" activeCell="S38" sqref="S38"/>
      <selection pane="bottomLeft" activeCell="S38" sqref="S38"/>
      <selection pane="bottomRight" activeCell="C10" sqref="C10"/>
    </sheetView>
  </sheetViews>
  <sheetFormatPr defaultRowHeight="13.5" x14ac:dyDescent="0.15"/>
  <cols>
    <col min="1" max="1" width="25.125" style="2" customWidth="1"/>
    <col min="2" max="7" width="12.25" style="2" bestFit="1" customWidth="1"/>
    <col min="8" max="10" width="13.375" style="2" bestFit="1" customWidth="1"/>
    <col min="11" max="13" width="12.25" style="2" bestFit="1" customWidth="1"/>
    <col min="14" max="14" width="15.5" style="2" bestFit="1" customWidth="1"/>
    <col min="15" max="15" width="15.75" style="2" customWidth="1"/>
    <col min="16" max="16" width="17.875" style="2" bestFit="1" customWidth="1"/>
    <col min="17" max="17" width="13.375" style="2" bestFit="1" customWidth="1"/>
    <col min="18" max="18" width="15.75" style="2" customWidth="1"/>
    <col min="19" max="19" width="17.875" style="2" bestFit="1" customWidth="1"/>
    <col min="20" max="20" width="13.375" style="2" bestFit="1" customWidth="1"/>
    <col min="21" max="21" width="15.75" style="2" customWidth="1"/>
    <col min="22" max="22" width="17.875" style="2" bestFit="1" customWidth="1"/>
    <col min="23" max="23" width="13.375" style="2" bestFit="1" customWidth="1"/>
    <col min="24" max="24" width="15.75" style="2" customWidth="1"/>
    <col min="25" max="25" width="17.875" style="2" bestFit="1" customWidth="1"/>
    <col min="26" max="26" width="13.375" style="2" bestFit="1" customWidth="1"/>
    <col min="27" max="27" width="15.75" style="2" customWidth="1"/>
    <col min="28" max="28" width="17.875" style="2" bestFit="1" customWidth="1"/>
    <col min="29" max="29" width="13.375" style="2" bestFit="1" customWidth="1"/>
    <col min="30" max="30" width="15.75" style="2" customWidth="1"/>
    <col min="31" max="31" width="17.875" style="2" bestFit="1" customWidth="1"/>
    <col min="32" max="16384" width="9" style="2"/>
  </cols>
  <sheetData>
    <row r="1" spans="1:30" ht="18.75" x14ac:dyDescent="0.2">
      <c r="A1" s="1" t="s">
        <v>45</v>
      </c>
      <c r="D1" s="3"/>
      <c r="F1" s="4"/>
      <c r="H1" s="5"/>
      <c r="I1" s="4"/>
      <c r="L1" s="4"/>
      <c r="O1" s="4"/>
      <c r="R1" s="4"/>
      <c r="U1" s="4"/>
      <c r="X1" s="4"/>
      <c r="AA1" s="4"/>
      <c r="AD1" s="4"/>
    </row>
    <row r="2" spans="1:30" ht="19.5" thickBot="1" x14ac:dyDescent="0.25">
      <c r="A2" s="6"/>
      <c r="C2" s="4"/>
      <c r="F2" s="4"/>
      <c r="I2" s="4"/>
      <c r="L2" s="4"/>
      <c r="N2" s="7" t="s">
        <v>1</v>
      </c>
      <c r="O2" s="4"/>
      <c r="R2" s="4"/>
      <c r="U2" s="4"/>
      <c r="X2" s="4"/>
      <c r="AA2" s="4"/>
      <c r="AD2" s="4"/>
    </row>
    <row r="3" spans="1:30" s="5" customFormat="1" ht="14.25" thickBot="1" x14ac:dyDescent="0.2">
      <c r="A3" s="49"/>
      <c r="B3" s="75" t="s">
        <v>58</v>
      </c>
      <c r="C3" s="132" t="s">
        <v>59</v>
      </c>
      <c r="D3" s="132" t="s">
        <v>60</v>
      </c>
      <c r="E3" s="132" t="s">
        <v>61</v>
      </c>
      <c r="F3" s="132" t="s">
        <v>62</v>
      </c>
      <c r="G3" s="132" t="s">
        <v>63</v>
      </c>
      <c r="H3" s="132" t="s">
        <v>64</v>
      </c>
      <c r="I3" s="132" t="s">
        <v>65</v>
      </c>
      <c r="J3" s="132" t="s">
        <v>66</v>
      </c>
      <c r="K3" s="74" t="s">
        <v>67</v>
      </c>
      <c r="L3" s="74" t="s">
        <v>68</v>
      </c>
      <c r="M3" s="74" t="s">
        <v>69</v>
      </c>
      <c r="N3" s="75" t="s">
        <v>80</v>
      </c>
    </row>
    <row r="4" spans="1:30" ht="27.75" customHeight="1" x14ac:dyDescent="0.15">
      <c r="A4" s="80" t="s">
        <v>38</v>
      </c>
      <c r="B4" s="84">
        <v>121693079</v>
      </c>
      <c r="C4" s="85">
        <v>122103771</v>
      </c>
      <c r="D4" s="85"/>
      <c r="E4" s="85"/>
      <c r="F4" s="96"/>
      <c r="G4" s="96"/>
      <c r="H4" s="96"/>
      <c r="I4" s="96"/>
      <c r="J4" s="96"/>
      <c r="K4" s="111"/>
      <c r="L4" s="111"/>
      <c r="M4" s="111"/>
      <c r="N4" s="84">
        <f t="shared" ref="N4:N10" si="0">SUM(B4:M4)</f>
        <v>243796850</v>
      </c>
    </row>
    <row r="5" spans="1:30" ht="27.75" customHeight="1" x14ac:dyDescent="0.15">
      <c r="A5" s="81" t="s">
        <v>44</v>
      </c>
      <c r="B5" s="86">
        <v>194098773</v>
      </c>
      <c r="C5" s="87">
        <v>197668177</v>
      </c>
      <c r="D5" s="87"/>
      <c r="E5" s="87"/>
      <c r="F5" s="87"/>
      <c r="G5" s="112"/>
      <c r="H5" s="112"/>
      <c r="I5" s="112"/>
      <c r="J5" s="112"/>
      <c r="K5" s="113"/>
      <c r="L5" s="113"/>
      <c r="M5" s="113"/>
      <c r="N5" s="86">
        <f t="shared" si="0"/>
        <v>391766950</v>
      </c>
    </row>
    <row r="6" spans="1:30" ht="27.75" customHeight="1" x14ac:dyDescent="0.15">
      <c r="A6" s="81" t="s">
        <v>41</v>
      </c>
      <c r="B6" s="86">
        <v>29040477</v>
      </c>
      <c r="C6" s="87">
        <v>28739674</v>
      </c>
      <c r="D6" s="87"/>
      <c r="E6" s="87"/>
      <c r="F6" s="87"/>
      <c r="G6" s="112"/>
      <c r="H6" s="112"/>
      <c r="I6" s="112"/>
      <c r="J6" s="112"/>
      <c r="K6" s="113"/>
      <c r="L6" s="113"/>
      <c r="M6" s="113"/>
      <c r="N6" s="86">
        <f>SUM(B6:M6)</f>
        <v>57780151</v>
      </c>
    </row>
    <row r="7" spans="1:30" ht="27.75" customHeight="1" x14ac:dyDescent="0.15">
      <c r="A7" s="81" t="s">
        <v>42</v>
      </c>
      <c r="B7" s="86">
        <v>341148</v>
      </c>
      <c r="C7" s="87">
        <v>357160</v>
      </c>
      <c r="D7" s="87"/>
      <c r="E7" s="87"/>
      <c r="F7" s="87"/>
      <c r="G7" s="112"/>
      <c r="H7" s="112"/>
      <c r="I7" s="112"/>
      <c r="J7" s="112"/>
      <c r="K7" s="113"/>
      <c r="L7" s="113"/>
      <c r="M7" s="113"/>
      <c r="N7" s="86">
        <f t="shared" si="0"/>
        <v>698308</v>
      </c>
    </row>
    <row r="8" spans="1:30" ht="27.75" customHeight="1" x14ac:dyDescent="0.15">
      <c r="A8" s="81" t="s">
        <v>49</v>
      </c>
      <c r="B8" s="86">
        <v>0</v>
      </c>
      <c r="C8" s="88">
        <v>0</v>
      </c>
      <c r="D8" s="88"/>
      <c r="E8" s="88"/>
      <c r="F8" s="88"/>
      <c r="G8" s="114"/>
      <c r="H8" s="114"/>
      <c r="I8" s="114"/>
      <c r="J8" s="114"/>
      <c r="K8" s="115"/>
      <c r="L8" s="115"/>
      <c r="M8" s="115"/>
      <c r="N8" s="86">
        <f t="shared" si="0"/>
        <v>0</v>
      </c>
    </row>
    <row r="9" spans="1:30" ht="27.75" customHeight="1" thickBot="1" x14ac:dyDescent="0.2">
      <c r="A9" s="81" t="s">
        <v>43</v>
      </c>
      <c r="B9" s="86">
        <v>43587</v>
      </c>
      <c r="C9" s="88">
        <v>157356</v>
      </c>
      <c r="D9" s="88"/>
      <c r="E9" s="88"/>
      <c r="F9" s="88"/>
      <c r="G9" s="114"/>
      <c r="H9" s="114"/>
      <c r="I9" s="114"/>
      <c r="J9" s="114"/>
      <c r="K9" s="115"/>
      <c r="L9" s="115"/>
      <c r="M9" s="115"/>
      <c r="N9" s="97">
        <f t="shared" si="0"/>
        <v>200943</v>
      </c>
    </row>
    <row r="10" spans="1:30" ht="27.75" customHeight="1" thickBot="1" x14ac:dyDescent="0.2">
      <c r="A10" s="50" t="s">
        <v>24</v>
      </c>
      <c r="B10" s="89">
        <f t="shared" ref="B10:L10" si="1">SUM(B4:B9)</f>
        <v>345217064</v>
      </c>
      <c r="C10" s="89">
        <f t="shared" si="1"/>
        <v>349026138</v>
      </c>
      <c r="D10" s="89">
        <f t="shared" si="1"/>
        <v>0</v>
      </c>
      <c r="E10" s="89">
        <f t="shared" si="1"/>
        <v>0</v>
      </c>
      <c r="F10" s="89">
        <f t="shared" si="1"/>
        <v>0</v>
      </c>
      <c r="G10" s="89">
        <f t="shared" si="1"/>
        <v>0</v>
      </c>
      <c r="H10" s="89">
        <f t="shared" si="1"/>
        <v>0</v>
      </c>
      <c r="I10" s="89">
        <f t="shared" si="1"/>
        <v>0</v>
      </c>
      <c r="J10" s="89">
        <f t="shared" si="1"/>
        <v>0</v>
      </c>
      <c r="K10" s="89">
        <f>SUM(K4:K9)</f>
        <v>0</v>
      </c>
      <c r="L10" s="89">
        <f t="shared" si="1"/>
        <v>0</v>
      </c>
      <c r="M10" s="89">
        <f>SUM(M4:M9)</f>
        <v>0</v>
      </c>
      <c r="N10" s="89">
        <f t="shared" si="0"/>
        <v>694243202</v>
      </c>
    </row>
    <row r="11" spans="1:30" ht="16.5" customHeight="1" x14ac:dyDescent="0.15">
      <c r="A11" s="43" t="s">
        <v>83</v>
      </c>
      <c r="J11" s="73"/>
      <c r="M11" s="34"/>
      <c r="N11" s="34"/>
    </row>
    <row r="12" spans="1:30" ht="18" customHeight="1" x14ac:dyDescent="0.15">
      <c r="A12" s="43" t="s">
        <v>53</v>
      </c>
      <c r="B12" s="4"/>
      <c r="M12" s="4"/>
      <c r="N12" s="28"/>
    </row>
    <row r="13" spans="1:30" ht="18" customHeight="1" x14ac:dyDescent="0.15">
      <c r="A13" s="43" t="s">
        <v>57</v>
      </c>
      <c r="B13" s="11"/>
      <c r="C13" s="11"/>
      <c r="D13" s="11"/>
    </row>
    <row r="14" spans="1:30" ht="18" customHeight="1" x14ac:dyDescent="0.15">
      <c r="A14" s="43" t="s">
        <v>56</v>
      </c>
    </row>
    <row r="15" spans="1:30" ht="18" customHeight="1" x14ac:dyDescent="0.15">
      <c r="A15" s="43" t="s">
        <v>55</v>
      </c>
    </row>
  </sheetData>
  <phoneticPr fontId="2"/>
  <printOptions horizontalCentered="1" verticalCentered="1"/>
  <pageMargins left="0" right="0" top="0" bottom="0" header="0" footer="0"/>
  <pageSetup paperSize="9" scale="76" orientation="landscape" r:id="rId1"/>
  <headerFooter alignWithMargins="0"/>
  <colBreaks count="1" manualBreakCount="1">
    <brk id="19"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介護給付（件数）</vt:lpstr>
      <vt:lpstr>介護給付費</vt:lpstr>
      <vt:lpstr>総合事業（件数）</vt:lpstr>
      <vt:lpstr>総合事業費</vt:lpstr>
      <vt:lpstr>'介護給付（件数）'!Print_Area</vt:lpstr>
      <vt:lpstr>介護給付費!Print_Area</vt:lpstr>
      <vt:lpstr>'総合事業（件数）'!Print_Area</vt:lpstr>
      <vt:lpstr>総合事業費!Print_Area</vt:lpstr>
      <vt:lpstr>'介護給付（件数）'!Print_Titles</vt:lpstr>
      <vt:lpstr>'総合事業（件数）'!Print_Titles</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荒牧　幸菜</cp:lastModifiedBy>
  <cp:lastPrinted>2025-06-18T01:02:45Z</cp:lastPrinted>
  <dcterms:created xsi:type="dcterms:W3CDTF">2009-01-25T17:20:15Z</dcterms:created>
  <dcterms:modified xsi:type="dcterms:W3CDTF">2025-07-23T07:02:45Z</dcterms:modified>
</cp:coreProperties>
</file>