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FB9E033C-6166-4720-9446-A4D490854341}" xr6:coauthVersionLast="47" xr6:coauthVersionMax="47" xr10:uidLastSave="{00000000-0000-0000-0000-000000000000}"/>
  <bookViews>
    <workbookView xWindow="-120" yWindow="-120" windowWidth="29040" windowHeight="15720" tabRatio="786" activeTab="1" xr2:uid="{00000000-000D-0000-FFFF-FFFF00000000}"/>
  </bookViews>
  <sheets>
    <sheet name="チェック表（GH）" sheetId="13" r:id="rId1"/>
    <sheet name="別紙1－3－2" sheetId="14" r:id="rId2"/>
    <sheet name="備考（1-1-2）～(1-3-2）" sheetId="15" r:id="rId3"/>
    <sheet name="別紙3－2" sheetId="34" r:id="rId4"/>
    <sheet name="別紙5－2" sheetId="16" r:id="rId5"/>
    <sheet name="別紙６" sheetId="17" r:id="rId6"/>
    <sheet name="別紙７" sheetId="18" r:id="rId7"/>
    <sheet name="別紙７－２" sheetId="19" r:id="rId8"/>
    <sheet name="別紙12－2" sheetId="20" r:id="rId9"/>
    <sheet name="別紙14－6" sheetId="21" r:id="rId10"/>
    <sheet name="別紙28" sheetId="22" r:id="rId11"/>
    <sheet name="別紙35" sheetId="23" r:id="rId12"/>
    <sheet name="別紙40" sheetId="24" r:id="rId13"/>
    <sheet name="別紙46" sheetId="25" r:id="rId14"/>
    <sheet name="別紙47" sheetId="26" r:id="rId15"/>
    <sheet name="別紙48" sheetId="27" r:id="rId16"/>
    <sheet name="別紙48－2" sheetId="28" r:id="rId17"/>
    <sheet name="参考様式５（若年性）" sheetId="29" r:id="rId18"/>
    <sheet name="参考様式15（短期）" sheetId="30" r:id="rId19"/>
    <sheet name="参考様式15（入院体制）" sheetId="31" r:id="rId20"/>
    <sheet name="【記載例】認知症対応型共同生活介護" sheetId="8" r:id="rId21"/>
    <sheet name="【記載例】シフト記号表（勤務時間帯）" sheetId="5" r:id="rId22"/>
    <sheet name="認知症対応型共同生活介護(50人)" sheetId="12" r:id="rId23"/>
    <sheet name="認知症対応型共同生活介護（1枚用）" sheetId="11" r:id="rId24"/>
    <sheet name="シフト記号表（勤務時間帯）" sheetId="10" r:id="rId25"/>
    <sheet name="記入方法" sheetId="4" r:id="rId26"/>
    <sheet name="プルダウン・リスト" sheetId="3" r:id="rId27"/>
  </sheets>
  <externalReferences>
    <externalReference r:id="rId28"/>
    <externalReference r:id="rId29"/>
    <externalReference r:id="rId30"/>
  </externalReferences>
  <definedNames>
    <definedName name="【記載例】シフト記号" localSheetId="24">'シフト記号表（勤務時間帯）'!$C$6:$C$47</definedName>
    <definedName name="【記載例】シフト記号" localSheetId="0">'[1]【記載例】シフト記号表（勤務時間帯）'!$C$6:$C$47</definedName>
    <definedName name="【記載例】シフト記号" localSheetId="3">'[2]標準様式１【記載例】シフト記号表（勤務時間帯）'!$C$6:$C$35</definedName>
    <definedName name="【記載例】シフト記号">'【記載例】シフト記号表（勤務時間帯）'!$C$6:$C$47</definedName>
    <definedName name="【記載例】シフト記号表">'[3]【記載例】シフト記号表（勤務時間帯）'!$C$6:$C$47</definedName>
    <definedName name="ｋ">#N/A</definedName>
    <definedName name="_xlnm.Print_Area" localSheetId="21">'【記載例】シフト記号表（勤務時間帯）'!$B$1:$AB$52</definedName>
    <definedName name="_xlnm.Print_Area" localSheetId="20">【記載例】認知症対応型共同生活介護!$A$1:$BI$75</definedName>
    <definedName name="_xlnm.Print_Area" localSheetId="24">'シフト記号表（勤務時間帯）'!$B$1:$AB$52</definedName>
    <definedName name="_xlnm.Print_Area" localSheetId="0">'チェック表（GH）'!$A$1:$H$79</definedName>
    <definedName name="_xlnm.Print_Area" localSheetId="25">記入方法!$B$1:$Q$84</definedName>
    <definedName name="_xlnm.Print_Area" localSheetId="18">'参考様式15（短期）'!$A$1:$V$37</definedName>
    <definedName name="_xlnm.Print_Area" localSheetId="19">'参考様式15（入院体制）'!$A$1:$V$60</definedName>
    <definedName name="_xlnm.Print_Area" localSheetId="17">'参考様式５（若年性）'!$A$1:$AB$64</definedName>
    <definedName name="_xlnm.Print_Area" localSheetId="23">'認知症対応型共同生活介護（1枚用）'!$A$1:$BI$75</definedName>
    <definedName name="_xlnm.Print_Area" localSheetId="22">'認知症対応型共同生活介護(50人)'!$A$1:$BI$177</definedName>
    <definedName name="_xlnm.Print_Area" localSheetId="2">'備考（1-1-2）～(1-3-2）'!$A$1:$L$21</definedName>
    <definedName name="_xlnm.Print_Area" localSheetId="8">'別紙12－2'!$A$1:$AF$70</definedName>
    <definedName name="_xlnm.Print_Area" localSheetId="1">'別紙1－3－2'!$A$1:$AF$85</definedName>
    <definedName name="_xlnm.Print_Area" localSheetId="9">'別紙14－6'!$A$1:$AD$58</definedName>
    <definedName name="_xlnm.Print_Area" localSheetId="10">別紙28!$A$1:$AD$74</definedName>
    <definedName name="_xlnm.Print_Area" localSheetId="3">'別紙3－2'!$A$1:$AK$77</definedName>
    <definedName name="_xlnm.Print_Area" localSheetId="11">別紙35!$A$1:$AI$52</definedName>
    <definedName name="_xlnm.Print_Area" localSheetId="13">別紙46!$A$1:$AA$54</definedName>
    <definedName name="_xlnm.Print_Area" localSheetId="14">別紙47!$A$1:$Y$26</definedName>
    <definedName name="_xlnm.Print_Area" localSheetId="15">別紙48!$A$1:$Y$36</definedName>
    <definedName name="_xlnm.Print_Area" localSheetId="16">'別紙48－2'!$A$1:$Y$30</definedName>
    <definedName name="_xlnm.Print_Area" localSheetId="4">'別紙5－2'!$A$1:$AF$60</definedName>
    <definedName name="_xlnm.Print_Area" localSheetId="5">別紙６!$A$1:$AK$35</definedName>
    <definedName name="_xlnm.Print_Area" localSheetId="6">別紙７!$A$1:$AI$62</definedName>
    <definedName name="_xlnm.Print_Area" localSheetId="7">'別紙７－２'!$A$1:$S$90</definedName>
    <definedName name="_xlnm.Print_Titles" localSheetId="0">'チェック表（GH）'!$12:$12</definedName>
    <definedName name="_xlnm.Print_Titles" localSheetId="23">'認知症対応型共同生活介護（1枚用）'!$1:$20</definedName>
    <definedName name="_xlnm.Print_Titles" localSheetId="22">'認知症対応型共同生活介護(50人)'!$1:$20</definedName>
    <definedName name="サービス名">#N/A</definedName>
    <definedName name="サービス名称">#N/A</definedName>
    <definedName name="シフト記号表" localSheetId="0">'[1]シフト記号表（勤務時間帯）'!$C$6:$C$47</definedName>
    <definedName name="シフト記号表" localSheetId="3">'[2]標準様式１シフト記号表（勤務時間帯）'!$C$7:$C$36</definedName>
    <definedName name="シフト記号表">'シフト記号表（勤務時間帯）'!$C$6:$C$47</definedName>
    <definedName name="だだ">#N/A</definedName>
    <definedName name="っっｋ">#N/A</definedName>
    <definedName name="っっっっｌ">#N/A</definedName>
    <definedName name="介護従業者">プルダウン・リスト!$D$15:$D$23</definedName>
    <definedName name="確認">#N/A</definedName>
    <definedName name="管理者">プルダウン・リスト!$C$15:$C$23</definedName>
    <definedName name="計画作成担当者">プルダウン・リスト!$E$15:$E$23</definedName>
    <definedName name="職種" localSheetId="0">[1]プルダウン・リスト!$C$14:$L$14</definedName>
    <definedName name="職種" localSheetId="3">[2]標準様式１プルダウン・リスト!$C$12:$L$12</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24" l="1"/>
  <c r="T21" i="24"/>
  <c r="U24" i="20"/>
  <c r="T24" i="20"/>
  <c r="J55" i="19"/>
  <c r="E51" i="19"/>
  <c r="P50" i="19"/>
  <c r="M50" i="19"/>
  <c r="E50" i="19"/>
  <c r="E49" i="19"/>
  <c r="P48" i="19"/>
  <c r="M48" i="19"/>
  <c r="M53" i="19" s="1"/>
  <c r="M54" i="19" s="1"/>
  <c r="P55" i="19" s="1"/>
  <c r="E48" i="19"/>
  <c r="E47" i="19"/>
  <c r="P46" i="19"/>
  <c r="P53" i="19" s="1"/>
  <c r="P54" i="19" s="1"/>
  <c r="M46" i="19"/>
  <c r="E46" i="19"/>
  <c r="P45" i="19"/>
  <c r="M45" i="19"/>
  <c r="E37" i="19"/>
  <c r="P36" i="19"/>
  <c r="M36" i="19"/>
  <c r="E36" i="19"/>
  <c r="E35" i="19"/>
  <c r="P34" i="19"/>
  <c r="M34" i="19"/>
  <c r="E34" i="19"/>
  <c r="E33" i="19"/>
  <c r="P32" i="19"/>
  <c r="M32" i="19"/>
  <c r="E32" i="19"/>
  <c r="E31" i="19"/>
  <c r="P30" i="19"/>
  <c r="M30" i="19"/>
  <c r="E30" i="19"/>
  <c r="E29" i="19"/>
  <c r="P28" i="19"/>
  <c r="M28" i="19"/>
  <c r="E28" i="19"/>
  <c r="E27" i="19"/>
  <c r="P26" i="19"/>
  <c r="M26" i="19"/>
  <c r="E26" i="19"/>
  <c r="E25" i="19"/>
  <c r="P24" i="19"/>
  <c r="M24" i="19"/>
  <c r="E24" i="19"/>
  <c r="E23" i="19"/>
  <c r="P22" i="19"/>
  <c r="M22" i="19"/>
  <c r="E22" i="19"/>
  <c r="E21" i="19"/>
  <c r="P20" i="19"/>
  <c r="M20" i="19"/>
  <c r="E20" i="19"/>
  <c r="E19" i="19"/>
  <c r="P18" i="19"/>
  <c r="M18" i="19"/>
  <c r="E18" i="19"/>
  <c r="E17" i="19"/>
  <c r="P16" i="19"/>
  <c r="P39" i="19" s="1"/>
  <c r="P40" i="19" s="1"/>
  <c r="M16" i="19"/>
  <c r="M39" i="19" s="1"/>
  <c r="M40" i="19" s="1"/>
  <c r="P41" i="19" s="1"/>
  <c r="E16" i="19"/>
  <c r="P15" i="19"/>
  <c r="M15" i="19"/>
  <c r="J41" i="19" s="1"/>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Z46" i="10" l="1"/>
  <c r="AB19" i="12"/>
  <c r="AB20" i="12" s="1"/>
  <c r="AV19" i="12"/>
  <c r="AV20" i="12" s="1"/>
  <c r="BC8" i="12"/>
  <c r="AF19" i="12"/>
  <c r="AF20" i="12" s="1"/>
  <c r="AS175" i="12"/>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7" i="10" s="1"/>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<sst xmlns="http://schemas.openxmlformats.org/spreadsheetml/2006/main" count="4033" uniqueCount="1104">
  <si>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</si>
  <si>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</si>
  <si>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</si>
  <si>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</si>
  <si>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</si>
  <si>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</si>
  <si>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</si>
  <si>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</si>
  <si>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</si>
  <si>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</si>
  <si>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</si>
  <si>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</si>
  <si>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</si>
  <si>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</si>
  <si>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</si>
  <si>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</si>
  <si>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</si>
  <si>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</si>
  <si>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</si>
  <si>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</si>
  <si>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</si>
  <si>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</si>
  <si>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</si>
  <si>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</si>
  <si>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</si>
  <si>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</si>
  <si>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</si>
  <si>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</si>
  <si>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</si>
  <si>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</si>
  <si>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</si>
  <si>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</si>
  <si>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</si>
  <si>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</si>
  <si>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</si>
  <si>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</si>
  <si>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</si>
  <si>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</si>
  <si>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</si>
  <si>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</si>
  <si>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</si>
  <si>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</si>
  <si>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</si>
  <si>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</si>
  <si>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</si>
  <si>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</si>
  <si>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</si>
  <si>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</si>
  <si>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</si>
  <si>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</si>
  <si>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</si>
  <si>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</si>
  <si>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</si>
  <si>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</si>
  <si>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</si>
  <si>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</si>
  <si>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</si>
  <si>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</si>
  <si>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</si>
  <si>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</si>
  <si>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</si>
  <si>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</si>
  <si>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</si>
  <si>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</si>
  <si>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</si>
  <si>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</si>
  <si>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</si>
  <si>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</si>
  <si>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</si>
  <si>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</si>
  <si>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</si>
  <si>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</si>
  <si>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</si>
  <si>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</si>
  <si>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</si>
  <si>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</si>
  <si>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</si>
  <si>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</si>
  <si>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</si>
  <si>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</si>
  <si>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</si>
  <si>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</si>
  <si>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</si>
  <si>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</si>
  <si>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</si>
  <si>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</si>
  <si>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</si>
  <si>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</si>
  <si>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</si>
  <si>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</si>
  <si>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</si>
  <si>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</si>
  <si>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</si>
  <si>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</si>
  <si>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</si>
  <si>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</si>
  <si>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</si>
  <si>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</si>
  <si>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</si>
  <si>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</si>
  <si>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</si>
  <si>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</si>
  <si>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</si>
  <si>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</si>
  <si>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</si>
  <si>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</si>
  <si>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</si>
  <si>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</si>
  <si>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</si>
  <si>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</si>
  <si>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</si>
  <si>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</si>
  <si>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</si>
  <si>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</si>
  <si>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</si>
  <si>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</si>
  <si>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</si>
  <si>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</si>
  <si>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</si>
  <si>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</si>
  <si>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</si>
  <si>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</si>
  <si>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</si>
  <si>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</si>
  <si>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</si>
  <si>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</si>
  <si>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</si>
  <si>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</si>
  <si>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</si>
  <si>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</si>
  <si>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</si>
  <si>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</si>
  <si>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</si>
  <si>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</si>
  <si>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</si>
  <si>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</si>
  <si>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</si>
  <si>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</si>
  <si>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</si>
  <si>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</si>
  <si>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</si>
  <si>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</si>
  <si>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</si>
  <si>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</si>
  <si>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</si>
  <si>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</si>
  <si>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</si>
  <si>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</si>
  <si>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</si>
  <si>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</si>
  <si>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</si>
  <si>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</si>
  <si>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</si>
  <si>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</si>
  <si>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</si>
  <si>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</si>
  <si>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</si>
  <si>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</si>
  <si>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</si>
  <si>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</si>
  <si>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</si>
  <si>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</si>
  <si>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</si>
  <si>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</si>
  <si>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</si>
  <si>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</si>
  <si>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</si>
  <si>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</si>
  <si>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</si>
  <si>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</si>
  <si>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</si>
  <si>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</si>
  <si>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</si>
  <si>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</si>
  <si>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</si>
  <si>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</si>
  <si>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</si>
  <si>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</si>
  <si>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</si>
  <si>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</si>
  <si>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</si>
  <si>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</si>
  <si>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</si>
  <si>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</si>
  <si>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</si>
  <si>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</si>
  <si>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</si>
  <si>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</si>
  <si>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</si>
  <si>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</si>
  <si>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</si>
  <si>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</si>
  <si>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</si>
  <si>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</si>
  <si>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</si>
  <si>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</si>
  <si>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</si>
  <si>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</si>
  <si>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</si>
  <si>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</si>
  <si>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</si>
  <si>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</si>
  <si>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</si>
  <si>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</si>
  <si>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</si>
  <si>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</si>
  <si>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</si>
  <si>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</si>
  <si>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</si>
  <si>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</si>
  <si>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</si>
  <si>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</si>
  <si>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</si>
  <si>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</si>
  <si>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</si>
  <si>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</si>
  <si>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</si>
  <si>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</si>
  <si>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</si>
  <si>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</si>
  <si>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</si>
  <si>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</si>
  <si>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</si>
  <si>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</si>
  <si>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</si>
  <si>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</si>
  <si>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</si>
  <si>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</si>
  <si>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</si>
  <si>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</si>
  <si>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</si>
  <si>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</si>
  <si>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</si>
  <si>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</si>
  <si>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</si>
  <si>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</si>
  <si>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</si>
  <si>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</si>
  <si>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</si>
  <si>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</si>
  <si>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</si>
  <si>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</si>
  <si>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</si>
  <si>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</si>
  <si>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</si>
  <si>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</si>
  <si>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</si>
  <si>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</si>
  <si>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</si>
  <si>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</si>
  <si>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</si>
  <si>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</si>
  <si>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</si>
  <si>
    <t>介護給付費算定に係る体制等に関する届出書・変更届出書　チェック表
（認知症対応型共同生活介護・介護予防認知症対応型共同生活介護）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ニンチ</t>
    </rPh>
    <rPh sb="36" eb="37">
      <t>ショウ</t>
    </rPh>
    <rPh sb="37" eb="40">
      <t>タイオウガタ</t>
    </rPh>
    <rPh sb="40" eb="42">
      <t>キョウドウ</t>
    </rPh>
    <rPh sb="42" eb="44">
      <t>セイカツ</t>
    </rPh>
    <rPh sb="44" eb="46">
      <t>カイゴ</t>
    </rPh>
    <rPh sb="47" eb="49">
      <t>カイゴ</t>
    </rPh>
    <rPh sb="49" eb="51">
      <t>ヨボウ</t>
    </rPh>
    <rPh sb="51" eb="53">
      <t>ニンチ</t>
    </rPh>
    <rPh sb="53" eb="54">
      <t>ショウ</t>
    </rPh>
    <rPh sb="54" eb="57">
      <t>タイオウガタ</t>
    </rPh>
    <rPh sb="57" eb="59">
      <t>キョウドウ</t>
    </rPh>
    <rPh sb="59" eb="61">
      <t>セイカツ</t>
    </rPh>
    <rPh sb="61" eb="63">
      <t>カイゴ</t>
    </rPh>
    <phoneticPr fontId="3"/>
  </si>
  <si>
    <t>担当者名</t>
    <rPh sb="0" eb="3">
      <t>タントウシャ</t>
    </rPh>
    <rPh sb="3" eb="4">
      <t>メイ</t>
    </rPh>
    <phoneticPr fontId="3"/>
  </si>
  <si>
    <t>連絡先（TEL）</t>
    <rPh sb="0" eb="3">
      <t>レンラクサキ</t>
    </rPh>
    <phoneticPr fontId="3"/>
  </si>
  <si>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3"/>
  </si>
  <si>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3"/>
  </si>
  <si>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3"/>
  </si>
  <si>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3"/>
  </si>
  <si>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3"/>
  </si>
  <si>
    <t>　指定申請等に使用した（標準様式１）で作成したものも対象です。</t>
    <rPh sb="19" eb="21">
      <t>サクセイ</t>
    </rPh>
    <rPh sb="26" eb="28">
      <t>タイショウ</t>
    </rPh>
    <phoneticPr fontId="3"/>
  </si>
  <si>
    <t>届出事項</t>
    <rPh sb="0" eb="2">
      <t>トドケデ</t>
    </rPh>
    <rPh sb="2" eb="4">
      <t>ジコウ</t>
    </rPh>
    <phoneticPr fontId="3"/>
  </si>
  <si>
    <t>開設</t>
    <rPh sb="0" eb="2">
      <t>カイセツ</t>
    </rPh>
    <phoneticPr fontId="3"/>
  </si>
  <si>
    <t>加算
追加
・
加算
削除</t>
    <rPh sb="0" eb="2">
      <t>カサン</t>
    </rPh>
    <rPh sb="3" eb="5">
      <t>ツイカ</t>
    </rPh>
    <rPh sb="8" eb="10">
      <t>カサン</t>
    </rPh>
    <rPh sb="11" eb="13">
      <t>サクジョ</t>
    </rPh>
    <phoneticPr fontId="3"/>
  </si>
  <si>
    <t>添　付　書　類</t>
    <rPh sb="0" eb="1">
      <t>ソウ</t>
    </rPh>
    <rPh sb="2" eb="3">
      <t>ヅケ</t>
    </rPh>
    <rPh sb="4" eb="5">
      <t>ショ</t>
    </rPh>
    <rPh sb="6" eb="7">
      <t>タグイ</t>
    </rPh>
    <phoneticPr fontId="3"/>
  </si>
  <si>
    <t>備　　考</t>
    <rPh sb="0" eb="1">
      <t>ソナエ</t>
    </rPh>
    <rPh sb="3" eb="4">
      <t>コウ</t>
    </rPh>
    <phoneticPr fontId="3"/>
  </si>
  <si>
    <t>共　通　事　項
（必ず必要な書類）</t>
    <rPh sb="0" eb="1">
      <t>トモ</t>
    </rPh>
    <rPh sb="2" eb="3">
      <t>ツウ</t>
    </rPh>
    <rPh sb="4" eb="5">
      <t>コト</t>
    </rPh>
    <rPh sb="6" eb="7">
      <t>コウ</t>
    </rPh>
    <rPh sb="9" eb="10">
      <t>カナラ</t>
    </rPh>
    <rPh sb="11" eb="13">
      <t>ヒツヨウ</t>
    </rPh>
    <rPh sb="14" eb="16">
      <t>ショルイ</t>
    </rPh>
    <phoneticPr fontId="3"/>
  </si>
  <si>
    <t>□</t>
    <phoneticPr fontId="3"/>
  </si>
  <si>
    <t>・</t>
    <phoneticPr fontId="3"/>
  </si>
  <si>
    <t>運営規程</t>
    <rPh sb="0" eb="2">
      <t>ウンエイ</t>
    </rPh>
    <rPh sb="2" eb="4">
      <t>キテイ</t>
    </rPh>
    <phoneticPr fontId="3"/>
  </si>
  <si>
    <t>※</t>
    <phoneticPr fontId="3"/>
  </si>
  <si>
    <t>変更後の運営規程</t>
    <rPh sb="0" eb="2">
      <t>ヘンコウ</t>
    </rPh>
    <rPh sb="2" eb="3">
      <t>ゴ</t>
    </rPh>
    <rPh sb="4" eb="6">
      <t>ウンエイ</t>
    </rPh>
    <rPh sb="6" eb="8">
      <t>キテイ</t>
    </rPh>
    <phoneticPr fontId="3"/>
  </si>
  <si>
    <t>（料金部分のみ変更の場合は料金表のみで可）</t>
    <phoneticPr fontId="2"/>
  </si>
  <si>
    <t>LIFEへの登録</t>
    <rPh sb="6" eb="8">
      <t>トウロク</t>
    </rPh>
    <phoneticPr fontId="3"/>
  </si>
  <si>
    <t>割引をする場合</t>
    <rPh sb="0" eb="2">
      <t>ワリビキ</t>
    </rPh>
    <rPh sb="5" eb="7">
      <t>バアイ</t>
    </rPh>
    <phoneticPr fontId="3"/>
  </si>
  <si>
    <t>指定居宅サービス事業者等による介護給付費の割引に係る割引率の設定について＜別紙５-２＞</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3"/>
  </si>
  <si>
    <t>施設等の区分</t>
    <rPh sb="0" eb="2">
      <t>シセツ</t>
    </rPh>
    <rPh sb="2" eb="3">
      <t>トウ</t>
    </rPh>
    <rPh sb="4" eb="6">
      <t>クブン</t>
    </rPh>
    <phoneticPr fontId="3"/>
  </si>
  <si>
    <t>職員の欠員による減算の状況</t>
    <rPh sb="0" eb="2">
      <t>ショクイン</t>
    </rPh>
    <rPh sb="3" eb="5">
      <t>ケツイン</t>
    </rPh>
    <rPh sb="8" eb="10">
      <t>ゲンサン</t>
    </rPh>
    <rPh sb="11" eb="13">
      <t>ジョウキョウ</t>
    </rPh>
    <phoneticPr fontId="3"/>
  </si>
  <si>
    <t>理由書</t>
  </si>
  <si>
    <t>任意の様式で可。</t>
    <rPh sb="0" eb="2">
      <t>ニンイ</t>
    </rPh>
    <rPh sb="3" eb="5">
      <t>ヨウシキ</t>
    </rPh>
    <rPh sb="6" eb="7">
      <t>カ</t>
    </rPh>
    <phoneticPr fontId="3"/>
  </si>
  <si>
    <t>従業者の勤務の体制及び勤務形態一覧表＜別紙７＞又はこれに準じた勤務割表等</t>
    <rPh sb="19" eb="21">
      <t>ベッシ</t>
    </rPh>
    <phoneticPr fontId="3"/>
  </si>
  <si>
    <t>介護従業者の勤務状況がわかるもの。</t>
    <rPh sb="0" eb="2">
      <t>カイゴ</t>
    </rPh>
    <rPh sb="2" eb="5">
      <t>ジュウギョウシャ</t>
    </rPh>
    <rPh sb="6" eb="8">
      <t>キンム</t>
    </rPh>
    <rPh sb="8" eb="10">
      <t>ジョウキョウ</t>
    </rPh>
    <phoneticPr fontId="3"/>
  </si>
  <si>
    <t>組織体制図</t>
    <rPh sb="2" eb="4">
      <t>タイセイ</t>
    </rPh>
    <phoneticPr fontId="3"/>
  </si>
  <si>
    <t>夜間勤務条件基準</t>
    <rPh sb="0" eb="2">
      <t>ヤカン</t>
    </rPh>
    <rPh sb="2" eb="4">
      <t>キンム</t>
    </rPh>
    <rPh sb="4" eb="6">
      <t>ジョウケン</t>
    </rPh>
    <rPh sb="6" eb="8">
      <t>キジュン</t>
    </rPh>
    <phoneticPr fontId="3"/>
  </si>
  <si>
    <t>身体拘束廃止取組
の有無</t>
    <rPh sb="0" eb="2">
      <t>シンタイ</t>
    </rPh>
    <rPh sb="2" eb="4">
      <t>コウソク</t>
    </rPh>
    <rPh sb="4" eb="6">
      <t>ハイシ</t>
    </rPh>
    <rPh sb="6" eb="8">
      <t>トリクミ</t>
    </rPh>
    <rPh sb="10" eb="12">
      <t>ウム</t>
    </rPh>
    <phoneticPr fontId="3"/>
  </si>
  <si>
    <t>理由書</t>
    <phoneticPr fontId="3"/>
  </si>
  <si>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3"/>
  </si>
  <si>
    <t>任意の様式で可（代表者名）。ただし、経緯、今後の改善策・職員教育、対象入所者の現状及び廃止に向けた取組みは必ず記載すること。</t>
    <rPh sb="0" eb="2">
      <t>ニンイ</t>
    </rPh>
    <rPh sb="3" eb="5">
      <t>ヨウシキ</t>
    </rPh>
    <rPh sb="6" eb="7">
      <t>カ</t>
    </rPh>
    <rPh sb="8" eb="11">
      <t>ダイヒョウシャ</t>
    </rPh>
    <rPh sb="11" eb="12">
      <t>メイ</t>
    </rPh>
    <rPh sb="12" eb="13">
      <t>リナ</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3"/>
  </si>
  <si>
    <t>高齢者虐待防止措置実施の有無</t>
    <rPh sb="0" eb="3">
      <t>コウレイシャ</t>
    </rPh>
    <rPh sb="3" eb="7">
      <t>ギャクタイボウシ</t>
    </rPh>
    <rPh sb="7" eb="9">
      <t>ソチ</t>
    </rPh>
    <rPh sb="9" eb="11">
      <t>ジッシ</t>
    </rPh>
    <phoneticPr fontId="31"/>
  </si>
  <si>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3"/>
  </si>
  <si>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3"/>
  </si>
  <si>
    <t>業務継続計画策定の有無</t>
    <rPh sb="0" eb="6">
      <t>ギョウムケイゾクケイカク</t>
    </rPh>
    <rPh sb="6" eb="8">
      <t>サクテイ</t>
    </rPh>
    <rPh sb="9" eb="11">
      <t>ウム</t>
    </rPh>
    <phoneticPr fontId="31"/>
  </si>
  <si>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3"/>
  </si>
  <si>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3"/>
  </si>
  <si>
    <t>業務継続計画（BCP）</t>
  </si>
  <si>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3"/>
  </si>
  <si>
    <t>３ユニットの事業所が夜勤職員を２人以上とする場合</t>
    <phoneticPr fontId="31"/>
  </si>
  <si>
    <t>事業所の平面図＜別紙６＞</t>
    <rPh sb="0" eb="3">
      <t>ジギョウショ</t>
    </rPh>
    <rPh sb="4" eb="7">
      <t>ヘイメンズ</t>
    </rPh>
    <rPh sb="8" eb="10">
      <t>ベッシ</t>
    </rPh>
    <phoneticPr fontId="31"/>
  </si>
  <si>
    <t>最新の状況であれば、指定時に提出した平面図と同等のもの（任意様式）での提出可。</t>
    <rPh sb="0" eb="2">
      <t>サイシン</t>
    </rPh>
    <rPh sb="3" eb="5">
      <t>ジョウキョウ</t>
    </rPh>
    <rPh sb="10" eb="13">
      <t>シテイジ</t>
    </rPh>
    <rPh sb="14" eb="16">
      <t>テイシュツ</t>
    </rPh>
    <rPh sb="18" eb="21">
      <t>ヘイメンズ</t>
    </rPh>
    <rPh sb="22" eb="24">
      <t>ドウトウ</t>
    </rPh>
    <rPh sb="28" eb="32">
      <t>ニンイヨウシキ</t>
    </rPh>
    <rPh sb="35" eb="37">
      <t>テイシュツ</t>
    </rPh>
    <rPh sb="37" eb="38">
      <t>カ</t>
    </rPh>
    <phoneticPr fontId="3"/>
  </si>
  <si>
    <t>夜間支援体制加算</t>
    <rPh sb="0" eb="2">
      <t>ヤカン</t>
    </rPh>
    <rPh sb="2" eb="4">
      <t>シエン</t>
    </rPh>
    <rPh sb="4" eb="6">
      <t>タイセイ</t>
    </rPh>
    <rPh sb="6" eb="8">
      <t>カサン</t>
    </rPh>
    <phoneticPr fontId="3"/>
  </si>
  <si>
    <t>夜間支援体制加算に係る届出書＜別紙46＞</t>
    <rPh sb="0" eb="2">
      <t>ヤカン</t>
    </rPh>
    <rPh sb="2" eb="4">
      <t>シエン</t>
    </rPh>
    <rPh sb="4" eb="6">
      <t>タイセイ</t>
    </rPh>
    <rPh sb="6" eb="8">
      <t>カサン</t>
    </rPh>
    <rPh sb="9" eb="10">
      <t>カカ</t>
    </rPh>
    <rPh sb="11" eb="14">
      <t>トドケデショ</t>
    </rPh>
    <rPh sb="15" eb="17">
      <t>ベッシ</t>
    </rPh>
    <phoneticPr fontId="3"/>
  </si>
  <si>
    <t>夜間及び深夜の時間帯を明記すること。算定開始する月の分。</t>
    <rPh sb="0" eb="2">
      <t>ヤカン</t>
    </rPh>
    <rPh sb="2" eb="3">
      <t>オヨ</t>
    </rPh>
    <rPh sb="4" eb="6">
      <t>シンヤ</t>
    </rPh>
    <rPh sb="7" eb="10">
      <t>ジカンタイ</t>
    </rPh>
    <rPh sb="11" eb="13">
      <t>メイキ</t>
    </rPh>
    <rPh sb="18" eb="20">
      <t>サンテイ</t>
    </rPh>
    <rPh sb="20" eb="22">
      <t>カイシ</t>
    </rPh>
    <rPh sb="24" eb="25">
      <t>ツキ</t>
    </rPh>
    <rPh sb="26" eb="27">
      <t>ブン</t>
    </rPh>
    <phoneticPr fontId="3"/>
  </si>
  <si>
    <t>≪見守り機器等を導入した緩和措置を適用する場合≫
利用者の安全やケアの質の確保、職員の負担の軽減を図るための委員会の議事概要</t>
    <rPh sb="1" eb="3">
      <t>ミマモ</t>
    </rPh>
    <rPh sb="4" eb="7">
      <t>キキトウ</t>
    </rPh>
    <rPh sb="8" eb="10">
      <t>ドウニュウ</t>
    </rPh>
    <rPh sb="12" eb="14">
      <t>カンワ</t>
    </rPh>
    <rPh sb="14" eb="16">
      <t>ソチ</t>
    </rPh>
    <rPh sb="17" eb="19">
      <t>テキヨウ</t>
    </rPh>
    <rPh sb="25" eb="28">
      <t>リヨウシャ</t>
    </rPh>
    <rPh sb="29" eb="31">
      <t>アンゼン</t>
    </rPh>
    <rPh sb="35" eb="36">
      <t>シツ</t>
    </rPh>
    <rPh sb="37" eb="39">
      <t>カクホ</t>
    </rPh>
    <rPh sb="40" eb="42">
      <t>ショクイン</t>
    </rPh>
    <rPh sb="43" eb="45">
      <t>フタン</t>
    </rPh>
    <rPh sb="46" eb="48">
      <t>ケイゲン</t>
    </rPh>
    <rPh sb="49" eb="50">
      <t>ハカ</t>
    </rPh>
    <rPh sb="54" eb="57">
      <t>イインカイ</t>
    </rPh>
    <rPh sb="58" eb="62">
      <t>ギジガイヨウ</t>
    </rPh>
    <phoneticPr fontId="3"/>
  </si>
  <si>
    <t>導入後から９週間以上、継続して定期的に実施していることがわかるようにすること。</t>
    <rPh sb="0" eb="3">
      <t>ドウニュウゴ</t>
    </rPh>
    <rPh sb="6" eb="8">
      <t>シュウカン</t>
    </rPh>
    <rPh sb="8" eb="10">
      <t>イジョウ</t>
    </rPh>
    <rPh sb="11" eb="13">
      <t>ケイゾク</t>
    </rPh>
    <rPh sb="15" eb="18">
      <t>テイキテキ</t>
    </rPh>
    <rPh sb="19" eb="21">
      <t>ジッシ</t>
    </rPh>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</si>
  <si>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</si>
  <si>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若年性認知症利用者受入加算に関する届出書＜参考様式５＞</t>
    <rPh sb="0" eb="2">
      <t>ジャクネン</t>
    </rPh>
    <rPh sb="2" eb="3">
      <t>セイ</t>
    </rPh>
    <rPh sb="3" eb="6">
      <t>ニンチショウ</t>
    </rPh>
    <rPh sb="6" eb="9">
      <t>リヨウシャ</t>
    </rPh>
    <rPh sb="9" eb="11">
      <t>ウケイレ</t>
    </rPh>
    <rPh sb="11" eb="13">
      <t>カサン</t>
    </rPh>
    <rPh sb="14" eb="15">
      <t>カン</t>
    </rPh>
    <rPh sb="17" eb="20">
      <t>トドケデショ</t>
    </rPh>
    <rPh sb="21" eb="23">
      <t>サンコウ</t>
    </rPh>
    <rPh sb="23" eb="25">
      <t>ヨウシキ</t>
    </rPh>
    <phoneticPr fontId="3"/>
  </si>
  <si>
    <t>利用者の入院期間中の体制（入院時費用）</t>
    <rPh sb="13" eb="15">
      <t>ニュウイン</t>
    </rPh>
    <rPh sb="15" eb="16">
      <t>ジ</t>
    </rPh>
    <rPh sb="16" eb="18">
      <t>ヒヨウ</t>
    </rPh>
    <phoneticPr fontId="31"/>
  </si>
  <si>
    <t>入院時費用に関する調書＜参考様式15＞</t>
    <rPh sb="0" eb="2">
      <t>ニュウイン</t>
    </rPh>
    <rPh sb="2" eb="3">
      <t>ジ</t>
    </rPh>
    <rPh sb="3" eb="5">
      <t>ヒヨウ</t>
    </rPh>
    <rPh sb="12" eb="14">
      <t>サンコウ</t>
    </rPh>
    <rPh sb="14" eb="16">
      <t>ヨウシキ</t>
    </rPh>
    <phoneticPr fontId="3"/>
  </si>
  <si>
    <r>
      <t xml:space="preserve">看取り介護加算
</t>
    </r>
    <r>
      <rPr>
        <sz val="8"/>
        <rFont val="ＭＳ Ｐゴシック"/>
        <family val="3"/>
        <charset val="128"/>
      </rPr>
      <t>＊介護サービス（短期利用型を除く）のみ</t>
    </r>
    <rPh sb="0" eb="2">
      <t>ミト</t>
    </rPh>
    <rPh sb="3" eb="5">
      <t>カイゴ</t>
    </rPh>
    <rPh sb="5" eb="7">
      <t>カサン</t>
    </rPh>
    <rPh sb="16" eb="18">
      <t>タンキ</t>
    </rPh>
    <rPh sb="18" eb="20">
      <t>リヨウ</t>
    </rPh>
    <rPh sb="20" eb="21">
      <t>ガタ</t>
    </rPh>
    <rPh sb="22" eb="23">
      <t>ノゾ</t>
    </rPh>
    <phoneticPr fontId="3"/>
  </si>
  <si>
    <t>看取り介護加算に関する届出書＜別紙47＞</t>
    <rPh sb="0" eb="2">
      <t>ミト</t>
    </rPh>
    <rPh sb="3" eb="5">
      <t>カイゴ</t>
    </rPh>
    <rPh sb="5" eb="7">
      <t>カサン</t>
    </rPh>
    <rPh sb="8" eb="9">
      <t>カン</t>
    </rPh>
    <rPh sb="11" eb="13">
      <t>トドケデ</t>
    </rPh>
    <rPh sb="13" eb="14">
      <t>ショ</t>
    </rPh>
    <rPh sb="15" eb="17">
      <t>ベッシ</t>
    </rPh>
    <phoneticPr fontId="3"/>
  </si>
  <si>
    <t>看取りに関する指針</t>
    <rPh sb="0" eb="2">
      <t>ミト</t>
    </rPh>
    <rPh sb="4" eb="5">
      <t>カン</t>
    </rPh>
    <rPh sb="7" eb="9">
      <t>シシン</t>
    </rPh>
    <phoneticPr fontId="3"/>
  </si>
  <si>
    <t>必要な要件を満たしている場合は，重度化した場合の対応に係る指針をもって代えることも可。</t>
    <rPh sb="0" eb="2">
      <t>ヒツヨウ</t>
    </rPh>
    <rPh sb="3" eb="5">
      <t>ヨウケン</t>
    </rPh>
    <rPh sb="4" eb="5">
      <t>ヒツヨウ</t>
    </rPh>
    <rPh sb="6" eb="7">
      <t>ミ</t>
    </rPh>
    <rPh sb="12" eb="14">
      <t>バアイ</t>
    </rPh>
    <rPh sb="16" eb="19">
      <t>ジュウドカ</t>
    </rPh>
    <rPh sb="21" eb="23">
      <t>バアイ</t>
    </rPh>
    <rPh sb="24" eb="26">
      <t>タイオウ</t>
    </rPh>
    <rPh sb="27" eb="28">
      <t>カカ</t>
    </rPh>
    <rPh sb="29" eb="31">
      <t>シシン</t>
    </rPh>
    <rPh sb="35" eb="36">
      <t>カ</t>
    </rPh>
    <rPh sb="41" eb="42">
      <t>カ</t>
    </rPh>
    <phoneticPr fontId="3"/>
  </si>
  <si>
    <r>
      <t>医療連携体制</t>
    </r>
    <r>
      <rPr>
        <sz val="8"/>
        <rFont val="ＭＳ Ｐゴシック"/>
        <family val="3"/>
        <charset val="128"/>
      </rPr>
      <t xml:space="preserve">
＊介護サービスのみ</t>
    </r>
    <rPh sb="0" eb="2">
      <t>イリョウ</t>
    </rPh>
    <rPh sb="2" eb="4">
      <t>レンケイ</t>
    </rPh>
    <rPh sb="4" eb="6">
      <t>タイセイ</t>
    </rPh>
    <rPh sb="8" eb="10">
      <t>カイゴ</t>
    </rPh>
    <phoneticPr fontId="3"/>
  </si>
  <si>
    <t>医療連携体制加算（Ⅰ）に係る届出書＜別紙48＞</t>
    <rPh sb="6" eb="8">
      <t>カサン</t>
    </rPh>
    <rPh sb="12" eb="13">
      <t>カカ</t>
    </rPh>
    <rPh sb="18" eb="20">
      <t>ベッシ</t>
    </rPh>
    <phoneticPr fontId="3"/>
  </si>
  <si>
    <t>医療連携体制加算（Ⅱ）に係る届出書＜別紙48-2＞</t>
    <rPh sb="12" eb="13">
      <t>カカ</t>
    </rPh>
    <rPh sb="18" eb="20">
      <t>ベッシ</t>
    </rPh>
    <phoneticPr fontId="3"/>
  </si>
  <si>
    <t>加算Ⅱを算定する場合のみ。</t>
    <rPh sb="0" eb="2">
      <t>カサン</t>
    </rPh>
    <rPh sb="4" eb="6">
      <t>サンテイ</t>
    </rPh>
    <rPh sb="8" eb="10">
      <t>バアイ</t>
    </rPh>
    <phoneticPr fontId="3"/>
  </si>
  <si>
    <t>算定開始する月の分。</t>
    <rPh sb="0" eb="2">
      <t>サンテイ</t>
    </rPh>
    <rPh sb="2" eb="4">
      <t>カイシ</t>
    </rPh>
    <rPh sb="6" eb="7">
      <t>ツキ</t>
    </rPh>
    <rPh sb="8" eb="9">
      <t>ブン</t>
    </rPh>
    <phoneticPr fontId="3"/>
  </si>
  <si>
    <t>≪病院、訪問看護ｽﾃｰｼｮﾝ等との連携による場合≫
２４時間連絡体制に係る契約書・協定書（写）</t>
    <rPh sb="28" eb="30">
      <t>ジカン</t>
    </rPh>
    <rPh sb="30" eb="32">
      <t>レンラク</t>
    </rPh>
    <rPh sb="32" eb="34">
      <t>タイセイ</t>
    </rPh>
    <rPh sb="35" eb="36">
      <t>カカ</t>
    </rPh>
    <rPh sb="41" eb="44">
      <t>キョウテイショ</t>
    </rPh>
    <phoneticPr fontId="3"/>
  </si>
  <si>
    <t>事業所に配置される看護職員，または２４時間連絡体制に係る看護師の免許証（写）</t>
    <rPh sb="0" eb="3">
      <t>ジギョウショ</t>
    </rPh>
    <rPh sb="4" eb="6">
      <t>ハイチ</t>
    </rPh>
    <rPh sb="9" eb="11">
      <t>カンゴ</t>
    </rPh>
    <rPh sb="11" eb="13">
      <t>ショクイン</t>
    </rPh>
    <rPh sb="19" eb="21">
      <t>ジカン</t>
    </rPh>
    <rPh sb="21" eb="23">
      <t>レンラク</t>
    </rPh>
    <rPh sb="23" eb="25">
      <t>タイセイ</t>
    </rPh>
    <rPh sb="26" eb="27">
      <t>カカワ</t>
    </rPh>
    <rPh sb="28" eb="31">
      <t>カンゴシ</t>
    </rPh>
    <rPh sb="32" eb="35">
      <t>メンキョショウ</t>
    </rPh>
    <rPh sb="36" eb="37">
      <t>ウツ</t>
    </rPh>
    <phoneticPr fontId="3"/>
  </si>
  <si>
    <t>重度化した場合の対応に係る指針（案）</t>
    <rPh sb="0" eb="3">
      <t>ジュウドカ</t>
    </rPh>
    <rPh sb="5" eb="7">
      <t>バアイ</t>
    </rPh>
    <rPh sb="8" eb="10">
      <t>タイオウ</t>
    </rPh>
    <rPh sb="11" eb="12">
      <t>カカワ</t>
    </rPh>
    <rPh sb="13" eb="15">
      <t>シシン</t>
    </rPh>
    <rPh sb="16" eb="17">
      <t>アン</t>
    </rPh>
    <phoneticPr fontId="3"/>
  </si>
  <si>
    <t>喀痰吸引等の「要件となる利用者の状態」ごとに、前３月の利用者数を記録（計算）したもの</t>
    <rPh sb="0" eb="5">
      <t>カクタンキュウイントウ</t>
    </rPh>
    <rPh sb="7" eb="9">
      <t>ヨウケン</t>
    </rPh>
    <rPh sb="12" eb="15">
      <t>リヨウシャ</t>
    </rPh>
    <rPh sb="16" eb="18">
      <t>ジョウタイ</t>
    </rPh>
    <rPh sb="27" eb="30">
      <t>リヨウシャ</t>
    </rPh>
    <rPh sb="30" eb="31">
      <t>スウ</t>
    </rPh>
    <rPh sb="32" eb="34">
      <t>キロク</t>
    </rPh>
    <rPh sb="35" eb="37">
      <t>ケイサン</t>
    </rPh>
    <phoneticPr fontId="3"/>
  </si>
  <si>
    <t>加算Ⅱを算定する場合のみ。
該当者がいない「利用者の状態」については利用者数の記録不要。</t>
    <rPh sb="0" eb="2">
      <t>カサン</t>
    </rPh>
    <rPh sb="4" eb="6">
      <t>サンテイ</t>
    </rPh>
    <rPh sb="8" eb="10">
      <t>バアイ</t>
    </rPh>
    <rPh sb="14" eb="17">
      <t>ガイトウシャ</t>
    </rPh>
    <rPh sb="22" eb="25">
      <t>リヨウシャ</t>
    </rPh>
    <rPh sb="26" eb="28">
      <t>ジョウタイ</t>
    </rPh>
    <rPh sb="34" eb="37">
      <t>リヨウシャ</t>
    </rPh>
    <rPh sb="37" eb="38">
      <t>スウ</t>
    </rPh>
    <rPh sb="39" eb="43">
      <t>キロクフヨウ</t>
    </rPh>
    <phoneticPr fontId="3"/>
  </si>
  <si>
    <t>　</t>
    <phoneticPr fontId="3"/>
  </si>
  <si>
    <t>認知症専門ケア加算</t>
    <rPh sb="0" eb="3">
      <t>ニンチショウ</t>
    </rPh>
    <rPh sb="3" eb="5">
      <t>センモン</t>
    </rPh>
    <rPh sb="7" eb="9">
      <t>カサン</t>
    </rPh>
    <phoneticPr fontId="3"/>
  </si>
  <si>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3"/>
  </si>
  <si>
    <t>認知症介護実践リーダー研修の修了証（写）</t>
    <phoneticPr fontId="3"/>
  </si>
  <si>
    <t>認知症介護指導者養成研修の修了証（写）</t>
    <phoneticPr fontId="3"/>
  </si>
  <si>
    <t>加算Ⅱを算定する場合。</t>
    <rPh sb="0" eb="2">
      <t>カサン</t>
    </rPh>
    <rPh sb="4" eb="6">
      <t>サンテイ</t>
    </rPh>
    <rPh sb="8" eb="10">
      <t>バアイ</t>
    </rPh>
    <phoneticPr fontId="3"/>
  </si>
  <si>
    <t>認知症看護に係る適切な研修の修了証等（写）</t>
    <rPh sb="14" eb="17">
      <t>シュウリョウショウ</t>
    </rPh>
    <rPh sb="17" eb="18">
      <t>トウ</t>
    </rPh>
    <rPh sb="19" eb="20">
      <t>ウツ</t>
    </rPh>
    <phoneticPr fontId="31"/>
  </si>
  <si>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31"/>
  </si>
  <si>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3"/>
  </si>
  <si>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3"/>
  </si>
  <si>
    <t>認知症チームケア推進加算</t>
    <rPh sb="0" eb="3">
      <t>ニンチショウ</t>
    </rPh>
    <rPh sb="8" eb="12">
      <t>スイシンカサン</t>
    </rPh>
    <phoneticPr fontId="3"/>
  </si>
  <si>
    <t>認知症チームケア推進加算に係る届出書＜別紙40＞</t>
    <rPh sb="0" eb="3">
      <t>ニンチショウ</t>
    </rPh>
    <rPh sb="8" eb="10">
      <t>スイシン</t>
    </rPh>
    <rPh sb="10" eb="12">
      <t>カサン</t>
    </rPh>
    <rPh sb="13" eb="14">
      <t>カカ</t>
    </rPh>
    <rPh sb="15" eb="18">
      <t>トドケデショ</t>
    </rPh>
    <rPh sb="19" eb="21">
      <t>ベッシ</t>
    </rPh>
    <phoneticPr fontId="3"/>
  </si>
  <si>
    <t>前３月の各月末時点での利用者総数に占める、要件に該当する利用者の割合（平均）を記録（計算）したもの</t>
    <rPh sb="0" eb="1">
      <t>マエ</t>
    </rPh>
    <rPh sb="2" eb="3">
      <t>ツキ</t>
    </rPh>
    <rPh sb="4" eb="6">
      <t>カクツキ</t>
    </rPh>
    <rPh sb="6" eb="7">
      <t>マツ</t>
    </rPh>
    <rPh sb="7" eb="9">
      <t>ジテン</t>
    </rPh>
    <rPh sb="11" eb="13">
      <t>リヨウ</t>
    </rPh>
    <rPh sb="13" eb="14">
      <t>シャ</t>
    </rPh>
    <rPh sb="14" eb="16">
      <t>ソウスウ</t>
    </rPh>
    <rPh sb="17" eb="18">
      <t>シ</t>
    </rPh>
    <rPh sb="21" eb="23">
      <t>ヨウケン</t>
    </rPh>
    <rPh sb="24" eb="26">
      <t>ガイトウ</t>
    </rPh>
    <rPh sb="28" eb="31">
      <t>リヨウシャ</t>
    </rPh>
    <rPh sb="32" eb="34">
      <t>ワリアイ</t>
    </rPh>
    <rPh sb="35" eb="37">
      <t>ヘイキン</t>
    </rPh>
    <rPh sb="39" eb="41">
      <t>キロク</t>
    </rPh>
    <rPh sb="42" eb="44">
      <t>ケイサン</t>
    </rPh>
    <phoneticPr fontId="3"/>
  </si>
  <si>
    <t>各月末時点ごとの利用者数及び自立度Ⅱ・Ⅲ・Ⅳ又はMに該当する利用者総数がわかるもの。</t>
    <rPh sb="0" eb="2">
      <t>カクツキ</t>
    </rPh>
    <rPh sb="2" eb="3">
      <t>マツ</t>
    </rPh>
    <rPh sb="3" eb="5">
      <t>ジテン</t>
    </rPh>
    <rPh sb="8" eb="11">
      <t>リヨウシャ</t>
    </rPh>
    <rPh sb="11" eb="12">
      <t>スウ</t>
    </rPh>
    <rPh sb="12" eb="13">
      <t>オヨ</t>
    </rPh>
    <rPh sb="14" eb="17">
      <t>ジリツド</t>
    </rPh>
    <rPh sb="22" eb="23">
      <t>マタ</t>
    </rPh>
    <rPh sb="26" eb="28">
      <t>ガイトウ</t>
    </rPh>
    <rPh sb="30" eb="33">
      <t>リヨウシャ</t>
    </rPh>
    <rPh sb="33" eb="35">
      <t>ソウスウ</t>
    </rPh>
    <phoneticPr fontId="3"/>
  </si>
  <si>
    <t>加算Ⅰを算定する場合</t>
    <rPh sb="0" eb="2">
      <t>カサン</t>
    </rPh>
    <rPh sb="4" eb="6">
      <t>サンテイ</t>
    </rPh>
    <rPh sb="8" eb="10">
      <t>バアイ</t>
    </rPh>
    <phoneticPr fontId="3"/>
  </si>
  <si>
    <t>加算Ⅱを算定する場合</t>
    <rPh sb="0" eb="2">
      <t>カサン</t>
    </rPh>
    <rPh sb="4" eb="6">
      <t>サンテイ</t>
    </rPh>
    <rPh sb="8" eb="10">
      <t>バアイ</t>
    </rPh>
    <phoneticPr fontId="3"/>
  </si>
  <si>
    <t>認知症チームケア推進研修の修了証（写）</t>
    <rPh sb="0" eb="3">
      <t>ニンチショウ</t>
    </rPh>
    <rPh sb="8" eb="12">
      <t>スイシンケンシュウ</t>
    </rPh>
    <rPh sb="13" eb="16">
      <t>シュウリョウショウ</t>
    </rPh>
    <rPh sb="17" eb="18">
      <t>ウツ</t>
    </rPh>
    <phoneticPr fontId="3"/>
  </si>
  <si>
    <t>科学的介護推進体制加算</t>
    <phoneticPr fontId="3"/>
  </si>
  <si>
    <t>※LIFEへの登録が必須</t>
    <rPh sb="10" eb="12">
      <t>ヒッス</t>
    </rPh>
    <phoneticPr fontId="3"/>
  </si>
  <si>
    <t>高齢者施設等感染症対策向上加算</t>
    <rPh sb="0" eb="3">
      <t>コウレイシャ</t>
    </rPh>
    <rPh sb="3" eb="6">
      <t>シセツトウ</t>
    </rPh>
    <rPh sb="6" eb="9">
      <t>カンセンショウ</t>
    </rPh>
    <rPh sb="9" eb="11">
      <t>タイサク</t>
    </rPh>
    <rPh sb="11" eb="15">
      <t>コウジョウカサン</t>
    </rPh>
    <phoneticPr fontId="3"/>
  </si>
  <si>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3"/>
  </si>
  <si>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3"/>
  </si>
  <si>
    <t>加算Ⅰを算定する場合。</t>
    <rPh sb="0" eb="2">
      <t>カサン</t>
    </rPh>
    <rPh sb="4" eb="6">
      <t>サンテイ</t>
    </rPh>
    <rPh sb="8" eb="10">
      <t>バアイ</t>
    </rPh>
    <phoneticPr fontId="3"/>
  </si>
  <si>
    <t>病院等による実地指導を受けた日時及び指導概要</t>
    <rPh sb="0" eb="3">
      <t>ビョウイントウ</t>
    </rPh>
    <rPh sb="6" eb="8">
      <t>ジッチ</t>
    </rPh>
    <rPh sb="8" eb="10">
      <t>シドウ</t>
    </rPh>
    <rPh sb="11" eb="12">
      <t>ウ</t>
    </rPh>
    <rPh sb="14" eb="16">
      <t>ニチジ</t>
    </rPh>
    <rPh sb="16" eb="17">
      <t>オヨ</t>
    </rPh>
    <rPh sb="18" eb="20">
      <t>シドウ</t>
    </rPh>
    <rPh sb="20" eb="22">
      <t>ガイヨウ</t>
    </rPh>
    <phoneticPr fontId="3"/>
  </si>
  <si>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3"/>
  </si>
  <si>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3"/>
  </si>
  <si>
    <t>生産性向上推進体制加算</t>
    <rPh sb="0" eb="3">
      <t>セイサンセイ</t>
    </rPh>
    <rPh sb="3" eb="5">
      <t>コウジョウ</t>
    </rPh>
    <rPh sb="5" eb="7">
      <t>スイシン</t>
    </rPh>
    <rPh sb="7" eb="11">
      <t>タイセイカサン</t>
    </rPh>
    <phoneticPr fontId="3"/>
  </si>
  <si>
    <t>生産性向上推進体制加算に係る届出書＜別紙28＞</t>
    <rPh sb="0" eb="11">
      <t>セイサンセイコウジョウスイシンタイセイカサン</t>
    </rPh>
    <rPh sb="12" eb="13">
      <t>カカ</t>
    </rPh>
    <rPh sb="14" eb="17">
      <t>トドケデショ</t>
    </rPh>
    <rPh sb="18" eb="20">
      <t>ベッシ</t>
    </rPh>
    <phoneticPr fontId="3"/>
  </si>
  <si>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3"/>
  </si>
  <si>
    <t>各種指標に関する調査結果</t>
    <rPh sb="0" eb="2">
      <t>カクシュ</t>
    </rPh>
    <rPh sb="2" eb="4">
      <t>シヒョウ</t>
    </rPh>
    <rPh sb="5" eb="6">
      <t>カン</t>
    </rPh>
    <rPh sb="8" eb="12">
      <t>チョウサケッカ</t>
    </rPh>
    <phoneticPr fontId="3"/>
  </si>
  <si>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3"/>
  </si>
  <si>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3"/>
  </si>
  <si>
    <t xml:space="preserve">サービス提供体制強化加算
</t>
    <rPh sb="4" eb="6">
      <t>テイキョウ</t>
    </rPh>
    <rPh sb="6" eb="8">
      <t>タイセイ</t>
    </rPh>
    <rPh sb="8" eb="10">
      <t>キョウカ</t>
    </rPh>
    <rPh sb="10" eb="12">
      <t>カサン</t>
    </rPh>
    <phoneticPr fontId="3"/>
  </si>
  <si>
    <t>サービス提供体制強化加算に関する届出書＜別紙14－６＞</t>
    <rPh sb="20" eb="22">
      <t>ベッシ</t>
    </rPh>
    <phoneticPr fontId="3"/>
  </si>
  <si>
    <t>様式中「（看護・）介護職員」は「介護従業者」と読み替えること。</t>
    <rPh sb="0" eb="3">
      <t>ヨウシキチュウ</t>
    </rPh>
    <rPh sb="5" eb="7">
      <t>カンゴ</t>
    </rPh>
    <rPh sb="9" eb="13">
      <t>カイゴショクイン</t>
    </rPh>
    <rPh sb="16" eb="21">
      <t>カイゴジュウギョウシャ</t>
    </rPh>
    <rPh sb="23" eb="24">
      <t>ヨ</t>
    </rPh>
    <rPh sb="25" eb="26">
      <t>カ</t>
    </rPh>
    <phoneticPr fontId="3"/>
  </si>
  <si>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3"/>
  </si>
  <si>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3"/>
  </si>
  <si>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3"/>
  </si>
  <si>
    <t>介護職員処遇改善加算</t>
    <rPh sb="0" eb="4">
      <t>カイゴショクイン</t>
    </rPh>
    <rPh sb="4" eb="10">
      <t>ショグウカイゼンカサン</t>
    </rPh>
    <phoneticPr fontId="3"/>
  </si>
  <si>
    <t>介護処遇改善加算等の専用受付に専用の届出一式を提出すること</t>
    <rPh sb="0" eb="9">
      <t>カイゴショグウカイゼンカサントウ</t>
    </rPh>
    <rPh sb="10" eb="12">
      <t>センヨウ</t>
    </rPh>
    <rPh sb="12" eb="14">
      <t>ウケツケ</t>
    </rPh>
    <rPh sb="15" eb="17">
      <t>センヨウ</t>
    </rPh>
    <rPh sb="18" eb="20">
      <t>トドケデ</t>
    </rPh>
    <rPh sb="20" eb="22">
      <t>イッシキ</t>
    </rPh>
    <rPh sb="23" eb="25">
      <t>テイシュツ</t>
    </rPh>
    <phoneticPr fontId="3"/>
  </si>
  <si>
    <r>
      <t xml:space="preserve">短期利用型
</t>
    </r>
    <r>
      <rPr>
        <sz val="8"/>
        <rFont val="ＭＳ Ｐゴシック"/>
        <family val="3"/>
        <charset val="128"/>
      </rPr>
      <t>＊介護事業の指定を受けた日から起算して３年以上経過している場合のみ</t>
    </r>
    <rPh sb="0" eb="2">
      <t>タンキ</t>
    </rPh>
    <rPh sb="2" eb="4">
      <t>リヨウ</t>
    </rPh>
    <rPh sb="4" eb="5">
      <t>ガタ</t>
    </rPh>
    <rPh sb="7" eb="9">
      <t>カイゴ</t>
    </rPh>
    <rPh sb="9" eb="11">
      <t>ジギョウ</t>
    </rPh>
    <rPh sb="12" eb="14">
      <t>シテイ</t>
    </rPh>
    <rPh sb="15" eb="16">
      <t>ウ</t>
    </rPh>
    <rPh sb="18" eb="19">
      <t>ヒ</t>
    </rPh>
    <rPh sb="21" eb="23">
      <t>キサン</t>
    </rPh>
    <rPh sb="26" eb="27">
      <t>ネン</t>
    </rPh>
    <rPh sb="27" eb="29">
      <t>イジョウ</t>
    </rPh>
    <rPh sb="29" eb="31">
      <t>ケイカ</t>
    </rPh>
    <rPh sb="35" eb="37">
      <t>バアイ</t>
    </rPh>
    <phoneticPr fontId="3"/>
  </si>
  <si>
    <t>短期利用型に関する調書＜参考様式15＞</t>
    <rPh sb="12" eb="14">
      <t>サンコウ</t>
    </rPh>
    <rPh sb="14" eb="16">
      <t>ヨウシキ</t>
    </rPh>
    <phoneticPr fontId="3"/>
  </si>
  <si>
    <t>該当する研修の修了証書（写）</t>
    <rPh sb="0" eb="2">
      <t>ガイトウ</t>
    </rPh>
    <rPh sb="4" eb="6">
      <t>ケンシュウ</t>
    </rPh>
    <rPh sb="7" eb="10">
      <t>シュウリョウショウ</t>
    </rPh>
    <rPh sb="10" eb="11">
      <t>ショ</t>
    </rPh>
    <rPh sb="12" eb="13">
      <t>ウツ</t>
    </rPh>
    <phoneticPr fontId="3"/>
  </si>
  <si>
    <t>・認知症介護実務者研修専門課程
・認知症介護実践研修（実践リーダー研修）
・認知症介護指導者養成研修</t>
    <rPh sb="1" eb="4">
      <t>ニンチショウ</t>
    </rPh>
    <rPh sb="4" eb="6">
      <t>カイゴ</t>
    </rPh>
    <rPh sb="6" eb="9">
      <t>ジツムシャ</t>
    </rPh>
    <rPh sb="9" eb="11">
      <t>ケンシュウ</t>
    </rPh>
    <rPh sb="11" eb="13">
      <t>センモン</t>
    </rPh>
    <rPh sb="13" eb="15">
      <t>カテイ</t>
    </rPh>
    <rPh sb="17" eb="20">
      <t>ニンチショウ</t>
    </rPh>
    <rPh sb="20" eb="22">
      <t>カイゴ</t>
    </rPh>
    <rPh sb="22" eb="24">
      <t>ジッセン</t>
    </rPh>
    <rPh sb="24" eb="26">
      <t>ケンシュウ</t>
    </rPh>
    <rPh sb="27" eb="29">
      <t>ジッセン</t>
    </rPh>
    <rPh sb="33" eb="35">
      <t>ケンシュウ</t>
    </rPh>
    <rPh sb="38" eb="41">
      <t>ニンチショウ</t>
    </rPh>
    <rPh sb="41" eb="43">
      <t>カイゴ</t>
    </rPh>
    <rPh sb="43" eb="46">
      <t>シドウシャ</t>
    </rPh>
    <rPh sb="46" eb="48">
      <t>ヨウセイ</t>
    </rPh>
    <rPh sb="48" eb="50">
      <t>ケンシュウ</t>
    </rPh>
    <phoneticPr fontId="3"/>
  </si>
  <si>
    <t>（別紙１－３－２）</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</si>
  <si>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</si>
  <si>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</si>
  <si>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提供サービス</t>
  </si>
  <si>
    <t>施設等の区分</t>
  </si>
  <si>
    <t>人員配置区分</t>
  </si>
  <si>
    <t>そ　 　　の　 　　他　　 　該　　 　当　　 　す 　　　る 　　　体 　　　制 　　　等</t>
  </si>
  <si>
    <t>割 引</t>
  </si>
  <si>
    <t>各サービス共通</t>
  </si>
  <si>
    <t>地域区分</t>
  </si>
  <si>
    <t>□</t>
  </si>
  <si>
    <t>１　１級地</t>
  </si>
  <si>
    <t>６　２級地</t>
  </si>
  <si>
    <t>７　３級地</t>
  </si>
  <si>
    <t>２　４級地</t>
  </si>
  <si>
    <t>３　５級地</t>
  </si>
  <si>
    <t>４　６級地</t>
  </si>
  <si>
    <t>９　７級地</t>
  </si>
  <si>
    <t>５　その他</t>
  </si>
  <si>
    <t>夜間勤務条件基準</t>
  </si>
  <si>
    <t>１ 基準型</t>
    <rPh sb="2" eb="4">
      <t>キジュン</t>
    </rPh>
    <rPh sb="4" eb="5">
      <t>ガタ</t>
    </rPh>
    <phoneticPr fontId="3"/>
  </si>
  <si>
    <t>６ 減算型</t>
    <rPh sb="2" eb="4">
      <t>ゲンサン</t>
    </rPh>
    <rPh sb="4" eb="5">
      <t>ガタ</t>
    </rPh>
    <phoneticPr fontId="3"/>
  </si>
  <si>
    <t>１　なし</t>
  </si>
  <si>
    <t>職員の欠員による減算の状況</t>
  </si>
  <si>
    <t>１ なし</t>
    <phoneticPr fontId="3"/>
  </si>
  <si>
    <t>２ 介護従業者</t>
    <rPh sb="2" eb="4">
      <t>カイゴ</t>
    </rPh>
    <rPh sb="4" eb="7">
      <t>ジュウギョウシャ</t>
    </rPh>
    <phoneticPr fontId="3"/>
  </si>
  <si>
    <t>２　あり</t>
  </si>
  <si>
    <t>身体拘束廃止取組の有無</t>
    <phoneticPr fontId="3"/>
  </si>
  <si>
    <t>１ 減算型</t>
    <phoneticPr fontId="3"/>
  </si>
  <si>
    <t>２ 基準型</t>
    <rPh sb="2" eb="4">
      <t>キジュン</t>
    </rPh>
    <rPh sb="4" eb="5">
      <t>ガタ</t>
    </rPh>
    <phoneticPr fontId="3"/>
  </si>
  <si>
    <t>高齢者虐待防止措置実施の有無</t>
    <phoneticPr fontId="3"/>
  </si>
  <si>
    <t>２ 基準型</t>
    <phoneticPr fontId="3"/>
  </si>
  <si>
    <t>業務継続計画策定の有無</t>
    <phoneticPr fontId="3"/>
  </si>
  <si>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3"/>
  </si>
  <si>
    <t>２ あり</t>
    <phoneticPr fontId="3"/>
  </si>
  <si>
    <t>２ 加算Ⅰ</t>
    <phoneticPr fontId="3"/>
  </si>
  <si>
    <t>３ 加算Ⅱ</t>
    <phoneticPr fontId="3"/>
  </si>
  <si>
    <t>若年性認知症利用者受入加算</t>
    <rPh sb="0" eb="3">
      <t>ジャクネンセイ</t>
    </rPh>
    <rPh sb="3" eb="6">
      <t>ニンチショウ</t>
    </rPh>
    <rPh sb="6" eb="9">
      <t>リヨウシャ</t>
    </rPh>
    <rPh sb="9" eb="11">
      <t>ウケイレ</t>
    </rPh>
    <rPh sb="11" eb="13">
      <t>カサン</t>
    </rPh>
    <phoneticPr fontId="3"/>
  </si>
  <si>
    <t>利用者の入院期間中の体制</t>
    <rPh sb="0" eb="3">
      <t>リヨウシャ</t>
    </rPh>
    <rPh sb="4" eb="6">
      <t>ニュウイン</t>
    </rPh>
    <rPh sb="6" eb="8">
      <t>キカン</t>
    </rPh>
    <rPh sb="8" eb="9">
      <t>チュウ</t>
    </rPh>
    <rPh sb="10" eb="12">
      <t>タイセイ</t>
    </rPh>
    <phoneticPr fontId="3"/>
  </si>
  <si>
    <t>１ 対応不可</t>
    <rPh sb="2" eb="4">
      <t>タイオウ</t>
    </rPh>
    <rPh sb="4" eb="6">
      <t>フカ</t>
    </rPh>
    <phoneticPr fontId="3"/>
  </si>
  <si>
    <t>２ 対応可</t>
    <phoneticPr fontId="3"/>
  </si>
  <si>
    <t>看取り介護加算</t>
    <rPh sb="0" eb="2">
      <t>ミト</t>
    </rPh>
    <rPh sb="3" eb="5">
      <t>カイゴ</t>
    </rPh>
    <rPh sb="5" eb="7">
      <t>カサン</t>
    </rPh>
    <phoneticPr fontId="3"/>
  </si>
  <si>
    <t>医療連携体制加算Ⅰ</t>
    <rPh sb="6" eb="8">
      <t>カサン</t>
    </rPh>
    <phoneticPr fontId="3"/>
  </si>
  <si>
    <t>４ 加算Ⅰイ</t>
    <phoneticPr fontId="3"/>
  </si>
  <si>
    <t>３ 加算Ⅰロ</t>
    <phoneticPr fontId="3"/>
  </si>
  <si>
    <t>２ 加算Ⅰハ</t>
    <phoneticPr fontId="3"/>
  </si>
  <si>
    <t>医療連携体制加算Ⅱ</t>
    <rPh sb="6" eb="8">
      <t>カサン</t>
    </rPh>
    <phoneticPr fontId="3"/>
  </si>
  <si>
    <t>認知症対応型</t>
    <phoneticPr fontId="3"/>
  </si>
  <si>
    <t>１　Ⅰ型</t>
  </si>
  <si>
    <t>認知症チームケア推進加算</t>
    <phoneticPr fontId="3"/>
  </si>
  <si>
    <t>共同生活介護</t>
    <phoneticPr fontId="3"/>
  </si>
  <si>
    <t>２　Ⅱ型</t>
  </si>
  <si>
    <t>科学的介護推進体制加算</t>
    <rPh sb="0" eb="3">
      <t>カガクテキ</t>
    </rPh>
    <rPh sb="3" eb="5">
      <t>カイゴ</t>
    </rPh>
    <rPh sb="5" eb="7">
      <t>スイシン</t>
    </rPh>
    <rPh sb="7" eb="9">
      <t>タイセイ</t>
    </rPh>
    <rPh sb="9" eb="11">
      <t>カサン</t>
    </rPh>
    <phoneticPr fontId="3"/>
  </si>
  <si>
    <t>３　 サテライト型Ⅰ型</t>
  </si>
  <si>
    <t>高齢者施設等感染対策向上加算Ⅰ</t>
    <phoneticPr fontId="3"/>
  </si>
  <si>
    <t>４ 　サテライト型Ⅱ型</t>
  </si>
  <si>
    <t>高齢者施設等感染対策向上加算Ⅱ</t>
    <phoneticPr fontId="3"/>
  </si>
  <si>
    <t>生産性向上推進体制加算</t>
    <phoneticPr fontId="3"/>
  </si>
  <si>
    <t>サービス提供体制強化加算</t>
    <rPh sb="4" eb="6">
      <t>テイキョウ</t>
    </rPh>
    <rPh sb="6" eb="8">
      <t>タイセイ</t>
    </rPh>
    <rPh sb="8" eb="10">
      <t>キョウカ</t>
    </rPh>
    <rPh sb="10" eb="12">
      <t>カサン</t>
    </rPh>
    <phoneticPr fontId="3"/>
  </si>
  <si>
    <t>６ 加算Ⅰ</t>
    <phoneticPr fontId="3"/>
  </si>
  <si>
    <t>５ 加算Ⅱ</t>
    <phoneticPr fontId="3"/>
  </si>
  <si>
    <t>７ 加算Ⅲ</t>
    <phoneticPr fontId="3"/>
  </si>
  <si>
    <t>介護職員等処遇改善加算</t>
    <phoneticPr fontId="33"/>
  </si>
  <si>
    <t>利用者の入院期間中の体制</t>
    <rPh sb="0" eb="3">
      <t>リヨウシャ</t>
    </rPh>
    <rPh sb="4" eb="6">
      <t>ニュウイン</t>
    </rPh>
    <rPh sb="6" eb="9">
      <t>キカンチュウ</t>
    </rPh>
    <rPh sb="10" eb="12">
      <t>タイセイ</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</si>
  <si>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</si>
  <si>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</si>
  <si>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</si>
  <si>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</si>
  <si>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</si>
  <si>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また、「認知症チームケア推進加算」については、「認知症チームケア推進加算に係る届出書」（別紙40）を添付してください。</t>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</si>
  <si>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</si>
  <si>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</si>
  <si>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</si>
  <si>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</si>
  <si>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</si>
  <si>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</si>
  <si>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</si>
  <si>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</si>
  <si>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</si>
  <si>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</si>
  <si>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</si>
  <si>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（別紙５ー２）</t>
    <phoneticPr fontId="3"/>
  </si>
  <si>
    <t>令和</t>
    <rPh sb="0" eb="2">
      <t>レイワ</t>
    </rPh>
    <phoneticPr fontId="3"/>
  </si>
  <si>
    <t>年</t>
    <rPh sb="0" eb="1">
      <t>ネン</t>
    </rPh>
    <phoneticPr fontId="3"/>
  </si>
  <si>
    <t>月</t>
    <rPh sb="0" eb="1">
      <t>ゲツ</t>
    </rPh>
    <phoneticPr fontId="3"/>
  </si>
  <si>
    <t>日</t>
    <rPh sb="0" eb="1">
      <t>ヒ</t>
    </rPh>
    <phoneticPr fontId="3"/>
  </si>
  <si>
    <t>福岡市長</t>
    <rPh sb="0" eb="4">
      <t>フクオカシチョウ</t>
    </rPh>
    <phoneticPr fontId="3"/>
  </si>
  <si>
    <t>殿</t>
    <rPh sb="0" eb="1">
      <t>ドノ</t>
    </rPh>
    <phoneticPr fontId="3"/>
  </si>
  <si>
    <t>事業所・施設名</t>
    <rPh sb="0" eb="3">
      <t>ジギョウショ</t>
    </rPh>
    <rPh sb="4" eb="6">
      <t>シセツ</t>
    </rPh>
    <rPh sb="6" eb="7">
      <t>メイ</t>
    </rPh>
    <phoneticPr fontId="3"/>
  </si>
  <si>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3"/>
  </si>
  <si>
    <t>　1　割引率等</t>
    <rPh sb="3" eb="6">
      <t>ワリビキリツ</t>
    </rPh>
    <rPh sb="6" eb="7">
      <t>トウ</t>
    </rPh>
    <phoneticPr fontId="3"/>
  </si>
  <si>
    <t>事業所番号</t>
    <rPh sb="0" eb="3">
      <t>ジギョウショ</t>
    </rPh>
    <rPh sb="3" eb="5">
      <t>バンゴウ</t>
    </rPh>
    <phoneticPr fontId="3"/>
  </si>
  <si>
    <t>サービスの種類</t>
    <rPh sb="5" eb="7">
      <t>シュルイ</t>
    </rPh>
    <phoneticPr fontId="3"/>
  </si>
  <si>
    <t>割引率</t>
    <rPh sb="0" eb="2">
      <t>ワリビキ</t>
    </rPh>
    <rPh sb="2" eb="3">
      <t>リツ</t>
    </rPh>
    <phoneticPr fontId="3"/>
  </si>
  <si>
    <t>適用条件</t>
    <rPh sb="0" eb="2">
      <t>テキヨウ</t>
    </rPh>
    <rPh sb="2" eb="4">
      <t>ジョウケン</t>
    </rPh>
    <phoneticPr fontId="3"/>
  </si>
  <si>
    <t>夜間対応型訪問介護</t>
    <rPh sb="0" eb="2">
      <t>ヤカン</t>
    </rPh>
    <rPh sb="2" eb="5">
      <t>タイオウガタ</t>
    </rPh>
    <phoneticPr fontId="3"/>
  </si>
  <si>
    <t>％</t>
  </si>
  <si>
    <t>地域密着型通所介護</t>
    <rPh sb="0" eb="2">
      <t>チイキ</t>
    </rPh>
    <rPh sb="2" eb="4">
      <t>ミッチャク</t>
    </rPh>
    <rPh sb="4" eb="5">
      <t>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</si>
  <si>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</si>
  <si>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</si>
  <si>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</si>
  <si>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</si>
  <si>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</si>
  <si>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</si>
  <si>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</si>
  <si>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
通所介護</t>
    <rPh sb="0" eb="2">
      <t>カイゴ</t>
    </rPh>
    <rPh sb="2" eb="4">
      <t>ヨボウ</t>
    </rPh>
    <rPh sb="4" eb="7">
      <t>ニンチショウ</t>
    </rPh>
    <rPh sb="7" eb="10">
      <t>タイオウガタ</t>
    </rPh>
    <rPh sb="11" eb="13">
      <t>ツウショ</t>
    </rPh>
    <rPh sb="13" eb="15">
      <t>カイゴ</t>
    </rPh>
    <phoneticPr fontId="3"/>
  </si>
  <si>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3"/>
  </si>
  <si>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</si>
  <si>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</si>
  <si>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</si>
  <si>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　2　適用開始年月日</t>
    <rPh sb="3" eb="5">
      <t>テキヨウ</t>
    </rPh>
    <rPh sb="5" eb="7">
      <t>カイシ</t>
    </rPh>
    <rPh sb="7" eb="10">
      <t>ネンガッピ</t>
    </rPh>
    <phoneticPr fontId="3"/>
  </si>
  <si>
    <t>月</t>
    <rPh sb="0" eb="1">
      <t>ガツ</t>
    </rPh>
    <phoneticPr fontId="3"/>
  </si>
  <si>
    <t>日</t>
    <rPh sb="0" eb="1">
      <t>ニチ</t>
    </rPh>
    <phoneticPr fontId="3"/>
  </si>
  <si>
    <t>（別紙６）</t>
    <phoneticPr fontId="3"/>
  </si>
  <si>
    <t>　平面図</t>
    <rPh sb="1" eb="4">
      <t>ヘイメンズ</t>
    </rPh>
    <phoneticPr fontId="3"/>
  </si>
  <si>
    <t>　事業所・施設の名称</t>
    <rPh sb="1" eb="4">
      <t>ジギョウショ</t>
    </rPh>
    <rPh sb="5" eb="7">
      <t>シセツ</t>
    </rPh>
    <rPh sb="8" eb="10">
      <t>メイショウ</t>
    </rPh>
    <phoneticPr fontId="3"/>
  </si>
  <si>
    <t>「該当する体制等　ー　　　　　　　　」</t>
    <rPh sb="1" eb="3">
      <t>ガイトウ</t>
    </rPh>
    <rPh sb="5" eb="7">
      <t>タイセイ</t>
    </rPh>
    <rPh sb="7" eb="8">
      <t>トウ</t>
    </rPh>
    <phoneticPr fontId="3"/>
  </si>
  <si>
    <t>展示コーナー</t>
    <rPh sb="0" eb="2">
      <t>テンジ</t>
    </rPh>
    <phoneticPr fontId="3"/>
  </si>
  <si>
    <t xml:space="preserve"> 調理室</t>
    <rPh sb="1" eb="4">
      <t>チョウリシツ</t>
    </rPh>
    <phoneticPr fontId="3"/>
  </si>
  <si>
    <t xml:space="preserve"> 談話室</t>
    <rPh sb="1" eb="4">
      <t>ダンワシツ</t>
    </rPh>
    <phoneticPr fontId="3"/>
  </si>
  <si>
    <t xml:space="preserve"> 相談室</t>
    <rPh sb="1" eb="3">
      <t>ソウダン</t>
    </rPh>
    <rPh sb="3" eb="4">
      <t>シツ</t>
    </rPh>
    <phoneticPr fontId="3"/>
  </si>
  <si>
    <t>　診察室</t>
    <rPh sb="1" eb="4">
      <t>シンサツシツ</t>
    </rPh>
    <phoneticPr fontId="3"/>
  </si>
  <si>
    <t>㎡</t>
    <phoneticPr fontId="3"/>
  </si>
  <si>
    <t>玄関ホール</t>
    <rPh sb="0" eb="2">
      <t>ゲンカン</t>
    </rPh>
    <phoneticPr fontId="3"/>
  </si>
  <si>
    <t>　調剤室</t>
    <rPh sb="1" eb="3">
      <t>チョウザイ</t>
    </rPh>
    <rPh sb="3" eb="4">
      <t>シツ</t>
    </rPh>
    <phoneticPr fontId="3"/>
  </si>
  <si>
    <t>機能訓練室</t>
    <rPh sb="0" eb="2">
      <t>キノウ</t>
    </rPh>
    <rPh sb="2" eb="4">
      <t>クンレン</t>
    </rPh>
    <rPh sb="4" eb="5">
      <t>シツ</t>
    </rPh>
    <phoneticPr fontId="3"/>
  </si>
  <si>
    <t>（食堂兼用）</t>
    <rPh sb="1" eb="3">
      <t>ショクドウ</t>
    </rPh>
    <rPh sb="3" eb="5">
      <t>ケンヨウ</t>
    </rPh>
    <phoneticPr fontId="3"/>
  </si>
  <si>
    <t xml:space="preserve"> 便所</t>
    <rPh sb="1" eb="3">
      <t>ベンジョ</t>
    </rPh>
    <phoneticPr fontId="3"/>
  </si>
  <si>
    <t>浴室</t>
    <rPh sb="0" eb="2">
      <t>ヨクシツ</t>
    </rPh>
    <phoneticPr fontId="3"/>
  </si>
  <si>
    <t>事務室</t>
    <rPh sb="0" eb="3">
      <t>ジムシツ</t>
    </rPh>
    <phoneticPr fontId="3"/>
  </si>
  <si>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</si>
  <si>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</si>
  <si>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（別紙７）</t>
    <phoneticPr fontId="3"/>
  </si>
  <si>
    <t>従業者の勤務の体制及び勤務形態一覧表　（　　　　年　　　月分）</t>
    <phoneticPr fontId="3"/>
  </si>
  <si>
    <t>サービス種類（　　　　　　　　　　　　　　　　　　　　　）</t>
    <phoneticPr fontId="3"/>
  </si>
  <si>
    <t>事業所・施設名（　　　　　　　　　　　　　　　　　　　　）</t>
    <phoneticPr fontId="3"/>
  </si>
  <si>
    <t>「人員配置区分―　　型」又は「該当する体制等―　　　　　」</t>
    <phoneticPr fontId="3"/>
  </si>
  <si>
    <t>［入所（利用）定員（見込）数等　　　　　名］</t>
    <phoneticPr fontId="3"/>
  </si>
  <si>
    <t>職　種</t>
    <phoneticPr fontId="3"/>
  </si>
  <si>
    <t>勤務　　　　　　　　　　形態</t>
    <phoneticPr fontId="3"/>
  </si>
  <si>
    <t>氏　名</t>
    <phoneticPr fontId="3"/>
  </si>
  <si>
    <t>第1週</t>
  </si>
  <si>
    <t>第2週</t>
  </si>
  <si>
    <t>第3週</t>
  </si>
  <si>
    <t>第4週</t>
  </si>
  <si>
    <t>4週の　　　　　　　　　　合計</t>
    <phoneticPr fontId="3"/>
  </si>
  <si>
    <t>週平均　　　　　　　　　の勤務　　　　　　　　　　　　　時間</t>
    <phoneticPr fontId="3"/>
  </si>
  <si>
    <t>常勤換　　　　　　　　　算後の　　　　　　　　　　　　人数　</t>
    <rPh sb="27" eb="29">
      <t>ニンズウ</t>
    </rPh>
    <phoneticPr fontId="3"/>
  </si>
  <si>
    <t>＊</t>
  </si>
  <si>
    <t>（記載例―1）</t>
    <phoneticPr fontId="3"/>
  </si>
  <si>
    <t>①</t>
  </si>
  <si>
    <t>③</t>
  </si>
  <si>
    <t>②</t>
  </si>
  <si>
    <t>④</t>
  </si>
  <si>
    <t>（記載例―2）</t>
    <phoneticPr fontId="3"/>
  </si>
  <si>
    <t>ab</t>
  </si>
  <si>
    <t>cd</t>
  </si>
  <si>
    <t>（再掲）
夜勤職員</t>
    <rPh sb="1" eb="3">
      <t>サイケイ</t>
    </rPh>
    <rPh sb="5" eb="7">
      <t>ヤキン</t>
    </rPh>
    <rPh sb="7" eb="9">
      <t>ショクイン</t>
    </rPh>
    <phoneticPr fontId="3"/>
  </si>
  <si>
    <t>１日の夜勤の合計時間</t>
    <rPh sb="1" eb="2">
      <t>ニチ</t>
    </rPh>
    <rPh sb="3" eb="5">
      <t>ヤキン</t>
    </rPh>
    <rPh sb="6" eb="8">
      <t>ゴウケイ</t>
    </rPh>
    <rPh sb="8" eb="10">
      <t>ジカン</t>
    </rPh>
    <phoneticPr fontId="3"/>
  </si>
  <si>
    <t>常勤換算後の人数
（16h換算）</t>
    <rPh sb="0" eb="2">
      <t>ジョウキン</t>
    </rPh>
    <rPh sb="2" eb="4">
      <t>カンザン</t>
    </rPh>
    <rPh sb="4" eb="5">
      <t>ウシ</t>
    </rPh>
    <rPh sb="6" eb="8">
      <t>ニンズウ</t>
    </rPh>
    <rPh sb="13" eb="15">
      <t>カンザン</t>
    </rPh>
    <phoneticPr fontId="3"/>
  </si>
  <si>
    <t>＜配置状況＞</t>
  </si>
  <si>
    <t>看護職員：介護職員</t>
  </si>
  <si>
    <t>　（　　　　：　　　　)</t>
    <phoneticPr fontId="3"/>
  </si>
  <si>
    <t>看護師：准看護師　(日中)</t>
    <rPh sb="2" eb="3">
      <t>シ</t>
    </rPh>
    <rPh sb="7" eb="8">
      <t>シ</t>
    </rPh>
    <phoneticPr fontId="3"/>
  </si>
  <si>
    <t>看護師：准看護師 （夜間）</t>
    <rPh sb="2" eb="3">
      <t>シ</t>
    </rPh>
    <rPh sb="7" eb="8">
      <t>シ</t>
    </rPh>
    <rPh sb="10" eb="12">
      <t>ヤカン</t>
    </rPh>
    <phoneticPr fontId="3"/>
  </si>
  <si>
    <t>備考1　＊欄には、当該月の曜日を記入してください。</t>
    <phoneticPr fontId="3"/>
  </si>
  <si>
    <t>　　2　「人員配置区分」又は「該当する体制等」欄には、別紙「介護給付費算定に係る体制等状況一覧表」に掲げる人員配置区分の類型又は該当する</t>
    <phoneticPr fontId="3"/>
  </si>
  <si>
    <t>　　　体制加算の内容をそのまま記載してください。</t>
    <phoneticPr fontId="3"/>
  </si>
  <si>
    <t>　　3　届出を行う従業者について、4週間分の勤務すべき時間数を記入してください。勤務時間ごとあるいはサービス提供時間単位ごとに区分して</t>
    <phoneticPr fontId="3"/>
  </si>
  <si>
    <t>　　　番号を付し、その番号を記入してください。</t>
    <phoneticPr fontId="3"/>
  </si>
  <si>
    <t>　　　　（記載例1―勤務時間 ①8：30～17：00、②16：30～1：00、③0：30～9：00、④休日）</t>
    <phoneticPr fontId="3"/>
  </si>
  <si>
    <t>　　　　（記載例2―サービス提供時間 a 9：00～12：00、b 13：00～16：00、c 10：30～13：30、d 14：30～17：30、e 休日）</t>
    <phoneticPr fontId="3"/>
  </si>
  <si>
    <t>　　　　　※複数単位実施の場合、その全てを記入のこと。</t>
    <phoneticPr fontId="3"/>
  </si>
  <si>
    <t>　　4　届出する従業者の職種ごとに下記の勤務形態の区分の順にまとめて記載し、「週平均の勤務時間」については、職種ごとのAの小計と、</t>
    <phoneticPr fontId="3"/>
  </si>
  <si>
    <t>　　　Ｂ～Ｄまでを加えた数の小計の行を挿入してください。</t>
    <phoneticPr fontId="3"/>
  </si>
  <si>
    <t>　　　　　勤務形態の区分　Ａ：常勤で専従　Ｂ：常勤で兼務　Ｃ：常勤以外で専従　Ｄ：常勤以外で兼務</t>
    <phoneticPr fontId="3"/>
  </si>
  <si>
    <t>　　5　常勤換算が必要なものについては、Ａ～Ｄの「週平均の勤務時間」をすべて足し、常勤の従業者が週に勤務すべき時間数で割って、</t>
    <phoneticPr fontId="3"/>
  </si>
  <si>
    <t>　　　「常勤換算後の人数」を算出してください。</t>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</si>
  <si>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</si>
  <si>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</si>
  <si>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</si>
  <si>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　　7　算出にあたっては、小数点以下第2位を切り捨ててください。</t>
    <phoneticPr fontId="3"/>
  </si>
  <si>
    <t>　　8　当該事業所・施設に係る組織体制図を添付してください。</t>
    <phoneticPr fontId="3"/>
  </si>
  <si>
    <t>　　9　各事業所・施設において使用している勤務割表等（変更の届出の場合は変更後の予定勤務割表等）により、届出の対象となる従業者の職種、</t>
    <phoneticPr fontId="3"/>
  </si>
  <si>
    <t>　　　勤務形態、氏名、当該業務の勤務時間及び看護職員と介護職員の配置状況(関係する場合)が確認できる場合はその書類をもって添付書類として</t>
    <phoneticPr fontId="3"/>
  </si>
  <si>
    <t>　　　差し支えありません。</t>
    <phoneticPr fontId="3"/>
  </si>
  <si>
    <r>
      <t>（別紙７－２</t>
    </r>
    <r>
      <rPr>
        <sz val="11"/>
        <color indexed="8"/>
        <rFont val="ＭＳ Ｐゴシック"/>
        <family val="3"/>
        <charset val="128"/>
      </rPr>
      <t>）</t>
    </r>
    <rPh sb="1" eb="3">
      <t>ベッシ</t>
    </rPh>
    <phoneticPr fontId="3"/>
  </si>
  <si>
    <t>有資格者等の割合の参考計算書</t>
    <rPh sb="0" eb="4">
      <t>ユウシカクシャ</t>
    </rPh>
    <rPh sb="4" eb="5">
      <t>トウ</t>
    </rPh>
    <rPh sb="6" eb="8">
      <t>ワリアイ</t>
    </rPh>
    <rPh sb="9" eb="11">
      <t>サンコウ</t>
    </rPh>
    <rPh sb="11" eb="14">
      <t>ケイサンショ</t>
    </rPh>
    <phoneticPr fontId="3"/>
  </si>
  <si>
    <t>事業所名</t>
    <rPh sb="0" eb="3">
      <t>ジギョウショ</t>
    </rPh>
    <rPh sb="3" eb="4">
      <t>メイ</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</si>
  <si>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</si>
  <si>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</si>
  <si>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</si>
  <si>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介護職員</t>
  </si>
  <si>
    <t>２．有資格者等の割合の算定期間</t>
    <rPh sb="2" eb="6">
      <t>ユウシカクシャ</t>
    </rPh>
    <rPh sb="6" eb="7">
      <t>トウ</t>
    </rPh>
    <rPh sb="8" eb="10">
      <t>ワリアイ</t>
    </rPh>
    <rPh sb="11" eb="13">
      <t>サンテイ</t>
    </rPh>
    <rPh sb="13" eb="15">
      <t>キカン</t>
    </rPh>
    <phoneticPr fontId="3"/>
  </si>
  <si>
    <t>前年度（３月を除く）</t>
  </si>
  <si>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</si>
  <si>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</si>
  <si>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</si>
  <si>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</si>
  <si>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</si>
  <si>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</si>
  <si>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</si>
  <si>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</si>
  <si>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令和　　年</t>
    <rPh sb="0" eb="2">
      <t>レイワ</t>
    </rPh>
    <rPh sb="4" eb="5">
      <t>ネン</t>
    </rPh>
    <phoneticPr fontId="3"/>
  </si>
  <si>
    <t>時間</t>
    <rPh sb="0" eb="2">
      <t>ジカン</t>
    </rPh>
    <phoneticPr fontId="3"/>
  </si>
  <si>
    <t>人</t>
    <rPh sb="0" eb="1">
      <t>ニン</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</si>
  <si>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</si>
  <si>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</si>
  <si>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</si>
  <si>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</si>
  <si>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</si>
  <si>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</si>
  <si>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</si>
  <si>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5月</t>
  </si>
  <si>
    <t>勤続年数７年以上の職員</t>
    <rPh sb="0" eb="2">
      <t>キンゾク</t>
    </rPh>
    <rPh sb="2" eb="4">
      <t>ネンスウ</t>
    </rPh>
    <rPh sb="5" eb="6">
      <t>ネン</t>
    </rPh>
    <rPh sb="6" eb="8">
      <t>イジョウ</t>
    </rPh>
    <rPh sb="9" eb="11">
      <t>ショクイン</t>
    </rPh>
    <phoneticPr fontId="3"/>
  </si>
  <si>
    <t>-</t>
    <phoneticPr fontId="3"/>
  </si>
  <si>
    <t>6月</t>
  </si>
  <si>
    <t>7月</t>
  </si>
  <si>
    <t>8月</t>
  </si>
  <si>
    <t>9月</t>
  </si>
  <si>
    <t>10月</t>
  </si>
  <si>
    <t>11月</t>
  </si>
  <si>
    <t>12月</t>
  </si>
  <si>
    <t>1月</t>
  </si>
  <si>
    <t>2月</t>
  </si>
  <si>
    <t>合計</t>
    <rPh sb="0" eb="2">
      <t>ゴウケイ</t>
    </rPh>
    <phoneticPr fontId="3"/>
  </si>
  <si>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</si>
  <si>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</si>
  <si>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</si>
  <si>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備考</t>
    <rPh sb="0" eb="2">
      <t>ビコウ</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</si>
  <si>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</si>
  <si>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</si>
  <si>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</si>
  <si>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</si>
  <si>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</si>
  <si>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</si>
  <si>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</si>
  <si>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</si>
  <si>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</si>
  <si>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</si>
  <si>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</si>
  <si>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</si>
  <si>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</si>
  <si>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</si>
  <si>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</si>
  <si>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</si>
  <si>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</si>
  <si>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</si>
  <si>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</si>
  <si>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</si>
  <si>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</si>
  <si>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</si>
  <si>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</si>
  <si>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</si>
  <si>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</si>
  <si>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</si>
  <si>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（別紙12-２）</t>
    <phoneticPr fontId="3"/>
  </si>
  <si>
    <t>認知症専門ケア加算に係る届出書</t>
    <rPh sb="0" eb="3">
      <t>ニンチショウ</t>
    </rPh>
    <rPh sb="3" eb="5">
      <t>センモン</t>
    </rPh>
    <rPh sb="7" eb="9">
      <t>カサン</t>
    </rPh>
    <rPh sb="10" eb="11">
      <t>カカ</t>
    </rPh>
    <rPh sb="12" eb="15">
      <t>トドケデショ</t>
    </rPh>
    <phoneticPr fontId="3"/>
  </si>
  <si>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3"/>
  </si>
  <si>
    <t>事 業 所 名</t>
    <phoneticPr fontId="3"/>
  </si>
  <si>
    <t>異動等区分</t>
    <phoneticPr fontId="3"/>
  </si>
  <si>
    <t>１　新規</t>
    <phoneticPr fontId="3"/>
  </si>
  <si>
    <t>２　変更</t>
    <phoneticPr fontId="3"/>
  </si>
  <si>
    <t>３　終了</t>
    <phoneticPr fontId="3"/>
  </si>
  <si>
    <t>施 設 種 別</t>
    <rPh sb="0" eb="1">
      <t>セ</t>
    </rPh>
    <rPh sb="2" eb="3">
      <t>セツ</t>
    </rPh>
    <rPh sb="4" eb="5">
      <t>シュ</t>
    </rPh>
    <rPh sb="6" eb="7">
      <t>ベツ</t>
    </rPh>
    <phoneticPr fontId="3"/>
  </si>
  <si>
    <t>１（介護予防）短期入所生活介護　</t>
    <rPh sb="2" eb="4">
      <t>カイゴ</t>
    </rPh>
    <rPh sb="4" eb="6">
      <t>ヨボウ</t>
    </rPh>
    <phoneticPr fontId="3"/>
  </si>
  <si>
    <t>２（介護予防）短期入所療養介護</t>
    <phoneticPr fontId="3"/>
  </si>
  <si>
    <t>３（介護予防）特定施設入居者生活介護　</t>
    <rPh sb="2" eb="4">
      <t>カイゴ</t>
    </rPh>
    <rPh sb="4" eb="6">
      <t>ヨボウ</t>
    </rPh>
    <phoneticPr fontId="3"/>
  </si>
  <si>
    <t>４（介護予防）認知症対応型共同生活介護</t>
    <phoneticPr fontId="3"/>
  </si>
  <si>
    <t>５　地域密着型特定施設入居者生活介護　</t>
    <phoneticPr fontId="3"/>
  </si>
  <si>
    <t>６　地域密着型介護老人福祉施設入所者生活介護　</t>
    <phoneticPr fontId="3"/>
  </si>
  <si>
    <t>７　介護老人福祉施設</t>
    <phoneticPr fontId="3"/>
  </si>
  <si>
    <t>８　介護老人保健施設</t>
    <phoneticPr fontId="3"/>
  </si>
  <si>
    <t>９　介護医療院</t>
    <phoneticPr fontId="3"/>
  </si>
  <si>
    <t>届 出 項 目</t>
    <phoneticPr fontId="3"/>
  </si>
  <si>
    <t>１　認知症専門ケア加算（Ⅰ）　　　</t>
    <phoneticPr fontId="3"/>
  </si>
  <si>
    <t>２　認知症専門ケア加算（Ⅱ）</t>
  </si>
  <si>
    <t>有</t>
    <rPh sb="0" eb="1">
      <t>ア</t>
    </rPh>
    <phoneticPr fontId="3"/>
  </si>
  <si>
    <t>無</t>
    <rPh sb="0" eb="1">
      <t>ナ</t>
    </rPh>
    <phoneticPr fontId="3"/>
  </si>
  <si>
    <t>１．認知症専門ケア加算（Ⅰ）に係る届出内容</t>
    <rPh sb="15" eb="16">
      <t>カカ</t>
    </rPh>
    <rPh sb="17" eb="18">
      <t>トド</t>
    </rPh>
    <rPh sb="18" eb="19">
      <t>デ</t>
    </rPh>
    <rPh sb="19" eb="21">
      <t>ナイヨウ</t>
    </rPh>
    <phoneticPr fontId="3"/>
  </si>
  <si>
    <t>(1)</t>
    <phoneticPr fontId="3"/>
  </si>
  <si>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3"/>
  </si>
  <si>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</si>
  <si>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3"/>
  </si>
  <si>
    <t>人</t>
    <rPh sb="0" eb="1">
      <t>ヒト</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</si>
  <si>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</si>
  <si>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③　②÷①×100</t>
    <phoneticPr fontId="3"/>
  </si>
  <si>
    <t>％</t>
    <phoneticPr fontId="3"/>
  </si>
  <si>
    <t>注　届出日の属する月の前３月の各月末時点の利用者又は入所者の数（訪問サービスでは</t>
    <rPh sb="24" eb="25">
      <t>マタ</t>
    </rPh>
    <rPh sb="26" eb="29">
      <t>ニュウショシャ</t>
    </rPh>
    <rPh sb="32" eb="34">
      <t>ホウモン</t>
    </rPh>
    <phoneticPr fontId="3"/>
  </si>
  <si>
    <t>前３月間の利用実人員数又は利用延べ人数）の平均で算定。</t>
    <phoneticPr fontId="3"/>
  </si>
  <si>
    <t>(2)</t>
    <phoneticPr fontId="3"/>
  </si>
  <si>
    <t>認知症介護に係る専門的な研修を修了している者を、日常生活自立度のランクⅢ、</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</si>
  <si>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</si>
  <si>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</si>
  <si>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</si>
  <si>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</si>
  <si>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</si>
  <si>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</si>
  <si>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</si>
  <si>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</si>
  <si>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</si>
  <si>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</si>
  <si>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</si>
  <si>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</si>
  <si>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</si>
  <si>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</si>
  <si>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</si>
  <si>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</si>
  <si>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</si>
  <si>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</si>
  <si>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</si>
  <si>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</si>
  <si>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</si>
  <si>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</si>
  <si>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</si>
  <si>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認知症専門ケア加算（Ⅰ）の基準のいずれにも該当している</t>
    <phoneticPr fontId="3"/>
  </si>
  <si>
    <t>※認知症専門ケア加算（Ⅰ）に係る届出内容(1)～(3)も記入すること。</t>
    <rPh sb="14" eb="15">
      <t>カカ</t>
    </rPh>
    <rPh sb="16" eb="18">
      <t>トドケデ</t>
    </rPh>
    <rPh sb="18" eb="20">
      <t>ナイヨウ</t>
    </rPh>
    <rPh sb="28" eb="30">
      <t>キニュウ</t>
    </rPh>
    <phoneticPr fontId="3"/>
  </si>
  <si>
    <t>認知症介護の指導に係る専門的な研修を修了している者を１名以上配置し、</t>
    <phoneticPr fontId="3"/>
  </si>
  <si>
    <t>事業所又は施設全体の認知症ケアの指導等を実施している</t>
    <rPh sb="0" eb="3">
      <t>ジギョウショ</t>
    </rPh>
    <rPh sb="3" eb="4">
      <t>マタ</t>
    </rPh>
    <phoneticPr fontId="3"/>
  </si>
  <si>
    <t>事業所又は施設において介護職員、看護職員ごとの認知症ケアに関する研修計画を</t>
    <rPh sb="3" eb="4">
      <t>マタ</t>
    </rPh>
    <rPh sb="5" eb="7">
      <t>シセツ</t>
    </rPh>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</si>
  <si>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</si>
  <si>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</si>
  <si>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</si>
  <si>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</si>
  <si>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</si>
  <si>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</si>
  <si>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</si>
  <si>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</si>
  <si>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</si>
  <si>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</si>
  <si>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</si>
  <si>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</si>
  <si>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</si>
  <si>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</si>
  <si>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</si>
  <si>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</si>
  <si>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（別紙14－6）</t>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</si>
  <si>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</si>
  <si>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3"/>
  </si>
  <si>
    <t>1　事 業 所 名</t>
    <phoneticPr fontId="3"/>
  </si>
  <si>
    <t>2　異 動 区 分</t>
    <rPh sb="2" eb="3">
      <t>イ</t>
    </rPh>
    <rPh sb="4" eb="5">
      <t>ドウ</t>
    </rPh>
    <rPh sb="6" eb="7">
      <t>ク</t>
    </rPh>
    <rPh sb="8" eb="9">
      <t>ブン</t>
    </rPh>
    <phoneticPr fontId="3"/>
  </si>
  <si>
    <t>1　新規</t>
    <phoneticPr fontId="3"/>
  </si>
  <si>
    <t>2　変更</t>
    <phoneticPr fontId="3"/>
  </si>
  <si>
    <t>3　終了</t>
    <phoneticPr fontId="3"/>
  </si>
  <si>
    <t>3　施 設 種 別</t>
    <rPh sb="2" eb="3">
      <t>シ</t>
    </rPh>
    <rPh sb="4" eb="5">
      <t>セツ</t>
    </rPh>
    <rPh sb="6" eb="7">
      <t>シュ</t>
    </rPh>
    <rPh sb="8" eb="9">
      <t>ベツ</t>
    </rPh>
    <phoneticPr fontId="3"/>
  </si>
  <si>
    <t>1　（介護予防）特定施設入居者生活介護</t>
    <phoneticPr fontId="3"/>
  </si>
  <si>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3"/>
  </si>
  <si>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3"/>
  </si>
  <si>
    <t>4　届 出 項 目</t>
    <rPh sb="2" eb="3">
      <t>トド</t>
    </rPh>
    <rPh sb="4" eb="5">
      <t>デ</t>
    </rPh>
    <rPh sb="6" eb="7">
      <t>コウ</t>
    </rPh>
    <rPh sb="8" eb="9">
      <t>メ</t>
    </rPh>
    <phoneticPr fontId="3"/>
  </si>
  <si>
    <t>1 サービス提供体制強化加算（Ⅰ）</t>
    <rPh sb="6" eb="8">
      <t>テイキョウ</t>
    </rPh>
    <rPh sb="8" eb="10">
      <t>タイセイ</t>
    </rPh>
    <rPh sb="10" eb="12">
      <t>キョウカ</t>
    </rPh>
    <rPh sb="12" eb="14">
      <t>カサン</t>
    </rPh>
    <phoneticPr fontId="3"/>
  </si>
  <si>
    <t>2 サービス提供体制強化加算（Ⅱ）</t>
    <rPh sb="6" eb="8">
      <t>テイキョウ</t>
    </rPh>
    <rPh sb="8" eb="10">
      <t>タイセイ</t>
    </rPh>
    <rPh sb="10" eb="12">
      <t>キョウカ</t>
    </rPh>
    <rPh sb="12" eb="14">
      <t>カサン</t>
    </rPh>
    <phoneticPr fontId="3"/>
  </si>
  <si>
    <t>3 サービス提供体制強化加算（Ⅲ）</t>
    <rPh sb="6" eb="8">
      <t>テイキョウ</t>
    </rPh>
    <rPh sb="8" eb="10">
      <t>タイセイ</t>
    </rPh>
    <rPh sb="10" eb="12">
      <t>キョウカ</t>
    </rPh>
    <rPh sb="12" eb="14">
      <t>カサン</t>
    </rPh>
    <phoneticPr fontId="3"/>
  </si>
  <si>
    <t>5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</si>
  <si>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</si>
  <si>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</si>
  <si>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①に占める②の割合が70％以上</t>
    <rPh sb="2" eb="3">
      <t>シ</t>
    </rPh>
    <rPh sb="7" eb="9">
      <t>ワリアイ</t>
    </rPh>
    <rPh sb="13" eb="15">
      <t>イジョウ</t>
    </rPh>
    <phoneticPr fontId="3"/>
  </si>
  <si>
    <t>①</t>
    <phoneticPr fontId="3"/>
  </si>
  <si>
    <t>介護職員の総数（常勤換算）</t>
    <rPh sb="0" eb="2">
      <t>カイゴ</t>
    </rPh>
    <rPh sb="2" eb="4">
      <t>ショクイン</t>
    </rPh>
    <rPh sb="5" eb="7">
      <t>ソウスウ</t>
    </rPh>
    <rPh sb="8" eb="10">
      <t>ジョウキン</t>
    </rPh>
    <rPh sb="10" eb="12">
      <t>カンサン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</si>
  <si>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</si>
  <si>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</si>
  <si>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</si>
  <si>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①に占める③の割合が25％以上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</si>
  <si>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</si>
  <si>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</si>
  <si>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サービスの質の向上に資する
取組の状況</t>
    <rPh sb="5" eb="6">
      <t>シツ</t>
    </rPh>
    <rPh sb="7" eb="9">
      <t>コウジョウ</t>
    </rPh>
    <rPh sb="10" eb="11">
      <t>シ</t>
    </rPh>
    <rPh sb="14" eb="15">
      <t>ト</t>
    </rPh>
    <rPh sb="15" eb="16">
      <t>ク</t>
    </rPh>
    <rPh sb="17" eb="19">
      <t>ジョウキョウ</t>
    </rPh>
    <phoneticPr fontId="3"/>
  </si>
  <si>
    <t>　※（介護予防）特定施設入居者生活介護、地域密着型特定施設入居者生活介護は記載</t>
    <rPh sb="37" eb="39">
      <t>キサイ</t>
    </rPh>
    <phoneticPr fontId="3"/>
  </si>
  <si>
    <t>（２）サービス提供体制強化加算（Ⅱ）</t>
    <rPh sb="7" eb="9">
      <t>テイキョウ</t>
    </rPh>
    <rPh sb="9" eb="11">
      <t>タイセイ</t>
    </rPh>
    <rPh sb="11" eb="13">
      <t>キョウカ</t>
    </rPh>
    <rPh sb="13" eb="15">
      <t>カサン</t>
    </rPh>
    <phoneticPr fontId="3"/>
  </si>
  <si>
    <t>①に占める②の割合が60％以上</t>
    <rPh sb="2" eb="3">
      <t>シ</t>
    </rPh>
    <rPh sb="7" eb="9">
      <t>ワリアイ</t>
    </rPh>
    <rPh sb="13" eb="15">
      <t>イジョウ</t>
    </rPh>
    <phoneticPr fontId="3"/>
  </si>
  <si>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3"/>
  </si>
  <si>
    <t xml:space="preserve"> 　　※介護福祉士等の状況、常勤職員の状況、勤続年数の状況のうち、いずれか１つを満たすこと。</t>
    <phoneticPr fontId="3"/>
  </si>
  <si>
    <t>①に占める②の割合が50％以上</t>
    <rPh sb="2" eb="3">
      <t>シ</t>
    </rPh>
    <rPh sb="7" eb="9">
      <t>ワリアイ</t>
    </rPh>
    <rPh sb="13" eb="15">
      <t>イジョウ</t>
    </rPh>
    <phoneticPr fontId="3"/>
  </si>
  <si>
    <t>常勤職員の
状況</t>
    <rPh sb="0" eb="2">
      <t>ジョウキン</t>
    </rPh>
    <rPh sb="2" eb="4">
      <t>ショクイン</t>
    </rPh>
    <rPh sb="6" eb="8">
      <t>ジョウキョウ</t>
    </rPh>
    <phoneticPr fontId="3"/>
  </si>
  <si>
    <t>①に占める②の割合が75％以上</t>
    <rPh sb="2" eb="3">
      <t>シ</t>
    </rPh>
    <rPh sb="7" eb="9">
      <t>ワリアイ</t>
    </rPh>
    <rPh sb="13" eb="15">
      <t>イジョウ</t>
    </rPh>
    <phoneticPr fontId="3"/>
  </si>
  <si>
    <t>看護・介護職員の総数（常勤換算）</t>
    <rPh sb="0" eb="2">
      <t>カンゴ</t>
    </rPh>
    <rPh sb="3" eb="5">
      <t>カイゴ</t>
    </rPh>
    <rPh sb="5" eb="7">
      <t>ショクイン</t>
    </rPh>
    <rPh sb="8" eb="10">
      <t>ソウスウ</t>
    </rPh>
    <rPh sb="11" eb="13">
      <t>ジョウキン</t>
    </rPh>
    <rPh sb="13" eb="15">
      <t>カンサン</t>
    </rPh>
    <phoneticPr fontId="3"/>
  </si>
  <si>
    <t>①のうち常勤の者の総数（常勤換算）</t>
    <rPh sb="4" eb="6">
      <t>ジョウキン</t>
    </rPh>
    <phoneticPr fontId="3"/>
  </si>
  <si>
    <t>勤続年数の状況</t>
    <rPh sb="0" eb="2">
      <t>キンゾク</t>
    </rPh>
    <rPh sb="2" eb="4">
      <t>ネンスウ</t>
    </rPh>
    <rPh sb="5" eb="7">
      <t>ジョウキョウ</t>
    </rPh>
    <phoneticPr fontId="3"/>
  </si>
  <si>
    <t>①に占める②の割合が30％以上</t>
    <rPh sb="2" eb="3">
      <t>シ</t>
    </rPh>
    <rPh sb="7" eb="9">
      <t>ワリアイ</t>
    </rPh>
    <rPh sb="13" eb="15">
      <t>イジョウ</t>
    </rPh>
    <phoneticPr fontId="3"/>
  </si>
  <si>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3"/>
  </si>
  <si>
    <t>①のうち勤続年数７年以上の者の総数
（常勤換算）</t>
    <phoneticPr fontId="3"/>
  </si>
  <si>
    <t>要件を満たすことが分かる根拠書類を準備し、指定権者からの求めがあった場合には、速やかに提出すること。</t>
    <phoneticPr fontId="3"/>
  </si>
  <si>
    <t>（別紙28）</t>
    <phoneticPr fontId="3"/>
  </si>
  <si>
    <t>令和　　年　　月　　日</t>
    <rPh sb="4" eb="5">
      <t>ネン</t>
    </rPh>
    <rPh sb="7" eb="8">
      <t>ガツ</t>
    </rPh>
    <rPh sb="10" eb="11">
      <t>ニチ</t>
    </rPh>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</si>
  <si>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</si>
  <si>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異動等区分</t>
  </si>
  <si>
    <t>　1　新規　2　変更　3　終了</t>
    <phoneticPr fontId="3"/>
  </si>
  <si>
    <t>施 設 種 別</t>
    <rPh sb="0" eb="1">
      <t>シ</t>
    </rPh>
    <rPh sb="2" eb="3">
      <t>セツ</t>
    </rPh>
    <rPh sb="4" eb="5">
      <t>タネ</t>
    </rPh>
    <rPh sb="6" eb="7">
      <t>ベツ</t>
    </rPh>
    <phoneticPr fontId="3"/>
  </si>
  <si>
    <t>１　短期入所生活介護</t>
    <rPh sb="2" eb="6">
      <t>タンキニュウショ</t>
    </rPh>
    <rPh sb="6" eb="8">
      <t>セイカツ</t>
    </rPh>
    <rPh sb="8" eb="10">
      <t>カイゴ</t>
    </rPh>
    <phoneticPr fontId="3"/>
  </si>
  <si>
    <t>２　短期入所療養介護</t>
    <rPh sb="2" eb="4">
      <t>タンキ</t>
    </rPh>
    <rPh sb="4" eb="6">
      <t>ニュウショ</t>
    </rPh>
    <rPh sb="6" eb="8">
      <t>リョウヨウ</t>
    </rPh>
    <rPh sb="8" eb="10">
      <t>カイゴ</t>
    </rPh>
    <phoneticPr fontId="3"/>
  </si>
  <si>
    <t>３　特定施設入居者生活介護</t>
    <phoneticPr fontId="3"/>
  </si>
  <si>
    <t>４　小規模多機能型居宅介護</t>
    <phoneticPr fontId="3"/>
  </si>
  <si>
    <t>５　認知症対応型共同生活介護</t>
    <phoneticPr fontId="3"/>
  </si>
  <si>
    <t>６　地域密着型特定施設入居者生活介護</t>
    <rPh sb="2" eb="7">
      <t>チイキミッチャクガタ</t>
    </rPh>
    <phoneticPr fontId="3"/>
  </si>
  <si>
    <t>７　地域密着型介護老人福祉施設</t>
    <phoneticPr fontId="3"/>
  </si>
  <si>
    <t>８　看護小規模多機能型居宅介護</t>
    <phoneticPr fontId="3"/>
  </si>
  <si>
    <t>９　介護老人福祉施設</t>
    <phoneticPr fontId="3"/>
  </si>
  <si>
    <t>10　介護老人保健施設</t>
    <rPh sb="3" eb="5">
      <t>カイゴ</t>
    </rPh>
    <rPh sb="5" eb="7">
      <t>ロウジン</t>
    </rPh>
    <rPh sb="7" eb="9">
      <t>ホケン</t>
    </rPh>
    <rPh sb="9" eb="11">
      <t>シセツ</t>
    </rPh>
    <phoneticPr fontId="3"/>
  </si>
  <si>
    <t>11　介護医療院</t>
    <rPh sb="3" eb="5">
      <t>カイゴ</t>
    </rPh>
    <rPh sb="5" eb="7">
      <t>イリョウ</t>
    </rPh>
    <rPh sb="7" eb="8">
      <t>イン</t>
    </rPh>
    <phoneticPr fontId="3"/>
  </si>
  <si>
    <t>12　介護予防短期入所生活介護</t>
    <rPh sb="3" eb="5">
      <t>カイゴ</t>
    </rPh>
    <rPh sb="5" eb="7">
      <t>ヨボウ</t>
    </rPh>
    <rPh sb="7" eb="15">
      <t>タンキニュウショセイカツカイゴ</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</si>
  <si>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</si>
  <si>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14　介護予防特定施設入居者生活介護</t>
    <phoneticPr fontId="3"/>
  </si>
  <si>
    <t>15　介護予防小規模多機能型居宅介護</t>
    <phoneticPr fontId="3"/>
  </si>
  <si>
    <t>16　介護予防認知症対応型共同生活介護</t>
    <phoneticPr fontId="3"/>
  </si>
  <si>
    <t>届出区分</t>
    <rPh sb="0" eb="2">
      <t>トドケデ</t>
    </rPh>
    <rPh sb="2" eb="4">
      <t>クブン</t>
    </rPh>
    <phoneticPr fontId="3"/>
  </si>
  <si>
    <t>１　生産性向上推進体制加算（Ⅰ）　２　生産性向上推進体制加算（Ⅱ）</t>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</si>
  <si>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</si>
  <si>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 加算（Ⅱ）のデータ等により業務改善の取組による成果を確認</t>
    <phoneticPr fontId="3"/>
  </si>
  <si>
    <t>有・無</t>
    <rPh sb="0" eb="1">
      <t>ウ</t>
    </rPh>
    <rPh sb="2" eb="3">
      <t>ム</t>
    </rPh>
    <phoneticPr fontId="3"/>
  </si>
  <si>
    <t>② 以下のⅰ～ⅲの項目の機器をすべて使用</t>
    <rPh sb="2" eb="4">
      <t>イカ</t>
    </rPh>
    <rPh sb="9" eb="11">
      <t>コウモク</t>
    </rPh>
    <rPh sb="12" eb="14">
      <t>キキ</t>
    </rPh>
    <rPh sb="18" eb="20">
      <t>シヨウ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</si>
  <si>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</si>
  <si>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</si>
  <si>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</si>
  <si>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 xml:space="preserve">  資するICTを使用 </t>
    <phoneticPr fontId="3"/>
  </si>
  <si>
    <t>（導入機器）</t>
    <rPh sb="1" eb="3">
      <t>ドウニュウ</t>
    </rPh>
    <rPh sb="3" eb="5">
      <t>キキ</t>
    </rPh>
    <phoneticPr fontId="3"/>
  </si>
  <si>
    <t>名　称</t>
    <rPh sb="0" eb="1">
      <t>ナ</t>
    </rPh>
    <rPh sb="2" eb="3">
      <t>ショウ</t>
    </rPh>
    <phoneticPr fontId="3"/>
  </si>
  <si>
    <t>製造事業者</t>
    <rPh sb="0" eb="2">
      <t>セイゾウ</t>
    </rPh>
    <rPh sb="2" eb="5">
      <t>ジギョウシャ</t>
    </rPh>
    <phoneticPr fontId="3"/>
  </si>
  <si>
    <t>用　途</t>
    <rPh sb="0" eb="1">
      <t>ヨウ</t>
    </rPh>
    <rPh sb="2" eb="3">
      <t>ト</t>
    </rPh>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</si>
  <si>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</si>
  <si>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</si>
  <si>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</si>
  <si>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当該項目の実施を確認</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</si>
  <si>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</si>
  <si>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</si>
  <si>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</si>
  <si>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</si>
  <si>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員に対する教育の実施</t>
    <phoneticPr fontId="3"/>
  </si>
  <si>
    <t>生産性向上推進体制加算（Ⅱ）に係る届出</t>
    <rPh sb="0" eb="3">
      <t>セイサンセイ</t>
    </rPh>
    <rPh sb="3" eb="11">
      <t>コウジョウスイシンタイセイカサン</t>
    </rPh>
    <rPh sb="15" eb="16">
      <t>カカ</t>
    </rPh>
    <rPh sb="17" eb="19">
      <t>トドケデ</t>
    </rPh>
    <phoneticPr fontId="3"/>
  </si>
  <si>
    <t>① 以下のⅰ～ⅲの項目の機器のうち１つ以上を使用</t>
    <rPh sb="2" eb="4">
      <t>イカ</t>
    </rPh>
    <rPh sb="9" eb="11">
      <t>コウモク</t>
    </rPh>
    <rPh sb="12" eb="14">
      <t>キキ</t>
    </rPh>
    <rPh sb="19" eb="21">
      <t>イジョウ</t>
    </rPh>
    <rPh sb="22" eb="24">
      <t>シヨウ</t>
    </rPh>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</si>
  <si>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</si>
  <si>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　入所（利用）者数</t>
    <rPh sb="1" eb="3">
      <t>ニュウショ</t>
    </rPh>
    <rPh sb="4" eb="6">
      <t>リヨウ</t>
    </rPh>
    <rPh sb="7" eb="8">
      <t>シャ</t>
    </rPh>
    <rPh sb="8" eb="9">
      <t>スウ</t>
    </rPh>
    <phoneticPr fontId="3"/>
  </si>
  <si>
    <t>　見守り機器を導入して見守りを行っている対象者数</t>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</si>
  <si>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</si>
  <si>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</si>
  <si>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</si>
  <si>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</si>
  <si>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</si>
  <si>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</si>
  <si>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</si>
  <si>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</si>
  <si>
    <t>（別紙35）</t>
    <phoneticPr fontId="3"/>
  </si>
  <si>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3"/>
  </si>
  <si>
    <t>1 （介護予防）特定施設入居者生活介護</t>
    <rPh sb="3" eb="5">
      <t>カイゴ</t>
    </rPh>
    <rPh sb="5" eb="7">
      <t>ヨボウ</t>
    </rPh>
    <phoneticPr fontId="3"/>
  </si>
  <si>
    <t>3 （介護予防）認知症対応型共同生活介護</t>
    <rPh sb="3" eb="5">
      <t>カイゴ</t>
    </rPh>
    <rPh sb="5" eb="7">
      <t>ヨボウ</t>
    </rPh>
    <phoneticPr fontId="3"/>
  </si>
  <si>
    <t>4　介護老人福祉施設</t>
    <rPh sb="2" eb="4">
      <t>カイゴ</t>
    </rPh>
    <rPh sb="4" eb="6">
      <t>ロウジン</t>
    </rPh>
    <rPh sb="6" eb="8">
      <t>フクシ</t>
    </rPh>
    <rPh sb="8" eb="10">
      <t>シセツ</t>
    </rPh>
    <phoneticPr fontId="3"/>
  </si>
  <si>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</si>
  <si>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6　介護老人保健施設</t>
    <rPh sb="2" eb="4">
      <t>カイゴ</t>
    </rPh>
    <rPh sb="4" eb="6">
      <t>ロウジン</t>
    </rPh>
    <rPh sb="6" eb="8">
      <t>ホケン</t>
    </rPh>
    <rPh sb="8" eb="10">
      <t>シセツ</t>
    </rPh>
    <phoneticPr fontId="3"/>
  </si>
  <si>
    <t>7　介護医療院</t>
    <rPh sb="2" eb="4">
      <t>カイゴ</t>
    </rPh>
    <rPh sb="4" eb="6">
      <t>イリョウ</t>
    </rPh>
    <rPh sb="6" eb="7">
      <t>イン</t>
    </rPh>
    <phoneticPr fontId="3"/>
  </si>
  <si>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3"/>
  </si>
  <si>
    <t>2　高齢者施設等感染対策向上加算（Ⅱ）</t>
    <phoneticPr fontId="3"/>
  </si>
  <si>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</si>
  <si>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</si>
  <si>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</si>
  <si>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</si>
  <si>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</si>
  <si>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</si>
  <si>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</si>
  <si>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1 感染対策向上加算１</t>
    <rPh sb="2" eb="4">
      <t>カンセン</t>
    </rPh>
    <rPh sb="4" eb="6">
      <t>タイサク</t>
    </rPh>
    <rPh sb="6" eb="8">
      <t>コウジョウ</t>
    </rPh>
    <rPh sb="8" eb="10">
      <t>カサン</t>
    </rPh>
    <phoneticPr fontId="3"/>
  </si>
  <si>
    <t>2 感染対策向上加算２</t>
    <rPh sb="2" eb="4">
      <t>カンセン</t>
    </rPh>
    <rPh sb="4" eb="6">
      <t>タイサク</t>
    </rPh>
    <rPh sb="6" eb="8">
      <t>コウジョウ</t>
    </rPh>
    <rPh sb="8" eb="10">
      <t>カサン</t>
    </rPh>
    <phoneticPr fontId="3"/>
  </si>
  <si>
    <t>3 感染対策向上加算３</t>
    <rPh sb="2" eb="4">
      <t>カンセン</t>
    </rPh>
    <rPh sb="4" eb="6">
      <t>タイサク</t>
    </rPh>
    <rPh sb="6" eb="8">
      <t>コウジョウ</t>
    </rPh>
    <rPh sb="8" eb="10">
      <t>カサン</t>
    </rPh>
    <phoneticPr fontId="3"/>
  </si>
  <si>
    <t>4 外来感染対策向上加算</t>
    <rPh sb="2" eb="4">
      <t>ガイライ</t>
    </rPh>
    <rPh sb="4" eb="6">
      <t>カンセン</t>
    </rPh>
    <rPh sb="6" eb="8">
      <t>タイサク</t>
    </rPh>
    <rPh sb="8" eb="10">
      <t>コウジョウ</t>
    </rPh>
    <rPh sb="10" eb="12">
      <t>カサン</t>
    </rPh>
    <phoneticPr fontId="3"/>
  </si>
  <si>
    <t>地域の医師会の名称（※１）</t>
    <rPh sb="0" eb="2">
      <t>チイキ</t>
    </rPh>
    <rPh sb="3" eb="6">
      <t>イシカイ</t>
    </rPh>
    <rPh sb="7" eb="9">
      <t>メイショウ</t>
    </rPh>
    <phoneticPr fontId="3"/>
  </si>
  <si>
    <t>院内感染対策に関する研修又は訓練に参加した日時</t>
    <phoneticPr fontId="3"/>
  </si>
  <si>
    <t>月</t>
    <rPh sb="0" eb="1">
      <t>ツキ</t>
    </rPh>
    <phoneticPr fontId="3"/>
  </si>
  <si>
    <t>6　高齢者施設等感染対策向上加算（Ⅱ）に係る届出</t>
    <rPh sb="20" eb="21">
      <t>カカ</t>
    </rPh>
    <rPh sb="22" eb="24">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</si>
  <si>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</si>
  <si>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実地指導を受けた日時</t>
    <rPh sb="0" eb="2">
      <t>ジッチ</t>
    </rPh>
    <rPh sb="2" eb="4">
      <t>シドウ</t>
    </rPh>
    <rPh sb="5" eb="6">
      <t>ウ</t>
    </rPh>
    <rPh sb="8" eb="10">
      <t>ニチジ</t>
    </rPh>
    <phoneticPr fontId="3"/>
  </si>
  <si>
    <t>備考１</t>
    <rPh sb="0" eb="2">
      <t>ビコウ</t>
    </rPh>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</si>
  <si>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</si>
  <si>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備考２</t>
    <phoneticPr fontId="3"/>
  </si>
  <si>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3"/>
  </si>
  <si>
    <t>備考３</t>
    <phoneticPr fontId="3"/>
  </si>
  <si>
    <t>高齢者施設等感染対策向上加算（Ⅰ）及び（Ⅱ）は併算定が可能である。</t>
    <rPh sb="17" eb="18">
      <t>オヨ</t>
    </rPh>
    <rPh sb="23" eb="24">
      <t>ヘイ</t>
    </rPh>
    <rPh sb="24" eb="26">
      <t>サンテイ</t>
    </rPh>
    <rPh sb="27" eb="29">
      <t>カノウ</t>
    </rPh>
    <phoneticPr fontId="3"/>
  </si>
  <si>
    <t>備考４</t>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</si>
  <si>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</si>
  <si>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（※１）</t>
    <phoneticPr fontId="3"/>
  </si>
  <si>
    <t>研修若しくは訓練を行った医療機関又は地域の医師会のいずれかを記載してください。</t>
    <rPh sb="2" eb="3">
      <t>モ</t>
    </rPh>
    <rPh sb="16" eb="17">
      <t>マタ</t>
    </rPh>
    <rPh sb="30" eb="32">
      <t>キサイ</t>
    </rPh>
    <phoneticPr fontId="3"/>
  </si>
  <si>
    <t>（別紙40）</t>
    <phoneticPr fontId="3"/>
  </si>
  <si>
    <t>認知症チームケア推進加算に係る届出書</t>
    <rPh sb="13" eb="14">
      <t>カカ</t>
    </rPh>
    <rPh sb="15" eb="18">
      <t>トドケデショ</t>
    </rPh>
    <phoneticPr fontId="3"/>
  </si>
  <si>
    <t>１（介護予防）認知症対応型共同生活介護</t>
    <phoneticPr fontId="3"/>
  </si>
  <si>
    <t>２　介護老人福祉施設</t>
    <phoneticPr fontId="3"/>
  </si>
  <si>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3"/>
  </si>
  <si>
    <t>４　介護老人保健施設</t>
    <phoneticPr fontId="3"/>
  </si>
  <si>
    <t>５　介護医療院</t>
    <phoneticPr fontId="3"/>
  </si>
  <si>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</si>
  <si>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</si>
  <si>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3"/>
  </si>
  <si>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3"/>
  </si>
  <si>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3"/>
  </si>
  <si>
    <t>注　届出日の属する月の前３月の各月末時点の利用者又は入所者の数</t>
    <rPh sb="24" eb="25">
      <t>マタ</t>
    </rPh>
    <rPh sb="26" eb="29">
      <t>ニュウショシャ</t>
    </rPh>
    <phoneticPr fontId="3"/>
  </si>
  <si>
    <t>の平均で算定。</t>
    <phoneticPr fontId="3"/>
  </si>
  <si>
    <t>認知症の行動・心理症状の予防等に資する認知症介護の指導に係る専門的な研修を修了</t>
    <phoneticPr fontId="3"/>
  </si>
  <si>
    <t>している者又は認知症介護に係る専門的な研修及び認知症の行動・心理症状の予防等に資する</t>
    <rPh sb="4" eb="5">
      <t>モノ</t>
    </rPh>
    <rPh sb="5" eb="6">
      <t>マタ</t>
    </rPh>
    <rPh sb="37" eb="38">
      <t>トウ</t>
    </rPh>
    <phoneticPr fontId="3"/>
  </si>
  <si>
    <t>ケアプログラムを含んだ研修を修了している者を必要数以上配置し、かつ、複数人の介護職員</t>
    <phoneticPr fontId="3"/>
  </si>
  <si>
    <t>からなる認知症の行動・心理症状に対応するチームを組んでいる</t>
    <phoneticPr fontId="3"/>
  </si>
  <si>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3"/>
  </si>
  <si>
    <t>専門的な研修を修了している者又は認知症介護に係る専門的な</t>
    <rPh sb="14" eb="15">
      <t>マタ</t>
    </rPh>
    <phoneticPr fontId="3"/>
  </si>
  <si>
    <t>研修及び認知症の行動・心理症状の予防に資するケアプログラムを</t>
    <phoneticPr fontId="3"/>
  </si>
  <si>
    <t>含んだ研修を修了している者の数</t>
    <phoneticPr fontId="3"/>
  </si>
  <si>
    <t>対象者に対し、個別に認知症の行動・心理症状の評価を計画的に行い、その評価に</t>
    <phoneticPr fontId="3"/>
  </si>
  <si>
    <t>基づく値を測定し、認知症の行動・心理症状の予防等に資するチームケアを実施している</t>
    <phoneticPr fontId="3"/>
  </si>
  <si>
    <t>(4）</t>
    <phoneticPr fontId="3"/>
  </si>
  <si>
    <t>認知症の行動・心理症状の予防等に資する認知症ケアについて、カンファレンスの開催、</t>
    <phoneticPr fontId="3"/>
  </si>
  <si>
    <t>計画の作成、認知症の行動・心理症状の有無及び程度についての定期的な評価、</t>
    <phoneticPr fontId="3"/>
  </si>
  <si>
    <t>ケアの振り返り、計画の見直し等を行っている</t>
    <phoneticPr fontId="3"/>
  </si>
  <si>
    <t>２．認知症チームケア推進加算（Ⅱ）に係る届出内容</t>
    <rPh sb="18" eb="19">
      <t>カカ</t>
    </rPh>
    <rPh sb="20" eb="21">
      <t>トド</t>
    </rPh>
    <rPh sb="21" eb="22">
      <t>デ</t>
    </rPh>
    <rPh sb="22" eb="24">
      <t>ナイヨウ</t>
    </rPh>
    <phoneticPr fontId="3"/>
  </si>
  <si>
    <t>認知症チームケア推進加算（Ⅰ）の（1）、（3）、（4）に該当している</t>
    <phoneticPr fontId="3"/>
  </si>
  <si>
    <t>※認知症チームケア推進加算（Ⅰ）に係る届出内容（1）、（3）、（4）も記入すること。</t>
    <rPh sb="17" eb="18">
      <t>カカ</t>
    </rPh>
    <rPh sb="19" eb="21">
      <t>トドケデ</t>
    </rPh>
    <rPh sb="21" eb="23">
      <t>ナイヨウ</t>
    </rPh>
    <rPh sb="35" eb="37">
      <t>キニュウ</t>
    </rPh>
    <phoneticPr fontId="3"/>
  </si>
  <si>
    <t>認知症の行動・心理症状の予防等に資する認知症介護に係る専門的な研修を修了している者</t>
    <phoneticPr fontId="3"/>
  </si>
  <si>
    <t>を必要数以上配置し、かつ、複数人の介護職員からなる認知症の行動・心理症状に対応する</t>
    <rPh sb="1" eb="4">
      <t>ヒツヨウスウ</t>
    </rPh>
    <rPh sb="4" eb="6">
      <t>イジョウ</t>
    </rPh>
    <rPh sb="6" eb="8">
      <t>ハイチ</t>
    </rPh>
    <rPh sb="37" eb="39">
      <t>タイオウ</t>
    </rPh>
    <phoneticPr fontId="3"/>
  </si>
  <si>
    <t>チームを組んでいる</t>
    <phoneticPr fontId="3"/>
  </si>
  <si>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3"/>
  </si>
  <si>
    <t>研修を修了している者の数</t>
    <phoneticPr fontId="3"/>
  </si>
  <si>
    <t>　要件を満たすことが分かる根拠書類を準備し、指定権者からの求めがあった場合には、速やかに提出</t>
    <phoneticPr fontId="3"/>
  </si>
  <si>
    <t>（別紙46）</t>
    <phoneticPr fontId="3"/>
  </si>
  <si>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3"/>
  </si>
  <si>
    <t>事 業 所 名</t>
  </si>
  <si>
    <t>1　夜間支援体制加算（Ⅰ）</t>
    <rPh sb="2" eb="4">
      <t>ヤカン</t>
    </rPh>
    <rPh sb="4" eb="6">
      <t>シエン</t>
    </rPh>
    <rPh sb="6" eb="8">
      <t>タイセイ</t>
    </rPh>
    <rPh sb="8" eb="10">
      <t>カサン</t>
    </rPh>
    <phoneticPr fontId="3"/>
  </si>
  <si>
    <t>2　夜間支援体制加算（Ⅱ）</t>
    <rPh sb="2" eb="4">
      <t>ヤカン</t>
    </rPh>
    <rPh sb="4" eb="6">
      <t>シエン</t>
    </rPh>
    <rPh sb="6" eb="8">
      <t>タイセイ</t>
    </rPh>
    <rPh sb="8" eb="10">
      <t>カサン</t>
    </rPh>
    <phoneticPr fontId="3"/>
  </si>
  <si>
    <t>１　夜間支援体制加算に係る届出内容</t>
    <rPh sb="2" eb="4">
      <t>ヤカン</t>
    </rPh>
    <rPh sb="4" eb="6">
      <t>シエン</t>
    </rPh>
    <phoneticPr fontId="3"/>
  </si>
  <si>
    <t>① 共同生活住居の数</t>
    <rPh sb="2" eb="4">
      <t>キョウドウ</t>
    </rPh>
    <rPh sb="4" eb="6">
      <t>セイカツ</t>
    </rPh>
    <rPh sb="6" eb="8">
      <t>ジュウキョ</t>
    </rPh>
    <rPh sb="9" eb="10">
      <t>カズ</t>
    </rPh>
    <phoneticPr fontId="3"/>
  </si>
  <si>
    <t>ユニット</t>
    <phoneticPr fontId="3"/>
  </si>
  <si>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3"/>
  </si>
  <si>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3"/>
  </si>
  <si>
    <t>④ ③へ加配をしている。</t>
    <phoneticPr fontId="3"/>
  </si>
  <si>
    <t>イ</t>
    <phoneticPr fontId="3"/>
  </si>
  <si>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3"/>
  </si>
  <si>
    <t>ロ</t>
    <phoneticPr fontId="3"/>
  </si>
  <si>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3"/>
  </si>
  <si>
    <t>ハ</t>
    <phoneticPr fontId="3"/>
  </si>
  <si>
    <t>事業所内で宿直勤務に当たる者が１以上</t>
    <rPh sb="0" eb="3">
      <t>ジギョウショ</t>
    </rPh>
    <rPh sb="3" eb="4">
      <t>ナイ</t>
    </rPh>
    <rPh sb="5" eb="7">
      <t>シュクチョク</t>
    </rPh>
    <rPh sb="7" eb="9">
      <t>キンム</t>
    </rPh>
    <rPh sb="10" eb="11">
      <t>ア</t>
    </rPh>
    <rPh sb="13" eb="14">
      <t>モノ</t>
    </rPh>
    <phoneticPr fontId="3"/>
  </si>
  <si>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3"/>
  </si>
  <si>
    <t>① 利用者数</t>
    <rPh sb="2" eb="4">
      <t>リヨウ</t>
    </rPh>
    <rPh sb="4" eb="5">
      <t>シャ</t>
    </rPh>
    <rPh sb="5" eb="6">
      <t>スウ</t>
    </rPh>
    <phoneticPr fontId="3"/>
  </si>
  <si>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3"/>
  </si>
  <si>
    <t>③ ①に占める②の割合</t>
    <rPh sb="4" eb="5">
      <t>シ</t>
    </rPh>
    <rPh sb="9" eb="11">
      <t>ワリアイ</t>
    </rPh>
    <phoneticPr fontId="3"/>
  </si>
  <si>
    <t>→</t>
    <phoneticPr fontId="3"/>
  </si>
  <si>
    <t>１０％以上</t>
    <rPh sb="3" eb="5">
      <t>イジョウ</t>
    </rPh>
    <phoneticPr fontId="3"/>
  </si>
  <si>
    <t>④ 導入機器</t>
    <rPh sb="2" eb="4">
      <t>ドウニュウ</t>
    </rPh>
    <rPh sb="4" eb="6">
      <t>キキ</t>
    </rPh>
    <phoneticPr fontId="3"/>
  </si>
  <si>
    <t>⑤ 導入機器の継続的な使用（９週間以上）</t>
    <rPh sb="7" eb="9">
      <t>ケイゾク</t>
    </rPh>
    <rPh sb="9" eb="10">
      <t>テキ</t>
    </rPh>
    <rPh sb="11" eb="13">
      <t>シヨウ</t>
    </rPh>
    <rPh sb="15" eb="17">
      <t>シュウカン</t>
    </rPh>
    <rPh sb="17" eb="19">
      <t>イジョウ</t>
    </rPh>
    <phoneticPr fontId="3"/>
  </si>
  <si>
    <t>⑥ 利用者の安全並びに介護サービスの質の確保及び職員の負担軽減に資する方策を検討するための委員会を設置し、必要な検討等が行われている。</t>
    <phoneticPr fontId="3"/>
  </si>
  <si>
    <t>備考　要件を満たすことが分かる根拠書類を準備し、指定権者からの求めがあった場合には、</t>
    <phoneticPr fontId="3"/>
  </si>
  <si>
    <t>　　速やかに提出すること。</t>
    <rPh sb="2" eb="3">
      <t>スミ</t>
    </rPh>
    <rPh sb="6" eb="8">
      <t>テイシュツ</t>
    </rPh>
    <phoneticPr fontId="3"/>
  </si>
  <si>
    <t>（別紙47）</t>
    <phoneticPr fontId="3"/>
  </si>
  <si>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3"/>
  </si>
  <si>
    <t>看取り介護加算に係る届出内容</t>
    <rPh sb="0" eb="2">
      <t>ミト</t>
    </rPh>
    <rPh sb="3" eb="5">
      <t>カイゴ</t>
    </rPh>
    <rPh sb="5" eb="7">
      <t>カサン</t>
    </rPh>
    <rPh sb="8" eb="9">
      <t>カカワ</t>
    </rPh>
    <rPh sb="10" eb="12">
      <t>トドケデ</t>
    </rPh>
    <rPh sb="12" eb="14">
      <t>ナイヨウ</t>
    </rPh>
    <phoneticPr fontId="3"/>
  </si>
  <si>
    <t>医療連携体制加算（Ⅰ）イ～（Ⅰ）ハのいずれかを算定している。</t>
    <phoneticPr fontId="3"/>
  </si>
  <si>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3"/>
  </si>
  <si>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3"/>
  </si>
  <si>
    <t>④</t>
    <phoneticPr fontId="3"/>
  </si>
  <si>
    <t>看取りに関する職員研修を行っている。</t>
    <rPh sb="0" eb="2">
      <t>ミト</t>
    </rPh>
    <rPh sb="4" eb="5">
      <t>カン</t>
    </rPh>
    <rPh sb="7" eb="9">
      <t>ショクイン</t>
    </rPh>
    <rPh sb="9" eb="11">
      <t>ケンシュウ</t>
    </rPh>
    <rPh sb="12" eb="13">
      <t>オコナ</t>
    </rPh>
    <phoneticPr fontId="3"/>
  </si>
  <si>
    <t>⑤</t>
    <phoneticPr fontId="3"/>
  </si>
  <si>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3"/>
  </si>
  <si>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3"/>
  </si>
  <si>
    <t>備考</t>
    <phoneticPr fontId="3"/>
  </si>
  <si>
    <t>（別紙48）</t>
    <phoneticPr fontId="3"/>
  </si>
  <si>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3"/>
  </si>
  <si>
    <t>1　医療連携体制加算（Ⅰ）イ</t>
    <rPh sb="2" eb="4">
      <t>イリョウ</t>
    </rPh>
    <rPh sb="4" eb="6">
      <t>レンケイ</t>
    </rPh>
    <rPh sb="6" eb="8">
      <t>タイセイ</t>
    </rPh>
    <rPh sb="8" eb="10">
      <t>カサン</t>
    </rPh>
    <phoneticPr fontId="3"/>
  </si>
  <si>
    <t>2　医療連携体制加算（Ⅰ）ロ</t>
    <rPh sb="2" eb="4">
      <t>イリョウ</t>
    </rPh>
    <rPh sb="4" eb="6">
      <t>レンケイ</t>
    </rPh>
    <rPh sb="6" eb="8">
      <t>タイセイ</t>
    </rPh>
    <rPh sb="8" eb="10">
      <t>カサン</t>
    </rPh>
    <phoneticPr fontId="3"/>
  </si>
  <si>
    <t>3　医療連携体制加算（Ⅰ）ハ</t>
    <rPh sb="2" eb="4">
      <t>イリョウ</t>
    </rPh>
    <rPh sb="4" eb="6">
      <t>レンケイ</t>
    </rPh>
    <rPh sb="6" eb="8">
      <t>タイセイ</t>
    </rPh>
    <rPh sb="8" eb="10">
      <t>カサン</t>
    </rPh>
    <phoneticPr fontId="3"/>
  </si>
  <si>
    <t>○医療連携体制加算（Ⅰ）に係る届出内容</t>
    <phoneticPr fontId="3"/>
  </si>
  <si>
    <t>・医療連携体制加算（Ⅰ）イ～（Ⅰ）ハ共通</t>
    <rPh sb="1" eb="3">
      <t>イリョウ</t>
    </rPh>
    <rPh sb="3" eb="5">
      <t>レンケイ</t>
    </rPh>
    <rPh sb="5" eb="7">
      <t>タイセイ</t>
    </rPh>
    <rPh sb="7" eb="9">
      <t>カサン</t>
    </rPh>
    <rPh sb="18" eb="20">
      <t>キョウツウ</t>
    </rPh>
    <phoneticPr fontId="3"/>
  </si>
  <si>
    <t>指針整備等の
状況</t>
    <rPh sb="0" eb="2">
      <t>シシン</t>
    </rPh>
    <rPh sb="2" eb="4">
      <t>セイビ</t>
    </rPh>
    <rPh sb="4" eb="5">
      <t>トウ</t>
    </rPh>
    <rPh sb="7" eb="9">
      <t>ジョウキョウ</t>
    </rPh>
    <phoneticPr fontId="3"/>
  </si>
  <si>
    <t>利用者が重度化した場合の対応に係る指針を定めている。</t>
    <rPh sb="0" eb="3">
      <t>リヨウシャ</t>
    </rPh>
    <phoneticPr fontId="3"/>
  </si>
  <si>
    <t>①で定めた指針の内容を、入居に際して利用者又はその家族等に説明し同意を得ている。</t>
    <rPh sb="2" eb="3">
      <t>サダ</t>
    </rPh>
    <rPh sb="27" eb="28">
      <t>トウ</t>
    </rPh>
    <phoneticPr fontId="3"/>
  </si>
  <si>
    <t>・医療連携体制加算（Ⅰ）イ</t>
    <rPh sb="1" eb="3">
      <t>イリョウ</t>
    </rPh>
    <rPh sb="3" eb="5">
      <t>レンケイ</t>
    </rPh>
    <rPh sb="5" eb="7">
      <t>タイセイ</t>
    </rPh>
    <rPh sb="7" eb="9">
      <t>カサン</t>
    </rPh>
    <phoneticPr fontId="3"/>
  </si>
  <si>
    <t>看護体制の
状況</t>
    <rPh sb="0" eb="2">
      <t>カンゴ</t>
    </rPh>
    <rPh sb="2" eb="4">
      <t>タイセイ</t>
    </rPh>
    <rPh sb="6" eb="8">
      <t>ジョウキョウ</t>
    </rPh>
    <phoneticPr fontId="3"/>
  </si>
  <si>
    <t>事業所の職員として看護師を常勤換算方法で１名以上配置している。</t>
    <rPh sb="9" eb="12">
      <t>カンゴシ</t>
    </rPh>
    <rPh sb="21" eb="22">
      <t>メイ</t>
    </rPh>
    <rPh sb="24" eb="26">
      <t>ハイチ</t>
    </rPh>
    <phoneticPr fontId="3"/>
  </si>
  <si>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3"/>
  </si>
  <si>
    <t>・医療連携体制加算（Ⅰ）ロ</t>
    <rPh sb="1" eb="3">
      <t>イリョウ</t>
    </rPh>
    <rPh sb="3" eb="5">
      <t>レンケイ</t>
    </rPh>
    <rPh sb="5" eb="7">
      <t>タイセイ</t>
    </rPh>
    <rPh sb="7" eb="9">
      <t>カサン</t>
    </rPh>
    <phoneticPr fontId="3"/>
  </si>
  <si>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3"/>
  </si>
  <si>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3"/>
  </si>
  <si>
    <t>・医療連携体制加算（Ⅰ）ハ</t>
    <rPh sb="1" eb="3">
      <t>イリョウ</t>
    </rPh>
    <rPh sb="3" eb="5">
      <t>レンケイ</t>
    </rPh>
    <rPh sb="5" eb="7">
      <t>タイセイ</t>
    </rPh>
    <rPh sb="7" eb="9">
      <t>カサン</t>
    </rPh>
    <phoneticPr fontId="3"/>
  </si>
  <si>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3"/>
  </si>
  <si>
    <t>看護師により24時間連絡できる体制を確保している。</t>
    <rPh sb="0" eb="3">
      <t>カンゴシ</t>
    </rPh>
    <rPh sb="8" eb="10">
      <t>ジカン</t>
    </rPh>
    <rPh sb="10" eb="12">
      <t>レンラク</t>
    </rPh>
    <rPh sb="15" eb="17">
      <t>タイセイ</t>
    </rPh>
    <rPh sb="18" eb="20">
      <t>カクホ</t>
    </rPh>
    <phoneticPr fontId="3"/>
  </si>
  <si>
    <t>※１</t>
    <phoneticPr fontId="3"/>
  </si>
  <si>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3"/>
  </si>
  <si>
    <t>※２</t>
    <phoneticPr fontId="3"/>
  </si>
  <si>
    <t>「病院等」は「病院、診療所若しくは指定訪問看護ステーション」を指す。</t>
    <phoneticPr fontId="3"/>
  </si>
  <si>
    <t>（別紙48－2）</t>
    <phoneticPr fontId="3"/>
  </si>
  <si>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3"/>
  </si>
  <si>
    <t>医療連携体制加算（Ⅱ）に係る届出内容</t>
    <rPh sb="0" eb="2">
      <t>イリョウ</t>
    </rPh>
    <rPh sb="2" eb="4">
      <t>レンケイ</t>
    </rPh>
    <rPh sb="4" eb="6">
      <t>タイセイ</t>
    </rPh>
    <rPh sb="6" eb="8">
      <t>カサン</t>
    </rPh>
    <phoneticPr fontId="3"/>
  </si>
  <si>
    <t>算定日の属する月の前３月間において、下記いずれかに該当する状態の利用者が１人以上である。</t>
    <phoneticPr fontId="3"/>
  </si>
  <si>
    <t>　（ア）喀痰吸引を実施している状態</t>
    <rPh sb="4" eb="6">
      <t>カクタン</t>
    </rPh>
    <rPh sb="6" eb="8">
      <t>キュウイン</t>
    </rPh>
    <rPh sb="9" eb="11">
      <t>ジッシ</t>
    </rPh>
    <rPh sb="15" eb="17">
      <t>ジョウタイ</t>
    </rPh>
    <phoneticPr fontId="3"/>
  </si>
  <si>
    <t>　（イ）呼吸障害等により人工呼吸器を使用している状態</t>
    <phoneticPr fontId="3"/>
  </si>
  <si>
    <t>　（ウ）中心静脈注射を実施している状態</t>
    <rPh sb="4" eb="6">
      <t>チュウシン</t>
    </rPh>
    <rPh sb="6" eb="8">
      <t>ジョウミャク</t>
    </rPh>
    <rPh sb="8" eb="10">
      <t>チュウシャ</t>
    </rPh>
    <rPh sb="11" eb="13">
      <t>ジッシシ</t>
    </rPh>
    <rPh sb="13" eb="19">
      <t>テイルジョウタイ</t>
    </rPh>
    <phoneticPr fontId="3"/>
  </si>
  <si>
    <t>　（エ）人工腎臓を実施している状態</t>
    <phoneticPr fontId="3"/>
  </si>
  <si>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3"/>
  </si>
  <si>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3"/>
  </si>
  <si>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3"/>
  </si>
  <si>
    <t>　（ク）褥瘡に対する治療を実施している状態</t>
    <rPh sb="4" eb="6">
      <t>ジョクソウ</t>
    </rPh>
    <rPh sb="7" eb="8">
      <t>タイ</t>
    </rPh>
    <rPh sb="10" eb="12">
      <t>チリョウ</t>
    </rPh>
    <rPh sb="13" eb="15">
      <t>ジッシ</t>
    </rPh>
    <rPh sb="19" eb="21">
      <t>ジョウタイ</t>
    </rPh>
    <phoneticPr fontId="3"/>
  </si>
  <si>
    <t>　（ケ）気管切開が行われている状態</t>
    <rPh sb="4" eb="6">
      <t>キカン</t>
    </rPh>
    <rPh sb="6" eb="8">
      <t>セッカイ</t>
    </rPh>
    <rPh sb="9" eb="10">
      <t>オコナ</t>
    </rPh>
    <rPh sb="15" eb="17">
      <t>ジョウタイ</t>
    </rPh>
    <phoneticPr fontId="3"/>
  </si>
  <si>
    <t>　（コ）留置カテーテルを使用している状態</t>
    <rPh sb="4" eb="6">
      <t>リュウチ</t>
    </rPh>
    <rPh sb="12" eb="14">
      <t>シヨウ</t>
    </rPh>
    <rPh sb="18" eb="20">
      <t>ジョウタイ</t>
    </rPh>
    <phoneticPr fontId="3"/>
  </si>
  <si>
    <t>　（サ）インスリン注射を実施している状態</t>
    <rPh sb="9" eb="11">
      <t>チュウシャ</t>
    </rPh>
    <rPh sb="12" eb="14">
      <t>ジッシ</t>
    </rPh>
    <rPh sb="18" eb="20">
      <t>ジョウタイ</t>
    </rPh>
    <phoneticPr fontId="3"/>
  </si>
  <si>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3"/>
  </si>
  <si>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3"/>
  </si>
  <si>
    <t>施設種別</t>
    <rPh sb="0" eb="2">
      <t>シセツ</t>
    </rPh>
    <rPh sb="2" eb="4">
      <t>シュベツ</t>
    </rPh>
    <phoneticPr fontId="3"/>
  </si>
  <si>
    <t>職　名</t>
    <rPh sb="0" eb="1">
      <t>ショク</t>
    </rPh>
    <rPh sb="2" eb="3">
      <t>メイ</t>
    </rPh>
    <phoneticPr fontId="3"/>
  </si>
  <si>
    <t>氏　　名</t>
    <rPh sb="0" eb="1">
      <t>シ</t>
    </rPh>
    <rPh sb="3" eb="4">
      <t>メイ</t>
    </rPh>
    <phoneticPr fontId="3"/>
  </si>
  <si>
    <t>　短期入所生活介護</t>
    <rPh sb="1" eb="3">
      <t>タンキ</t>
    </rPh>
    <rPh sb="3" eb="5">
      <t>ニュウショ</t>
    </rPh>
    <rPh sb="5" eb="7">
      <t>セイカツ</t>
    </rPh>
    <rPh sb="7" eb="9">
      <t>カイゴ</t>
    </rPh>
    <phoneticPr fontId="3"/>
  </si>
  <si>
    <t>　短期入所療養介護</t>
    <rPh sb="1" eb="3">
      <t>タンキ</t>
    </rPh>
    <rPh sb="3" eb="5">
      <t>ニュウショ</t>
    </rPh>
    <rPh sb="5" eb="7">
      <t>リョウヨウ</t>
    </rPh>
    <rPh sb="7" eb="9">
      <t>カイゴ</t>
    </rPh>
    <phoneticPr fontId="3"/>
  </si>
  <si>
    <t>　特定施設入居者生活介護</t>
    <rPh sb="1" eb="5">
      <t>トクテイシセツ</t>
    </rPh>
    <rPh sb="5" eb="12">
      <t>ニュウキョシャセイカツカイゴ</t>
    </rPh>
    <phoneticPr fontId="3"/>
  </si>
  <si>
    <t>　認知症対応型共同生活介護</t>
    <rPh sb="1" eb="4">
      <t>ニンチショウ</t>
    </rPh>
    <rPh sb="4" eb="7">
      <t>タイオウガタ</t>
    </rPh>
    <rPh sb="7" eb="9">
      <t>キョウドウ</t>
    </rPh>
    <rPh sb="9" eb="11">
      <t>セイカツ</t>
    </rPh>
    <rPh sb="11" eb="13">
      <t>カイゴ</t>
    </rPh>
    <phoneticPr fontId="3"/>
  </si>
  <si>
    <t>　地域密着型特定施設入居者生活介護</t>
    <rPh sb="1" eb="3">
      <t>チイキ</t>
    </rPh>
    <rPh sb="3" eb="6">
      <t>ミッチャクガタ</t>
    </rPh>
    <rPh sb="6" eb="17">
      <t>トクテイシセツニュウキョシャセイカツカイゴ</t>
    </rPh>
    <phoneticPr fontId="3"/>
  </si>
  <si>
    <t>　地域密着型介護老人福祉施設</t>
    <rPh sb="1" eb="3">
      <t>チイキ</t>
    </rPh>
    <rPh sb="3" eb="6">
      <t>ミッチャクガタ</t>
    </rPh>
    <rPh sb="6" eb="8">
      <t>カイゴ</t>
    </rPh>
    <rPh sb="8" eb="10">
      <t>ロウジン</t>
    </rPh>
    <rPh sb="10" eb="12">
      <t>フクシ</t>
    </rPh>
    <rPh sb="12" eb="14">
      <t>シセツ</t>
    </rPh>
    <phoneticPr fontId="3"/>
  </si>
  <si>
    <t>　介護老人福祉施設</t>
    <rPh sb="1" eb="3">
      <t>カイゴ</t>
    </rPh>
    <rPh sb="3" eb="5">
      <t>ロウジン</t>
    </rPh>
    <rPh sb="5" eb="7">
      <t>フクシ</t>
    </rPh>
    <rPh sb="7" eb="9">
      <t>シセツ</t>
    </rPh>
    <phoneticPr fontId="3"/>
  </si>
  <si>
    <t>　介護老人保健施設</t>
    <rPh sb="1" eb="9">
      <t>ロウケン</t>
    </rPh>
    <phoneticPr fontId="3"/>
  </si>
  <si>
    <t>　介護医療院</t>
    <rPh sb="1" eb="3">
      <t>カイゴ</t>
    </rPh>
    <rPh sb="3" eb="5">
      <t>イリョウ</t>
    </rPh>
    <rPh sb="5" eb="6">
      <t>イン</t>
    </rPh>
    <phoneticPr fontId="3"/>
  </si>
  <si>
    <t xml:space="preserve">  介護予防短期入所生活介護</t>
    <rPh sb="2" eb="4">
      <t>カイゴ</t>
    </rPh>
    <rPh sb="4" eb="6">
      <t>ヨボウ</t>
    </rPh>
    <rPh sb="6" eb="8">
      <t>タンキ</t>
    </rPh>
    <rPh sb="8" eb="10">
      <t>ニュウショ</t>
    </rPh>
    <rPh sb="10" eb="12">
      <t>セイカツ</t>
    </rPh>
    <rPh sb="12" eb="14">
      <t>カイゴ</t>
    </rPh>
    <phoneticPr fontId="3"/>
  </si>
  <si>
    <t>　介護予防短期入所療養介護</t>
    <rPh sb="1" eb="3">
      <t>カイゴ</t>
    </rPh>
    <rPh sb="3" eb="5">
      <t>ヨボウ</t>
    </rPh>
    <rPh sb="5" eb="7">
      <t>タンキ</t>
    </rPh>
    <rPh sb="7" eb="9">
      <t>ニュウショ</t>
    </rPh>
    <rPh sb="9" eb="11">
      <t>リョウヨウ</t>
    </rPh>
    <rPh sb="11" eb="13">
      <t>カイゴ</t>
    </rPh>
    <phoneticPr fontId="3"/>
  </si>
  <si>
    <t>　介護予防特定施設入居者生活介護</t>
    <rPh sb="1" eb="3">
      <t>カイゴ</t>
    </rPh>
    <rPh sb="3" eb="5">
      <t>ヨボウ</t>
    </rPh>
    <rPh sb="5" eb="16">
      <t>トクテイシセツニュウキョシャセイカツカイゴ</t>
    </rPh>
    <phoneticPr fontId="3"/>
  </si>
  <si>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3"/>
  </si>
  <si>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3"/>
  </si>
  <si>
    <t>有　・　無</t>
    <rPh sb="0" eb="1">
      <t>ア</t>
    </rPh>
    <rPh sb="4" eb="5">
      <t>ナシ</t>
    </rPh>
    <phoneticPr fontId="3"/>
  </si>
  <si>
    <t>療養食加算に関する届出書</t>
    <rPh sb="0" eb="3">
      <t>リョウヨウショク</t>
    </rPh>
    <rPh sb="3" eb="5">
      <t>カサン</t>
    </rPh>
    <rPh sb="6" eb="7">
      <t>カン</t>
    </rPh>
    <rPh sb="9" eb="12">
      <t>トドケデショ</t>
    </rPh>
    <phoneticPr fontId="3"/>
  </si>
  <si>
    <t>療養食加算の担当職員職・氏名</t>
    <rPh sb="0" eb="3">
      <t>リョウヨウショク</t>
    </rPh>
    <rPh sb="3" eb="5">
      <t>カサン</t>
    </rPh>
    <rPh sb="6" eb="8">
      <t>タントウ</t>
    </rPh>
    <rPh sb="8" eb="10">
      <t>ショクイン</t>
    </rPh>
    <rPh sb="10" eb="11">
      <t>ショク</t>
    </rPh>
    <rPh sb="12" eb="14">
      <t>シメイ</t>
    </rPh>
    <phoneticPr fontId="3"/>
  </si>
  <si>
    <t>　介護予防短期入所生活介護</t>
    <rPh sb="1" eb="3">
      <t>カイゴ</t>
    </rPh>
    <rPh sb="3" eb="5">
      <t>ヨボウ</t>
    </rPh>
    <rPh sb="5" eb="7">
      <t>タンキ</t>
    </rPh>
    <rPh sb="7" eb="9">
      <t>ニュウショ</t>
    </rPh>
    <rPh sb="9" eb="11">
      <t>セイカツ</t>
    </rPh>
    <rPh sb="11" eb="13">
      <t>カイゴ</t>
    </rPh>
    <phoneticPr fontId="3"/>
  </si>
  <si>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3"/>
  </si>
  <si>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3"/>
  </si>
  <si>
    <t>短期利用型に関する調書</t>
    <rPh sb="0" eb="2">
      <t>タンキ</t>
    </rPh>
    <rPh sb="2" eb="4">
      <t>リヨウ</t>
    </rPh>
    <rPh sb="4" eb="5">
      <t>ガタ</t>
    </rPh>
    <rPh sb="6" eb="7">
      <t>カン</t>
    </rPh>
    <rPh sb="9" eb="11">
      <t>チョウショ</t>
    </rPh>
    <phoneticPr fontId="3"/>
  </si>
  <si>
    <t>〔認知症対応型共同生活介護・介護予防認知症対応型共同生活介護〕</t>
    <rPh sb="1" eb="4">
      <t>ニンチショウ</t>
    </rPh>
    <rPh sb="4" eb="7">
      <t>タイオウガタ</t>
    </rPh>
    <rPh sb="7" eb="9">
      <t>キョウドウ</t>
    </rPh>
    <rPh sb="9" eb="11">
      <t>セイカツ</t>
    </rPh>
    <rPh sb="11" eb="13">
      <t>カイゴ</t>
    </rPh>
    <rPh sb="14" eb="16">
      <t>カイゴ</t>
    </rPh>
    <rPh sb="16" eb="18">
      <t>ヨボウ</t>
    </rPh>
    <rPh sb="18" eb="20">
      <t>ニンチ</t>
    </rPh>
    <rPh sb="20" eb="21">
      <t>ショウ</t>
    </rPh>
    <rPh sb="21" eb="24">
      <t>タイオウガタ</t>
    </rPh>
    <rPh sb="24" eb="26">
      <t>キョウドウ</t>
    </rPh>
    <rPh sb="26" eb="28">
      <t>セイカツ</t>
    </rPh>
    <rPh sb="28" eb="30">
      <t>カイゴ</t>
    </rPh>
    <phoneticPr fontId="3"/>
  </si>
  <si>
    <t>短期利用型に関する状況</t>
    <rPh sb="0" eb="2">
      <t>タンキ</t>
    </rPh>
    <rPh sb="2" eb="4">
      <t>リヨウ</t>
    </rPh>
    <rPh sb="4" eb="5">
      <t>ガタ</t>
    </rPh>
    <rPh sb="6" eb="7">
      <t>カン</t>
    </rPh>
    <rPh sb="9" eb="11">
      <t>ジョウキョウ</t>
    </rPh>
    <phoneticPr fontId="3"/>
  </si>
  <si>
    <t>運営している事業の種類</t>
    <rPh sb="0" eb="2">
      <t>ウンエイ</t>
    </rPh>
    <rPh sb="6" eb="8">
      <t>ジギョウ</t>
    </rPh>
    <rPh sb="9" eb="11">
      <t>シュルイ</t>
    </rPh>
    <phoneticPr fontId="3"/>
  </si>
  <si>
    <t>最初に指定を受けた日</t>
    <rPh sb="0" eb="2">
      <t>サイショ</t>
    </rPh>
    <rPh sb="3" eb="5">
      <t>シテイ</t>
    </rPh>
    <rPh sb="6" eb="7">
      <t>ウ</t>
    </rPh>
    <rPh sb="9" eb="10">
      <t>ヒ</t>
    </rPh>
    <phoneticPr fontId="3"/>
  </si>
  <si>
    <t>※他の事業又は当該（介護予防）認知症対応型共同生活介護の最初に指定を受けた日（いずれかの指定日から３年以上経過していること）を記載してください。</t>
    <rPh sb="1" eb="2">
      <t>タ</t>
    </rPh>
    <rPh sb="3" eb="5">
      <t>ジギョウ</t>
    </rPh>
    <rPh sb="5" eb="6">
      <t>マタ</t>
    </rPh>
    <rPh sb="7" eb="9">
      <t>トウガイ</t>
    </rPh>
    <rPh sb="10" eb="12">
      <t>カイゴ</t>
    </rPh>
    <rPh sb="12" eb="14">
      <t>ヨボウ</t>
    </rPh>
    <rPh sb="15" eb="18">
      <t>ニンチショウ</t>
    </rPh>
    <rPh sb="18" eb="21">
      <t>タイオウガタ</t>
    </rPh>
    <rPh sb="21" eb="23">
      <t>キョウドウ</t>
    </rPh>
    <rPh sb="23" eb="25">
      <t>セイカツ</t>
    </rPh>
    <rPh sb="25" eb="27">
      <t>カイゴ</t>
    </rPh>
    <rPh sb="28" eb="30">
      <t>サイショ</t>
    </rPh>
    <rPh sb="31" eb="33">
      <t>シテイ</t>
    </rPh>
    <rPh sb="34" eb="35">
      <t>ウ</t>
    </rPh>
    <rPh sb="37" eb="38">
      <t>ヒ</t>
    </rPh>
    <rPh sb="44" eb="46">
      <t>シテイ</t>
    </rPh>
    <rPh sb="46" eb="47">
      <t>ビ</t>
    </rPh>
    <rPh sb="50" eb="51">
      <t>ネン</t>
    </rPh>
    <rPh sb="51" eb="53">
      <t>イジョウ</t>
    </rPh>
    <rPh sb="53" eb="55">
      <t>ケイカ</t>
    </rPh>
    <rPh sb="63" eb="65">
      <t>キサイ</t>
    </rPh>
    <phoneticPr fontId="3"/>
  </si>
  <si>
    <r>
      <t>次のいずれかの研修を修了した従業者を配置している。</t>
    </r>
    <r>
      <rPr>
        <sz val="10"/>
        <rFont val="ＭＳ Ｐゴシック"/>
        <family val="3"/>
        <charset val="128"/>
      </rPr>
      <t>（該当するものに、印を付けてください。）</t>
    </r>
    <rPh sb="0" eb="1">
      <t>ツギ</t>
    </rPh>
    <rPh sb="7" eb="9">
      <t>ケンシュウ</t>
    </rPh>
    <rPh sb="10" eb="12">
      <t>シュウリョウ</t>
    </rPh>
    <rPh sb="14" eb="17">
      <t>ジュウギョウシャ</t>
    </rPh>
    <rPh sb="18" eb="20">
      <t>ハイチ</t>
    </rPh>
    <phoneticPr fontId="3"/>
  </si>
  <si>
    <t>認知症介護実務者研修専門課程</t>
    <rPh sb="0" eb="3">
      <t>ニンチショウ</t>
    </rPh>
    <rPh sb="3" eb="5">
      <t>カイゴ</t>
    </rPh>
    <rPh sb="5" eb="8">
      <t>ジツムシャ</t>
    </rPh>
    <rPh sb="8" eb="10">
      <t>ケンシュウ</t>
    </rPh>
    <rPh sb="10" eb="12">
      <t>センモン</t>
    </rPh>
    <rPh sb="12" eb="14">
      <t>カテイ</t>
    </rPh>
    <phoneticPr fontId="3"/>
  </si>
  <si>
    <t>認知症介護実践研修（実践リーダー研修）</t>
    <rPh sb="0" eb="3">
      <t>ニンチショウ</t>
    </rPh>
    <rPh sb="3" eb="5">
      <t>カイゴ</t>
    </rPh>
    <rPh sb="5" eb="7">
      <t>ジッセン</t>
    </rPh>
    <rPh sb="7" eb="9">
      <t>ケンシュウ</t>
    </rPh>
    <rPh sb="10" eb="12">
      <t>ジッセン</t>
    </rPh>
    <rPh sb="16" eb="18">
      <t>ケンシュウ</t>
    </rPh>
    <phoneticPr fontId="3"/>
  </si>
  <si>
    <t>認知症介護指導者養成研修</t>
    <rPh sb="0" eb="3">
      <t>ニンチショウ</t>
    </rPh>
    <rPh sb="3" eb="5">
      <t>カイゴ</t>
    </rPh>
    <rPh sb="5" eb="8">
      <t>シドウシャ</t>
    </rPh>
    <rPh sb="8" eb="10">
      <t>ヨウセイ</t>
    </rPh>
    <rPh sb="10" eb="12">
      <t>ケンシュウ</t>
    </rPh>
    <phoneticPr fontId="3"/>
  </si>
  <si>
    <t>利用者の入院期間中の体制に関する調書</t>
    <rPh sb="0" eb="3">
      <t>リヨウシャ</t>
    </rPh>
    <rPh sb="4" eb="6">
      <t>ニュウイン</t>
    </rPh>
    <rPh sb="6" eb="9">
      <t>キカンチュウ</t>
    </rPh>
    <rPh sb="10" eb="12">
      <t>タイセイ</t>
    </rPh>
    <rPh sb="13" eb="14">
      <t>カン</t>
    </rPh>
    <rPh sb="16" eb="18">
      <t>チョウショ</t>
    </rPh>
    <phoneticPr fontId="3"/>
  </si>
  <si>
    <t>入院後３月以内に退院することが明らかに見込まれる利用者に対して，やむを得ない事情がある場合を除き，退院後再び当該事業所に円滑に入居することができる体制を確保している。</t>
    <rPh sb="0" eb="2">
      <t>ニュウイン</t>
    </rPh>
    <rPh sb="2" eb="3">
      <t>ゴ</t>
    </rPh>
    <rPh sb="4" eb="5">
      <t>ツキ</t>
    </rPh>
    <rPh sb="5" eb="7">
      <t>イナイ</t>
    </rPh>
    <rPh sb="8" eb="10">
      <t>タイイン</t>
    </rPh>
    <rPh sb="15" eb="16">
      <t>アキ</t>
    </rPh>
    <rPh sb="19" eb="21">
      <t>ミコ</t>
    </rPh>
    <rPh sb="24" eb="27">
      <t>リヨウシャ</t>
    </rPh>
    <rPh sb="28" eb="29">
      <t>タイ</t>
    </rPh>
    <rPh sb="35" eb="36">
      <t>エ</t>
    </rPh>
    <rPh sb="38" eb="40">
      <t>ジジョウ</t>
    </rPh>
    <rPh sb="43" eb="45">
      <t>バアイ</t>
    </rPh>
    <rPh sb="46" eb="47">
      <t>ノゾ</t>
    </rPh>
    <rPh sb="49" eb="52">
      <t>タイインゴ</t>
    </rPh>
    <rPh sb="52" eb="53">
      <t>フタタ</t>
    </rPh>
    <rPh sb="54" eb="56">
      <t>トウガイ</t>
    </rPh>
    <rPh sb="56" eb="59">
      <t>ジギョウショ</t>
    </rPh>
    <rPh sb="60" eb="62">
      <t>エンカツ</t>
    </rPh>
    <rPh sb="63" eb="65">
      <t>ニュウキョ</t>
    </rPh>
    <rPh sb="73" eb="75">
      <t>タイセイ</t>
    </rPh>
    <rPh sb="76" eb="78">
      <t>カクホ</t>
    </rPh>
    <phoneticPr fontId="3"/>
  </si>
  <si>
    <t>上記の体制について，あらかじめ，利用者に対して説明を行っている。</t>
    <rPh sb="0" eb="2">
      <t>ジョウキ</t>
    </rPh>
    <rPh sb="3" eb="5">
      <t>タイセイ</t>
    </rPh>
    <rPh sb="16" eb="19">
      <t>リヨウシャ</t>
    </rPh>
    <rPh sb="20" eb="21">
      <t>タイ</t>
    </rPh>
    <rPh sb="23" eb="25">
      <t>セツメイ</t>
    </rPh>
    <rPh sb="26" eb="27">
      <t>オコナ</t>
    </rPh>
    <phoneticPr fontId="3"/>
  </si>
  <si>
    <r>
      <t>次のいずれかの研修を修了した従業者を配置している。</t>
    </r>
    <r>
      <rPr>
        <strike/>
        <sz val="10"/>
        <color rgb="FFFF0000"/>
        <rFont val="ＭＳ Ｐゴシック"/>
        <family val="3"/>
        <charset val="128"/>
      </rPr>
      <t>（該当するものに、印を付けてください。）</t>
    </r>
    <rPh sb="0" eb="1">
      <t>ツギ</t>
    </rPh>
    <rPh sb="7" eb="9">
      <t>ケンシュウ</t>
    </rPh>
    <rPh sb="10" eb="12">
      <t>シュウリョウ</t>
    </rPh>
    <rPh sb="14" eb="17">
      <t>ジュウギョウシャ</t>
    </rPh>
    <rPh sb="18" eb="20">
      <t>ハイチ</t>
    </rPh>
    <phoneticPr fontId="3"/>
  </si>
  <si>
    <t>電話番号</t>
  </si>
  <si>
    <t>FAX番号</t>
  </si>
  <si>
    <t>代表者の職・氏名</t>
  </si>
  <si>
    <t>職名</t>
  </si>
  <si>
    <t>氏名</t>
  </si>
  <si>
    <t>代表者の住所</t>
  </si>
  <si>
    <t>管理者の氏名</t>
  </si>
  <si>
    <t>管理者の住所</t>
  </si>
  <si>
    <t>介護保険事業所番号</t>
  </si>
  <si>
    <t>別添のとおり</t>
  </si>
  <si>
    <t>受付番号</t>
    <phoneticPr fontId="3"/>
  </si>
  <si>
    <t>（あて先）福岡市長</t>
    <rPh sb="3" eb="4">
      <t>サキ</t>
    </rPh>
    <rPh sb="5" eb="9">
      <t>フクオカシチョウ</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</si>
  <si>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</si>
  <si>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</si>
  <si>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</si>
  <si>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</si>
  <si>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phoneticPr fontId="3"/>
  </si>
  <si>
    <t>フリガナ</t>
  </si>
  <si>
    <t>名　　称</t>
    <phoneticPr fontId="3"/>
  </si>
  <si>
    <t>主たる事務所の所在地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</si>
  <si>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</si>
  <si>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</si>
  <si>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</si>
  <si>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</si>
  <si>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</si>
  <si>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</si>
  <si>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連 絡 先</t>
    <phoneticPr fontId="3"/>
  </si>
  <si>
    <t>法人所轄庁</t>
  </si>
  <si>
    <t>フリガナ</t>
    <phoneticPr fontId="3"/>
  </si>
  <si>
    <t>事業所・施設の名称</t>
    <phoneticPr fontId="3"/>
  </si>
  <si>
    <t>同一所在地において行う　　　　　　　　　　　　　　　事業等の種類</t>
    <phoneticPr fontId="3"/>
  </si>
  <si>
    <t>実施事業</t>
  </si>
  <si>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</si>
  <si>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</si>
  <si>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</si>
  <si>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</si>
  <si>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</si>
  <si>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1新規</t>
  </si>
  <si>
    <t>2変更</t>
    <phoneticPr fontId="3"/>
  </si>
  <si>
    <t>3終了</t>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</si>
  <si>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</si>
  <si>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</si>
  <si>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</si>
  <si>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</si>
  <si>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</si>
  <si>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　　4　「実施事業」欄は、該当する欄に「〇」を記入してください。</t>
    <phoneticPr fontId="3"/>
  </si>
  <si>
    <t>人員配置区分、その他該当する体制等、割引）を記載してください。</t>
    <phoneticPr fontId="3"/>
  </si>
  <si>
    <t>　　7　「特記事項」欄には、異動の状況について具体的に記載してください。</t>
    <phoneticPr fontId="3"/>
  </si>
  <si>
    <t>自主点検したもの（チェック済）を提出すること。</t>
    <phoneticPr fontId="2"/>
  </si>
  <si>
    <t>本チェック表</t>
    <rPh sb="0" eb="1">
      <t>ホン</t>
    </rPh>
    <rPh sb="5" eb="6">
      <t>ヒョウ</t>
    </rPh>
    <phoneticPr fontId="3"/>
  </si>
  <si>
    <t>（別紙３－２）</t>
    <rPh sb="1" eb="3">
      <t>ベッシ</t>
    </rPh>
    <phoneticPr fontId="3"/>
  </si>
  <si>
    <t>介護給付費算定に係る体制等に関する届出書</t>
    <rPh sb="17" eb="20">
      <t>トドケデショ</t>
    </rPh>
    <phoneticPr fontId="3"/>
  </si>
  <si>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3"/>
  </si>
  <si>
    <t>　(ビルの名称等)</t>
  </si>
  <si>
    <t>法人である場合その種別</t>
    <rPh sb="5" eb="7">
      <t>バアイ</t>
    </rPh>
    <phoneticPr fontId="3"/>
  </si>
  <si>
    <t>事業所の状況</t>
    <phoneticPr fontId="3"/>
  </si>
  <si>
    <t>主たる事業所の所在地</t>
    <rPh sb="3" eb="6">
      <t>ジギョウショ</t>
    </rPh>
    <phoneticPr fontId="3"/>
  </si>
  <si>
    <t>主たる事業所の所在地以外の場所で一部実施する場合の出張所等の所在地</t>
  </si>
  <si>
    <t>届出を行う事業所の状況</t>
    <rPh sb="9" eb="11">
      <t>ジョウキョウ</t>
    </rPh>
    <phoneticPr fontId="3"/>
  </si>
  <si>
    <t>指定</t>
    <rPh sb="0" eb="2">
      <t>シテイ</t>
    </rPh>
    <phoneticPr fontId="3"/>
  </si>
  <si>
    <t>年月日</t>
    <rPh sb="1" eb="3">
      <t>ガッピ</t>
    </rPh>
    <phoneticPr fontId="3"/>
  </si>
  <si>
    <t>地域密着型サービス</t>
    <phoneticPr fontId="3"/>
  </si>
  <si>
    <t>療養通所介護</t>
    <rPh sb="0" eb="2">
      <t>リョウヨウ</t>
    </rPh>
    <rPh sb="2" eb="4">
      <t>ツウショ</t>
    </rPh>
    <rPh sb="4" eb="6">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</si>
  <si>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</si>
  <si>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</si>
  <si>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</si>
  <si>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</si>
  <si>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</si>
  <si>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</si>
  <si>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</si>
  <si>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</si>
  <si>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</si>
  <si>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</si>
  <si>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</si>
  <si>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</si>
  <si>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</si>
  <si>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　　8　「主たる事業所の所在地以外の場所で一部実施する場合の出張所等の所在地」について、複数の出張所等を</t>
    <phoneticPr fontId="3"/>
  </si>
  <si>
    <t>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</si>
  <si>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</si>
  <si>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</si>
  <si>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</si>
  <si>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</si>
  <si>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</si>
  <si>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</si>
  <si>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</si>
  <si>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</si>
  <si>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介護給付費算定に係る体制等に関する届出書＜別紙3-2＞</t>
    <rPh sb="21" eb="23">
      <t>ベッシ</t>
    </rPh>
    <phoneticPr fontId="2"/>
  </si>
  <si>
    <t>＜別紙3-2＞（鑑）の特記事項欄にLIFE登録日を記入すること。</t>
    <rPh sb="1" eb="3">
      <t>ベッシ</t>
    </rPh>
    <rPh sb="8" eb="9">
      <t>カガミ</t>
    </rPh>
    <rPh sb="11" eb="13">
      <t>トッキ</t>
    </rPh>
    <rPh sb="13" eb="15">
      <t>ジコウ</t>
    </rPh>
    <rPh sb="15" eb="16">
      <t>ラン</t>
    </rPh>
    <rPh sb="21" eb="24">
      <t>トウロクビ</t>
    </rPh>
    <rPh sb="25" eb="27">
      <t>キニュウ</t>
    </rPh>
    <phoneticPr fontId="3"/>
  </si>
  <si>
    <t>＜別紙3-2＞（鑑）の特記事項欄に、左記の提出日を記入すること</t>
    <rPh sb="1" eb="3">
      <t>ベッシ</t>
    </rPh>
    <rPh sb="8" eb="9">
      <t>カガミ</t>
    </rPh>
    <rPh sb="11" eb="15">
      <t>トッキジコウ</t>
    </rPh>
    <rPh sb="15" eb="16">
      <t>ラン</t>
    </rPh>
    <rPh sb="18" eb="19">
      <t>ヒダリ</t>
    </rPh>
    <rPh sb="19" eb="20">
      <t>シルシ</t>
    </rPh>
    <rPh sb="21" eb="23">
      <t>テイシュツ</t>
    </rPh>
    <rPh sb="23" eb="24">
      <t>ビ</t>
    </rPh>
    <rPh sb="25" eb="27">
      <t>キニュウ</t>
    </rPh>
    <phoneticPr fontId="3"/>
  </si>
  <si>
    <t>電子申請届出システムによる届出ができない理由</t>
    <rPh sb="0" eb="2">
      <t>デンシ</t>
    </rPh>
    <rPh sb="2" eb="4">
      <t>シンセイ</t>
    </rPh>
    <rPh sb="4" eb="6">
      <t>トドケデ</t>
    </rPh>
    <rPh sb="13" eb="15">
      <t>トドケデ</t>
    </rPh>
    <rPh sb="20" eb="22">
      <t>リユウ</t>
    </rPh>
    <phoneticPr fontId="3"/>
  </si>
  <si>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3"/>
  </si>
  <si>
    <t>その他（　　　　　　　　　　　　　　　　　　　　　　　　　　　　　　　　　　　　　　　　　）</t>
    <rPh sb="2" eb="3">
      <t>タ</t>
    </rPh>
    <phoneticPr fontId="3"/>
  </si>
  <si>
    <t>介護給付費算定に係る体制等状況一覧表＜別紙1-3-2＞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3"/>
  </si>
  <si>
    <t>別シートの「備考（1-3-2）」も必ず確認すること。</t>
    <rPh sb="0" eb="1">
      <t>ベツ</t>
    </rPh>
    <rPh sb="6" eb="8">
      <t>ビコウ</t>
    </rPh>
    <rPh sb="17" eb="18">
      <t>カナラ</t>
    </rPh>
    <rPh sb="19" eb="21">
      <t>カクニン</t>
    </rPh>
    <phoneticPr fontId="3"/>
  </si>
  <si>
    <t>介護給付費算定に係る体制等に関する変更に伴い，改正したもの。介護の内容・利用料金の変更等について記載が必要。改正がない場合は提出不要。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3"/>
  </si>
  <si>
    <t>導入後から３月以上、継続して定期的に実施していることがわかるようにすること。
※加算Ⅱの場合は、導入後から３月未満でも可。</t>
    <rPh sb="0" eb="3">
      <t>ドウニュウゴ</t>
    </rPh>
    <rPh sb="6" eb="7">
      <t>ツキ</t>
    </rPh>
    <rPh sb="7" eb="9">
      <t>イジョウ</t>
    </rPh>
    <rPh sb="10" eb="12">
      <t>ケイゾク</t>
    </rPh>
    <rPh sb="14" eb="17">
      <t>テイキテキ</t>
    </rPh>
    <rPh sb="18" eb="20">
      <t>ジッシ</t>
    </rPh>
    <rPh sb="40" eb="42">
      <t>カサン</t>
    </rPh>
    <rPh sb="44" eb="46">
      <t>バアイ</t>
    </rPh>
    <rPh sb="48" eb="50">
      <t>ドウニュウ</t>
    </rPh>
    <rPh sb="50" eb="51">
      <t>ゴ</t>
    </rPh>
    <rPh sb="54" eb="55">
      <t>ツキ</t>
    </rPh>
    <rPh sb="55" eb="57">
      <t>ミマン</t>
    </rPh>
    <rPh sb="59" eb="60">
      <t>カ</t>
    </rPh>
    <phoneticPr fontId="3"/>
  </si>
  <si>
    <t>加算Ⅰを算定する場合。
導入前後で各指標の改善状況等の調査結果がわかるようにすること。</t>
    <rPh sb="0" eb="2">
      <t>カサン</t>
    </rPh>
    <rPh sb="4" eb="6">
      <t>サンテイ</t>
    </rPh>
    <rPh sb="8" eb="10">
      <t>バアイ</t>
    </rPh>
    <rPh sb="12" eb="14">
      <t>ドウニュウ</t>
    </rPh>
    <rPh sb="14" eb="16">
      <t>ゼンゴ</t>
    </rPh>
    <rPh sb="17" eb="18">
      <t>カク</t>
    </rPh>
    <rPh sb="18" eb="20">
      <t>シヒョウ</t>
    </rPh>
    <rPh sb="21" eb="26">
      <t>カイゼンジョウキョウトウ</t>
    </rPh>
    <rPh sb="27" eb="31">
      <t>チョウサケッカ</t>
    </rPh>
    <phoneticPr fontId="3"/>
  </si>
  <si>
    <t>備考　（別紙１－３ー２）地域密着型サービス・地域密着型介護予防サービス</t>
    <rPh sb="0" eb="2">
      <t>ビコウ</t>
    </rPh>
    <rPh sb="12" eb="14">
      <t>チイキ</t>
    </rPh>
    <rPh sb="14" eb="17">
      <t>ミッチャクガタ</t>
    </rPh>
    <rPh sb="22" eb="24">
      <t>チイキ</t>
    </rPh>
    <rPh sb="24" eb="27">
      <t>ミッチャクガタ</t>
    </rPh>
    <rPh sb="27" eb="29">
      <t>カイゴ</t>
    </rPh>
    <rPh sb="29" eb="31">
      <t>ヨボウ</t>
    </rPh>
    <phoneticPr fontId="3"/>
  </si>
  <si>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3"/>
  </si>
  <si>
    <t>７ 加算Ⅰイ</t>
    <phoneticPr fontId="3"/>
  </si>
  <si>
    <t>Ｓ 加算Ⅰロ</t>
    <rPh sb="2" eb="4">
      <t>カサン</t>
    </rPh>
    <phoneticPr fontId="3"/>
  </si>
  <si>
    <t>８ 加算Ⅱイ</t>
    <rPh sb="2" eb="4">
      <t>カサン</t>
    </rPh>
    <phoneticPr fontId="3"/>
  </si>
  <si>
    <t>Ｔ 加算Ⅱロ</t>
    <rPh sb="2" eb="4">
      <t>カサン</t>
    </rPh>
    <phoneticPr fontId="3"/>
  </si>
  <si>
    <t>９ 加算Ⅲ</t>
  </si>
  <si>
    <t>Ａ 加算Ⅳ</t>
  </si>
  <si>
    <t>（短期利用型）</t>
    <phoneticPr fontId="3"/>
  </si>
  <si>
    <t>介護予防認知症対応型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</si>
</sst>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h:mm;@"/>
    <numFmt numFmtId="178" formatCode="#,##0.0#"/>
    <numFmt numFmtId="179" formatCode="0.0_ "/>
    <numFmt numFmtId="180" formatCode="####&quot;年&quot;"/>
    <numFmt numFmtId="181" formatCode="#,##0.0;[Red]\-#,##0.0"/>
    <numFmt numFmtId="182" formatCode="0.0%"/>
    <numFmt numFmtId="183" formatCode="[&lt;=999]000;[&lt;=9999]000\-00;000\-0000"/>
  </numFmts>
  <fonts count="66">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
      <sz val="11"/>
      <name val="ＭＳ Ｐゴシック"/>
      <family val="3"/>
      <charset val="128"/>
    </font>
    <font>
      <sz val="12"/>
      <name val="ＭＳ Ｐゴシック"/>
      <family val="3"/>
      <charset val="128"/>
    </font>
    <font>
      <sz val="9"/>
      <name val="ＭＳ Ｐゴシック"/>
      <family val="3"/>
      <charset val="128"/>
    </font>
    <font>
      <sz val="8"/>
      <name val="ＭＳ 明朝"/>
      <family val="1"/>
      <charset val="128"/>
    </font>
    <font>
      <sz val="9"/>
      <name val="ＭＳ Ｐ明朝"/>
      <family val="1"/>
      <charset val="128"/>
    </font>
    <font>
      <sz val="8"/>
      <name val="ＭＳ Ｐゴシック"/>
      <family val="3"/>
      <charset val="128"/>
    </font>
    <font>
      <sz val="8"/>
      <name val="ＭＳ Ｐ明朝"/>
      <family val="1"/>
      <charset val="128"/>
    </font>
    <font>
      <sz val="10"/>
      <name val="ＭＳ Ｐゴシック"/>
      <family val="3"/>
      <charset val="128"/>
    </font>
    <font>
      <sz val="6"/>
      <name val="ＭＳ 明朝"/>
      <family val="1"/>
      <charset val="128"/>
    </font>
    <font>
      <b/>
      <sz val="8"/>
      <name val="ＭＳ Ｐ明朝"/>
      <family val="1"/>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z val="10.5"/>
      <name val="HGSｺﾞｼｯｸM"/>
      <family val="3"/>
      <charset val="128"/>
    </font>
    <font>
      <sz val="20"/>
      <name val="HGSｺﾞｼｯｸM"/>
      <family val="3"/>
      <charset val="128"/>
    </font>
    <font>
      <sz val="12"/>
      <name val="HGPｺﾞｼｯｸE"/>
      <family val="3"/>
      <charset val="128"/>
    </font>
    <font>
      <sz val="11"/>
      <color theme="1"/>
      <name val="游ゴシック"/>
      <family val="3"/>
      <charset val="128"/>
      <scheme val="minor"/>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trike/>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z val="9"/>
      <name val="HGSｺﾞｼｯｸM"/>
      <family val="3"/>
      <charset val="128"/>
    </font>
    <font>
      <strike/>
      <sz val="9"/>
      <color rgb="FFFF0000"/>
      <name val="HGSｺﾞｼｯｸM"/>
      <family val="3"/>
      <charset val="128"/>
    </font>
    <font>
      <sz val="11"/>
      <color rgb="FFFF0000"/>
      <name val="HGSｺﾞｼｯｸM"/>
      <family val="3"/>
      <charset val="128"/>
    </font>
    <font>
      <sz val="11"/>
      <color theme="1"/>
      <name val="HGSｺﾞｼｯｸM"/>
      <family val="3"/>
      <charset val="128"/>
    </font>
    <font>
      <sz val="10"/>
      <name val="HGPｺﾞｼｯｸM"/>
      <family val="3"/>
      <charset val="128"/>
    </font>
    <font>
      <sz val="11"/>
      <name val="HGPｺﾞｼｯｸM"/>
      <family val="3"/>
      <charset val="128"/>
    </font>
    <font>
      <strike/>
      <sz val="11"/>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u/>
      <sz val="11"/>
      <name val="HGSｺﾞｼｯｸM"/>
      <family val="3"/>
      <charset val="128"/>
    </font>
    <font>
      <sz val="10.5"/>
      <name val="ＭＳ 明朝"/>
      <family val="1"/>
      <charset val="128"/>
    </font>
    <font>
      <sz val="9"/>
      <color rgb="FFFF0000"/>
      <name val="游ゴシック"/>
      <family val="3"/>
      <charset val="128"/>
      <scheme val="minor"/>
    </font>
    <font>
      <sz val="8"/>
      <color rgb="FFFF0000"/>
      <name val="游ゴシック"/>
      <family val="3"/>
      <charset val="128"/>
      <scheme val="minor"/>
    </font>
    <font>
      <b/>
      <sz val="9"/>
      <color rgb="FFFF0000"/>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
      <patternFill patternType="solid">
        <fgColor indexed="42"/>
        <bgColor indexed="64"/>
      </patternFill>
    </fill>
    <fill>
      <patternFill patternType="solid">
        <fgColor indexed="9"/>
        <bgColor indexed="64"/>
      </patternFill>
    </fill>
    <fill>
      <patternFill patternType="solid">
        <fgColor rgb="FFCCFFFF"/>
        <bgColor indexed="64"/>
      </patternFill>
    </fill>
    <fill>
      <patternFill patternType="solid">
        <fgColor theme="0" tint="-4.9989318521683403E-2"/>
        <bgColor indexed="64"/>
      </patternFill>
    </fill>
  </fills>
  <borders count="207">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thin">
        <color indexed="64"/>
      </right>
      <top style="hair">
        <color indexed="64"/>
      </top>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bottom/>
      <diagonal style="thin">
        <color indexed="64"/>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bottom/>
      <diagonal/>
    </border>
    <border>
      <left style="dashed">
        <color indexed="64"/>
      </left>
      <right/>
      <top style="thin">
        <color indexed="64"/>
      </top>
      <bottom style="thin">
        <color indexed="64"/>
      </bottom>
      <diagonal/>
    </border>
    <border>
      <left/>
      <right/>
      <top/>
      <bottom style="double">
        <color indexed="64"/>
      </bottom>
      <diagonal/>
    </border>
    <border diagonalUp="1">
      <left style="thin">
        <color indexed="64"/>
      </left>
      <right style="thin">
        <color indexed="64"/>
      </right>
      <top style="thin">
        <color indexed="64"/>
      </top>
      <bottom/>
      <diagonal style="thin">
        <color rgb="FFFF0000"/>
      </diagonal>
    </border>
    <border>
      <left style="thin">
        <color indexed="64"/>
      </left>
      <right/>
      <top style="thin">
        <color indexed="64"/>
      </top>
      <bottom style="hair">
        <color indexed="64"/>
      </bottom>
      <diagonal/>
    </border>
    <border diagonalUp="1">
      <left style="thin">
        <color indexed="64"/>
      </left>
      <right style="thin">
        <color indexed="64"/>
      </right>
      <top/>
      <bottom style="thin">
        <color indexed="64"/>
      </bottom>
      <diagonal style="thin">
        <color rgb="FFFF0000"/>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15">
    <xf numFmtId="0" fontId="0" fillId="0" borderId="0">
      <alignment vertical="center"/>
    </xf>
    <xf numFmtId="38" fontId="15" fillId="0" borderId="0" applyFont="0" applyFill="0" applyBorder="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26" fillId="0" borderId="0">
      <alignment vertical="center"/>
    </xf>
    <xf numFmtId="0" fontId="26" fillId="0" borderId="0">
      <alignment vertical="center"/>
    </xf>
    <xf numFmtId="0" fontId="23" fillId="0" borderId="0">
      <alignment vertical="center"/>
    </xf>
    <xf numFmtId="0" fontId="23" fillId="0" borderId="0"/>
    <xf numFmtId="0" fontId="39" fillId="0" borderId="0">
      <alignment vertical="center"/>
    </xf>
    <xf numFmtId="38" fontId="39" fillId="0" borderId="0" applyFont="0" applyFill="0" applyBorder="0" applyAlignment="0" applyProtection="0">
      <alignment vertical="center"/>
    </xf>
    <xf numFmtId="9" fontId="39" fillId="0" borderId="0" applyFont="0" applyFill="0" applyBorder="0" applyAlignment="0" applyProtection="0">
      <alignment vertical="center"/>
    </xf>
    <xf numFmtId="38" fontId="23" fillId="0" borderId="0" applyFont="0" applyFill="0" applyBorder="0" applyAlignment="0" applyProtection="0">
      <alignment vertical="center"/>
    </xf>
    <xf numFmtId="0" fontId="23" fillId="0" borderId="0">
      <alignment vertical="center"/>
    </xf>
    <xf numFmtId="0" fontId="23" fillId="0" borderId="0">
      <alignment vertical="center"/>
    </xf>
  </cellStyleXfs>
  <cellXfs count="142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0" fontId="25" fillId="0" borderId="0" xfId="2" applyFont="1">
      <alignment vertical="center"/>
    </xf>
    <xf numFmtId="0" fontId="25" fillId="0" borderId="0" xfId="3" applyFont="1" applyAlignment="1">
      <alignment vertical="center"/>
    </xf>
    <xf numFmtId="0" fontId="25" fillId="0" borderId="0" xfId="4" applyFont="1" applyAlignment="1">
      <alignment horizontal="left" vertical="center"/>
    </xf>
    <xf numFmtId="0" fontId="25" fillId="0" borderId="0" xfId="2" applyFont="1" applyAlignment="1">
      <alignment horizontal="center" vertical="center"/>
    </xf>
    <xf numFmtId="0" fontId="25" fillId="0" borderId="0" xfId="2" applyFont="1" applyAlignment="1">
      <alignment horizontal="left" vertical="center"/>
    </xf>
    <xf numFmtId="0" fontId="25" fillId="0" borderId="0" xfId="2" applyFont="1" applyAlignment="1">
      <alignment vertical="center" wrapText="1"/>
    </xf>
    <xf numFmtId="0" fontId="25" fillId="0" borderId="0" xfId="2" applyFont="1" applyAlignment="1">
      <alignment horizontal="right" vertical="center"/>
    </xf>
    <xf numFmtId="0" fontId="25" fillId="0" borderId="8" xfId="2" applyFont="1" applyBorder="1" applyAlignment="1">
      <alignment vertical="center" wrapText="1"/>
    </xf>
    <xf numFmtId="0" fontId="27" fillId="0" borderId="0" xfId="5" applyFont="1" applyAlignment="1">
      <alignment vertical="center"/>
    </xf>
    <xf numFmtId="0" fontId="27" fillId="0" borderId="0" xfId="6" applyFont="1" applyAlignment="1">
      <alignment vertical="center"/>
    </xf>
    <xf numFmtId="0" fontId="27" fillId="0" borderId="0" xfId="2" applyFont="1" applyAlignment="1">
      <alignment horizontal="left" vertical="center"/>
    </xf>
    <xf numFmtId="0" fontId="28" fillId="7" borderId="11" xfId="7" applyFont="1" applyFill="1" applyBorder="1" applyAlignment="1">
      <alignment horizontal="center" vertical="center" wrapText="1"/>
    </xf>
    <xf numFmtId="0" fontId="25" fillId="7" borderId="8" xfId="7" applyFont="1" applyFill="1" applyBorder="1" applyAlignment="1">
      <alignment horizontal="center" vertical="center" wrapText="1"/>
    </xf>
    <xf numFmtId="0" fontId="25" fillId="0" borderId="0" xfId="7" applyFont="1">
      <alignment vertical="center"/>
    </xf>
    <xf numFmtId="0" fontId="25" fillId="0" borderId="121" xfId="7" applyFont="1" applyBorder="1" applyAlignment="1">
      <alignment horizontal="center" vertical="center"/>
    </xf>
    <xf numFmtId="0" fontId="25" fillId="0" borderId="122" xfId="7" applyFont="1" applyBorder="1" applyAlignment="1">
      <alignment horizontal="center" vertical="center"/>
    </xf>
    <xf numFmtId="0" fontId="27" fillId="0" borderId="123" xfId="7" applyFont="1" applyBorder="1" applyAlignment="1">
      <alignment horizontal="center" vertical="center"/>
    </xf>
    <xf numFmtId="0" fontId="29" fillId="0" borderId="121" xfId="7" applyFont="1" applyBorder="1" applyAlignment="1">
      <alignment vertical="center" wrapText="1"/>
    </xf>
    <xf numFmtId="0" fontId="25" fillId="0" borderId="127" xfId="7" applyFont="1" applyBorder="1" applyAlignment="1">
      <alignment horizontal="center" vertical="center"/>
    </xf>
    <xf numFmtId="0" fontId="27" fillId="0" borderId="5" xfId="7" applyFont="1" applyBorder="1" applyAlignment="1">
      <alignment horizontal="center" vertical="center"/>
    </xf>
    <xf numFmtId="0" fontId="27" fillId="0" borderId="0" xfId="7" applyFont="1" applyBorder="1" applyAlignment="1">
      <alignment horizontal="left" vertical="center"/>
    </xf>
    <xf numFmtId="0" fontId="27" fillId="0" borderId="0" xfId="7" applyFont="1" applyBorder="1">
      <alignment vertical="center"/>
    </xf>
    <xf numFmtId="0" fontId="29" fillId="0" borderId="0" xfId="7" applyFont="1" applyBorder="1" applyAlignment="1">
      <alignment horizontal="right" vertical="center"/>
    </xf>
    <xf numFmtId="0" fontId="29" fillId="0" borderId="0" xfId="7" applyFont="1" applyBorder="1">
      <alignment vertical="center"/>
    </xf>
    <xf numFmtId="0" fontId="25" fillId="0" borderId="5" xfId="7" applyFont="1" applyBorder="1">
      <alignment vertical="center"/>
    </xf>
    <xf numFmtId="0" fontId="25" fillId="0" borderId="133" xfId="7" applyFont="1" applyBorder="1" applyAlignment="1">
      <alignment horizontal="left" vertical="center" wrapText="1"/>
    </xf>
    <xf numFmtId="0" fontId="25" fillId="0" borderId="134" xfId="2" applyFont="1" applyBorder="1">
      <alignment vertical="center"/>
    </xf>
    <xf numFmtId="0" fontId="25" fillId="0" borderId="122" xfId="2" applyFont="1" applyBorder="1" applyAlignment="1">
      <alignment vertical="center" wrapText="1"/>
    </xf>
    <xf numFmtId="0" fontId="25" fillId="0" borderId="135" xfId="2" applyFont="1" applyBorder="1" applyAlignment="1">
      <alignment horizontal="center" vertical="center" wrapText="1"/>
    </xf>
    <xf numFmtId="0" fontId="29" fillId="0" borderId="121" xfId="2" applyFont="1" applyBorder="1" applyAlignment="1">
      <alignment horizontal="left" vertical="center" wrapText="1"/>
    </xf>
    <xf numFmtId="0" fontId="25" fillId="0" borderId="134" xfId="2" applyFont="1" applyBorder="1" applyAlignment="1">
      <alignment horizontal="center" vertical="center"/>
    </xf>
    <xf numFmtId="0" fontId="30" fillId="0" borderId="122" xfId="2" applyFont="1" applyBorder="1" applyAlignment="1">
      <alignment horizontal="center" vertical="center"/>
    </xf>
    <xf numFmtId="0" fontId="27" fillId="0" borderId="123" xfId="5" applyFont="1" applyBorder="1" applyAlignment="1">
      <alignment horizontal="center" vertical="center"/>
    </xf>
    <xf numFmtId="0" fontId="30" fillId="0" borderId="139" xfId="2" applyFont="1" applyBorder="1" applyAlignment="1">
      <alignment horizontal="center" vertical="center"/>
    </xf>
    <xf numFmtId="0" fontId="27" fillId="0" borderId="141" xfId="2" applyFont="1" applyBorder="1" applyAlignment="1">
      <alignment horizontal="center" vertical="center"/>
    </xf>
    <xf numFmtId="0" fontId="29" fillId="0" borderId="121" xfId="5" applyFont="1" applyBorder="1" applyAlignment="1">
      <alignment vertical="center" wrapText="1"/>
    </xf>
    <xf numFmtId="0" fontId="25" fillId="0" borderId="134" xfId="5" applyFont="1" applyBorder="1" applyAlignment="1">
      <alignment vertical="center"/>
    </xf>
    <xf numFmtId="0" fontId="25" fillId="0" borderId="122" xfId="5" applyFont="1" applyBorder="1" applyAlignment="1">
      <alignment horizontal="center" vertical="center" wrapText="1"/>
    </xf>
    <xf numFmtId="0" fontId="27" fillId="0" borderId="145" xfId="5" applyFont="1" applyBorder="1" applyAlignment="1">
      <alignment horizontal="center" vertical="center"/>
    </xf>
    <xf numFmtId="0" fontId="29" fillId="0" borderId="126" xfId="5" applyFont="1" applyBorder="1" applyAlignment="1">
      <alignment vertical="center" wrapText="1"/>
    </xf>
    <xf numFmtId="0" fontId="25" fillId="0" borderId="0" xfId="5" applyFont="1" applyAlignment="1">
      <alignment vertical="center"/>
    </xf>
    <xf numFmtId="0" fontId="25" fillId="0" borderId="140" xfId="5" applyFont="1" applyBorder="1" applyAlignment="1">
      <alignment horizontal="center" vertical="center" wrapText="1"/>
    </xf>
    <xf numFmtId="0" fontId="25" fillId="0" borderId="122" xfId="6" applyFont="1" applyBorder="1" applyAlignment="1">
      <alignment horizontal="center" vertical="center" wrapText="1"/>
    </xf>
    <xf numFmtId="0" fontId="27" fillId="0" borderId="145" xfId="6" applyFont="1" applyBorder="1" applyAlignment="1">
      <alignment horizontal="center" vertical="center"/>
    </xf>
    <xf numFmtId="0" fontId="29" fillId="0" borderId="126" xfId="6" applyFont="1" applyBorder="1" applyAlignment="1">
      <alignment vertical="center" wrapText="1"/>
    </xf>
    <xf numFmtId="0" fontId="25" fillId="0" borderId="123" xfId="6" applyFont="1" applyBorder="1" applyAlignment="1">
      <alignment horizontal="center" vertical="center" wrapText="1"/>
    </xf>
    <xf numFmtId="0" fontId="27" fillId="0" borderId="123" xfId="6" applyFont="1" applyBorder="1" applyAlignment="1">
      <alignment horizontal="center" vertical="center"/>
    </xf>
    <xf numFmtId="0" fontId="25" fillId="0" borderId="134" xfId="2" applyFont="1" applyFill="1" applyBorder="1">
      <alignment vertical="center"/>
    </xf>
    <xf numFmtId="0" fontId="30" fillId="0" borderId="122" xfId="2" applyFont="1" applyFill="1" applyBorder="1" applyAlignment="1">
      <alignment horizontal="center" vertical="center"/>
    </xf>
    <xf numFmtId="0" fontId="27" fillId="0" borderId="123" xfId="5" applyFont="1" applyFill="1" applyBorder="1" applyAlignment="1">
      <alignment horizontal="center" vertical="center"/>
    </xf>
    <xf numFmtId="0" fontId="29" fillId="0" borderId="121" xfId="2" applyFont="1" applyFill="1" applyBorder="1" applyAlignment="1">
      <alignment horizontal="left" vertical="center" wrapText="1"/>
    </xf>
    <xf numFmtId="0" fontId="25" fillId="0" borderId="0" xfId="2" applyFont="1" applyFill="1">
      <alignment vertical="center"/>
    </xf>
    <xf numFmtId="0" fontId="27" fillId="0" borderId="123" xfId="6" applyFont="1" applyFill="1" applyBorder="1" applyAlignment="1">
      <alignment horizontal="center" vertical="center"/>
    </xf>
    <xf numFmtId="0" fontId="25" fillId="0" borderId="30" xfId="2" applyFont="1" applyFill="1" applyBorder="1" applyAlignment="1">
      <alignment vertical="center" wrapText="1"/>
    </xf>
    <xf numFmtId="0" fontId="25" fillId="0" borderId="41" xfId="2" applyFont="1" applyFill="1" applyBorder="1" applyAlignment="1">
      <alignment horizontal="center" vertical="center" wrapText="1"/>
    </xf>
    <xf numFmtId="0" fontId="30" fillId="0" borderId="139" xfId="2" applyFont="1" applyFill="1" applyBorder="1" applyAlignment="1">
      <alignment horizontal="center" vertical="center"/>
    </xf>
    <xf numFmtId="0" fontId="27" fillId="0" borderId="141" xfId="2" applyFont="1" applyFill="1" applyBorder="1" applyAlignment="1">
      <alignment horizontal="center" vertical="center"/>
    </xf>
    <xf numFmtId="0" fontId="29" fillId="0" borderId="41" xfId="2" applyFont="1" applyFill="1" applyBorder="1" applyAlignment="1">
      <alignment vertical="center" wrapText="1"/>
    </xf>
    <xf numFmtId="0" fontId="25" fillId="0" borderId="133" xfId="2" applyFont="1" applyFill="1" applyBorder="1" applyAlignment="1">
      <alignment vertical="center" wrapText="1"/>
    </xf>
    <xf numFmtId="0" fontId="27" fillId="0" borderId="123" xfId="2" applyFont="1" applyFill="1" applyBorder="1" applyAlignment="1">
      <alignment horizontal="center" vertical="center"/>
    </xf>
    <xf numFmtId="0" fontId="29" fillId="0" borderId="121" xfId="2" applyFont="1" applyFill="1" applyBorder="1" applyAlignment="1">
      <alignment vertical="center" wrapText="1"/>
    </xf>
    <xf numFmtId="0" fontId="25" fillId="0" borderId="121" xfId="2" applyFont="1" applyFill="1" applyBorder="1" applyAlignment="1">
      <alignment horizontal="center" vertical="center" wrapText="1"/>
    </xf>
    <xf numFmtId="0" fontId="29" fillId="0" borderId="126" xfId="2" applyFont="1" applyFill="1" applyBorder="1" applyAlignment="1">
      <alignment vertical="center" wrapText="1"/>
    </xf>
    <xf numFmtId="0" fontId="29" fillId="0" borderId="126" xfId="5" applyFont="1" applyFill="1" applyBorder="1" applyAlignment="1">
      <alignment vertical="center" wrapText="1"/>
    </xf>
    <xf numFmtId="0" fontId="25" fillId="0" borderId="121" xfId="2" applyFont="1" applyBorder="1" applyAlignment="1">
      <alignment horizontal="center" vertical="center" wrapText="1"/>
    </xf>
    <xf numFmtId="0" fontId="29" fillId="0" borderId="121" xfId="2" applyFont="1" applyBorder="1" applyAlignment="1">
      <alignment vertical="center" wrapText="1"/>
    </xf>
    <xf numFmtId="0" fontId="25" fillId="0" borderId="126" xfId="2" applyFont="1" applyBorder="1" applyAlignment="1">
      <alignment horizontal="center" vertical="center" wrapText="1"/>
    </xf>
    <xf numFmtId="0" fontId="27" fillId="0" borderId="123" xfId="2" applyFont="1" applyBorder="1" applyAlignment="1">
      <alignment horizontal="center" vertical="center"/>
    </xf>
    <xf numFmtId="0" fontId="29" fillId="0" borderId="41" xfId="2" applyFont="1" applyBorder="1" applyAlignment="1">
      <alignment vertical="center" wrapText="1"/>
    </xf>
    <xf numFmtId="0" fontId="30" fillId="0" borderId="127" xfId="2" applyFont="1" applyBorder="1" applyAlignment="1">
      <alignment horizontal="center" vertical="center"/>
    </xf>
    <xf numFmtId="0" fontId="25" fillId="0" borderId="134" xfId="6" applyFont="1" applyBorder="1" applyAlignment="1">
      <alignment vertical="center"/>
    </xf>
    <xf numFmtId="0" fontId="25" fillId="0" borderId="126" xfId="6" applyFont="1" applyBorder="1" applyAlignment="1">
      <alignment horizontal="center" vertical="center" wrapText="1"/>
    </xf>
    <xf numFmtId="0" fontId="25" fillId="0" borderId="127" xfId="6" applyFont="1" applyBorder="1" applyAlignment="1">
      <alignment horizontal="center" vertical="center" wrapText="1"/>
    </xf>
    <xf numFmtId="0" fontId="25" fillId="0" borderId="0" xfId="6" applyFont="1" applyAlignment="1">
      <alignment vertical="center"/>
    </xf>
    <xf numFmtId="0" fontId="25" fillId="0" borderId="121" xfId="5" applyFont="1" applyBorder="1" applyAlignment="1">
      <alignment horizontal="center" vertical="center" wrapText="1"/>
    </xf>
    <xf numFmtId="0" fontId="25" fillId="0" borderId="121" xfId="6" applyFont="1" applyBorder="1" applyAlignment="1">
      <alignment horizontal="center" vertical="center" wrapText="1"/>
    </xf>
    <xf numFmtId="0" fontId="29" fillId="0" borderId="126" xfId="6" applyFont="1" applyFill="1" applyBorder="1" applyAlignment="1">
      <alignment vertical="center" wrapText="1"/>
    </xf>
    <xf numFmtId="0" fontId="25" fillId="0" borderId="133" xfId="5" applyFont="1" applyBorder="1" applyAlignment="1">
      <alignment vertical="center" wrapText="1"/>
    </xf>
    <xf numFmtId="0" fontId="32" fillId="0" borderId="126" xfId="5" applyFont="1" applyBorder="1" applyAlignment="1">
      <alignment vertical="center" wrapText="1"/>
    </xf>
    <xf numFmtId="0" fontId="25" fillId="0" borderId="150" xfId="6" applyFont="1" applyBorder="1" applyAlignment="1">
      <alignment horizontal="center" vertical="center" wrapText="1"/>
    </xf>
    <xf numFmtId="0" fontId="25" fillId="0" borderId="151" xfId="6" applyFont="1" applyBorder="1" applyAlignment="1">
      <alignment horizontal="center" vertical="center" wrapText="1"/>
    </xf>
    <xf numFmtId="0" fontId="29" fillId="8" borderId="121" xfId="5" applyFont="1" applyFill="1" applyBorder="1" applyAlignment="1">
      <alignment vertical="center" wrapText="1"/>
    </xf>
    <xf numFmtId="0" fontId="29" fillId="0" borderId="126" xfId="3" applyFont="1" applyBorder="1" applyAlignment="1">
      <alignment vertical="center" wrapText="1"/>
    </xf>
    <xf numFmtId="0" fontId="25" fillId="0" borderId="152" xfId="2" applyFont="1" applyBorder="1">
      <alignment vertical="center"/>
    </xf>
    <xf numFmtId="0" fontId="25" fillId="0" borderId="133" xfId="6" applyFont="1" applyBorder="1" applyAlignment="1">
      <alignment vertical="center" wrapText="1"/>
    </xf>
    <xf numFmtId="0" fontId="25" fillId="0" borderId="126" xfId="5" applyFont="1" applyFill="1" applyBorder="1" applyAlignment="1">
      <alignment horizontal="center" vertical="center" wrapText="1"/>
    </xf>
    <xf numFmtId="0" fontId="25" fillId="0" borderId="127" xfId="5" applyFont="1" applyFill="1" applyBorder="1" applyAlignment="1">
      <alignment horizontal="center" vertical="center" wrapText="1"/>
    </xf>
    <xf numFmtId="0" fontId="27" fillId="0" borderId="145" xfId="5" applyFont="1" applyFill="1" applyBorder="1" applyAlignment="1">
      <alignment horizontal="center" vertical="center"/>
    </xf>
    <xf numFmtId="0" fontId="25" fillId="0" borderId="135" xfId="2" applyFont="1" applyFill="1" applyBorder="1" applyAlignment="1">
      <alignment horizontal="center" vertical="center" wrapText="1"/>
    </xf>
    <xf numFmtId="0" fontId="25" fillId="0" borderId="122" xfId="5" applyFont="1" applyFill="1" applyBorder="1" applyAlignment="1">
      <alignment horizontal="center" vertical="center" wrapText="1"/>
    </xf>
    <xf numFmtId="0" fontId="25" fillId="0" borderId="153" xfId="5" applyFont="1" applyBorder="1" applyAlignment="1">
      <alignment vertical="center"/>
    </xf>
    <xf numFmtId="0" fontId="25" fillId="0" borderId="27" xfId="5" applyFont="1" applyFill="1" applyBorder="1" applyAlignment="1">
      <alignment horizontal="center" vertical="center" wrapText="1"/>
    </xf>
    <xf numFmtId="0" fontId="25" fillId="0" borderId="155" xfId="5" applyFont="1" applyFill="1" applyBorder="1" applyAlignment="1">
      <alignment horizontal="center" vertical="center" wrapText="1"/>
    </xf>
    <xf numFmtId="0" fontId="27" fillId="0" borderId="23" xfId="5" applyFont="1" applyFill="1" applyBorder="1" applyAlignment="1">
      <alignment horizontal="center" vertical="center"/>
    </xf>
    <xf numFmtId="0" fontId="29" fillId="0" borderId="21" xfId="5" applyFont="1" applyFill="1" applyBorder="1" applyAlignment="1">
      <alignment vertical="center" wrapText="1"/>
    </xf>
    <xf numFmtId="0" fontId="4" fillId="3" borderId="0" xfId="8" applyFont="1" applyFill="1" applyAlignment="1">
      <alignment horizontal="center" vertical="center"/>
    </xf>
    <xf numFmtId="0" fontId="4" fillId="3" borderId="0" xfId="8" applyFont="1" applyFill="1" applyAlignment="1">
      <alignment horizontal="left" vertical="center"/>
    </xf>
    <xf numFmtId="0" fontId="4" fillId="0" borderId="0" xfId="8" applyFont="1" applyAlignment="1">
      <alignment horizontal="left" vertical="center"/>
    </xf>
    <xf numFmtId="0" fontId="23" fillId="3" borderId="0" xfId="8" applyFill="1" applyAlignment="1">
      <alignment horizontal="left" vertical="center"/>
    </xf>
    <xf numFmtId="0" fontId="8" fillId="3" borderId="0" xfId="8" applyFont="1" applyFill="1" applyAlignment="1">
      <alignment horizontal="left" vertical="center"/>
    </xf>
    <xf numFmtId="0" fontId="4" fillId="3" borderId="156" xfId="8" applyFont="1" applyFill="1" applyBorder="1" applyAlignment="1">
      <alignment horizontal="center" vertical="center"/>
    </xf>
    <xf numFmtId="0" fontId="4" fillId="3" borderId="32" xfId="8" applyFont="1" applyFill="1" applyBorder="1" applyAlignment="1">
      <alignment horizontal="center" vertical="center"/>
    </xf>
    <xf numFmtId="0" fontId="4" fillId="3" borderId="43" xfId="8" applyFont="1" applyFill="1" applyBorder="1" applyAlignment="1">
      <alignment horizontal="left" vertical="center"/>
    </xf>
    <xf numFmtId="0" fontId="4" fillId="3" borderId="32" xfId="8" applyFont="1" applyFill="1" applyBorder="1" applyAlignment="1">
      <alignment horizontal="left" vertical="center"/>
    </xf>
    <xf numFmtId="0" fontId="23" fillId="3" borderId="43" xfId="8" applyFill="1" applyBorder="1" applyAlignment="1">
      <alignment horizontal="left" vertical="center"/>
    </xf>
    <xf numFmtId="0" fontId="23" fillId="3" borderId="33" xfId="8" applyFill="1" applyBorder="1" applyAlignment="1">
      <alignment horizontal="center" vertical="center"/>
    </xf>
    <xf numFmtId="0" fontId="4" fillId="3" borderId="33" xfId="8" applyFont="1" applyFill="1" applyBorder="1" applyAlignment="1">
      <alignment vertical="center"/>
    </xf>
    <xf numFmtId="0" fontId="4" fillId="3" borderId="33" xfId="8" applyFont="1" applyFill="1" applyBorder="1" applyAlignment="1">
      <alignment vertical="center" wrapText="1"/>
    </xf>
    <xf numFmtId="0" fontId="4" fillId="3" borderId="43" xfId="8" applyFont="1" applyFill="1" applyBorder="1" applyAlignment="1">
      <alignment vertical="center" wrapText="1"/>
    </xf>
    <xf numFmtId="0" fontId="4" fillId="3" borderId="23" xfId="8" applyFont="1" applyFill="1" applyBorder="1" applyAlignment="1">
      <alignment horizontal="center" vertical="center"/>
    </xf>
    <xf numFmtId="0" fontId="4" fillId="3" borderId="22" xfId="8" applyFont="1" applyFill="1" applyBorder="1" applyAlignment="1">
      <alignment horizontal="left" vertical="center"/>
    </xf>
    <xf numFmtId="0" fontId="4" fillId="3" borderId="23" xfId="8" applyFont="1" applyFill="1" applyBorder="1" applyAlignment="1">
      <alignment horizontal="left" vertical="center"/>
    </xf>
    <xf numFmtId="0" fontId="23" fillId="3" borderId="22" xfId="8" applyFill="1" applyBorder="1" applyAlignment="1">
      <alignment horizontal="left" vertical="center"/>
    </xf>
    <xf numFmtId="0" fontId="23" fillId="3" borderId="23" xfId="8" applyFill="1" applyBorder="1" applyAlignment="1">
      <alignment horizontal="center" vertical="center"/>
    </xf>
    <xf numFmtId="0" fontId="4" fillId="3" borderId="27" xfId="8" applyFont="1" applyFill="1" applyBorder="1" applyAlignment="1">
      <alignment vertical="center"/>
    </xf>
    <xf numFmtId="0" fontId="4" fillId="3" borderId="27" xfId="8" applyFont="1" applyFill="1" applyBorder="1" applyAlignment="1">
      <alignment vertical="center" wrapText="1"/>
    </xf>
    <xf numFmtId="0" fontId="23" fillId="3" borderId="27" xfId="8" applyFill="1" applyBorder="1" applyAlignment="1">
      <alignment horizontal="center" vertical="center"/>
    </xf>
    <xf numFmtId="0" fontId="4" fillId="3" borderId="22" xfId="8" applyFont="1" applyFill="1" applyBorder="1" applyAlignment="1">
      <alignment vertical="center" wrapText="1"/>
    </xf>
    <xf numFmtId="0" fontId="23" fillId="3" borderId="32" xfId="8" applyFill="1" applyBorder="1" applyAlignment="1">
      <alignment horizontal="center" vertical="center"/>
    </xf>
    <xf numFmtId="0" fontId="4" fillId="3" borderId="43" xfId="8" applyFont="1" applyFill="1" applyBorder="1" applyAlignment="1">
      <alignment vertical="top"/>
    </xf>
    <xf numFmtId="0" fontId="23" fillId="3" borderId="5" xfId="8" applyFill="1" applyBorder="1" applyAlignment="1">
      <alignment horizontal="center" vertical="center"/>
    </xf>
    <xf numFmtId="0" fontId="4" fillId="3" borderId="0" xfId="8" applyFont="1" applyFill="1" applyAlignment="1">
      <alignment vertical="center"/>
    </xf>
    <xf numFmtId="0" fontId="4" fillId="3" borderId="0" xfId="8" applyFont="1" applyFill="1" applyAlignment="1">
      <alignment vertical="top"/>
    </xf>
    <xf numFmtId="0" fontId="4" fillId="3" borderId="30" xfId="8" applyFont="1" applyFill="1" applyBorder="1" applyAlignment="1">
      <alignment vertical="top"/>
    </xf>
    <xf numFmtId="0" fontId="4" fillId="3" borderId="5" xfId="8" applyFont="1" applyFill="1" applyBorder="1" applyAlignment="1">
      <alignment vertical="top"/>
    </xf>
    <xf numFmtId="0" fontId="4" fillId="3" borderId="0" xfId="8" applyFont="1" applyFill="1" applyBorder="1" applyAlignment="1">
      <alignment vertical="top"/>
    </xf>
    <xf numFmtId="0" fontId="4" fillId="3" borderId="0" xfId="8" applyFont="1" applyFill="1" applyBorder="1" applyAlignment="1">
      <alignment vertical="center"/>
    </xf>
    <xf numFmtId="0" fontId="23" fillId="3" borderId="0" xfId="8" applyFill="1" applyBorder="1" applyAlignment="1">
      <alignment horizontal="center" vertical="center"/>
    </xf>
    <xf numFmtId="0" fontId="4" fillId="3" borderId="0" xfId="8" applyFont="1" applyFill="1" applyBorder="1" applyAlignment="1">
      <alignment horizontal="left" vertical="center"/>
    </xf>
    <xf numFmtId="0" fontId="23" fillId="3" borderId="0" xfId="8" applyFill="1" applyBorder="1" applyAlignment="1">
      <alignment horizontal="left" vertical="center"/>
    </xf>
    <xf numFmtId="0" fontId="23" fillId="3" borderId="0" xfId="8" applyFill="1" applyAlignment="1">
      <alignment horizontal="center" vertical="center"/>
    </xf>
    <xf numFmtId="0" fontId="4" fillId="0" borderId="0" xfId="8" applyFont="1" applyAlignment="1">
      <alignment horizontal="center" vertical="center"/>
    </xf>
    <xf numFmtId="0" fontId="23" fillId="0" borderId="0" xfId="8" applyBorder="1" applyAlignment="1">
      <alignment horizontal="left" vertical="center"/>
    </xf>
    <xf numFmtId="0" fontId="23" fillId="0" borderId="0" xfId="8" applyAlignment="1">
      <alignment horizontal="left" vertical="center"/>
    </xf>
    <xf numFmtId="0" fontId="11" fillId="3" borderId="0" xfId="8" applyFont="1" applyFill="1" applyAlignment="1">
      <alignment horizontal="left" vertical="center"/>
    </xf>
    <xf numFmtId="0" fontId="4" fillId="3" borderId="0" xfId="8" applyFont="1" applyFill="1" applyAlignment="1">
      <alignment horizontal="left" vertical="center" wrapText="1"/>
    </xf>
    <xf numFmtId="0" fontId="35" fillId="3" borderId="0" xfId="8" applyFont="1" applyFill="1" applyAlignment="1">
      <alignment horizontal="left" vertical="center"/>
    </xf>
    <xf numFmtId="0" fontId="4" fillId="3" borderId="0" xfId="8" applyFont="1" applyFill="1" applyAlignment="1">
      <alignment horizontal="center"/>
    </xf>
    <xf numFmtId="0" fontId="4" fillId="3" borderId="0" xfId="8" applyFont="1" applyFill="1"/>
    <xf numFmtId="0" fontId="23" fillId="3" borderId="0" xfId="8" applyFill="1"/>
    <xf numFmtId="0" fontId="34" fillId="3" borderId="0" xfId="8" applyFont="1" applyFill="1" applyAlignment="1">
      <alignment horizontal="center" vertical="center"/>
    </xf>
    <xf numFmtId="0" fontId="34" fillId="3" borderId="0" xfId="8" applyFont="1" applyFill="1" applyAlignment="1">
      <alignment horizontal="left" vertical="center"/>
    </xf>
    <xf numFmtId="0" fontId="34" fillId="0" borderId="0" xfId="8" applyFont="1" applyAlignment="1">
      <alignment horizontal="left" vertical="center"/>
    </xf>
    <xf numFmtId="0" fontId="4" fillId="3" borderId="0" xfId="8" applyFont="1" applyFill="1" applyBorder="1" applyAlignment="1">
      <alignment horizontal="center" vertical="center"/>
    </xf>
    <xf numFmtId="0" fontId="4" fillId="0" borderId="0" xfId="8" applyFont="1" applyBorder="1" applyAlignment="1">
      <alignment horizontal="left" vertical="center"/>
    </xf>
    <xf numFmtId="0" fontId="4" fillId="0" borderId="41" xfId="8" applyFont="1" applyBorder="1" applyAlignment="1">
      <alignment horizontal="left" vertical="center"/>
    </xf>
    <xf numFmtId="0" fontId="4" fillId="0" borderId="23" xfId="8" applyFont="1" applyBorder="1" applyAlignment="1">
      <alignment horizontal="center" vertical="center"/>
    </xf>
    <xf numFmtId="0" fontId="4" fillId="0" borderId="27" xfId="8" applyFont="1" applyBorder="1" applyAlignment="1">
      <alignment horizontal="left" vertical="center"/>
    </xf>
    <xf numFmtId="0" fontId="4" fillId="0" borderId="22" xfId="8" applyFont="1" applyBorder="1" applyAlignment="1">
      <alignment horizontal="left" vertical="center"/>
    </xf>
    <xf numFmtId="0" fontId="4" fillId="0" borderId="21" xfId="8" applyFont="1" applyBorder="1" applyAlignment="1">
      <alignment horizontal="left" vertical="center"/>
    </xf>
    <xf numFmtId="0" fontId="4" fillId="0" borderId="23" xfId="8" applyFont="1" applyBorder="1" applyAlignment="1">
      <alignment horizontal="left" vertical="center"/>
    </xf>
    <xf numFmtId="0" fontId="4" fillId="0" borderId="5" xfId="8" applyFont="1" applyBorder="1" applyAlignment="1">
      <alignment horizontal="left" vertical="center"/>
    </xf>
    <xf numFmtId="0" fontId="4" fillId="0" borderId="30" xfId="8" applyFont="1" applyBorder="1" applyAlignment="1">
      <alignment horizontal="left" vertical="center"/>
    </xf>
    <xf numFmtId="0" fontId="4" fillId="0" borderId="27" xfId="8" applyFont="1" applyBorder="1" applyAlignment="1">
      <alignment horizontal="center" vertical="center"/>
    </xf>
    <xf numFmtId="0" fontId="1" fillId="0" borderId="0" xfId="8" applyFont="1" applyAlignment="1">
      <alignment horizontal="left" vertical="top"/>
    </xf>
    <xf numFmtId="0" fontId="1" fillId="0" borderId="0" xfId="8" applyFont="1" applyAlignment="1">
      <alignment horizontal="right" vertical="center"/>
    </xf>
    <xf numFmtId="0" fontId="1" fillId="0" borderId="0" xfId="8" applyFont="1" applyAlignment="1">
      <alignment vertical="center"/>
    </xf>
    <xf numFmtId="0" fontId="1" fillId="0" borderId="0" xfId="8" applyFont="1" applyAlignment="1">
      <alignment horizontal="center" vertical="top"/>
    </xf>
    <xf numFmtId="0" fontId="1" fillId="0" borderId="178" xfId="8" applyFont="1" applyBorder="1" applyAlignment="1">
      <alignment horizontal="center" vertical="center"/>
    </xf>
    <xf numFmtId="0" fontId="1" fillId="0" borderId="157" xfId="8" applyFont="1" applyBorder="1" applyAlignment="1">
      <alignment horizontal="center" vertical="center"/>
    </xf>
    <xf numFmtId="0" fontId="1" fillId="0" borderId="179" xfId="8" applyFont="1" applyBorder="1" applyAlignment="1">
      <alignment horizontal="center" vertical="center"/>
    </xf>
    <xf numFmtId="0" fontId="1" fillId="0" borderId="0" xfId="8" applyFont="1" applyAlignment="1">
      <alignment horizontal="left" vertical="center"/>
    </xf>
    <xf numFmtId="0" fontId="1" fillId="0" borderId="33" xfId="8" applyFont="1" applyBorder="1" applyAlignment="1">
      <alignment horizontal="center" vertical="center"/>
    </xf>
    <xf numFmtId="0" fontId="1" fillId="0" borderId="43" xfId="8" applyFont="1" applyBorder="1" applyAlignment="1">
      <alignment horizontal="left" vertical="center"/>
    </xf>
    <xf numFmtId="0" fontId="1" fillId="0" borderId="11" xfId="8" applyFont="1" applyBorder="1" applyAlignment="1">
      <alignment horizontal="center" vertical="center"/>
    </xf>
    <xf numFmtId="0" fontId="1" fillId="0" borderId="10" xfId="8" applyFont="1" applyBorder="1" applyAlignment="1">
      <alignment horizontal="left" vertical="center"/>
    </xf>
    <xf numFmtId="0" fontId="1" fillId="0" borderId="24" xfId="8" applyFont="1" applyBorder="1" applyAlignment="1">
      <alignment horizontal="left" vertical="center"/>
    </xf>
    <xf numFmtId="0" fontId="1" fillId="0" borderId="0" xfId="8" applyFont="1" applyAlignment="1">
      <alignment horizontal="center" vertical="center"/>
    </xf>
    <xf numFmtId="0" fontId="1" fillId="0" borderId="33" xfId="8" applyFont="1" applyBorder="1" applyAlignment="1">
      <alignment horizontal="left" vertical="center"/>
    </xf>
    <xf numFmtId="0" fontId="1" fillId="0" borderId="30" xfId="8" applyFont="1" applyBorder="1" applyAlignment="1">
      <alignment horizontal="left" vertical="center"/>
    </xf>
    <xf numFmtId="0" fontId="1" fillId="0" borderId="23" xfId="8" applyFont="1" applyBorder="1" applyAlignment="1">
      <alignment horizontal="center" vertical="center"/>
    </xf>
    <xf numFmtId="0" fontId="1" fillId="0" borderId="27" xfId="8" applyFont="1" applyBorder="1" applyAlignment="1">
      <alignment horizontal="left" vertical="center"/>
    </xf>
    <xf numFmtId="0" fontId="1" fillId="0" borderId="180" xfId="8" applyFont="1" applyBorder="1" applyAlignment="1">
      <alignment horizontal="center" vertical="center"/>
    </xf>
    <xf numFmtId="0" fontId="1" fillId="0" borderId="181" xfId="8" applyFont="1" applyBorder="1" applyAlignment="1">
      <alignment horizontal="left" vertical="center"/>
    </xf>
    <xf numFmtId="0" fontId="1" fillId="0" borderId="186" xfId="8" applyFont="1" applyBorder="1" applyAlignment="1">
      <alignment horizontal="center" vertical="center"/>
    </xf>
    <xf numFmtId="0" fontId="1" fillId="0" borderId="187" xfId="8" applyFont="1" applyBorder="1" applyAlignment="1">
      <alignment horizontal="left" vertical="center"/>
    </xf>
    <xf numFmtId="0" fontId="1" fillId="0" borderId="140" xfId="8" applyFont="1" applyBorder="1" applyAlignment="1">
      <alignment horizontal="left" vertical="top"/>
    </xf>
    <xf numFmtId="0" fontId="1" fillId="0" borderId="173" xfId="8" applyFont="1" applyBorder="1" applyAlignment="1">
      <alignment horizontal="left" vertical="top"/>
    </xf>
    <xf numFmtId="0" fontId="1" fillId="0" borderId="27" xfId="8" applyFont="1" applyBorder="1" applyAlignment="1">
      <alignment horizontal="left" vertical="top"/>
    </xf>
    <xf numFmtId="0" fontId="1" fillId="0" borderId="33" xfId="8" applyFont="1" applyBorder="1" applyAlignment="1">
      <alignment horizontal="left" vertical="top"/>
    </xf>
    <xf numFmtId="0" fontId="1" fillId="0" borderId="23" xfId="8" applyFont="1" applyBorder="1" applyAlignment="1">
      <alignment horizontal="left" vertical="top"/>
    </xf>
    <xf numFmtId="0" fontId="5" fillId="8" borderId="0" xfId="8" applyFont="1" applyFill="1" applyAlignment="1">
      <alignment horizontal="left" vertical="top"/>
    </xf>
    <xf numFmtId="0" fontId="5" fillId="8" borderId="0" xfId="8" applyFont="1" applyFill="1" applyAlignment="1">
      <alignment horizontal="left" vertical="center"/>
    </xf>
    <xf numFmtId="0" fontId="5" fillId="8" borderId="11" xfId="8" applyFont="1" applyFill="1" applyBorder="1" applyAlignment="1">
      <alignment horizontal="left" vertical="center"/>
    </xf>
    <xf numFmtId="0" fontId="5" fillId="8" borderId="24" xfId="8" applyFont="1" applyFill="1" applyBorder="1" applyAlignment="1">
      <alignment horizontal="left" vertical="center"/>
    </xf>
    <xf numFmtId="0" fontId="5" fillId="8" borderId="10" xfId="8" applyFont="1" applyFill="1" applyBorder="1" applyAlignment="1">
      <alignment horizontal="left" vertical="center"/>
    </xf>
    <xf numFmtId="0" fontId="5" fillId="8" borderId="32" xfId="8" applyFont="1" applyFill="1" applyBorder="1" applyAlignment="1">
      <alignment horizontal="left" vertical="top"/>
    </xf>
    <xf numFmtId="0" fontId="5" fillId="8" borderId="33" xfId="8" applyFont="1" applyFill="1" applyBorder="1" applyAlignment="1">
      <alignment horizontal="left" vertical="top"/>
    </xf>
    <xf numFmtId="0" fontId="5" fillId="8" borderId="43" xfId="8" applyFont="1" applyFill="1" applyBorder="1" applyAlignment="1">
      <alignment horizontal="left" vertical="top"/>
    </xf>
    <xf numFmtId="0" fontId="5" fillId="8" borderId="5" xfId="8" applyFont="1" applyFill="1" applyBorder="1" applyAlignment="1">
      <alignment horizontal="left" vertical="top"/>
    </xf>
    <xf numFmtId="0" fontId="5" fillId="8" borderId="30" xfId="8" applyFont="1" applyFill="1" applyBorder="1" applyAlignment="1">
      <alignment horizontal="left" vertical="top"/>
    </xf>
    <xf numFmtId="0" fontId="5" fillId="8" borderId="5" xfId="8" applyFont="1" applyFill="1" applyBorder="1" applyAlignment="1">
      <alignment horizontal="center" vertical="center"/>
    </xf>
    <xf numFmtId="0" fontId="5" fillId="8" borderId="0" xfId="8" applyFont="1" applyFill="1" applyAlignment="1">
      <alignment horizontal="center" vertical="center"/>
    </xf>
    <xf numFmtId="0" fontId="5" fillId="8" borderId="30" xfId="8" applyFont="1" applyFill="1" applyBorder="1" applyAlignment="1">
      <alignment horizontal="center" vertical="center"/>
    </xf>
    <xf numFmtId="0" fontId="5" fillId="8" borderId="23" xfId="8" applyFont="1" applyFill="1" applyBorder="1" applyAlignment="1">
      <alignment horizontal="left" vertical="top"/>
    </xf>
    <xf numFmtId="0" fontId="5" fillId="8" borderId="27" xfId="8" applyFont="1" applyFill="1" applyBorder="1" applyAlignment="1">
      <alignment horizontal="left" vertical="top"/>
    </xf>
    <xf numFmtId="0" fontId="5" fillId="8" borderId="22" xfId="8" applyFont="1" applyFill="1" applyBorder="1" applyAlignment="1">
      <alignment horizontal="left" vertical="top"/>
    </xf>
    <xf numFmtId="0" fontId="5" fillId="8" borderId="0" xfId="8" applyFont="1" applyFill="1" applyAlignment="1">
      <alignment horizontal="right" vertical="top"/>
    </xf>
    <xf numFmtId="0" fontId="5" fillId="8" borderId="0" xfId="8" applyFont="1" applyFill="1" applyAlignment="1">
      <alignment horizontal="left"/>
    </xf>
    <xf numFmtId="0" fontId="5" fillId="8" borderId="0" xfId="8" applyFont="1" applyFill="1"/>
    <xf numFmtId="0" fontId="36" fillId="0" borderId="0" xfId="8" applyFont="1" applyAlignment="1">
      <alignment horizontal="left"/>
    </xf>
    <xf numFmtId="0" fontId="4" fillId="0" borderId="0" xfId="8" applyFont="1"/>
    <xf numFmtId="0" fontId="36" fillId="0" borderId="0" xfId="8" applyFont="1" applyAlignment="1">
      <alignment horizontal="justify"/>
    </xf>
    <xf numFmtId="0" fontId="36" fillId="0" borderId="0" xfId="8" applyFont="1" applyAlignment="1">
      <alignment vertical="top"/>
    </xf>
    <xf numFmtId="0" fontId="37" fillId="0" borderId="0" xfId="8" applyFont="1" applyAlignment="1">
      <alignment vertical="center"/>
    </xf>
    <xf numFmtId="0" fontId="36" fillId="0" borderId="8" xfId="8" applyFont="1" applyBorder="1" applyAlignment="1">
      <alignment horizontal="center" vertical="center"/>
    </xf>
    <xf numFmtId="0" fontId="36" fillId="0" borderId="11" xfId="8" applyFont="1" applyBorder="1" applyAlignment="1">
      <alignment horizontal="center" vertical="center"/>
    </xf>
    <xf numFmtId="0" fontId="36" fillId="0" borderId="8" xfId="8" applyFont="1" applyBorder="1" applyAlignment="1">
      <alignment horizontal="justify" vertical="center"/>
    </xf>
    <xf numFmtId="0" fontId="36" fillId="0" borderId="11" xfId="8" applyFont="1" applyBorder="1" applyAlignment="1">
      <alignment horizontal="justify" vertical="center"/>
    </xf>
    <xf numFmtId="0" fontId="36" fillId="0" borderId="8" xfId="8" applyFont="1" applyBorder="1" applyAlignment="1">
      <alignment horizontal="center" vertical="center" wrapText="1"/>
    </xf>
    <xf numFmtId="0" fontId="36" fillId="0" borderId="8" xfId="8" applyFont="1" applyBorder="1" applyAlignment="1">
      <alignment horizontal="justify" vertical="center" wrapText="1"/>
    </xf>
    <xf numFmtId="0" fontId="36" fillId="0" borderId="11" xfId="8" applyFont="1" applyBorder="1" applyAlignment="1">
      <alignment horizontal="justify" vertical="center" wrapText="1"/>
    </xf>
    <xf numFmtId="0" fontId="36" fillId="0" borderId="193" xfId="8" applyFont="1" applyBorder="1" applyAlignment="1">
      <alignment horizontal="justify" vertical="top" wrapText="1"/>
    </xf>
    <xf numFmtId="0" fontId="36" fillId="0" borderId="8" xfId="8" applyFont="1" applyBorder="1" applyAlignment="1">
      <alignment horizontal="justify" vertical="top" wrapText="1"/>
    </xf>
    <xf numFmtId="0" fontId="36" fillId="0" borderId="11" xfId="8" applyFont="1" applyBorder="1" applyAlignment="1">
      <alignment horizontal="center" vertical="center" wrapText="1"/>
    </xf>
    <xf numFmtId="0" fontId="36" fillId="0" borderId="45" xfId="8" applyFont="1" applyBorder="1" applyAlignment="1">
      <alignment horizontal="justify" vertical="top" wrapText="1"/>
    </xf>
    <xf numFmtId="0" fontId="36" fillId="0" borderId="45" xfId="8" applyFont="1" applyBorder="1" applyAlignment="1">
      <alignment horizontal="center" vertical="center" wrapText="1"/>
    </xf>
    <xf numFmtId="0" fontId="36" fillId="0" borderId="194" xfId="8" applyFont="1" applyBorder="1" applyAlignment="1">
      <alignment horizontal="center" vertical="center" wrapText="1"/>
    </xf>
    <xf numFmtId="0" fontId="4" fillId="0" borderId="43" xfId="8" applyFont="1" applyBorder="1"/>
    <xf numFmtId="179" fontId="10" fillId="0" borderId="8" xfId="8" applyNumberFormat="1" applyFont="1" applyBorder="1" applyAlignment="1">
      <alignment horizontal="center" vertical="center" wrapText="1"/>
    </xf>
    <xf numFmtId="0" fontId="4" fillId="0" borderId="30" xfId="8" applyFont="1" applyBorder="1"/>
    <xf numFmtId="0" fontId="36" fillId="0" borderId="32" xfId="8" applyFont="1" applyBorder="1" applyAlignment="1">
      <alignment horizontal="justify" vertical="top" wrapText="1"/>
    </xf>
    <xf numFmtId="0" fontId="36" fillId="0" borderId="33" xfId="8" applyFont="1" applyBorder="1" applyAlignment="1">
      <alignment horizontal="justify" vertical="top" wrapText="1"/>
    </xf>
    <xf numFmtId="0" fontId="36" fillId="0" borderId="5" xfId="8" applyFont="1" applyBorder="1" applyAlignment="1">
      <alignment horizontal="left"/>
    </xf>
    <xf numFmtId="0" fontId="36" fillId="0" borderId="0" xfId="8" applyFont="1"/>
    <xf numFmtId="0" fontId="36" fillId="0" borderId="30" xfId="8" applyFont="1" applyBorder="1" applyAlignment="1">
      <alignment horizontal="justify" vertical="top" wrapText="1"/>
    </xf>
    <xf numFmtId="0" fontId="36" fillId="0" borderId="0" xfId="8" applyFont="1" applyAlignment="1">
      <alignment horizontal="justify" vertical="top" wrapText="1"/>
    </xf>
    <xf numFmtId="0" fontId="36" fillId="0" borderId="23" xfId="8" applyFont="1" applyBorder="1" applyAlignment="1">
      <alignment horizontal="left"/>
    </xf>
    <xf numFmtId="0" fontId="4" fillId="0" borderId="27" xfId="8" applyFont="1" applyBorder="1"/>
    <xf numFmtId="0" fontId="4" fillId="0" borderId="22" xfId="8" applyFont="1" applyBorder="1"/>
    <xf numFmtId="0" fontId="4" fillId="0" borderId="33" xfId="8" applyFont="1" applyBorder="1"/>
    <xf numFmtId="0" fontId="38" fillId="0" borderId="0" xfId="8" applyFont="1" applyAlignment="1">
      <alignment horizontal="left" vertical="center"/>
    </xf>
    <xf numFmtId="0" fontId="4" fillId="0" borderId="173" xfId="8" applyFont="1" applyBorder="1"/>
    <xf numFmtId="0" fontId="39" fillId="3" borderId="0" xfId="9" applyFill="1">
      <alignment vertical="center"/>
    </xf>
    <xf numFmtId="0" fontId="39" fillId="3" borderId="0" xfId="9" applyFill="1" applyAlignment="1">
      <alignment horizontal="right" vertical="center"/>
    </xf>
    <xf numFmtId="0" fontId="39" fillId="3" borderId="0" xfId="9" applyFill="1" applyAlignment="1">
      <alignment horizontal="center" vertical="center"/>
    </xf>
    <xf numFmtId="0" fontId="39" fillId="4" borderId="0" xfId="9" applyFill="1" applyAlignment="1">
      <alignment horizontal="center" vertical="center"/>
    </xf>
    <xf numFmtId="0" fontId="41" fillId="3" borderId="0" xfId="9" applyFont="1" applyFill="1" applyAlignment="1">
      <alignment horizontal="center" vertical="center"/>
    </xf>
    <xf numFmtId="0" fontId="39" fillId="3" borderId="0" xfId="9" applyFill="1" applyAlignment="1">
      <alignment horizontal="center" vertical="center" shrinkToFit="1"/>
    </xf>
    <xf numFmtId="0" fontId="39" fillId="3" borderId="30" xfId="9" applyFill="1" applyBorder="1" applyAlignment="1">
      <alignment horizontal="center" vertical="center"/>
    </xf>
    <xf numFmtId="0" fontId="42" fillId="3" borderId="0" xfId="9" applyFont="1" applyFill="1">
      <alignment vertical="center"/>
    </xf>
    <xf numFmtId="0" fontId="39" fillId="4" borderId="8" xfId="9" applyFill="1" applyBorder="1" applyAlignment="1">
      <alignment horizontal="center" vertical="center"/>
    </xf>
    <xf numFmtId="0" fontId="39" fillId="3" borderId="8" xfId="9" applyFill="1" applyBorder="1">
      <alignment vertical="center"/>
    </xf>
    <xf numFmtId="180" fontId="39" fillId="0" borderId="41" xfId="9" applyNumberFormat="1" applyBorder="1" applyAlignment="1">
      <alignment horizontal="center" vertical="center"/>
    </xf>
    <xf numFmtId="0" fontId="46" fillId="3" borderId="195" xfId="9" applyFont="1" applyFill="1" applyBorder="1" applyAlignment="1">
      <alignment vertical="center" wrapText="1"/>
    </xf>
    <xf numFmtId="38" fontId="45" fillId="4" borderId="195" xfId="10" applyFont="1" applyFill="1" applyBorder="1">
      <alignment vertical="center"/>
    </xf>
    <xf numFmtId="0" fontId="39" fillId="3" borderId="195" xfId="9" applyFill="1" applyBorder="1">
      <alignment vertical="center"/>
    </xf>
    <xf numFmtId="0" fontId="39" fillId="0" borderId="8" xfId="9" applyBorder="1">
      <alignment vertical="center"/>
    </xf>
    <xf numFmtId="0" fontId="39" fillId="0" borderId="8" xfId="9" applyBorder="1" applyAlignment="1">
      <alignment horizontal="center" vertical="center"/>
    </xf>
    <xf numFmtId="0" fontId="39" fillId="3" borderId="21" xfId="9" applyFill="1" applyBorder="1" applyAlignment="1">
      <alignment horizontal="center" vertical="center"/>
    </xf>
    <xf numFmtId="0" fontId="46" fillId="3" borderId="155" xfId="9" applyFont="1" applyFill="1" applyBorder="1" applyAlignment="1">
      <alignment vertical="center" wrapText="1"/>
    </xf>
    <xf numFmtId="38" fontId="45" fillId="4" borderId="155" xfId="10" applyFont="1" applyFill="1" applyBorder="1">
      <alignment vertical="center"/>
    </xf>
    <xf numFmtId="0" fontId="39" fillId="3" borderId="155" xfId="9" applyFill="1" applyBorder="1">
      <alignment vertical="center"/>
    </xf>
    <xf numFmtId="180" fontId="39" fillId="3" borderId="41" xfId="9" applyNumberFormat="1" applyFill="1" applyBorder="1" applyAlignment="1">
      <alignment horizontal="center" vertical="center"/>
    </xf>
    <xf numFmtId="0" fontId="46" fillId="3" borderId="126" xfId="9" applyFont="1" applyFill="1" applyBorder="1" applyAlignment="1">
      <alignment vertical="center" wrapText="1"/>
    </xf>
    <xf numFmtId="38" fontId="45" fillId="4" borderId="126" xfId="10" applyFont="1" applyFill="1" applyBorder="1">
      <alignment vertical="center"/>
    </xf>
    <xf numFmtId="0" fontId="39" fillId="3" borderId="126" xfId="9" applyFill="1" applyBorder="1">
      <alignment vertical="center"/>
    </xf>
    <xf numFmtId="0" fontId="39" fillId="3" borderId="33" xfId="9" applyFill="1" applyBorder="1" applyAlignment="1">
      <alignment horizontal="center" vertical="center"/>
    </xf>
    <xf numFmtId="181" fontId="23" fillId="3" borderId="33" xfId="10" applyNumberFormat="1" applyFont="1" applyFill="1" applyBorder="1" applyAlignment="1">
      <alignment horizontal="center" vertical="center"/>
    </xf>
    <xf numFmtId="0" fontId="39" fillId="3" borderId="33" xfId="9" applyFill="1" applyBorder="1" applyAlignment="1">
      <alignment vertical="center" wrapText="1"/>
    </xf>
    <xf numFmtId="38" fontId="23" fillId="3" borderId="33" xfId="10" applyFont="1" applyFill="1" applyBorder="1">
      <alignment vertical="center"/>
    </xf>
    <xf numFmtId="0" fontId="39" fillId="3" borderId="33" xfId="9" applyFill="1" applyBorder="1">
      <alignment vertical="center"/>
    </xf>
    <xf numFmtId="38" fontId="23" fillId="3" borderId="27" xfId="10" applyFont="1" applyFill="1" applyBorder="1">
      <alignment vertical="center"/>
    </xf>
    <xf numFmtId="0" fontId="39" fillId="3" borderId="27" xfId="9" applyFill="1" applyBorder="1">
      <alignment vertical="center"/>
    </xf>
    <xf numFmtId="176" fontId="39" fillId="3" borderId="24" xfId="9" applyNumberFormat="1" applyFill="1" applyBorder="1" applyAlignment="1">
      <alignment horizontal="center" vertical="center"/>
    </xf>
    <xf numFmtId="0" fontId="39" fillId="3" borderId="5" xfId="9" applyFill="1" applyBorder="1">
      <alignment vertical="center"/>
    </xf>
    <xf numFmtId="182" fontId="45" fillId="3" borderId="0" xfId="11" applyNumberFormat="1" applyFont="1" applyFill="1" applyBorder="1" applyAlignment="1">
      <alignment horizontal="center" vertical="center"/>
    </xf>
    <xf numFmtId="0" fontId="47" fillId="3" borderId="195" xfId="9" applyFont="1" applyFill="1" applyBorder="1" applyAlignment="1">
      <alignment vertical="center" wrapText="1"/>
    </xf>
    <xf numFmtId="0" fontId="39" fillId="4" borderId="21" xfId="9" applyFill="1" applyBorder="1" applyAlignment="1">
      <alignment horizontal="center" vertical="center"/>
    </xf>
    <xf numFmtId="0" fontId="47" fillId="3" borderId="155" xfId="9" applyFont="1" applyFill="1" applyBorder="1" applyAlignment="1">
      <alignment vertical="center" wrapText="1"/>
    </xf>
    <xf numFmtId="180" fontId="39" fillId="4" borderId="41" xfId="9" applyNumberFormat="1" applyFill="1" applyBorder="1" applyAlignment="1">
      <alignment horizontal="center" vertical="center"/>
    </xf>
    <xf numFmtId="0" fontId="47" fillId="3" borderId="126" xfId="9" applyFont="1" applyFill="1" applyBorder="1" applyAlignment="1">
      <alignment vertical="center" wrapText="1"/>
    </xf>
    <xf numFmtId="0" fontId="39" fillId="3" borderId="0" xfId="9" applyFill="1" applyAlignment="1">
      <alignment horizontal="left" vertical="center"/>
    </xf>
    <xf numFmtId="0" fontId="39" fillId="3" borderId="23" xfId="9" applyFill="1" applyBorder="1">
      <alignment vertical="center"/>
    </xf>
    <xf numFmtId="0" fontId="4" fillId="0" borderId="0" xfId="8" applyFont="1" applyAlignment="1">
      <alignment vertical="center"/>
    </xf>
    <xf numFmtId="0" fontId="4" fillId="0" borderId="0" xfId="8" applyFont="1" applyAlignment="1">
      <alignment horizontal="right" vertical="center"/>
    </xf>
    <xf numFmtId="0" fontId="4" fillId="0" borderId="0" xfId="8" applyFont="1" applyAlignment="1">
      <alignment vertical="top"/>
    </xf>
    <xf numFmtId="0" fontId="4" fillId="0" borderId="8" xfId="8" applyFont="1" applyBorder="1" applyAlignment="1">
      <alignment horizontal="centerContinuous" vertical="center"/>
    </xf>
    <xf numFmtId="0" fontId="4" fillId="0" borderId="11" xfId="8" applyFont="1" applyBorder="1" applyAlignment="1">
      <alignment horizontal="center" vertical="center"/>
    </xf>
    <xf numFmtId="0" fontId="4" fillId="0" borderId="24" xfId="8" applyFont="1" applyBorder="1" applyAlignment="1">
      <alignment vertical="center"/>
    </xf>
    <xf numFmtId="0" fontId="4" fillId="0" borderId="24" xfId="8" applyFont="1" applyBorder="1" applyAlignment="1">
      <alignment horizontal="center" vertical="center"/>
    </xf>
    <xf numFmtId="0" fontId="4" fillId="0" borderId="24" xfId="8" applyFont="1" applyBorder="1" applyAlignment="1">
      <alignment horizontal="left" vertical="center"/>
    </xf>
    <xf numFmtId="0" fontId="4" fillId="0" borderId="10" xfId="8" applyFont="1" applyBorder="1" applyAlignment="1">
      <alignment horizontal="left" vertical="center"/>
    </xf>
    <xf numFmtId="0" fontId="4" fillId="0" borderId="33" xfId="8" applyFont="1" applyBorder="1" applyAlignment="1">
      <alignment horizontal="left" vertical="center"/>
    </xf>
    <xf numFmtId="0" fontId="4" fillId="0" borderId="33" xfId="8" applyFont="1" applyBorder="1" applyAlignment="1">
      <alignment horizontal="center" vertical="center"/>
    </xf>
    <xf numFmtId="0" fontId="4" fillId="0" borderId="33" xfId="8" applyFont="1" applyBorder="1" applyAlignment="1">
      <alignment vertical="center"/>
    </xf>
    <xf numFmtId="0" fontId="4" fillId="0" borderId="43" xfId="8" applyFont="1" applyBorder="1" applyAlignment="1">
      <alignment horizontal="left" vertical="center"/>
    </xf>
    <xf numFmtId="0" fontId="10" fillId="0" borderId="0" xfId="8" applyFont="1" applyAlignment="1">
      <alignment vertical="center"/>
    </xf>
    <xf numFmtId="0" fontId="23" fillId="0" borderId="0" xfId="8"/>
    <xf numFmtId="0" fontId="48" fillId="0" borderId="0" xfId="8" applyFont="1" applyAlignment="1">
      <alignment vertical="center"/>
    </xf>
    <xf numFmtId="0" fontId="4" fillId="0" borderId="24" xfId="8" applyFont="1" applyBorder="1" applyAlignment="1">
      <alignment vertical="center" wrapText="1" shrinkToFit="1"/>
    </xf>
    <xf numFmtId="0" fontId="4" fillId="0" borderId="11" xfId="8" applyFont="1" applyBorder="1" applyAlignment="1">
      <alignment horizontal="left" vertical="center"/>
    </xf>
    <xf numFmtId="0" fontId="4" fillId="0" borderId="32" xfId="8" applyFont="1" applyBorder="1" applyAlignment="1">
      <alignment horizontal="left" vertical="center"/>
    </xf>
    <xf numFmtId="0" fontId="4" fillId="0" borderId="43" xfId="8" applyFont="1" applyBorder="1" applyAlignment="1">
      <alignment vertical="center"/>
    </xf>
    <xf numFmtId="0" fontId="4" fillId="0" borderId="32" xfId="8" applyFont="1" applyBorder="1" applyAlignment="1">
      <alignment horizontal="center" vertical="center"/>
    </xf>
    <xf numFmtId="49" fontId="4" fillId="0" borderId="0" xfId="8" applyNumberFormat="1" applyFont="1" applyAlignment="1">
      <alignment horizontal="left" vertical="center"/>
    </xf>
    <xf numFmtId="0" fontId="10" fillId="0" borderId="30" xfId="8" applyFont="1" applyBorder="1" applyAlignment="1">
      <alignment vertical="center"/>
    </xf>
    <xf numFmtId="0" fontId="10" fillId="0" borderId="5" xfId="8" applyFont="1" applyBorder="1" applyAlignment="1">
      <alignment horizontal="center" vertical="center"/>
    </xf>
    <xf numFmtId="0" fontId="4" fillId="0" borderId="30" xfId="8" applyFont="1" applyBorder="1" applyAlignment="1">
      <alignment vertical="center"/>
    </xf>
    <xf numFmtId="0" fontId="4" fillId="0" borderId="5" xfId="8" applyFont="1" applyBorder="1" applyAlignment="1">
      <alignment horizontal="center" vertical="center"/>
    </xf>
    <xf numFmtId="0" fontId="4" fillId="0" borderId="11" xfId="8" applyFont="1" applyBorder="1" applyAlignment="1">
      <alignment vertical="center"/>
    </xf>
    <xf numFmtId="1" fontId="4" fillId="0" borderId="24" xfId="8" applyNumberFormat="1" applyFont="1" applyBorder="1" applyAlignment="1">
      <alignment vertical="center"/>
    </xf>
    <xf numFmtId="0" fontId="4" fillId="0" borderId="30" xfId="8" applyFont="1" applyBorder="1" applyAlignment="1">
      <alignment horizontal="center" vertical="center"/>
    </xf>
    <xf numFmtId="0" fontId="10" fillId="0" borderId="0" xfId="8" applyFont="1" applyAlignment="1">
      <alignment horizontal="center" vertical="center"/>
    </xf>
    <xf numFmtId="0" fontId="49" fillId="0" borderId="0" xfId="8" applyFont="1" applyAlignment="1">
      <alignment horizontal="left" vertical="center"/>
    </xf>
    <xf numFmtId="0" fontId="4" fillId="0" borderId="0" xfId="8" applyFont="1" applyAlignment="1">
      <alignment horizontal="left" vertical="center" wrapText="1"/>
    </xf>
    <xf numFmtId="0" fontId="4" fillId="0" borderId="0" xfId="8" applyFont="1" applyAlignment="1">
      <alignment vertical="center" wrapText="1"/>
    </xf>
    <xf numFmtId="49" fontId="4" fillId="0" borderId="27" xfId="8" applyNumberFormat="1" applyFont="1" applyBorder="1" applyAlignment="1">
      <alignment horizontal="left" vertical="center"/>
    </xf>
    <xf numFmtId="0" fontId="4" fillId="0" borderId="173" xfId="8" applyFont="1" applyBorder="1" applyAlignment="1">
      <alignment horizontal="left" vertical="center"/>
    </xf>
    <xf numFmtId="0" fontId="36" fillId="0" borderId="24" xfId="8" applyFont="1" applyBorder="1" applyAlignment="1">
      <alignment vertical="center"/>
    </xf>
    <xf numFmtId="0" fontId="36" fillId="0" borderId="10" xfId="8" applyFont="1" applyBorder="1" applyAlignment="1">
      <alignment vertical="center"/>
    </xf>
    <xf numFmtId="0" fontId="36" fillId="0" borderId="0" xfId="8" applyFont="1" applyAlignment="1">
      <alignment vertical="center"/>
    </xf>
    <xf numFmtId="0" fontId="36" fillId="0" borderId="30" xfId="8" applyFont="1" applyBorder="1" applyAlignment="1">
      <alignment vertical="center"/>
    </xf>
    <xf numFmtId="0" fontId="36" fillId="0" borderId="33" xfId="8" applyFont="1" applyBorder="1" applyAlignment="1">
      <alignment vertical="center"/>
    </xf>
    <xf numFmtId="0" fontId="36" fillId="0" borderId="43" xfId="8" applyFont="1" applyBorder="1" applyAlignment="1">
      <alignment vertical="center"/>
    </xf>
    <xf numFmtId="0" fontId="4" fillId="0" borderId="27" xfId="8" applyFont="1" applyBorder="1" applyAlignment="1">
      <alignment vertical="center"/>
    </xf>
    <xf numFmtId="0" fontId="36" fillId="0" borderId="27" xfId="8" applyFont="1" applyBorder="1" applyAlignment="1">
      <alignment vertical="center"/>
    </xf>
    <xf numFmtId="0" fontId="36" fillId="0" borderId="22" xfId="8" applyFont="1" applyBorder="1" applyAlignment="1">
      <alignment vertical="center"/>
    </xf>
    <xf numFmtId="0" fontId="50" fillId="0" borderId="0" xfId="8" applyFont="1" applyAlignment="1">
      <alignment horizontal="center" vertical="center"/>
    </xf>
    <xf numFmtId="0" fontId="49" fillId="0" borderId="30" xfId="8" applyFont="1" applyBorder="1" applyAlignment="1">
      <alignment vertical="center" shrinkToFit="1"/>
    </xf>
    <xf numFmtId="0" fontId="4" fillId="0" borderId="8" xfId="8" applyFont="1" applyBorder="1" applyAlignment="1">
      <alignment horizontal="center" vertical="center"/>
    </xf>
    <xf numFmtId="0" fontId="4" fillId="0" borderId="21" xfId="8" applyFont="1" applyBorder="1" applyAlignment="1">
      <alignment horizontal="center" vertical="center"/>
    </xf>
    <xf numFmtId="0" fontId="36" fillId="0" borderId="27" xfId="8" applyFont="1" applyBorder="1" applyAlignment="1">
      <alignment horizontal="left" vertical="center"/>
    </xf>
    <xf numFmtId="182" fontId="4" fillId="0" borderId="0" xfId="8" applyNumberFormat="1" applyFont="1" applyAlignment="1">
      <alignment vertical="center"/>
    </xf>
    <xf numFmtId="0" fontId="4" fillId="0" borderId="5" xfId="8" applyFont="1" applyBorder="1" applyAlignment="1">
      <alignment vertical="center"/>
    </xf>
    <xf numFmtId="182" fontId="4" fillId="0" borderId="0" xfId="8" applyNumberFormat="1" applyFont="1" applyAlignment="1">
      <alignment horizontal="center" vertical="center"/>
    </xf>
    <xf numFmtId="182" fontId="4" fillId="0" borderId="27" xfId="8" applyNumberFormat="1" applyFont="1" applyBorder="1" applyAlignment="1">
      <alignment vertical="center"/>
    </xf>
    <xf numFmtId="0" fontId="4" fillId="0" borderId="22" xfId="8" applyFont="1" applyBorder="1" applyAlignment="1">
      <alignment vertical="center"/>
    </xf>
    <xf numFmtId="0" fontId="4" fillId="0" borderId="32" xfId="8" applyFont="1" applyBorder="1" applyAlignment="1">
      <alignment horizontal="center" vertical="center" wrapText="1"/>
    </xf>
    <xf numFmtId="0" fontId="4" fillId="0" borderId="33" xfId="8" applyFont="1" applyBorder="1" applyAlignment="1">
      <alignment horizontal="center" vertical="center" wrapText="1"/>
    </xf>
    <xf numFmtId="0" fontId="4" fillId="0" borderId="43" xfId="8" applyFont="1" applyBorder="1" applyAlignment="1">
      <alignment horizontal="center" vertical="center" wrapText="1"/>
    </xf>
    <xf numFmtId="182" fontId="4" fillId="0" borderId="33" xfId="8" applyNumberFormat="1" applyFont="1" applyBorder="1" applyAlignment="1">
      <alignment vertical="center"/>
    </xf>
    <xf numFmtId="0" fontId="49" fillId="0" borderId="0" xfId="8" applyFont="1" applyAlignment="1">
      <alignment horizontal="left" vertical="top"/>
    </xf>
    <xf numFmtId="0" fontId="4" fillId="0" borderId="23" xfId="8" applyFont="1" applyBorder="1" applyAlignment="1">
      <alignment horizontal="center" vertical="center" wrapText="1"/>
    </xf>
    <xf numFmtId="0" fontId="4" fillId="0" borderId="27" xfId="8" applyFont="1" applyBorder="1" applyAlignment="1">
      <alignment horizontal="center" vertical="center" wrapText="1"/>
    </xf>
    <xf numFmtId="0" fontId="4" fillId="0" borderId="22" xfId="8" applyFont="1" applyBorder="1" applyAlignment="1">
      <alignment horizontal="center" vertical="center" wrapText="1"/>
    </xf>
    <xf numFmtId="0" fontId="4" fillId="0" borderId="0" xfId="8" applyFont="1" applyAlignment="1">
      <alignment horizontal="center" vertical="center" wrapText="1"/>
    </xf>
    <xf numFmtId="0" fontId="52" fillId="0" borderId="0" xfId="8" applyFont="1" applyAlignment="1">
      <alignment vertical="top"/>
    </xf>
    <xf numFmtId="0" fontId="4" fillId="0" borderId="0" xfId="8" applyFont="1" applyAlignment="1">
      <alignment horizontal="left"/>
    </xf>
    <xf numFmtId="0" fontId="4" fillId="0" borderId="0" xfId="8" applyFont="1" applyAlignment="1">
      <alignment horizontal="center"/>
    </xf>
    <xf numFmtId="0" fontId="4" fillId="0" borderId="23" xfId="8" applyFont="1" applyBorder="1" applyAlignment="1">
      <alignment horizontal="center"/>
    </xf>
    <xf numFmtId="0" fontId="52" fillId="0" borderId="0" xfId="8" applyFont="1" applyAlignment="1">
      <alignment vertical="center" wrapText="1"/>
    </xf>
    <xf numFmtId="0" fontId="52" fillId="0" borderId="0" xfId="8" applyFont="1" applyAlignment="1">
      <alignment horizontal="left" vertical="center" wrapText="1"/>
    </xf>
    <xf numFmtId="0" fontId="52" fillId="0" borderId="0" xfId="8" applyFont="1" applyAlignment="1">
      <alignment horizontal="left"/>
    </xf>
    <xf numFmtId="0" fontId="52" fillId="0" borderId="0" xfId="8" applyFont="1"/>
    <xf numFmtId="0" fontId="36" fillId="0" borderId="11" xfId="8" applyFont="1" applyBorder="1" applyAlignment="1">
      <alignment horizontal="left" vertical="center"/>
    </xf>
    <xf numFmtId="0" fontId="36" fillId="0" borderId="24" xfId="8" applyFont="1" applyBorder="1" applyAlignment="1">
      <alignment horizontal="left" vertical="center"/>
    </xf>
    <xf numFmtId="0" fontId="36" fillId="0" borderId="10" xfId="8" applyFont="1" applyBorder="1" applyAlignment="1">
      <alignment horizontal="left" vertical="center"/>
    </xf>
    <xf numFmtId="0" fontId="23" fillId="0" borderId="24" xfId="8" applyBorder="1"/>
    <xf numFmtId="0" fontId="4" fillId="0" borderId="5" xfId="8" applyFont="1" applyBorder="1"/>
    <xf numFmtId="0" fontId="4" fillId="0" borderId="5" xfId="8" applyFont="1" applyBorder="1" applyAlignment="1">
      <alignment vertical="center" wrapText="1"/>
    </xf>
    <xf numFmtId="0" fontId="54" fillId="0" borderId="0" xfId="8" applyFont="1" applyAlignment="1">
      <alignment wrapText="1"/>
    </xf>
    <xf numFmtId="0" fontId="36" fillId="0" borderId="45" xfId="8" applyFont="1" applyBorder="1" applyAlignment="1">
      <alignment vertical="center"/>
    </xf>
    <xf numFmtId="0" fontId="54" fillId="0" borderId="0" xfId="8" applyFont="1" applyAlignment="1">
      <alignment horizontal="left" wrapText="1"/>
    </xf>
    <xf numFmtId="0" fontId="4" fillId="0" borderId="21" xfId="8" applyFont="1" applyBorder="1" applyAlignment="1">
      <alignment vertical="center"/>
    </xf>
    <xf numFmtId="0" fontId="36" fillId="0" borderId="5" xfId="8" applyFont="1" applyBorder="1" applyAlignment="1">
      <alignment vertical="center"/>
    </xf>
    <xf numFmtId="0" fontId="36" fillId="0" borderId="8" xfId="8" applyFont="1" applyBorder="1" applyAlignment="1">
      <alignment vertical="center"/>
    </xf>
    <xf numFmtId="0" fontId="36" fillId="0" borderId="30" xfId="8" applyFont="1" applyBorder="1" applyAlignment="1">
      <alignment horizontal="center" vertical="center"/>
    </xf>
    <xf numFmtId="0" fontId="23" fillId="0" borderId="33" xfId="8" applyBorder="1"/>
    <xf numFmtId="0" fontId="23" fillId="0" borderId="27" xfId="8" applyBorder="1"/>
    <xf numFmtId="0" fontId="4" fillId="0" borderId="41" xfId="8" applyFont="1" applyBorder="1" applyAlignment="1">
      <alignment vertical="center" wrapText="1"/>
    </xf>
    <xf numFmtId="0" fontId="36" fillId="0" borderId="41" xfId="8" applyFont="1" applyBorder="1" applyAlignment="1">
      <alignment vertical="center"/>
    </xf>
    <xf numFmtId="0" fontId="4" fillId="0" borderId="41" xfId="8" applyFont="1" applyBorder="1" applyAlignment="1">
      <alignment vertical="center"/>
    </xf>
    <xf numFmtId="0" fontId="36" fillId="0" borderId="11" xfId="8" applyFont="1" applyBorder="1" applyAlignment="1">
      <alignment vertical="center"/>
    </xf>
    <xf numFmtId="183" fontId="4" fillId="0" borderId="24" xfId="8" applyNumberFormat="1" applyFont="1" applyBorder="1" applyAlignment="1">
      <alignment horizontal="center" vertical="center"/>
    </xf>
    <xf numFmtId="183" fontId="4" fillId="0" borderId="10" xfId="8" applyNumberFormat="1" applyFont="1" applyBorder="1" applyAlignment="1">
      <alignment horizontal="center" vertical="center"/>
    </xf>
    <xf numFmtId="183" fontId="4" fillId="0" borderId="30" xfId="8" applyNumberFormat="1" applyFont="1" applyBorder="1" applyAlignment="1">
      <alignment vertical="center"/>
    </xf>
    <xf numFmtId="0" fontId="4" fillId="0" borderId="23" xfId="8" applyFont="1" applyBorder="1" applyAlignment="1">
      <alignment vertical="center" wrapText="1"/>
    </xf>
    <xf numFmtId="183" fontId="4" fillId="0" borderId="27" xfId="8" applyNumberFormat="1" applyFont="1" applyBorder="1" applyAlignment="1">
      <alignment horizontal="center" vertical="center"/>
    </xf>
    <xf numFmtId="183" fontId="4" fillId="0" borderId="22" xfId="8" applyNumberFormat="1" applyFont="1" applyBorder="1" applyAlignment="1">
      <alignment vertical="center"/>
    </xf>
    <xf numFmtId="0" fontId="52" fillId="0" borderId="0" xfId="8" applyFont="1" applyAlignment="1">
      <alignment vertical="top" wrapText="1"/>
    </xf>
    <xf numFmtId="0" fontId="52" fillId="0" borderId="0" xfId="8" applyFont="1" applyAlignment="1">
      <alignment horizontal="center" vertical="center"/>
    </xf>
    <xf numFmtId="0" fontId="52" fillId="0" borderId="0" xfId="8" applyFont="1" applyAlignment="1">
      <alignment horizontal="left" vertical="top"/>
    </xf>
    <xf numFmtId="0" fontId="4" fillId="0" borderId="0" xfId="8" applyFont="1" applyAlignment="1">
      <alignment horizontal="left" vertical="top"/>
    </xf>
    <xf numFmtId="0" fontId="52" fillId="0" borderId="0" xfId="8" applyFont="1" applyAlignment="1">
      <alignment vertical="center"/>
    </xf>
    <xf numFmtId="0" fontId="4" fillId="0" borderId="32" xfId="8" applyFont="1" applyBorder="1" applyAlignment="1">
      <alignment vertical="center"/>
    </xf>
    <xf numFmtId="0" fontId="55" fillId="0" borderId="5" xfId="8" applyFont="1" applyBorder="1" applyAlignment="1">
      <alignment vertical="center"/>
    </xf>
    <xf numFmtId="0" fontId="55" fillId="0" borderId="23" xfId="8" applyFont="1" applyBorder="1" applyAlignment="1">
      <alignment vertical="center"/>
    </xf>
    <xf numFmtId="0" fontId="55" fillId="0" borderId="0" xfId="8" applyFont="1" applyAlignment="1">
      <alignment horizontal="left" vertical="center"/>
    </xf>
    <xf numFmtId="0" fontId="54" fillId="0" borderId="0" xfId="8" applyFont="1" applyAlignment="1">
      <alignment horizontal="left" vertical="center"/>
    </xf>
    <xf numFmtId="0" fontId="50" fillId="0" borderId="33" xfId="8" applyFont="1" applyBorder="1" applyAlignment="1">
      <alignment horizontal="center" vertical="center"/>
    </xf>
    <xf numFmtId="0" fontId="4" fillId="0" borderId="8" xfId="8" applyFont="1" applyBorder="1" applyAlignment="1">
      <alignment vertical="center"/>
    </xf>
    <xf numFmtId="0" fontId="4" fillId="0" borderId="23" xfId="8" applyFont="1" applyBorder="1" applyAlignment="1">
      <alignment vertical="center"/>
    </xf>
    <xf numFmtId="0" fontId="10" fillId="0" borderId="0" xfId="8" applyFont="1" applyAlignment="1">
      <alignment horizontal="center" vertical="center" wrapText="1"/>
    </xf>
    <xf numFmtId="0" fontId="10" fillId="0" borderId="5" xfId="8" applyFont="1" applyBorder="1" applyAlignment="1">
      <alignment vertical="center"/>
    </xf>
    <xf numFmtId="0" fontId="23" fillId="0" borderId="0" xfId="8" applyAlignment="1">
      <alignment horizontal="center"/>
    </xf>
    <xf numFmtId="0" fontId="4" fillId="0" borderId="33" xfId="8" applyFont="1" applyBorder="1" applyAlignment="1">
      <alignment horizontal="left" vertical="center" wrapText="1"/>
    </xf>
    <xf numFmtId="0" fontId="4" fillId="0" borderId="43" xfId="8" applyFont="1" applyBorder="1" applyAlignment="1">
      <alignment horizontal="left" vertical="center" wrapText="1"/>
    </xf>
    <xf numFmtId="0" fontId="56" fillId="0" borderId="0" xfId="8" applyFont="1" applyAlignment="1">
      <alignment vertical="center"/>
    </xf>
    <xf numFmtId="0" fontId="10" fillId="0" borderId="27" xfId="8" applyFont="1" applyBorder="1" applyAlignment="1">
      <alignment horizontal="center" vertical="center"/>
    </xf>
    <xf numFmtId="0" fontId="57" fillId="0" borderId="0" xfId="8" applyFont="1" applyAlignment="1">
      <alignment vertical="center"/>
    </xf>
    <xf numFmtId="0" fontId="58" fillId="0" borderId="0" xfId="13" applyFont="1" applyFill="1">
      <alignment vertical="center"/>
    </xf>
    <xf numFmtId="0" fontId="59" fillId="0" borderId="0" xfId="13" applyFont="1" applyFill="1" applyAlignment="1">
      <alignment horizontal="right" vertical="center"/>
    </xf>
    <xf numFmtId="0" fontId="58" fillId="0" borderId="0" xfId="13" applyFont="1" applyFill="1" applyAlignment="1">
      <alignment horizontal="right" vertical="center"/>
    </xf>
    <xf numFmtId="0" fontId="23" fillId="0" borderId="0" xfId="13" applyFont="1" applyFill="1" applyBorder="1" applyAlignment="1">
      <alignment vertical="center"/>
    </xf>
    <xf numFmtId="0" fontId="23" fillId="0" borderId="0" xfId="13" applyFont="1" applyFill="1">
      <alignment vertical="center"/>
    </xf>
    <xf numFmtId="0" fontId="23" fillId="0" borderId="0" xfId="13" applyFont="1">
      <alignment vertical="center"/>
    </xf>
    <xf numFmtId="0" fontId="30" fillId="0" borderId="0" xfId="13" applyFont="1" applyAlignment="1">
      <alignment horizontal="right" vertical="center"/>
    </xf>
    <xf numFmtId="0" fontId="23" fillId="0" borderId="0" xfId="13" applyFont="1" applyFill="1" applyBorder="1" applyAlignment="1">
      <alignment horizontal="left" vertical="center"/>
    </xf>
    <xf numFmtId="0" fontId="23" fillId="0" borderId="0" xfId="13" applyFont="1" applyFill="1" applyBorder="1">
      <alignment vertical="center"/>
    </xf>
    <xf numFmtId="0" fontId="23" fillId="0" borderId="0" xfId="13" applyFont="1" applyFill="1" applyBorder="1" applyAlignment="1">
      <alignment horizontal="right" vertical="center"/>
    </xf>
    <xf numFmtId="0" fontId="23" fillId="0" borderId="0" xfId="13" applyFont="1" applyBorder="1">
      <alignment vertical="center"/>
    </xf>
    <xf numFmtId="0" fontId="23" fillId="0" borderId="24" xfId="13" applyFont="1" applyFill="1" applyBorder="1">
      <alignment vertical="center"/>
    </xf>
    <xf numFmtId="0" fontId="23" fillId="0" borderId="10" xfId="13" applyFont="1" applyFill="1" applyBorder="1">
      <alignment vertical="center"/>
    </xf>
    <xf numFmtId="0" fontId="23" fillId="0" borderId="0" xfId="13" applyFont="1" applyFill="1" applyAlignment="1">
      <alignment horizontal="center" vertical="center"/>
    </xf>
    <xf numFmtId="0" fontId="58" fillId="0" borderId="0" xfId="13" applyFont="1">
      <alignment vertical="center"/>
    </xf>
    <xf numFmtId="0" fontId="58" fillId="0" borderId="0" xfId="13" applyFont="1" applyFill="1" applyBorder="1" applyAlignment="1">
      <alignment horizontal="left" vertical="center"/>
    </xf>
    <xf numFmtId="0" fontId="58" fillId="0" borderId="0" xfId="13" applyFont="1" applyFill="1" applyBorder="1">
      <alignment vertical="center"/>
    </xf>
    <xf numFmtId="0" fontId="58" fillId="0" borderId="0" xfId="13" applyFont="1" applyFill="1" applyBorder="1" applyAlignment="1">
      <alignment horizontal="right" vertical="center"/>
    </xf>
    <xf numFmtId="0" fontId="58" fillId="0" borderId="0" xfId="13" applyFont="1" applyBorder="1">
      <alignment vertical="center"/>
    </xf>
    <xf numFmtId="0" fontId="58" fillId="0" borderId="24" xfId="13" applyFont="1" applyFill="1" applyBorder="1">
      <alignment vertical="center"/>
    </xf>
    <xf numFmtId="0" fontId="58" fillId="0" borderId="10" xfId="13" applyFont="1" applyFill="1" applyBorder="1">
      <alignment vertical="center"/>
    </xf>
    <xf numFmtId="0" fontId="58" fillId="0" borderId="0" xfId="13" applyFont="1" applyFill="1" applyAlignment="1">
      <alignment horizontal="center" vertical="center"/>
    </xf>
    <xf numFmtId="0" fontId="4" fillId="0" borderId="0" xfId="8" applyFont="1" applyAlignment="1">
      <alignment horizontal="center" vertical="center"/>
    </xf>
    <xf numFmtId="0" fontId="4" fillId="0" borderId="0" xfId="8" applyFont="1" applyAlignment="1">
      <alignment vertical="center" wrapText="1"/>
    </xf>
    <xf numFmtId="0" fontId="4" fillId="0" borderId="0" xfId="8" applyFont="1" applyAlignment="1">
      <alignment horizontal="left" vertical="center"/>
    </xf>
    <xf numFmtId="0" fontId="4" fillId="0" borderId="33" xfId="8" applyFont="1" applyBorder="1" applyAlignment="1">
      <alignment vertical="center" wrapText="1"/>
    </xf>
    <xf numFmtId="0" fontId="4" fillId="0" borderId="11" xfId="8" applyFont="1" applyBorder="1" applyAlignment="1">
      <alignment horizontal="center" vertical="center" textRotation="255" wrapText="1"/>
    </xf>
    <xf numFmtId="0" fontId="10" fillId="0" borderId="11" xfId="8" applyFont="1" applyBorder="1" applyAlignment="1">
      <alignment horizontal="center" vertical="center"/>
    </xf>
    <xf numFmtId="0" fontId="10" fillId="0" borderId="24" xfId="8" applyFont="1" applyBorder="1" applyAlignment="1">
      <alignment horizontal="center" vertical="center"/>
    </xf>
    <xf numFmtId="0" fontId="4" fillId="0" borderId="32" xfId="8" applyFont="1" applyBorder="1" applyAlignment="1">
      <alignment horizontal="center" vertical="center" textRotation="255" wrapText="1"/>
    </xf>
    <xf numFmtId="0" fontId="4" fillId="0" borderId="186" xfId="8" applyFont="1" applyBorder="1" applyAlignment="1">
      <alignment horizontal="center" vertical="center" textRotation="255" wrapText="1"/>
    </xf>
    <xf numFmtId="0" fontId="4" fillId="0" borderId="5" xfId="8" applyFont="1" applyBorder="1" applyAlignment="1">
      <alignment horizontal="center" vertical="center" textRotation="255" shrinkToFit="1"/>
    </xf>
    <xf numFmtId="0" fontId="62" fillId="0" borderId="0" xfId="8" applyFont="1" applyAlignment="1">
      <alignment horizontal="justify"/>
    </xf>
    <xf numFmtId="0" fontId="4" fillId="0" borderId="23" xfId="8" applyFont="1" applyBorder="1"/>
    <xf numFmtId="0" fontId="25" fillId="0" borderId="126" xfId="7" applyFont="1" applyBorder="1" applyAlignment="1">
      <alignment horizontal="center" vertical="center"/>
    </xf>
    <xf numFmtId="0" fontId="63" fillId="10" borderId="125" xfId="7" applyFont="1" applyFill="1" applyBorder="1" applyAlignment="1">
      <alignment horizontal="center" vertical="center"/>
    </xf>
    <xf numFmtId="0" fontId="63" fillId="10" borderId="204" xfId="7" applyFont="1" applyFill="1" applyBorder="1" applyAlignment="1">
      <alignment horizontal="center" vertical="center"/>
    </xf>
    <xf numFmtId="0" fontId="29" fillId="3" borderId="0" xfId="7" applyFont="1" applyFill="1" applyBorder="1">
      <alignment vertical="center"/>
    </xf>
    <xf numFmtId="0" fontId="29" fillId="0" borderId="126" xfId="7" applyFont="1" applyBorder="1" applyAlignment="1">
      <alignment vertical="center" wrapText="1"/>
    </xf>
    <xf numFmtId="0" fontId="4" fillId="0" borderId="0" xfId="8" applyFont="1" applyAlignment="1">
      <alignment horizontal="left" vertical="center"/>
    </xf>
    <xf numFmtId="0" fontId="4" fillId="8" borderId="171" xfId="0" applyFont="1" applyFill="1" applyBorder="1">
      <alignment vertical="center"/>
    </xf>
    <xf numFmtId="0" fontId="0" fillId="8" borderId="171" xfId="0" applyFill="1" applyBorder="1" applyAlignment="1">
      <alignment horizontal="center" vertical="center"/>
    </xf>
    <xf numFmtId="0" fontId="35" fillId="8" borderId="171" xfId="0" applyFont="1" applyFill="1" applyBorder="1">
      <alignment vertical="center"/>
    </xf>
    <xf numFmtId="0" fontId="0" fillId="8" borderId="171" xfId="0" applyFill="1" applyBorder="1" applyAlignment="1">
      <alignment horizontal="left" vertical="center"/>
    </xf>
    <xf numFmtId="0" fontId="0" fillId="8" borderId="172" xfId="0" applyFill="1" applyBorder="1" applyAlignment="1">
      <alignment horizontal="left" vertical="center"/>
    </xf>
    <xf numFmtId="0" fontId="4" fillId="8" borderId="0" xfId="0" applyFont="1" applyFill="1" applyBorder="1">
      <alignment vertical="center"/>
    </xf>
    <xf numFmtId="0" fontId="4" fillId="8" borderId="32" xfId="0" applyFont="1" applyFill="1" applyBorder="1">
      <alignment vertical="center"/>
    </xf>
    <xf numFmtId="0" fontId="4" fillId="8" borderId="43" xfId="0" applyFont="1" applyFill="1" applyBorder="1" applyAlignment="1">
      <alignment horizontal="center" vertical="center"/>
    </xf>
    <xf numFmtId="0" fontId="4" fillId="8" borderId="45" xfId="0" applyFont="1" applyFill="1" applyBorder="1" applyAlignment="1">
      <alignment vertical="center" wrapText="1"/>
    </xf>
    <xf numFmtId="0" fontId="4" fillId="8" borderId="32" xfId="0" applyFont="1" applyFill="1" applyBorder="1" applyAlignment="1">
      <alignment horizontal="left" vertical="center" wrapText="1"/>
    </xf>
    <xf numFmtId="0" fontId="4" fillId="8" borderId="43" xfId="0" applyFont="1" applyFill="1" applyBorder="1" applyAlignment="1">
      <alignment vertical="center" wrapText="1"/>
    </xf>
    <xf numFmtId="0" fontId="4" fillId="8" borderId="32" xfId="0" applyFont="1" applyFill="1" applyBorder="1" applyAlignment="1">
      <alignment vertical="center" wrapText="1"/>
    </xf>
    <xf numFmtId="0" fontId="0" fillId="8" borderId="43" xfId="0" applyFill="1" applyBorder="1">
      <alignment vertical="center"/>
    </xf>
    <xf numFmtId="0" fontId="4" fillId="8" borderId="162" xfId="0" applyFont="1" applyFill="1" applyBorder="1" applyAlignment="1">
      <alignment horizontal="left" vertical="center" shrinkToFit="1"/>
    </xf>
    <xf numFmtId="0" fontId="0" fillId="8" borderId="163" xfId="0" applyFill="1" applyBorder="1" applyAlignment="1">
      <alignment horizontal="center" vertical="center"/>
    </xf>
    <xf numFmtId="0" fontId="4" fillId="8" borderId="164" xfId="0" applyFont="1" applyFill="1" applyBorder="1">
      <alignment vertical="center"/>
    </xf>
    <xf numFmtId="0" fontId="0" fillId="8" borderId="164" xfId="0" applyFill="1" applyBorder="1">
      <alignment vertical="center"/>
    </xf>
    <xf numFmtId="0" fontId="4" fillId="8" borderId="164" xfId="0" applyFont="1" applyFill="1" applyBorder="1" applyAlignment="1">
      <alignment horizontal="left" vertical="center" wrapText="1"/>
    </xf>
    <xf numFmtId="0" fontId="0" fillId="8" borderId="164" xfId="0" applyFill="1" applyBorder="1" applyAlignment="1">
      <alignment horizontal="center" vertical="center"/>
    </xf>
    <xf numFmtId="0" fontId="0" fillId="8" borderId="164" xfId="0" applyFill="1" applyBorder="1" applyAlignment="1">
      <alignment horizontal="left" vertical="center"/>
    </xf>
    <xf numFmtId="0" fontId="0" fillId="8" borderId="165" xfId="0" applyFill="1" applyBorder="1" applyAlignment="1">
      <alignment horizontal="left" vertical="center"/>
    </xf>
    <xf numFmtId="0" fontId="4" fillId="8" borderId="5" xfId="0" applyFont="1" applyFill="1" applyBorder="1">
      <alignment vertical="center"/>
    </xf>
    <xf numFmtId="0" fontId="4" fillId="8" borderId="30" xfId="0" applyFont="1" applyFill="1" applyBorder="1" applyAlignment="1">
      <alignment horizontal="center" vertical="center"/>
    </xf>
    <xf numFmtId="0" fontId="4" fillId="8" borderId="41" xfId="0" applyFont="1" applyFill="1" applyBorder="1" applyAlignment="1">
      <alignment vertical="center" wrapText="1"/>
    </xf>
    <xf numFmtId="0" fontId="4" fillId="8" borderId="5" xfId="0" applyFont="1" applyFill="1" applyBorder="1" applyAlignment="1">
      <alignment horizontal="left" vertical="center" wrapText="1"/>
    </xf>
    <xf numFmtId="0" fontId="4" fillId="8" borderId="30" xfId="0" applyFont="1" applyFill="1" applyBorder="1" applyAlignment="1">
      <alignment vertical="center" wrapText="1"/>
    </xf>
    <xf numFmtId="0" fontId="4" fillId="8" borderId="5" xfId="0" applyFont="1" applyFill="1" applyBorder="1" applyAlignment="1">
      <alignment vertical="center" wrapText="1"/>
    </xf>
    <xf numFmtId="0" fontId="0" fillId="8" borderId="30" xfId="0" applyFill="1" applyBorder="1">
      <alignment vertical="center"/>
    </xf>
    <xf numFmtId="0" fontId="4" fillId="8" borderId="166" xfId="0" applyFont="1" applyFill="1" applyBorder="1" applyAlignment="1">
      <alignment horizontal="left" vertical="center" shrinkToFit="1"/>
    </xf>
    <xf numFmtId="0" fontId="0" fillId="8" borderId="167" xfId="0" applyFill="1" applyBorder="1" applyAlignment="1">
      <alignment horizontal="center" vertical="center"/>
    </xf>
    <xf numFmtId="0" fontId="4" fillId="8" borderId="168" xfId="0" applyFont="1" applyFill="1" applyBorder="1">
      <alignment vertical="center"/>
    </xf>
    <xf numFmtId="0" fontId="4" fillId="8" borderId="168" xfId="0" applyFont="1" applyFill="1" applyBorder="1" applyAlignment="1">
      <alignment horizontal="left" vertical="center" wrapText="1"/>
    </xf>
    <xf numFmtId="0" fontId="0" fillId="8" borderId="168" xfId="0" applyFill="1" applyBorder="1" applyAlignment="1">
      <alignment horizontal="center" vertical="center"/>
    </xf>
    <xf numFmtId="0" fontId="0" fillId="8" borderId="168" xfId="0" applyFill="1" applyBorder="1">
      <alignment vertical="center"/>
    </xf>
    <xf numFmtId="0" fontId="0" fillId="8" borderId="169" xfId="0" applyFill="1" applyBorder="1">
      <alignment vertical="center"/>
    </xf>
    <xf numFmtId="0" fontId="4" fillId="8" borderId="166" xfId="0" applyFont="1" applyFill="1" applyBorder="1">
      <alignment vertical="center"/>
    </xf>
    <xf numFmtId="0" fontId="0" fillId="8" borderId="168" xfId="0" applyFill="1" applyBorder="1" applyAlignment="1">
      <alignment horizontal="left" vertical="center"/>
    </xf>
    <xf numFmtId="0" fontId="4" fillId="8" borderId="41" xfId="0" applyFont="1" applyFill="1" applyBorder="1">
      <alignment vertical="center"/>
    </xf>
    <xf numFmtId="0" fontId="4" fillId="8" borderId="5" xfId="0" applyFont="1" applyFill="1" applyBorder="1" applyAlignment="1">
      <alignment horizontal="left" vertical="center"/>
    </xf>
    <xf numFmtId="0" fontId="4" fillId="8" borderId="30" xfId="0" applyFont="1" applyFill="1" applyBorder="1">
      <alignment vertical="center"/>
    </xf>
    <xf numFmtId="0" fontId="4" fillId="8" borderId="167" xfId="0" applyFont="1" applyFill="1" applyBorder="1">
      <alignment vertical="center"/>
    </xf>
    <xf numFmtId="0" fontId="0" fillId="8" borderId="169" xfId="0" applyFill="1" applyBorder="1" applyAlignment="1">
      <alignment horizontal="left" vertical="center"/>
    </xf>
    <xf numFmtId="0" fontId="4" fillId="8" borderId="172" xfId="0" applyFont="1" applyFill="1" applyBorder="1">
      <alignment vertical="center"/>
    </xf>
    <xf numFmtId="0" fontId="4" fillId="8" borderId="173" xfId="0" applyFont="1" applyFill="1" applyBorder="1">
      <alignment vertical="center"/>
    </xf>
    <xf numFmtId="0" fontId="4" fillId="8" borderId="174" xfId="0" applyFont="1" applyFill="1" applyBorder="1">
      <alignment vertical="center"/>
    </xf>
    <xf numFmtId="0" fontId="0" fillId="8" borderId="175" xfId="0" applyFill="1" applyBorder="1" applyAlignment="1">
      <alignment horizontal="center" vertical="center"/>
    </xf>
    <xf numFmtId="0" fontId="4" fillId="8" borderId="168" xfId="0" applyFont="1" applyFill="1" applyBorder="1" applyAlignment="1">
      <alignment horizontal="left" vertical="center"/>
    </xf>
    <xf numFmtId="0" fontId="4" fillId="8" borderId="169" xfId="0" applyFont="1" applyFill="1" applyBorder="1" applyAlignment="1">
      <alignment horizontal="left" vertical="center"/>
    </xf>
    <xf numFmtId="0" fontId="0" fillId="8" borderId="5" xfId="0" applyFill="1" applyBorder="1" applyAlignment="1">
      <alignment horizontal="center" vertical="center"/>
    </xf>
    <xf numFmtId="0" fontId="4" fillId="8" borderId="41" xfId="0" applyFont="1" applyFill="1" applyBorder="1" applyAlignment="1">
      <alignment vertical="center" shrinkToFit="1"/>
    </xf>
    <xf numFmtId="0" fontId="4" fillId="8" borderId="166" xfId="0" applyFont="1" applyFill="1" applyBorder="1" applyAlignment="1">
      <alignment horizontal="left" vertical="center"/>
    </xf>
    <xf numFmtId="0" fontId="4" fillId="8" borderId="166" xfId="0" applyFont="1" applyFill="1" applyBorder="1" applyAlignment="1">
      <alignment horizontal="left" vertical="center" wrapText="1"/>
    </xf>
    <xf numFmtId="0" fontId="4" fillId="8" borderId="170" xfId="0" applyFont="1" applyFill="1" applyBorder="1">
      <alignment vertical="center"/>
    </xf>
    <xf numFmtId="0" fontId="4" fillId="8" borderId="0" xfId="0" applyFont="1" applyFill="1">
      <alignment vertical="center"/>
    </xf>
    <xf numFmtId="0" fontId="4" fillId="8" borderId="23" xfId="0" applyFont="1" applyFill="1" applyBorder="1">
      <alignment vertical="center"/>
    </xf>
    <xf numFmtId="0" fontId="4" fillId="8" borderId="22" xfId="0" applyFont="1" applyFill="1" applyBorder="1" applyAlignment="1">
      <alignment horizontal="center" vertical="center"/>
    </xf>
    <xf numFmtId="0" fontId="4" fillId="8" borderId="21" xfId="0" applyFont="1" applyFill="1" applyBorder="1">
      <alignment vertical="center"/>
    </xf>
    <xf numFmtId="0" fontId="4" fillId="8" borderId="23" xfId="0" applyFont="1" applyFill="1" applyBorder="1" applyAlignment="1">
      <alignment horizontal="left" vertical="center"/>
    </xf>
    <xf numFmtId="0" fontId="4" fillId="8" borderId="22" xfId="0" applyFont="1" applyFill="1" applyBorder="1" applyAlignment="1">
      <alignment vertical="center" wrapText="1"/>
    </xf>
    <xf numFmtId="0" fontId="4" fillId="8" borderId="23" xfId="0" applyFont="1" applyFill="1" applyBorder="1" applyAlignment="1">
      <alignment horizontal="left" vertical="center" wrapText="1"/>
    </xf>
    <xf numFmtId="0" fontId="4" fillId="8" borderId="22" xfId="0" applyFont="1" applyFill="1" applyBorder="1">
      <alignment vertical="center"/>
    </xf>
    <xf numFmtId="0" fontId="0" fillId="8" borderId="23" xfId="0" applyFill="1" applyBorder="1" applyAlignment="1">
      <alignment horizontal="center" vertical="center"/>
    </xf>
    <xf numFmtId="0" fontId="4" fillId="8" borderId="27" xfId="0" applyFont="1" applyFill="1" applyBorder="1">
      <alignment vertical="center"/>
    </xf>
    <xf numFmtId="0" fontId="0" fillId="8" borderId="27" xfId="0" applyFill="1" applyBorder="1" applyAlignment="1">
      <alignment horizontal="center" vertical="center"/>
    </xf>
    <xf numFmtId="0" fontId="35" fillId="8" borderId="27" xfId="0" applyFont="1" applyFill="1" applyBorder="1">
      <alignment vertical="center"/>
    </xf>
    <xf numFmtId="0" fontId="0" fillId="8" borderId="27" xfId="0" applyFill="1" applyBorder="1" applyAlignment="1">
      <alignment horizontal="left" vertical="center"/>
    </xf>
    <xf numFmtId="0" fontId="0" fillId="8" borderId="22" xfId="0" applyFill="1" applyBorder="1" applyAlignment="1">
      <alignment horizontal="left" vertical="center"/>
    </xf>
    <xf numFmtId="0" fontId="0" fillId="8" borderId="43" xfId="0" applyFill="1" applyBorder="1" applyAlignment="1">
      <alignment vertical="center" wrapText="1"/>
    </xf>
    <xf numFmtId="0" fontId="0" fillId="8" borderId="30" xfId="0" applyFill="1" applyBorder="1" applyAlignment="1">
      <alignment vertical="center" wrapText="1"/>
    </xf>
    <xf numFmtId="0" fontId="4" fillId="8" borderId="176" xfId="0" applyFont="1" applyFill="1" applyBorder="1" applyAlignment="1">
      <alignment horizontal="left" vertical="center" shrinkToFit="1"/>
    </xf>
    <xf numFmtId="0" fontId="0" fillId="8" borderId="177" xfId="0" applyFill="1" applyBorder="1" applyAlignment="1">
      <alignment horizontal="center" vertical="center"/>
    </xf>
    <xf numFmtId="0" fontId="0" fillId="8" borderId="173" xfId="0" applyFill="1" applyBorder="1">
      <alignment vertical="center"/>
    </xf>
    <xf numFmtId="0" fontId="4" fillId="8" borderId="173" xfId="0" applyFont="1" applyFill="1" applyBorder="1" applyAlignment="1">
      <alignment horizontal="left" vertical="center" wrapText="1"/>
    </xf>
    <xf numFmtId="0" fontId="0" fillId="8" borderId="173" xfId="0" applyFill="1" applyBorder="1" applyAlignment="1">
      <alignment horizontal="center" vertical="center"/>
    </xf>
    <xf numFmtId="0" fontId="0" fillId="8" borderId="173" xfId="0" applyFill="1" applyBorder="1" applyAlignment="1">
      <alignment horizontal="left" vertical="center"/>
    </xf>
    <xf numFmtId="0" fontId="0" fillId="8" borderId="174" xfId="0" applyFill="1" applyBorder="1" applyAlignment="1">
      <alignment horizontal="left" vertical="center"/>
    </xf>
    <xf numFmtId="0" fontId="4" fillId="3" borderId="27" xfId="8" applyFont="1" applyFill="1" applyBorder="1" applyAlignment="1">
      <alignment vertical="top"/>
    </xf>
    <xf numFmtId="0" fontId="4" fillId="3" borderId="22" xfId="8" applyFont="1" applyFill="1" applyBorder="1" applyAlignment="1">
      <alignment vertical="top"/>
    </xf>
    <xf numFmtId="0" fontId="4" fillId="3" borderId="23" xfId="8" applyFont="1" applyFill="1" applyBorder="1" applyAlignment="1">
      <alignment vertical="top"/>
    </xf>
    <xf numFmtId="0" fontId="63" fillId="10" borderId="32" xfId="7" applyFont="1" applyFill="1" applyBorder="1" applyAlignment="1">
      <alignment horizontal="center" vertical="center" wrapText="1"/>
    </xf>
    <xf numFmtId="0" fontId="63" fillId="10" borderId="43" xfId="7" applyFont="1" applyFill="1" applyBorder="1" applyAlignment="1">
      <alignment horizontal="center" vertical="center" wrapText="1"/>
    </xf>
    <xf numFmtId="0" fontId="63" fillId="10" borderId="23" xfId="7" applyFont="1" applyFill="1" applyBorder="1" applyAlignment="1">
      <alignment horizontal="center" vertical="center" wrapText="1"/>
    </xf>
    <xf numFmtId="0" fontId="63" fillId="10" borderId="22" xfId="7" applyFont="1" applyFill="1" applyBorder="1" applyAlignment="1">
      <alignment horizontal="center" vertical="center" wrapText="1"/>
    </xf>
    <xf numFmtId="0" fontId="63" fillId="10" borderId="201" xfId="7" applyFont="1" applyFill="1" applyBorder="1" applyAlignment="1">
      <alignment horizontal="center" vertical="center" wrapText="1"/>
    </xf>
    <xf numFmtId="0" fontId="63" fillId="10" borderId="203" xfId="7" applyFont="1" applyFill="1" applyBorder="1" applyAlignment="1">
      <alignment horizontal="center" vertical="center" wrapText="1"/>
    </xf>
    <xf numFmtId="0" fontId="65" fillId="10" borderId="202" xfId="7" applyFont="1" applyFill="1" applyBorder="1" applyAlignment="1">
      <alignment horizontal="left" vertical="center" wrapText="1"/>
    </xf>
    <xf numFmtId="0" fontId="65" fillId="10" borderId="124" xfId="7" applyFont="1" applyFill="1" applyBorder="1" applyAlignment="1">
      <alignment horizontal="left" vertical="center" wrapText="1"/>
    </xf>
    <xf numFmtId="0" fontId="65" fillId="10" borderId="125" xfId="7" applyFont="1" applyFill="1" applyBorder="1" applyAlignment="1">
      <alignment horizontal="left" vertical="center" wrapText="1"/>
    </xf>
    <xf numFmtId="0" fontId="64" fillId="10" borderId="45" xfId="7" applyFont="1" applyFill="1" applyBorder="1" applyAlignment="1">
      <alignment horizontal="left" vertical="center" wrapText="1"/>
    </xf>
    <xf numFmtId="0" fontId="64" fillId="10" borderId="21" xfId="7" applyFont="1" applyFill="1" applyBorder="1" applyAlignment="1">
      <alignment horizontal="left" vertical="center" wrapText="1"/>
    </xf>
    <xf numFmtId="0" fontId="65" fillId="10" borderId="205" xfId="7" applyFont="1" applyFill="1" applyBorder="1" applyAlignment="1">
      <alignment horizontal="left" vertical="center"/>
    </xf>
    <xf numFmtId="0" fontId="65" fillId="10" borderId="206" xfId="7" applyFont="1" applyFill="1" applyBorder="1" applyAlignment="1">
      <alignment horizontal="left" vertical="center"/>
    </xf>
    <xf numFmtId="0" fontId="65" fillId="10" borderId="204" xfId="7" applyFont="1" applyFill="1" applyBorder="1" applyAlignment="1">
      <alignment horizontal="left" vertical="center"/>
    </xf>
    <xf numFmtId="0" fontId="25" fillId="0" borderId="143" xfId="5" applyFont="1" applyFill="1" applyBorder="1" applyAlignment="1">
      <alignment vertical="center" wrapText="1"/>
    </xf>
    <xf numFmtId="0" fontId="25" fillId="0" borderId="146" xfId="5" applyFont="1" applyFill="1" applyBorder="1" applyAlignment="1">
      <alignment vertical="center" wrapText="1"/>
    </xf>
    <xf numFmtId="0" fontId="25" fillId="0" borderId="154" xfId="5" applyFont="1" applyFill="1" applyBorder="1" applyAlignment="1">
      <alignment vertical="center" wrapText="1"/>
    </xf>
    <xf numFmtId="0" fontId="27" fillId="3" borderId="140" xfId="5" applyFont="1" applyFill="1" applyBorder="1" applyAlignment="1">
      <alignment horizontal="left" vertical="center" wrapText="1"/>
    </xf>
    <xf numFmtId="0" fontId="26" fillId="3" borderId="127" xfId="5" applyFont="1" applyFill="1" applyBorder="1" applyAlignment="1">
      <alignment vertical="center"/>
    </xf>
    <xf numFmtId="0" fontId="27" fillId="0" borderId="140" xfId="2" applyFont="1" applyBorder="1" applyAlignment="1">
      <alignment horizontal="left" vertical="center" wrapText="1"/>
    </xf>
    <xf numFmtId="0" fontId="27" fillId="0" borderId="127" xfId="2" applyFont="1" applyBorder="1" applyAlignment="1">
      <alignment horizontal="left" vertical="center" wrapText="1"/>
    </xf>
    <xf numFmtId="0" fontId="27" fillId="0" borderId="27" xfId="5" applyFont="1" applyFill="1" applyBorder="1" applyAlignment="1">
      <alignment horizontal="left" vertical="center" wrapText="1"/>
    </xf>
    <xf numFmtId="0" fontId="27" fillId="0" borderId="22" xfId="5" applyFont="1" applyFill="1" applyBorder="1" applyAlignment="1">
      <alignment horizontal="left" vertical="center" wrapText="1"/>
    </xf>
    <xf numFmtId="0" fontId="25" fillId="0" borderId="30" xfId="5" applyFont="1" applyBorder="1" applyAlignment="1">
      <alignment vertical="center" wrapText="1"/>
    </xf>
    <xf numFmtId="0" fontId="25" fillId="0" borderId="129" xfId="2" applyFont="1" applyBorder="1" applyAlignment="1">
      <alignment horizontal="center" vertical="center" wrapText="1"/>
    </xf>
    <xf numFmtId="0" fontId="25" fillId="0" borderId="131" xfId="2" applyFont="1" applyBorder="1" applyAlignment="1">
      <alignment horizontal="center" vertical="center" wrapText="1"/>
    </xf>
    <xf numFmtId="0" fontId="25" fillId="0" borderId="132" xfId="2" applyFont="1" applyBorder="1" applyAlignment="1">
      <alignment horizontal="center" vertical="center" wrapText="1"/>
    </xf>
    <xf numFmtId="0" fontId="27" fillId="0" borderId="128" xfId="6" applyFont="1" applyBorder="1" applyAlignment="1">
      <alignment horizontal="left" vertical="center" wrapText="1"/>
    </xf>
    <xf numFmtId="0" fontId="27" fillId="0" borderId="122" xfId="6" applyFont="1" applyBorder="1" applyAlignment="1">
      <alignment horizontal="left" vertical="center" wrapText="1"/>
    </xf>
    <xf numFmtId="0" fontId="27" fillId="0" borderId="128" xfId="3" applyFont="1" applyBorder="1" applyAlignment="1">
      <alignment horizontal="left" vertical="center" wrapText="1"/>
    </xf>
    <xf numFmtId="0" fontId="27" fillId="0" borderId="122" xfId="3" applyFont="1" applyBorder="1" applyAlignment="1">
      <alignment horizontal="left" vertical="center" wrapText="1"/>
    </xf>
    <xf numFmtId="0" fontId="27" fillId="0" borderId="128" xfId="6" applyFont="1" applyFill="1" applyBorder="1" applyAlignment="1">
      <alignment horizontal="left" vertical="center" wrapText="1"/>
    </xf>
    <xf numFmtId="0" fontId="27" fillId="0" borderId="122" xfId="6" applyFont="1" applyFill="1" applyBorder="1" applyAlignment="1">
      <alignment horizontal="left" vertical="center" wrapText="1"/>
    </xf>
    <xf numFmtId="0" fontId="25" fillId="0" borderId="143" xfId="6" applyFont="1" applyBorder="1" applyAlignment="1">
      <alignment vertical="center" wrapText="1"/>
    </xf>
    <xf numFmtId="0" fontId="25" fillId="0" borderId="146" xfId="6" applyFont="1" applyBorder="1" applyAlignment="1">
      <alignment vertical="center" wrapText="1"/>
    </xf>
    <xf numFmtId="0" fontId="25" fillId="0" borderId="144" xfId="6" applyFont="1" applyBorder="1" applyAlignment="1">
      <alignment vertical="center" wrapText="1"/>
    </xf>
    <xf numFmtId="0" fontId="25" fillId="0" borderId="147" xfId="6" applyFont="1" applyBorder="1" applyAlignment="1">
      <alignment horizontal="center" vertical="center" wrapText="1"/>
    </xf>
    <xf numFmtId="0" fontId="25" fillId="0" borderId="149" xfId="6" applyFont="1" applyBorder="1" applyAlignment="1">
      <alignment horizontal="center" vertical="center" wrapText="1"/>
    </xf>
    <xf numFmtId="0" fontId="25" fillId="0" borderId="148" xfId="6" applyFont="1" applyBorder="1" applyAlignment="1">
      <alignment horizontal="center" vertical="center" wrapText="1"/>
    </xf>
    <xf numFmtId="0" fontId="27" fillId="0" borderId="128" xfId="6" applyFont="1" applyBorder="1" applyAlignment="1">
      <alignment vertical="center" wrapText="1"/>
    </xf>
    <xf numFmtId="0" fontId="27" fillId="0" borderId="122" xfId="6" applyFont="1" applyBorder="1" applyAlignment="1">
      <alignment vertical="center" wrapText="1"/>
    </xf>
    <xf numFmtId="0" fontId="27" fillId="0" borderId="128" xfId="5" applyFont="1" applyBorder="1" applyAlignment="1">
      <alignment horizontal="left" vertical="center" wrapText="1"/>
    </xf>
    <xf numFmtId="0" fontId="23" fillId="0" borderId="122" xfId="5" applyFont="1" applyBorder="1" applyAlignment="1">
      <alignment horizontal="left" vertical="center" wrapText="1"/>
    </xf>
    <xf numFmtId="0" fontId="27" fillId="0" borderId="128" xfId="6" applyFont="1" applyFill="1" applyBorder="1" applyAlignment="1">
      <alignment horizontal="left" vertical="center" shrinkToFit="1"/>
    </xf>
    <xf numFmtId="0" fontId="27" fillId="0" borderId="122" xfId="6" applyFont="1" applyFill="1" applyBorder="1" applyAlignment="1">
      <alignment horizontal="left" vertical="center" shrinkToFit="1"/>
    </xf>
    <xf numFmtId="0" fontId="25" fillId="0" borderId="143" xfId="2" applyFont="1" applyBorder="1" applyAlignment="1">
      <alignment horizontal="left" vertical="center" wrapText="1"/>
    </xf>
    <xf numFmtId="0" fontId="25" fillId="0" borderId="146" xfId="2" applyFont="1" applyBorder="1" applyAlignment="1">
      <alignment horizontal="left" vertical="center" wrapText="1"/>
    </xf>
    <xf numFmtId="0" fontId="27" fillId="0" borderId="140" xfId="5" applyFont="1" applyFill="1" applyBorder="1" applyAlignment="1">
      <alignment horizontal="left" vertical="center" wrapText="1"/>
    </xf>
    <xf numFmtId="0" fontId="27" fillId="0" borderId="127" xfId="5" applyFont="1" applyFill="1" applyBorder="1" applyAlignment="1">
      <alignment horizontal="left" vertical="center" wrapText="1"/>
    </xf>
    <xf numFmtId="0" fontId="27" fillId="0" borderId="128" xfId="2" applyFont="1" applyBorder="1" applyAlignment="1">
      <alignment horizontal="left" vertical="center" wrapText="1"/>
    </xf>
    <xf numFmtId="0" fontId="27" fillId="0" borderId="122" xfId="2" applyFont="1" applyBorder="1" applyAlignment="1">
      <alignment horizontal="left" vertical="center" wrapText="1"/>
    </xf>
    <xf numFmtId="0" fontId="27" fillId="0" borderId="128" xfId="2" applyFont="1" applyFill="1" applyBorder="1" applyAlignment="1">
      <alignment horizontal="left" vertical="center" wrapText="1"/>
    </xf>
    <xf numFmtId="0" fontId="27" fillId="0" borderId="122" xfId="2" applyFont="1" applyFill="1" applyBorder="1" applyAlignment="1">
      <alignment horizontal="left" vertical="center" wrapText="1"/>
    </xf>
    <xf numFmtId="0" fontId="25" fillId="0" borderId="144" xfId="2" applyFont="1" applyBorder="1" applyAlignment="1">
      <alignment horizontal="left" vertical="center" wrapText="1"/>
    </xf>
    <xf numFmtId="0" fontId="27" fillId="0" borderId="140" xfId="6" applyFont="1" applyBorder="1" applyAlignment="1">
      <alignment horizontal="left" vertical="center" wrapText="1"/>
    </xf>
    <xf numFmtId="0" fontId="27" fillId="0" borderId="127" xfId="6" applyFont="1" applyBorder="1" applyAlignment="1">
      <alignment horizontal="left" vertical="center" wrapText="1"/>
    </xf>
    <xf numFmtId="0" fontId="27" fillId="0" borderId="140" xfId="5" applyFont="1" applyBorder="1" applyAlignment="1">
      <alignment horizontal="left" vertical="center" wrapText="1"/>
    </xf>
    <xf numFmtId="0" fontId="27" fillId="0" borderId="127" xfId="5" applyFont="1" applyBorder="1" applyAlignment="1">
      <alignment horizontal="left" vertical="center" wrapText="1"/>
    </xf>
    <xf numFmtId="0" fontId="25" fillId="0" borderId="143" xfId="2" applyFont="1" applyBorder="1" applyAlignment="1">
      <alignment vertical="center" wrapText="1"/>
    </xf>
    <xf numFmtId="0" fontId="25" fillId="0" borderId="146" xfId="2" applyFont="1" applyBorder="1" applyAlignment="1">
      <alignment vertical="center" wrapText="1"/>
    </xf>
    <xf numFmtId="0" fontId="25" fillId="0" borderId="144" xfId="2" applyFont="1" applyBorder="1" applyAlignment="1">
      <alignment vertical="center" wrapText="1"/>
    </xf>
    <xf numFmtId="0" fontId="27" fillId="3" borderId="128" xfId="2" applyFont="1" applyFill="1" applyBorder="1" applyAlignment="1">
      <alignment horizontal="left" vertical="center" wrapText="1"/>
    </xf>
    <xf numFmtId="0" fontId="27" fillId="3" borderId="122" xfId="2" applyFont="1" applyFill="1" applyBorder="1" applyAlignment="1">
      <alignment horizontal="left" vertical="center" wrapText="1"/>
    </xf>
    <xf numFmtId="0" fontId="25" fillId="0" borderId="143" xfId="2" applyFont="1" applyFill="1" applyBorder="1" applyAlignment="1">
      <alignment vertical="center" wrapText="1"/>
    </xf>
    <xf numFmtId="0" fontId="25" fillId="0" borderId="144" xfId="2" applyFont="1" applyFill="1" applyBorder="1" applyAlignment="1">
      <alignment vertical="center" wrapText="1"/>
    </xf>
    <xf numFmtId="0" fontId="25" fillId="0" borderId="143" xfId="5" applyFont="1" applyBorder="1" applyAlignment="1">
      <alignment vertical="center" wrapText="1"/>
    </xf>
    <xf numFmtId="0" fontId="25" fillId="0" borderId="144" xfId="5" applyFont="1" applyBorder="1" applyAlignment="1">
      <alignment vertical="center" wrapText="1"/>
    </xf>
    <xf numFmtId="0" fontId="25" fillId="0" borderId="147" xfId="5" applyFont="1" applyBorder="1" applyAlignment="1">
      <alignment horizontal="center" vertical="center" wrapText="1"/>
    </xf>
    <xf numFmtId="0" fontId="25" fillId="0" borderId="148" xfId="5" applyFont="1" applyBorder="1" applyAlignment="1">
      <alignment horizontal="center" vertical="center" wrapText="1"/>
    </xf>
    <xf numFmtId="0" fontId="27" fillId="0" borderId="128" xfId="5" applyFont="1" applyBorder="1" applyAlignment="1">
      <alignment vertical="center" wrapText="1"/>
    </xf>
    <xf numFmtId="0" fontId="27" fillId="0" borderId="122" xfId="5" applyFont="1" applyBorder="1" applyAlignment="1">
      <alignment vertical="center" wrapText="1"/>
    </xf>
    <xf numFmtId="0" fontId="25" fillId="0" borderId="146" xfId="2" applyFont="1" applyFill="1" applyBorder="1" applyAlignment="1">
      <alignment vertical="center" wrapText="1"/>
    </xf>
    <xf numFmtId="0" fontId="25" fillId="0" borderId="147" xfId="2" applyFont="1" applyFill="1" applyBorder="1" applyAlignment="1">
      <alignment horizontal="center" vertical="center" wrapText="1"/>
    </xf>
    <xf numFmtId="0" fontId="25" fillId="0" borderId="149" xfId="2" applyFont="1" applyFill="1" applyBorder="1" applyAlignment="1">
      <alignment horizontal="center" vertical="center" wrapText="1"/>
    </xf>
    <xf numFmtId="0" fontId="25" fillId="0" borderId="148" xfId="2" applyFont="1" applyFill="1" applyBorder="1" applyAlignment="1">
      <alignment horizontal="center" vertical="center" wrapText="1"/>
    </xf>
    <xf numFmtId="0" fontId="25" fillId="0" borderId="129" xfId="2" applyFont="1" applyBorder="1" applyAlignment="1">
      <alignment horizontal="left" vertical="center" wrapText="1"/>
    </xf>
    <xf numFmtId="0" fontId="25" fillId="0" borderId="132" xfId="2" applyFont="1" applyBorder="1" applyAlignment="1">
      <alignment horizontal="left" vertical="center" wrapText="1"/>
    </xf>
    <xf numFmtId="0" fontId="25" fillId="0" borderId="131" xfId="2" applyFont="1" applyBorder="1" applyAlignment="1">
      <alignment horizontal="left" vertical="center" wrapText="1"/>
    </xf>
    <xf numFmtId="0" fontId="27" fillId="0" borderId="122" xfId="5" applyFont="1" applyBorder="1" applyAlignment="1">
      <alignment horizontal="left" vertical="center" wrapText="1"/>
    </xf>
    <xf numFmtId="0" fontId="25" fillId="0" borderId="0" xfId="5" applyFont="1" applyBorder="1" applyAlignment="1">
      <alignment vertical="center" wrapText="1"/>
    </xf>
    <xf numFmtId="0" fontId="25" fillId="0" borderId="140" xfId="5" applyFont="1" applyBorder="1" applyAlignment="1">
      <alignment vertical="center" wrapText="1"/>
    </xf>
    <xf numFmtId="0" fontId="25" fillId="0" borderId="129" xfId="4" applyFont="1" applyBorder="1" applyAlignment="1">
      <alignment horizontal="center" vertical="center" wrapText="1"/>
    </xf>
    <xf numFmtId="0" fontId="25" fillId="0" borderId="132" xfId="4" applyFont="1" applyBorder="1" applyAlignment="1">
      <alignment horizontal="center" vertical="center" wrapText="1"/>
    </xf>
    <xf numFmtId="0" fontId="27" fillId="0" borderId="128" xfId="7" applyFont="1" applyBorder="1" applyAlignment="1">
      <alignment horizontal="left" vertical="center" wrapText="1"/>
    </xf>
    <xf numFmtId="0" fontId="27" fillId="0" borderId="122" xfId="7" applyFont="1" applyBorder="1" applyAlignment="1">
      <alignment horizontal="left" vertical="center" wrapText="1"/>
    </xf>
    <xf numFmtId="0" fontId="27" fillId="0" borderId="136" xfId="5" applyFont="1" applyBorder="1" applyAlignment="1">
      <alignment horizontal="center" vertical="center"/>
    </xf>
    <xf numFmtId="0" fontId="27" fillId="0" borderId="137" xfId="5" applyFont="1" applyBorder="1" applyAlignment="1">
      <alignment horizontal="center" vertical="center"/>
    </xf>
    <xf numFmtId="0" fontId="27" fillId="0" borderId="138" xfId="5" applyFont="1" applyBorder="1" applyAlignment="1">
      <alignment horizontal="center" vertical="center"/>
    </xf>
    <xf numFmtId="0" fontId="25" fillId="0" borderId="139" xfId="2" applyFont="1" applyBorder="1" applyAlignment="1">
      <alignment horizontal="left" vertical="center" wrapText="1"/>
    </xf>
    <xf numFmtId="0" fontId="25" fillId="0" borderId="30" xfId="2" applyFont="1" applyBorder="1" applyAlignment="1">
      <alignment horizontal="left" vertical="center" wrapText="1"/>
    </xf>
    <xf numFmtId="0" fontId="27" fillId="0" borderId="142" xfId="5" applyFont="1" applyBorder="1" applyAlignment="1">
      <alignment horizontal="left" vertical="center" wrapText="1"/>
    </xf>
    <xf numFmtId="0" fontId="24" fillId="0" borderId="0" xfId="2" applyFont="1" applyAlignment="1">
      <alignment horizontal="center" vertical="center" wrapText="1"/>
    </xf>
    <xf numFmtId="0" fontId="24" fillId="0" borderId="0" xfId="2" applyFont="1" applyAlignment="1">
      <alignment horizontal="center" vertical="center"/>
    </xf>
    <xf numFmtId="0" fontId="25" fillId="7" borderId="11" xfId="7" applyFont="1" applyFill="1" applyBorder="1" applyAlignment="1">
      <alignment horizontal="center" vertical="center"/>
    </xf>
    <xf numFmtId="0" fontId="25" fillId="7" borderId="10" xfId="7" applyFont="1" applyFill="1" applyBorder="1" applyAlignment="1">
      <alignment horizontal="center" vertical="center"/>
    </xf>
    <xf numFmtId="0" fontId="25" fillId="7" borderId="24" xfId="7" applyFont="1" applyFill="1" applyBorder="1" applyAlignment="1">
      <alignment horizontal="center" vertical="center"/>
    </xf>
    <xf numFmtId="0" fontId="25" fillId="0" borderId="32" xfId="7" applyFont="1" applyBorder="1" applyAlignment="1">
      <alignment horizontal="center" vertical="center" wrapText="1"/>
    </xf>
    <xf numFmtId="0" fontId="25" fillId="0" borderId="43" xfId="7" applyFont="1" applyBorder="1" applyAlignment="1">
      <alignment horizontal="center" vertical="center" wrapText="1"/>
    </xf>
    <xf numFmtId="0" fontId="25" fillId="0" borderId="5" xfId="7" applyFont="1" applyBorder="1" applyAlignment="1">
      <alignment horizontal="center" vertical="center" wrapText="1"/>
    </xf>
    <xf numFmtId="0" fontId="25" fillId="0" borderId="30" xfId="7" applyFont="1" applyBorder="1" applyAlignment="1">
      <alignment horizontal="center" vertical="center" wrapText="1"/>
    </xf>
    <xf numFmtId="0" fontId="27" fillId="0" borderId="124" xfId="7" applyFont="1" applyBorder="1" applyAlignment="1">
      <alignment horizontal="left" vertical="center" wrapText="1"/>
    </xf>
    <xf numFmtId="0" fontId="27" fillId="0" borderId="125" xfId="7" applyFont="1" applyBorder="1" applyAlignment="1">
      <alignment horizontal="left" vertical="center" wrapText="1"/>
    </xf>
    <xf numFmtId="0" fontId="27" fillId="0" borderId="128" xfId="7" applyFont="1" applyBorder="1" applyAlignment="1">
      <alignment horizontal="left" vertical="center"/>
    </xf>
    <xf numFmtId="0" fontId="27" fillId="0" borderId="122" xfId="7" applyFont="1" applyBorder="1" applyAlignment="1">
      <alignment horizontal="left" vertical="center"/>
    </xf>
    <xf numFmtId="0" fontId="27" fillId="0" borderId="128" xfId="7" applyFont="1" applyBorder="1" applyAlignment="1">
      <alignment horizontal="left" vertical="center" shrinkToFit="1"/>
    </xf>
    <xf numFmtId="0" fontId="27" fillId="0" borderId="122" xfId="7" applyFont="1" applyBorder="1" applyAlignment="1">
      <alignment horizontal="left" vertical="center" shrinkToFit="1"/>
    </xf>
    <xf numFmtId="0" fontId="25" fillId="0" borderId="129" xfId="7" applyFont="1" applyBorder="1" applyAlignment="1">
      <alignment horizontal="center" vertical="center"/>
    </xf>
    <xf numFmtId="0" fontId="25" fillId="0" borderId="131" xfId="7" applyFont="1" applyBorder="1" applyAlignment="1">
      <alignment horizontal="center" vertical="center"/>
    </xf>
    <xf numFmtId="0" fontId="25" fillId="0" borderId="132" xfId="7" applyFont="1" applyBorder="1" applyAlignment="1">
      <alignment horizontal="center" vertical="center"/>
    </xf>
    <xf numFmtId="0" fontId="25" fillId="0" borderId="130" xfId="7" applyFont="1" applyBorder="1" applyAlignment="1">
      <alignment horizontal="center" vertical="center"/>
    </xf>
    <xf numFmtId="0" fontId="25" fillId="0" borderId="41" xfId="7" applyFont="1" applyBorder="1" applyAlignment="1">
      <alignment horizontal="center" vertical="center"/>
    </xf>
    <xf numFmtId="0" fontId="25" fillId="0" borderId="126" xfId="7" applyFont="1" applyBorder="1" applyAlignment="1">
      <alignment horizontal="center" vertical="center"/>
    </xf>
    <xf numFmtId="0" fontId="29" fillId="0" borderId="130" xfId="7" applyFont="1" applyBorder="1" applyAlignment="1">
      <alignment horizontal="left" vertical="center" wrapText="1"/>
    </xf>
    <xf numFmtId="0" fontId="29" fillId="0" borderId="41" xfId="7" applyFont="1" applyBorder="1" applyAlignment="1">
      <alignment horizontal="left" vertical="center" wrapText="1"/>
    </xf>
    <xf numFmtId="0" fontId="29" fillId="0" borderId="126" xfId="7" applyFont="1" applyBorder="1" applyAlignment="1">
      <alignment horizontal="left" vertical="center" wrapText="1"/>
    </xf>
    <xf numFmtId="0" fontId="4" fillId="8" borderId="170" xfId="0" applyFont="1" applyFill="1" applyBorder="1" applyAlignment="1">
      <alignment horizontal="left" vertical="center" wrapText="1"/>
    </xf>
    <xf numFmtId="0" fontId="4" fillId="8" borderId="21" xfId="0" applyFont="1" applyFill="1" applyBorder="1" applyAlignment="1">
      <alignment horizontal="left" vertical="center" wrapText="1"/>
    </xf>
    <xf numFmtId="0" fontId="4" fillId="8" borderId="170" xfId="0" applyFont="1" applyFill="1" applyBorder="1" applyAlignment="1">
      <alignment horizontal="left" vertical="center" wrapText="1" shrinkToFit="1"/>
    </xf>
    <xf numFmtId="0" fontId="4" fillId="8" borderId="176" xfId="0" applyFont="1" applyFill="1" applyBorder="1" applyAlignment="1">
      <alignment horizontal="left" vertical="center" wrapText="1" shrinkToFit="1"/>
    </xf>
    <xf numFmtId="0" fontId="4" fillId="8" borderId="171" xfId="0" applyFont="1" applyFill="1" applyBorder="1" applyAlignment="1">
      <alignment horizontal="center" vertical="center" wrapText="1"/>
    </xf>
    <xf numFmtId="0" fontId="4" fillId="8" borderId="173" xfId="0" applyFont="1" applyFill="1" applyBorder="1" applyAlignment="1">
      <alignment horizontal="center" vertical="center" wrapText="1"/>
    </xf>
    <xf numFmtId="0" fontId="4" fillId="8" borderId="171" xfId="0" applyFont="1" applyFill="1" applyBorder="1" applyAlignment="1">
      <alignment horizontal="left" vertical="center"/>
    </xf>
    <xf numFmtId="0" fontId="4" fillId="8" borderId="173" xfId="0" applyFont="1" applyFill="1" applyBorder="1" applyAlignment="1">
      <alignment horizontal="left" vertical="center"/>
    </xf>
    <xf numFmtId="0" fontId="4" fillId="3" borderId="32" xfId="8" applyFont="1" applyFill="1" applyBorder="1" applyAlignment="1">
      <alignment horizontal="center" vertical="center"/>
    </xf>
    <xf numFmtId="0" fontId="4" fillId="3" borderId="45" xfId="8" applyFont="1" applyFill="1" applyBorder="1" applyAlignment="1">
      <alignment horizontal="center" vertical="center"/>
    </xf>
    <xf numFmtId="0" fontId="4" fillId="3" borderId="11" xfId="8" applyFont="1" applyFill="1" applyBorder="1" applyAlignment="1">
      <alignment horizontal="center" vertical="center"/>
    </xf>
    <xf numFmtId="0" fontId="4" fillId="3" borderId="8" xfId="8" applyFont="1" applyFill="1" applyBorder="1" applyAlignment="1">
      <alignment horizontal="center" vertical="center"/>
    </xf>
    <xf numFmtId="0" fontId="4" fillId="3" borderId="45" xfId="8" applyFont="1" applyFill="1" applyBorder="1" applyAlignment="1">
      <alignment horizontal="left" vertical="center"/>
    </xf>
    <xf numFmtId="0" fontId="4" fillId="3" borderId="21" xfId="8" applyFont="1" applyFill="1" applyBorder="1" applyAlignment="1">
      <alignment horizontal="left" vertical="center"/>
    </xf>
    <xf numFmtId="0" fontId="4" fillId="3" borderId="158" xfId="8" applyFont="1" applyFill="1" applyBorder="1" applyAlignment="1">
      <alignment horizontal="center" vertical="center"/>
    </xf>
    <xf numFmtId="0" fontId="4" fillId="3" borderId="160" xfId="8" applyFont="1" applyFill="1" applyBorder="1" applyAlignment="1">
      <alignment horizontal="center" vertical="center"/>
    </xf>
    <xf numFmtId="0" fontId="4" fillId="3" borderId="159" xfId="8" applyFont="1" applyFill="1" applyBorder="1" applyAlignment="1">
      <alignment horizontal="center" vertical="center"/>
    </xf>
    <xf numFmtId="0" fontId="4" fillId="3" borderId="161" xfId="8" applyFont="1" applyFill="1" applyBorder="1" applyAlignment="1">
      <alignment horizontal="center" vertical="center"/>
    </xf>
    <xf numFmtId="0" fontId="8" fillId="3" borderId="0" xfId="8" applyFont="1" applyFill="1" applyAlignment="1">
      <alignment horizontal="center" vertical="center"/>
    </xf>
    <xf numFmtId="0" fontId="23" fillId="3" borderId="11" xfId="8" applyFill="1" applyBorder="1" applyAlignment="1">
      <alignment horizontal="center" vertical="center"/>
    </xf>
    <xf numFmtId="0" fontId="4" fillId="3" borderId="199" xfId="8" applyFont="1" applyFill="1" applyBorder="1"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4" fillId="3" borderId="0" xfId="8" applyFont="1" applyFill="1" applyAlignment="1">
      <alignment vertical="center" wrapText="1"/>
    </xf>
    <xf numFmtId="0" fontId="4" fillId="3" borderId="0" xfId="8" applyFont="1" applyFill="1" applyAlignment="1">
      <alignment horizontal="left" vertical="center" wrapText="1"/>
    </xf>
    <xf numFmtId="0" fontId="4" fillId="3" borderId="0" xfId="8" applyFont="1" applyFill="1" applyBorder="1" applyAlignment="1">
      <alignment horizontal="left" vertical="center" wrapText="1"/>
    </xf>
    <xf numFmtId="0" fontId="4" fillId="0" borderId="0" xfId="8" applyFont="1" applyAlignment="1">
      <alignment horizontal="center" vertical="center"/>
    </xf>
    <xf numFmtId="0" fontId="4" fillId="0" borderId="0" xfId="8" applyFont="1" applyAlignment="1">
      <alignment horizontal="center" vertical="top"/>
    </xf>
    <xf numFmtId="0" fontId="4" fillId="0" borderId="11" xfId="8" applyFont="1" applyBorder="1" applyAlignment="1">
      <alignment horizontal="center" vertical="center" wrapText="1"/>
    </xf>
    <xf numFmtId="0" fontId="4" fillId="0" borderId="24" xfId="8" applyFont="1" applyBorder="1" applyAlignment="1">
      <alignment horizontal="center" vertical="center" wrapText="1"/>
    </xf>
    <xf numFmtId="0" fontId="4" fillId="0" borderId="10" xfId="8" applyFont="1" applyBorder="1" applyAlignment="1">
      <alignment horizontal="center" vertical="center" wrapText="1"/>
    </xf>
    <xf numFmtId="0" fontId="4" fillId="0" borderId="11" xfId="8" applyFont="1" applyBorder="1" applyAlignment="1">
      <alignment horizontal="center" vertical="center"/>
    </xf>
    <xf numFmtId="0" fontId="4" fillId="0" borderId="24" xfId="8" applyFont="1" applyBorder="1" applyAlignment="1">
      <alignment horizontal="center" vertical="center"/>
    </xf>
    <xf numFmtId="0" fontId="4" fillId="0" borderId="10" xfId="8" applyFont="1" applyBorder="1" applyAlignment="1">
      <alignment horizontal="center" vertical="center"/>
    </xf>
    <xf numFmtId="0" fontId="4" fillId="0" borderId="0" xfId="8" applyFont="1" applyAlignment="1">
      <alignment horizontal="justify" vertical="center" wrapText="1"/>
    </xf>
    <xf numFmtId="0" fontId="4" fillId="0" borderId="8" xfId="8" applyFont="1" applyBorder="1" applyAlignment="1">
      <alignment horizontal="center" vertical="center" wrapText="1"/>
    </xf>
    <xf numFmtId="0" fontId="4" fillId="0" borderId="45" xfId="8" applyFont="1" applyBorder="1" applyAlignment="1">
      <alignment horizontal="center" vertical="center" textRotation="255" wrapText="1"/>
    </xf>
    <xf numFmtId="0" fontId="4" fillId="0" borderId="41" xfId="8" applyFont="1" applyBorder="1" applyAlignment="1">
      <alignment horizontal="center" vertical="center" textRotation="255" wrapText="1"/>
    </xf>
    <xf numFmtId="0" fontId="4" fillId="0" borderId="21" xfId="8" applyFont="1" applyBorder="1" applyAlignment="1">
      <alignment horizontal="center" vertical="center" textRotation="255" wrapText="1"/>
    </xf>
    <xf numFmtId="0" fontId="4" fillId="0" borderId="32" xfId="8" applyFont="1" applyBorder="1" applyAlignment="1">
      <alignment horizontal="left" vertical="center" wrapText="1"/>
    </xf>
    <xf numFmtId="0" fontId="4" fillId="0" borderId="33" xfId="8" applyFont="1" applyBorder="1" applyAlignment="1">
      <alignment horizontal="left" vertical="center" wrapText="1"/>
    </xf>
    <xf numFmtId="0" fontId="23" fillId="0" borderId="33" xfId="8" applyBorder="1" applyAlignment="1">
      <alignment horizontal="left" vertical="center" wrapText="1"/>
    </xf>
    <xf numFmtId="0" fontId="4" fillId="0" borderId="163" xfId="8" applyFont="1" applyBorder="1" applyAlignment="1">
      <alignment horizontal="left" vertical="center"/>
    </xf>
    <xf numFmtId="0" fontId="4" fillId="0" borderId="164" xfId="8" applyFont="1" applyBorder="1" applyAlignment="1">
      <alignment horizontal="left" vertical="center"/>
    </xf>
    <xf numFmtId="0" fontId="4" fillId="0" borderId="173" xfId="8" applyFont="1" applyBorder="1" applyAlignment="1">
      <alignment horizontal="left" vertical="center"/>
    </xf>
    <xf numFmtId="0" fontId="4" fillId="0" borderId="174" xfId="8" applyFont="1" applyBorder="1" applyAlignment="1">
      <alignment horizontal="left" vertical="center"/>
    </xf>
    <xf numFmtId="0" fontId="4" fillId="0" borderId="11" xfId="8" applyFont="1" applyBorder="1" applyAlignment="1">
      <alignment horizontal="left" vertical="center" wrapText="1"/>
    </xf>
    <xf numFmtId="0" fontId="4" fillId="0" borderId="24" xfId="8" applyFont="1" applyBorder="1" applyAlignment="1">
      <alignment horizontal="left" vertical="center" wrapText="1"/>
    </xf>
    <xf numFmtId="0" fontId="4" fillId="0" borderId="10" xfId="8" applyFont="1" applyBorder="1" applyAlignment="1">
      <alignment horizontal="left" vertical="center" wrapText="1"/>
    </xf>
    <xf numFmtId="0" fontId="4" fillId="0" borderId="196" xfId="8" applyFont="1" applyBorder="1" applyAlignment="1">
      <alignment horizontal="left" vertical="center"/>
    </xf>
    <xf numFmtId="0" fontId="4" fillId="0" borderId="197" xfId="8" applyFont="1" applyBorder="1" applyAlignment="1">
      <alignment horizontal="left" vertical="center"/>
    </xf>
    <xf numFmtId="0" fontId="4" fillId="0" borderId="43" xfId="8" applyFont="1" applyBorder="1" applyAlignment="1">
      <alignment horizontal="left" vertical="center" wrapText="1"/>
    </xf>
    <xf numFmtId="0" fontId="4" fillId="0" borderId="5" xfId="8" applyFont="1" applyBorder="1" applyAlignment="1">
      <alignment horizontal="left" vertical="center" wrapText="1"/>
    </xf>
    <xf numFmtId="0" fontId="4" fillId="0" borderId="0" xfId="8" applyFont="1" applyAlignment="1">
      <alignment horizontal="left" vertical="center" wrapText="1"/>
    </xf>
    <xf numFmtId="0" fontId="4" fillId="0" borderId="30" xfId="8" applyFont="1" applyBorder="1" applyAlignment="1">
      <alignment horizontal="left" vertical="center" wrapText="1"/>
    </xf>
    <xf numFmtId="0" fontId="4" fillId="0" borderId="23" xfId="8" applyFont="1" applyBorder="1" applyAlignment="1">
      <alignment horizontal="left" vertical="center" wrapText="1"/>
    </xf>
    <xf numFmtId="0" fontId="4" fillId="0" borderId="27" xfId="8" applyFont="1" applyBorder="1" applyAlignment="1">
      <alignment horizontal="left" vertical="center" wrapText="1"/>
    </xf>
    <xf numFmtId="0" fontId="4" fillId="0" borderId="22" xfId="8" applyFont="1" applyBorder="1" applyAlignment="1">
      <alignment horizontal="left" vertical="center" wrapText="1"/>
    </xf>
    <xf numFmtId="0" fontId="4" fillId="0" borderId="33" xfId="8" applyFont="1" applyBorder="1" applyAlignment="1">
      <alignment horizontal="center" vertical="center" wrapText="1"/>
    </xf>
    <xf numFmtId="0" fontId="4" fillId="0" borderId="196" xfId="8" applyFont="1" applyBorder="1" applyAlignment="1">
      <alignment horizontal="left" vertical="center" wrapText="1"/>
    </xf>
    <xf numFmtId="0" fontId="4" fillId="0" borderId="197" xfId="8" applyFont="1" applyBorder="1" applyAlignment="1">
      <alignment horizontal="left" vertical="center" wrapText="1"/>
    </xf>
    <xf numFmtId="0" fontId="4" fillId="0" borderId="32" xfId="8" applyFont="1" applyBorder="1" applyAlignment="1">
      <alignment horizontal="center" vertical="center" wrapText="1"/>
    </xf>
    <xf numFmtId="0" fontId="4" fillId="0" borderId="43" xfId="8" applyFont="1" applyBorder="1" applyAlignment="1">
      <alignment horizontal="center" vertical="center" wrapText="1"/>
    </xf>
    <xf numFmtId="0" fontId="4" fillId="0" borderId="173" xfId="8" applyFont="1" applyBorder="1" applyAlignment="1">
      <alignment horizontal="center" vertical="center" wrapText="1"/>
    </xf>
    <xf numFmtId="0" fontId="4" fillId="0" borderId="174" xfId="8" applyFont="1" applyBorder="1" applyAlignment="1">
      <alignment horizontal="center" vertical="center" wrapText="1"/>
    </xf>
    <xf numFmtId="0" fontId="4" fillId="0" borderId="11" xfId="8" applyFont="1" applyBorder="1" applyAlignment="1">
      <alignment horizontal="left" shrinkToFit="1"/>
    </xf>
    <xf numFmtId="0" fontId="4" fillId="0" borderId="24" xfId="8" applyFont="1" applyBorder="1" applyAlignment="1">
      <alignment horizontal="left" shrinkToFit="1"/>
    </xf>
    <xf numFmtId="0" fontId="4" fillId="0" borderId="10" xfId="8" applyFont="1" applyBorder="1" applyAlignment="1">
      <alignment horizontal="left" shrinkToFit="1"/>
    </xf>
    <xf numFmtId="0" fontId="4" fillId="0" borderId="24" xfId="8" applyFont="1" applyBorder="1" applyAlignment="1">
      <alignment horizontal="center" wrapText="1"/>
    </xf>
    <xf numFmtId="0" fontId="4" fillId="0" borderId="10" xfId="8" applyFont="1" applyBorder="1" applyAlignment="1">
      <alignment horizontal="center" wrapText="1"/>
    </xf>
    <xf numFmtId="0" fontId="4" fillId="0" borderId="11" xfId="8" applyFont="1" applyBorder="1" applyAlignment="1">
      <alignment horizontal="center" wrapText="1"/>
    </xf>
    <xf numFmtId="0" fontId="4" fillId="0" borderId="11" xfId="8" applyFont="1" applyBorder="1" applyAlignment="1">
      <alignment horizontal="left" wrapText="1"/>
    </xf>
    <xf numFmtId="0" fontId="4" fillId="0" borderId="24" xfId="8" applyFont="1" applyBorder="1" applyAlignment="1">
      <alignment horizontal="left" wrapText="1"/>
    </xf>
    <xf numFmtId="0" fontId="4" fillId="0" borderId="10" xfId="8" applyFont="1" applyBorder="1" applyAlignment="1">
      <alignment horizontal="left" wrapText="1"/>
    </xf>
    <xf numFmtId="0" fontId="4" fillId="0" borderId="11" xfId="8" applyFont="1" applyBorder="1" applyAlignment="1">
      <alignment horizontal="center"/>
    </xf>
    <xf numFmtId="0" fontId="4" fillId="0" borderId="24" xfId="8" applyFont="1" applyBorder="1" applyAlignment="1">
      <alignment horizontal="center"/>
    </xf>
    <xf numFmtId="0" fontId="4" fillId="0" borderId="10" xfId="8" applyFont="1" applyBorder="1" applyAlignment="1">
      <alignment horizontal="center"/>
    </xf>
    <xf numFmtId="0" fontId="4" fillId="0" borderId="45" xfId="8" applyFont="1" applyBorder="1" applyAlignment="1">
      <alignment horizontal="center" vertical="center" textRotation="255" shrinkToFit="1"/>
    </xf>
    <xf numFmtId="0" fontId="4" fillId="0" borderId="41" xfId="8" applyFont="1" applyBorder="1" applyAlignment="1">
      <alignment horizontal="center" vertical="center" textRotation="255" shrinkToFit="1"/>
    </xf>
    <xf numFmtId="0" fontId="4" fillId="0" borderId="21" xfId="8" applyFont="1" applyBorder="1" applyAlignment="1">
      <alignment horizontal="center" vertical="center" textRotation="255" shrinkToFit="1"/>
    </xf>
    <xf numFmtId="0" fontId="4" fillId="0" borderId="165" xfId="8" applyFont="1" applyBorder="1" applyAlignment="1">
      <alignment horizontal="left" vertical="center"/>
    </xf>
    <xf numFmtId="0" fontId="10" fillId="0" borderId="32" xfId="8" applyFont="1" applyBorder="1" applyAlignment="1">
      <alignment horizontal="left" vertical="center" wrapText="1"/>
    </xf>
    <xf numFmtId="0" fontId="10" fillId="0" borderId="33" xfId="8" applyFont="1" applyBorder="1" applyAlignment="1">
      <alignment horizontal="left" vertical="center" wrapText="1"/>
    </xf>
    <xf numFmtId="0" fontId="10" fillId="0" borderId="43" xfId="8" applyFont="1" applyBorder="1" applyAlignment="1">
      <alignment horizontal="left" vertical="center" wrapText="1"/>
    </xf>
    <xf numFmtId="0" fontId="10" fillId="0" borderId="5" xfId="8" applyFont="1" applyBorder="1" applyAlignment="1">
      <alignment horizontal="left" vertical="center" wrapText="1"/>
    </xf>
    <xf numFmtId="0" fontId="10" fillId="0" borderId="0" xfId="8" applyFont="1" applyAlignment="1">
      <alignment horizontal="left" vertical="center" wrapText="1"/>
    </xf>
    <xf numFmtId="0" fontId="10" fillId="0" borderId="30" xfId="8" applyFont="1" applyBorder="1" applyAlignment="1">
      <alignment horizontal="left" vertical="center" wrapText="1"/>
    </xf>
    <xf numFmtId="0" fontId="10" fillId="0" borderId="23" xfId="8" applyFont="1" applyBorder="1" applyAlignment="1">
      <alignment horizontal="left" vertical="center" wrapText="1"/>
    </xf>
    <xf numFmtId="0" fontId="10" fillId="0" borderId="27" xfId="8" applyFont="1" applyBorder="1" applyAlignment="1">
      <alignment horizontal="left" vertical="center" wrapText="1"/>
    </xf>
    <xf numFmtId="0" fontId="10" fillId="0" borderId="22" xfId="8" applyFont="1" applyBorder="1" applyAlignment="1">
      <alignment horizontal="left" vertical="center" wrapText="1"/>
    </xf>
    <xf numFmtId="0" fontId="4" fillId="0" borderId="8" xfId="8" applyFont="1" applyBorder="1" applyAlignment="1">
      <alignment horizontal="center" vertical="center" textRotation="255" shrinkToFit="1"/>
    </xf>
    <xf numFmtId="0" fontId="4" fillId="0" borderId="11" xfId="8" applyFont="1" applyBorder="1" applyAlignment="1">
      <alignment horizontal="left" vertical="top" wrapText="1"/>
    </xf>
    <xf numFmtId="0" fontId="4" fillId="0" borderId="24" xfId="8" applyFont="1" applyBorder="1" applyAlignment="1">
      <alignment horizontal="left" vertical="top" wrapText="1"/>
    </xf>
    <xf numFmtId="0" fontId="4" fillId="0" borderId="32" xfId="8" applyFont="1" applyBorder="1" applyAlignment="1">
      <alignment horizontal="left" vertical="top" wrapText="1"/>
    </xf>
    <xf numFmtId="0" fontId="4" fillId="0" borderId="0" xfId="8" applyFont="1" applyAlignment="1">
      <alignment horizontal="left" vertical="top" wrapText="1"/>
    </xf>
    <xf numFmtId="0" fontId="4" fillId="0" borderId="199" xfId="8" applyFont="1" applyBorder="1" applyAlignment="1">
      <alignment horizontal="center" wrapText="1"/>
    </xf>
    <xf numFmtId="0" fontId="4" fillId="0" borderId="198" xfId="8" applyFont="1" applyBorder="1" applyAlignment="1">
      <alignment horizontal="center" wrapText="1"/>
    </xf>
    <xf numFmtId="0" fontId="4" fillId="0" borderId="30" xfId="8" applyFont="1" applyBorder="1" applyAlignment="1">
      <alignment horizontal="center" wrapText="1"/>
    </xf>
    <xf numFmtId="0" fontId="4" fillId="0" borderId="32" xfId="8" applyFont="1" applyBorder="1" applyAlignment="1">
      <alignment horizontal="center"/>
    </xf>
    <xf numFmtId="0" fontId="4" fillId="0" borderId="33" xfId="8" applyFont="1" applyBorder="1" applyAlignment="1">
      <alignment horizontal="center"/>
    </xf>
    <xf numFmtId="0" fontId="4" fillId="0" borderId="43" xfId="8" applyFont="1" applyBorder="1" applyAlignment="1">
      <alignment horizontal="center"/>
    </xf>
    <xf numFmtId="0" fontId="4" fillId="0" borderId="23" xfId="8" applyFont="1" applyBorder="1" applyAlignment="1">
      <alignment horizontal="center" vertical="center"/>
    </xf>
    <xf numFmtId="0" fontId="4" fillId="0" borderId="27" xfId="8" applyFont="1" applyBorder="1" applyAlignment="1">
      <alignment horizontal="center" vertical="center"/>
    </xf>
    <xf numFmtId="0" fontId="4" fillId="0" borderId="22" xfId="8" applyFont="1" applyBorder="1" applyAlignment="1">
      <alignment horizontal="center" vertical="center"/>
    </xf>
    <xf numFmtId="0" fontId="10" fillId="0" borderId="24" xfId="8" applyFont="1" applyBorder="1" applyAlignment="1">
      <alignment horizontal="left" vertical="center" wrapText="1"/>
    </xf>
    <xf numFmtId="0" fontId="4" fillId="0" borderId="11" xfId="8" applyFont="1" applyBorder="1" applyAlignment="1">
      <alignment vertical="center" shrinkToFit="1"/>
    </xf>
    <xf numFmtId="0" fontId="4" fillId="0" borderId="24" xfId="8" applyFont="1" applyBorder="1" applyAlignment="1">
      <alignment vertical="center" shrinkToFit="1"/>
    </xf>
    <xf numFmtId="0" fontId="4" fillId="0" borderId="10" xfId="8" applyFont="1" applyBorder="1" applyAlignment="1">
      <alignment vertical="center" shrinkToFit="1"/>
    </xf>
    <xf numFmtId="0" fontId="4" fillId="0" borderId="24" xfId="8" applyFont="1" applyBorder="1" applyAlignment="1">
      <alignment horizontal="left" vertical="top"/>
    </xf>
    <xf numFmtId="0" fontId="23" fillId="0" borderId="24" xfId="8" applyBorder="1" applyAlignment="1">
      <alignment horizontal="left" vertical="top"/>
    </xf>
    <xf numFmtId="0" fontId="4" fillId="0" borderId="156" xfId="8" applyFont="1" applyBorder="1" applyAlignment="1">
      <alignment horizontal="center" wrapText="1"/>
    </xf>
    <xf numFmtId="0" fontId="4" fillId="0" borderId="23" xfId="8" applyFont="1" applyBorder="1" applyAlignment="1">
      <alignment horizontal="center"/>
    </xf>
    <xf numFmtId="0" fontId="4" fillId="0" borderId="27" xfId="8" applyFont="1" applyBorder="1" applyAlignment="1">
      <alignment horizontal="center"/>
    </xf>
    <xf numFmtId="0" fontId="4" fillId="0" borderId="22" xfId="8" applyFont="1" applyBorder="1" applyAlignment="1">
      <alignment horizontal="center"/>
    </xf>
    <xf numFmtId="0" fontId="4" fillId="0" borderId="23" xfId="8" applyFont="1" applyBorder="1" applyAlignment="1">
      <alignment horizontal="center" shrinkToFit="1"/>
    </xf>
    <xf numFmtId="0" fontId="4" fillId="0" borderId="27" xfId="8" applyFont="1" applyBorder="1" applyAlignment="1">
      <alignment horizontal="center" shrinkToFit="1"/>
    </xf>
    <xf numFmtId="0" fontId="4" fillId="0" borderId="22" xfId="8" applyFont="1" applyBorder="1" applyAlignment="1">
      <alignment horizontal="center" shrinkToFit="1"/>
    </xf>
    <xf numFmtId="0" fontId="4" fillId="0" borderId="11" xfId="8" applyFont="1" applyBorder="1" applyAlignment="1">
      <alignment horizontal="center" shrinkToFit="1"/>
    </xf>
    <xf numFmtId="0" fontId="4" fillId="0" borderId="24" xfId="8" applyFont="1" applyBorder="1" applyAlignment="1">
      <alignment horizontal="center" shrinkToFit="1"/>
    </xf>
    <xf numFmtId="0" fontId="4" fillId="0" borderId="10" xfId="8" applyFont="1" applyBorder="1" applyAlignment="1">
      <alignment horizontal="center" shrinkToFit="1"/>
    </xf>
    <xf numFmtId="0" fontId="4" fillId="0" borderId="24" xfId="8" applyFont="1" applyBorder="1" applyAlignment="1">
      <alignment horizontal="left" vertical="center" shrinkToFit="1"/>
    </xf>
    <xf numFmtId="0" fontId="23" fillId="0" borderId="24" xfId="8" applyBorder="1" applyAlignment="1">
      <alignment horizontal="left" vertical="center" shrinkToFit="1"/>
    </xf>
    <xf numFmtId="0" fontId="4" fillId="0" borderId="24" xfId="8" applyFont="1" applyBorder="1" applyAlignment="1">
      <alignment horizontal="left" vertical="top" shrinkToFit="1"/>
    </xf>
    <xf numFmtId="0" fontId="23" fillId="0" borderId="24" xfId="8" applyBorder="1" applyAlignment="1">
      <alignment horizontal="left" vertical="top" shrinkToFit="1"/>
    </xf>
    <xf numFmtId="0" fontId="4" fillId="0" borderId="27" xfId="8" applyFont="1" applyBorder="1" applyAlignment="1">
      <alignment horizontal="left" vertical="center" shrinkToFit="1"/>
    </xf>
    <xf numFmtId="0" fontId="23" fillId="0" borderId="27" xfId="8" applyBorder="1" applyAlignment="1">
      <alignment vertical="center" shrinkToFit="1"/>
    </xf>
    <xf numFmtId="0" fontId="23" fillId="0" borderId="24" xfId="8" applyBorder="1" applyAlignment="1">
      <alignment vertical="center" shrinkToFit="1"/>
    </xf>
    <xf numFmtId="0" fontId="4" fillId="0" borderId="187" xfId="8" applyFont="1" applyBorder="1" applyAlignment="1">
      <alignment horizontal="left" vertical="top" shrinkToFit="1"/>
    </xf>
    <xf numFmtId="0" fontId="4" fillId="0" borderId="200" xfId="8" applyFont="1" applyBorder="1" applyAlignment="1">
      <alignment horizontal="left" vertical="top" shrinkToFit="1"/>
    </xf>
    <xf numFmtId="0" fontId="23" fillId="0" borderId="200" xfId="8" applyBorder="1" applyAlignment="1">
      <alignment shrinkToFit="1"/>
    </xf>
    <xf numFmtId="0" fontId="4" fillId="0" borderId="33" xfId="8" applyFont="1" applyBorder="1" applyAlignment="1">
      <alignment horizontal="left" vertical="top" wrapText="1"/>
    </xf>
    <xf numFmtId="0" fontId="4" fillId="0" borderId="5" xfId="8" applyFont="1" applyBorder="1" applyAlignment="1">
      <alignment horizontal="left" vertical="top" wrapText="1"/>
    </xf>
    <xf numFmtId="0" fontId="4" fillId="0" borderId="23" xfId="8" applyFont="1" applyBorder="1" applyAlignment="1">
      <alignment horizontal="left" vertical="top" wrapText="1"/>
    </xf>
    <xf numFmtId="0" fontId="4" fillId="0" borderId="27" xfId="8" applyFont="1" applyBorder="1" applyAlignment="1">
      <alignment horizontal="left" vertical="top" wrapText="1"/>
    </xf>
    <xf numFmtId="0" fontId="4" fillId="0" borderId="43" xfId="8" applyFont="1" applyBorder="1" applyAlignment="1">
      <alignment horizontal="left" vertical="top" wrapText="1"/>
    </xf>
    <xf numFmtId="0" fontId="4" fillId="0" borderId="30" xfId="8" applyFont="1" applyBorder="1" applyAlignment="1">
      <alignment horizontal="left" vertical="top" wrapText="1"/>
    </xf>
    <xf numFmtId="0" fontId="4" fillId="0" borderId="22" xfId="8" applyFont="1" applyBorder="1" applyAlignment="1">
      <alignment horizontal="left" vertical="top" wrapText="1"/>
    </xf>
    <xf numFmtId="0" fontId="4" fillId="0" borderId="8" xfId="8" applyFont="1" applyBorder="1" applyAlignment="1">
      <alignment horizontal="left" wrapText="1"/>
    </xf>
    <xf numFmtId="0" fontId="4" fillId="0" borderId="21" xfId="8" applyFont="1" applyBorder="1" applyAlignment="1">
      <alignment horizontal="left" wrapText="1"/>
    </xf>
    <xf numFmtId="0" fontId="4" fillId="0" borderId="32" xfId="8" applyFont="1" applyBorder="1" applyAlignment="1">
      <alignment horizontal="left" vertical="center"/>
    </xf>
    <xf numFmtId="0" fontId="4" fillId="0" borderId="33" xfId="8" applyFont="1" applyBorder="1" applyAlignment="1">
      <alignment horizontal="left" vertical="center"/>
    </xf>
    <xf numFmtId="0" fontId="4" fillId="0" borderId="0" xfId="8" applyFont="1" applyAlignment="1">
      <alignment horizontal="left" vertical="center"/>
    </xf>
    <xf numFmtId="0" fontId="4" fillId="0" borderId="43" xfId="8" applyFont="1" applyBorder="1" applyAlignment="1">
      <alignment horizontal="left" vertical="center"/>
    </xf>
    <xf numFmtId="0" fontId="4" fillId="0" borderId="11" xfId="8" applyFont="1" applyBorder="1" applyAlignment="1">
      <alignment horizontal="left"/>
    </xf>
    <xf numFmtId="0" fontId="4" fillId="0" borderId="24" xfId="8" applyFont="1" applyBorder="1" applyAlignment="1">
      <alignment horizontal="left"/>
    </xf>
    <xf numFmtId="0" fontId="4" fillId="0" borderId="23" xfId="8" applyFont="1" applyBorder="1" applyAlignment="1">
      <alignment horizontal="left" vertical="center"/>
    </xf>
    <xf numFmtId="0" fontId="4" fillId="0" borderId="27" xfId="8" applyFont="1" applyBorder="1" applyAlignment="1">
      <alignment horizontal="left" vertical="center"/>
    </xf>
    <xf numFmtId="0" fontId="4" fillId="0" borderId="22" xfId="8" applyFont="1" applyBorder="1" applyAlignment="1">
      <alignment horizontal="left" vertical="center"/>
    </xf>
    <xf numFmtId="0" fontId="1" fillId="0" borderId="32" xfId="8" applyFont="1" applyBorder="1" applyAlignment="1">
      <alignment horizontal="left" vertical="top" wrapText="1"/>
    </xf>
    <xf numFmtId="0" fontId="1" fillId="0" borderId="33" xfId="8" applyFont="1" applyBorder="1" applyAlignment="1">
      <alignment horizontal="left" vertical="top" wrapText="1"/>
    </xf>
    <xf numFmtId="0" fontId="1" fillId="0" borderId="43" xfId="8" applyFont="1" applyBorder="1" applyAlignment="1">
      <alignment horizontal="left" vertical="top" wrapText="1"/>
    </xf>
    <xf numFmtId="0" fontId="23" fillId="0" borderId="5" xfId="8" applyBorder="1" applyAlignment="1">
      <alignment horizontal="left" vertical="top" wrapText="1"/>
    </xf>
    <xf numFmtId="0" fontId="23" fillId="0" borderId="0" xfId="8" applyAlignment="1">
      <alignment horizontal="left" vertical="top" wrapText="1"/>
    </xf>
    <xf numFmtId="0" fontId="23" fillId="0" borderId="30" xfId="8" applyBorder="1" applyAlignment="1">
      <alignment horizontal="left" vertical="top" wrapText="1"/>
    </xf>
    <xf numFmtId="0" fontId="23" fillId="0" borderId="23" xfId="8" applyBorder="1" applyAlignment="1">
      <alignment horizontal="left" vertical="top" wrapText="1"/>
    </xf>
    <xf numFmtId="0" fontId="23" fillId="0" borderId="27" xfId="8" applyBorder="1" applyAlignment="1">
      <alignment horizontal="left" vertical="top" wrapText="1"/>
    </xf>
    <xf numFmtId="0" fontId="23" fillId="0" borderId="22" xfId="8" applyBorder="1" applyAlignment="1">
      <alignment horizontal="left" vertical="top" wrapText="1"/>
    </xf>
    <xf numFmtId="0" fontId="1" fillId="0" borderId="32" xfId="8" applyFont="1" applyBorder="1" applyAlignment="1">
      <alignment horizontal="left" vertical="center"/>
    </xf>
    <xf numFmtId="0" fontId="1" fillId="0" borderId="33" xfId="8" applyFont="1" applyBorder="1" applyAlignment="1">
      <alignment horizontal="left" vertical="center"/>
    </xf>
    <xf numFmtId="0" fontId="1" fillId="0" borderId="43" xfId="8" applyFont="1" applyBorder="1" applyAlignment="1">
      <alignment horizontal="left" vertical="center"/>
    </xf>
    <xf numFmtId="0" fontId="1" fillId="0" borderId="11" xfId="8" applyFont="1" applyBorder="1" applyAlignment="1">
      <alignment horizontal="left" vertical="center"/>
    </xf>
    <xf numFmtId="0" fontId="1" fillId="0" borderId="24" xfId="8" applyFont="1" applyBorder="1" applyAlignment="1">
      <alignment horizontal="left" vertical="center"/>
    </xf>
    <xf numFmtId="0" fontId="1" fillId="0" borderId="10" xfId="8" applyFont="1" applyBorder="1" applyAlignment="1">
      <alignment horizontal="left" vertical="center"/>
    </xf>
    <xf numFmtId="0" fontId="1" fillId="0" borderId="140" xfId="8" applyFont="1" applyBorder="1" applyAlignment="1">
      <alignment horizontal="center" vertical="top"/>
    </xf>
    <xf numFmtId="0" fontId="1" fillId="0" borderId="183" xfId="8" applyFont="1" applyBorder="1" applyAlignment="1">
      <alignment horizontal="left" vertical="top" wrapText="1"/>
    </xf>
    <xf numFmtId="0" fontId="1" fillId="0" borderId="184" xfId="8" applyFont="1" applyBorder="1" applyAlignment="1">
      <alignment horizontal="left" vertical="top" wrapText="1"/>
    </xf>
    <xf numFmtId="0" fontId="1" fillId="0" borderId="185" xfId="8" applyFont="1" applyBorder="1" applyAlignment="1">
      <alignment horizontal="left" vertical="top" wrapText="1"/>
    </xf>
    <xf numFmtId="0" fontId="1" fillId="0" borderId="5" xfId="8" applyFont="1" applyBorder="1" applyAlignment="1">
      <alignment horizontal="left" vertical="top" wrapText="1"/>
    </xf>
    <xf numFmtId="0" fontId="1" fillId="0" borderId="0" xfId="8" applyFont="1" applyAlignment="1">
      <alignment horizontal="left" vertical="top" wrapText="1"/>
    </xf>
    <xf numFmtId="0" fontId="1" fillId="0" borderId="30" xfId="8" applyFont="1" applyBorder="1" applyAlignment="1">
      <alignment horizontal="left" vertical="top" wrapText="1"/>
    </xf>
    <xf numFmtId="0" fontId="1" fillId="0" borderId="23" xfId="8" applyFont="1" applyBorder="1" applyAlignment="1">
      <alignment horizontal="left" vertical="top" wrapText="1"/>
    </xf>
    <xf numFmtId="0" fontId="1" fillId="0" borderId="27" xfId="8" applyFont="1" applyBorder="1" applyAlignment="1">
      <alignment horizontal="left" vertical="top" wrapText="1"/>
    </xf>
    <xf numFmtId="0" fontId="1" fillId="0" borderId="22" xfId="8" applyFont="1" applyBorder="1" applyAlignment="1">
      <alignment horizontal="left" vertical="top" wrapText="1"/>
    </xf>
    <xf numFmtId="0" fontId="1" fillId="0" borderId="186" xfId="8" applyFont="1" applyBorder="1" applyAlignment="1">
      <alignment horizontal="left" vertical="center"/>
    </xf>
    <xf numFmtId="0" fontId="1" fillId="0" borderId="187" xfId="8" applyFont="1" applyBorder="1" applyAlignment="1">
      <alignment horizontal="left" vertical="center"/>
    </xf>
    <xf numFmtId="0" fontId="1" fillId="0" borderId="188" xfId="8" applyFont="1" applyBorder="1" applyAlignment="1">
      <alignment horizontal="left" vertical="center"/>
    </xf>
    <xf numFmtId="0" fontId="1" fillId="0" borderId="11" xfId="8" applyFont="1" applyBorder="1" applyAlignment="1">
      <alignment horizontal="left" vertical="top" wrapText="1"/>
    </xf>
    <xf numFmtId="0" fontId="1" fillId="0" borderId="24" xfId="8" applyFont="1" applyBorder="1" applyAlignment="1">
      <alignment horizontal="left" vertical="top" wrapText="1"/>
    </xf>
    <xf numFmtId="0" fontId="1" fillId="0" borderId="10" xfId="8" applyFont="1" applyBorder="1" applyAlignment="1">
      <alignment horizontal="left" vertical="top" wrapText="1"/>
    </xf>
    <xf numFmtId="0" fontId="1" fillId="0" borderId="5" xfId="8" applyFont="1" applyBorder="1" applyAlignment="1">
      <alignment horizontal="left" vertical="center"/>
    </xf>
    <xf numFmtId="0" fontId="1" fillId="0" borderId="0" xfId="8" applyFont="1" applyAlignment="1">
      <alignment horizontal="left" vertical="center"/>
    </xf>
    <xf numFmtId="0" fontId="1" fillId="0" borderId="30" xfId="8" applyFont="1" applyBorder="1" applyAlignment="1">
      <alignment horizontal="left" vertical="center"/>
    </xf>
    <xf numFmtId="0" fontId="1" fillId="0" borderId="180" xfId="8" applyFont="1" applyBorder="1" applyAlignment="1">
      <alignment horizontal="left" vertical="center"/>
    </xf>
    <xf numFmtId="0" fontId="1" fillId="0" borderId="181" xfId="8" applyFont="1" applyBorder="1" applyAlignment="1">
      <alignment horizontal="left" vertical="center"/>
    </xf>
    <xf numFmtId="0" fontId="1" fillId="0" borderId="182" xfId="8" applyFont="1" applyBorder="1" applyAlignment="1">
      <alignment horizontal="left" vertical="center"/>
    </xf>
    <xf numFmtId="0" fontId="1" fillId="0" borderId="11" xfId="8" applyFont="1" applyBorder="1" applyAlignment="1">
      <alignment horizontal="center" vertical="center"/>
    </xf>
    <xf numFmtId="0" fontId="1" fillId="0" borderId="24" xfId="8" applyFont="1" applyBorder="1" applyAlignment="1">
      <alignment horizontal="center" vertical="center"/>
    </xf>
    <xf numFmtId="0" fontId="1" fillId="0" borderId="10" xfId="8" applyFont="1" applyBorder="1" applyAlignment="1">
      <alignment horizontal="center" vertical="center"/>
    </xf>
    <xf numFmtId="0" fontId="1" fillId="0" borderId="0" xfId="8" applyFont="1" applyAlignment="1">
      <alignment horizontal="center" vertical="center"/>
    </xf>
    <xf numFmtId="0" fontId="1" fillId="0" borderId="0" xfId="8" applyFont="1" applyAlignment="1">
      <alignment horizontal="right" vertical="center"/>
    </xf>
    <xf numFmtId="0" fontId="5" fillId="8" borderId="11" xfId="8" applyFont="1" applyFill="1" applyBorder="1" applyAlignment="1">
      <alignment horizontal="left" vertical="center"/>
    </xf>
    <xf numFmtId="0" fontId="5" fillId="8" borderId="24" xfId="8" applyFont="1" applyFill="1" applyBorder="1" applyAlignment="1">
      <alignment horizontal="left" vertical="center"/>
    </xf>
    <xf numFmtId="0" fontId="5" fillId="8" borderId="10" xfId="8" applyFont="1" applyFill="1" applyBorder="1" applyAlignment="1">
      <alignment horizontal="left" vertical="center"/>
    </xf>
    <xf numFmtId="0" fontId="5" fillId="8" borderId="32" xfId="8" applyFont="1" applyFill="1" applyBorder="1" applyAlignment="1">
      <alignment horizontal="center" vertical="center"/>
    </xf>
    <xf numFmtId="0" fontId="5" fillId="8" borderId="33" xfId="8" applyFont="1" applyFill="1" applyBorder="1" applyAlignment="1">
      <alignment horizontal="center" vertical="center"/>
    </xf>
    <xf numFmtId="0" fontId="5" fillId="8" borderId="43" xfId="8" applyFont="1" applyFill="1" applyBorder="1" applyAlignment="1">
      <alignment horizontal="center" vertical="center"/>
    </xf>
    <xf numFmtId="0" fontId="5" fillId="8" borderId="177" xfId="8" applyFont="1" applyFill="1" applyBorder="1" applyAlignment="1">
      <alignment horizontal="center" vertical="center"/>
    </xf>
    <xf numFmtId="0" fontId="5" fillId="8" borderId="173" xfId="8" applyFont="1" applyFill="1" applyBorder="1" applyAlignment="1">
      <alignment horizontal="center" vertical="center"/>
    </xf>
    <xf numFmtId="0" fontId="5" fillId="8" borderId="174" xfId="8" applyFont="1" applyFill="1" applyBorder="1" applyAlignment="1">
      <alignment horizontal="center" vertical="center"/>
    </xf>
    <xf numFmtId="0" fontId="5" fillId="8" borderId="171" xfId="8" applyFont="1" applyFill="1" applyBorder="1" applyAlignment="1">
      <alignment horizontal="center" vertical="center"/>
    </xf>
    <xf numFmtId="0" fontId="5" fillId="8" borderId="0" xfId="8" applyFont="1" applyFill="1" applyAlignment="1">
      <alignment horizontal="center" vertical="center"/>
    </xf>
    <xf numFmtId="0" fontId="5" fillId="8" borderId="27" xfId="8" applyFont="1" applyFill="1" applyBorder="1" applyAlignment="1">
      <alignment horizontal="center" vertical="center"/>
    </xf>
    <xf numFmtId="0" fontId="36" fillId="0" borderId="194" xfId="8" applyFont="1" applyBorder="1" applyAlignment="1">
      <alignment horizontal="center" vertical="center" wrapText="1"/>
    </xf>
    <xf numFmtId="0" fontId="36" fillId="0" borderId="8" xfId="8" applyFont="1" applyBorder="1" applyAlignment="1">
      <alignment horizontal="center" vertical="center" wrapText="1"/>
    </xf>
    <xf numFmtId="0" fontId="36" fillId="0" borderId="194" xfId="8" applyFont="1" applyBorder="1" applyAlignment="1">
      <alignment horizontal="center" vertical="center" shrinkToFit="1"/>
    </xf>
    <xf numFmtId="0" fontId="36" fillId="0" borderId="11" xfId="8" applyFont="1" applyBorder="1" applyAlignment="1">
      <alignment horizontal="center" vertical="center"/>
    </xf>
    <xf numFmtId="0" fontId="36" fillId="0" borderId="24" xfId="8" applyFont="1" applyBorder="1" applyAlignment="1">
      <alignment horizontal="center" vertical="center"/>
    </xf>
    <xf numFmtId="0" fontId="36" fillId="0" borderId="189" xfId="8" applyFont="1" applyBorder="1" applyAlignment="1">
      <alignment horizontal="center" vertical="center"/>
    </xf>
    <xf numFmtId="0" fontId="36" fillId="0" borderId="190" xfId="8" applyFont="1" applyBorder="1" applyAlignment="1">
      <alignment horizontal="center" vertical="center" wrapText="1"/>
    </xf>
    <xf numFmtId="0" fontId="36" fillId="0" borderId="191" xfId="8" applyFont="1" applyBorder="1" applyAlignment="1">
      <alignment horizontal="center" vertical="center" wrapText="1"/>
    </xf>
    <xf numFmtId="0" fontId="36" fillId="0" borderId="192" xfId="8" applyFont="1" applyBorder="1" applyAlignment="1">
      <alignment horizontal="center" vertical="center" wrapText="1"/>
    </xf>
    <xf numFmtId="0" fontId="36" fillId="0" borderId="45" xfId="8" applyFont="1" applyBorder="1" applyAlignment="1">
      <alignment horizontal="center" vertical="center" wrapText="1"/>
    </xf>
    <xf numFmtId="0" fontId="23" fillId="0" borderId="41" xfId="8" applyBorder="1" applyAlignment="1">
      <alignment horizontal="center" vertical="center" wrapText="1"/>
    </xf>
    <xf numFmtId="0" fontId="23" fillId="0" borderId="21" xfId="8" applyBorder="1" applyAlignment="1">
      <alignment horizontal="center" vertical="center" wrapText="1"/>
    </xf>
    <xf numFmtId="0" fontId="36" fillId="0" borderId="41" xfId="8" applyFont="1" applyBorder="1" applyAlignment="1">
      <alignment horizontal="center" vertical="center" wrapText="1"/>
    </xf>
    <xf numFmtId="0" fontId="36" fillId="0" borderId="21" xfId="8" applyFont="1" applyBorder="1" applyAlignment="1">
      <alignment horizontal="center" vertical="center" wrapText="1"/>
    </xf>
    <xf numFmtId="0" fontId="36" fillId="0" borderId="10" xfId="8" applyFont="1" applyBorder="1" applyAlignment="1">
      <alignment horizontal="center" vertical="center"/>
    </xf>
    <xf numFmtId="0" fontId="39" fillId="3" borderId="0" xfId="9" applyFill="1" applyAlignment="1">
      <alignment horizontal="left" vertical="center"/>
    </xf>
    <xf numFmtId="0" fontId="39" fillId="3" borderId="0" xfId="9" applyFill="1" applyAlignment="1">
      <alignment horizontal="left" vertical="center" wrapText="1"/>
    </xf>
    <xf numFmtId="0" fontId="39" fillId="3" borderId="8" xfId="9" applyFill="1" applyBorder="1" applyAlignment="1">
      <alignment horizontal="center" vertical="center"/>
    </xf>
    <xf numFmtId="176" fontId="45" fillId="3" borderId="11" xfId="9" applyNumberFormat="1" applyFont="1" applyFill="1" applyBorder="1" applyAlignment="1">
      <alignment horizontal="center" vertical="center"/>
    </xf>
    <xf numFmtId="176" fontId="45" fillId="3" borderId="24" xfId="9" applyNumberFormat="1" applyFont="1" applyFill="1" applyBorder="1" applyAlignment="1">
      <alignment horizontal="center" vertical="center"/>
    </xf>
    <xf numFmtId="176" fontId="45" fillId="3" borderId="10" xfId="9" applyNumberFormat="1" applyFont="1" applyFill="1" applyBorder="1" applyAlignment="1">
      <alignment horizontal="center" vertical="center"/>
    </xf>
    <xf numFmtId="0" fontId="39" fillId="3" borderId="32" xfId="9" applyFill="1" applyBorder="1" applyAlignment="1">
      <alignment horizontal="center" vertical="center" wrapText="1"/>
    </xf>
    <xf numFmtId="0" fontId="39" fillId="3" borderId="33" xfId="9" applyFill="1" applyBorder="1" applyAlignment="1">
      <alignment horizontal="center" vertical="center" wrapText="1"/>
    </xf>
    <xf numFmtId="0" fontId="39" fillId="3" borderId="43" xfId="9" applyFill="1" applyBorder="1" applyAlignment="1">
      <alignment horizontal="center" vertical="center" wrapText="1"/>
    </xf>
    <xf numFmtId="182" fontId="45" fillId="9" borderId="32" xfId="11" applyNumberFormat="1" applyFont="1" applyFill="1" applyBorder="1" applyAlignment="1">
      <alignment horizontal="center" vertical="center"/>
    </xf>
    <xf numFmtId="182" fontId="45" fillId="9" borderId="33" xfId="11" applyNumberFormat="1" applyFont="1" applyFill="1" applyBorder="1" applyAlignment="1">
      <alignment horizontal="center" vertical="center"/>
    </xf>
    <xf numFmtId="182" fontId="45" fillId="9" borderId="43" xfId="11" applyNumberFormat="1" applyFont="1" applyFill="1" applyBorder="1" applyAlignment="1">
      <alignment horizontal="center" vertical="center"/>
    </xf>
    <xf numFmtId="182" fontId="45" fillId="9" borderId="23" xfId="11" applyNumberFormat="1" applyFont="1" applyFill="1" applyBorder="1" applyAlignment="1">
      <alignment horizontal="center" vertical="center"/>
    </xf>
    <xf numFmtId="182" fontId="45" fillId="9" borderId="27" xfId="11" applyNumberFormat="1" applyFont="1" applyFill="1" applyBorder="1" applyAlignment="1">
      <alignment horizontal="center" vertical="center"/>
    </xf>
    <xf numFmtId="182" fontId="45" fillId="9" borderId="22" xfId="11" applyNumberFormat="1" applyFont="1" applyFill="1" applyBorder="1" applyAlignment="1">
      <alignment horizontal="center" vertical="center"/>
    </xf>
    <xf numFmtId="0" fontId="39" fillId="3" borderId="23" xfId="9" applyFill="1" applyBorder="1" applyAlignment="1">
      <alignment horizontal="center" vertical="center"/>
    </xf>
    <xf numFmtId="0" fontId="39" fillId="3" borderId="27" xfId="9" applyFill="1" applyBorder="1" applyAlignment="1">
      <alignment horizontal="center" vertical="center"/>
    </xf>
    <xf numFmtId="0" fontId="39" fillId="3" borderId="22" xfId="9" applyFill="1" applyBorder="1" applyAlignment="1">
      <alignment horizontal="center" vertical="center"/>
    </xf>
    <xf numFmtId="181" fontId="45" fillId="4" borderId="8" xfId="10" applyNumberFormat="1" applyFont="1" applyFill="1" applyBorder="1" applyAlignment="1">
      <alignment horizontal="center" vertical="center"/>
    </xf>
    <xf numFmtId="0" fontId="39" fillId="3" borderId="45" xfId="9" applyFill="1" applyBorder="1" applyAlignment="1">
      <alignment horizontal="center" vertical="center"/>
    </xf>
    <xf numFmtId="0" fontId="39" fillId="3" borderId="21" xfId="9" applyFill="1" applyBorder="1" applyAlignment="1">
      <alignment horizontal="center" vertical="center"/>
    </xf>
    <xf numFmtId="176" fontId="45" fillId="3" borderId="32" xfId="9" applyNumberFormat="1" applyFont="1" applyFill="1" applyBorder="1" applyAlignment="1">
      <alignment horizontal="center" vertical="center"/>
    </xf>
    <xf numFmtId="176" fontId="45" fillId="3" borderId="33" xfId="9" applyNumberFormat="1" applyFont="1" applyFill="1" applyBorder="1" applyAlignment="1">
      <alignment horizontal="center" vertical="center"/>
    </xf>
    <xf numFmtId="176" fontId="45" fillId="3" borderId="43" xfId="9" applyNumberFormat="1" applyFont="1" applyFill="1" applyBorder="1" applyAlignment="1">
      <alignment horizontal="center" vertical="center"/>
    </xf>
    <xf numFmtId="176" fontId="45" fillId="3" borderId="23" xfId="9" applyNumberFormat="1" applyFont="1" applyFill="1" applyBorder="1" applyAlignment="1">
      <alignment horizontal="center" vertical="center"/>
    </xf>
    <xf numFmtId="176" fontId="45" fillId="3" borderId="27" xfId="9" applyNumberFormat="1" applyFont="1" applyFill="1" applyBorder="1" applyAlignment="1">
      <alignment horizontal="center" vertical="center"/>
    </xf>
    <xf numFmtId="176" fontId="45" fillId="3" borderId="22" xfId="9" applyNumberFormat="1" applyFont="1" applyFill="1" applyBorder="1" applyAlignment="1">
      <alignment horizontal="center" vertical="center"/>
    </xf>
    <xf numFmtId="0" fontId="39" fillId="3" borderId="27" xfId="9" applyFill="1" applyBorder="1" applyAlignment="1">
      <alignment horizontal="left" vertical="center"/>
    </xf>
    <xf numFmtId="0" fontId="39" fillId="3" borderId="11" xfId="9" applyFill="1" applyBorder="1" applyAlignment="1">
      <alignment horizontal="center" vertical="center"/>
    </xf>
    <xf numFmtId="0" fontId="39" fillId="3" borderId="24" xfId="9" applyFill="1" applyBorder="1" applyAlignment="1">
      <alignment horizontal="center" vertical="center"/>
    </xf>
    <xf numFmtId="0" fontId="39" fillId="3" borderId="10" xfId="9" applyFill="1" applyBorder="1" applyAlignment="1">
      <alignment horizontal="center" vertical="center"/>
    </xf>
    <xf numFmtId="0" fontId="39" fillId="3" borderId="8" xfId="9" applyFill="1" applyBorder="1" applyAlignment="1">
      <alignment horizontal="center" vertical="center" wrapText="1"/>
    </xf>
    <xf numFmtId="0" fontId="43" fillId="3" borderId="8" xfId="9" applyFont="1" applyFill="1" applyBorder="1" applyAlignment="1">
      <alignment horizontal="center" vertical="top" wrapText="1"/>
    </xf>
    <xf numFmtId="0" fontId="39" fillId="3" borderId="8" xfId="9" applyFill="1" applyBorder="1" applyAlignment="1">
      <alignment horizontal="center" vertical="top" wrapText="1"/>
    </xf>
    <xf numFmtId="0" fontId="39" fillId="3" borderId="11" xfId="9" applyFill="1" applyBorder="1" applyAlignment="1">
      <alignment horizontal="center" vertical="center" wrapText="1"/>
    </xf>
    <xf numFmtId="0" fontId="39" fillId="3" borderId="24" xfId="9" applyFill="1" applyBorder="1" applyAlignment="1">
      <alignment horizontal="center" vertical="center" wrapText="1"/>
    </xf>
    <xf numFmtId="0" fontId="39" fillId="3" borderId="10" xfId="9" applyFill="1" applyBorder="1" applyAlignment="1">
      <alignment horizontal="center" vertical="center" wrapText="1"/>
    </xf>
    <xf numFmtId="0" fontId="39" fillId="0" borderId="45" xfId="9" applyBorder="1" applyAlignment="1">
      <alignment horizontal="center" vertical="center"/>
    </xf>
    <xf numFmtId="0" fontId="39" fillId="0" borderId="41" xfId="9" applyBorder="1" applyAlignment="1">
      <alignment horizontal="center" vertical="center"/>
    </xf>
    <xf numFmtId="0" fontId="39" fillId="0" borderId="21" xfId="9" applyBorder="1" applyAlignment="1">
      <alignment horizontal="center" vertical="center"/>
    </xf>
    <xf numFmtId="0" fontId="39" fillId="4" borderId="0" xfId="9" applyFill="1" applyAlignment="1">
      <alignment horizontal="center" vertical="center"/>
    </xf>
    <xf numFmtId="0" fontId="41" fillId="3" borderId="0" xfId="9" applyFont="1" applyFill="1" applyAlignment="1">
      <alignment horizontal="center" vertical="center"/>
    </xf>
    <xf numFmtId="0" fontId="39" fillId="4" borderId="27" xfId="9" applyFill="1" applyBorder="1" applyAlignment="1">
      <alignment horizontal="center" vertical="center" shrinkToFit="1"/>
    </xf>
    <xf numFmtId="0" fontId="39" fillId="4" borderId="24" xfId="9" applyFill="1" applyBorder="1" applyAlignment="1">
      <alignment horizontal="center" vertical="center" shrinkToFit="1"/>
    </xf>
    <xf numFmtId="0" fontId="42" fillId="3" borderId="0" xfId="9" applyFont="1" applyFill="1" applyAlignment="1">
      <alignment horizontal="left" vertical="center"/>
    </xf>
    <xf numFmtId="0" fontId="39" fillId="4" borderId="8" xfId="9" applyFill="1" applyBorder="1" applyAlignment="1">
      <alignment horizontal="center" vertical="center"/>
    </xf>
    <xf numFmtId="0" fontId="39" fillId="4" borderId="8" xfId="9" applyFill="1" applyBorder="1" applyAlignment="1">
      <alignment horizontal="center" vertical="center" shrinkToFit="1"/>
    </xf>
    <xf numFmtId="0" fontId="4" fillId="0" borderId="0" xfId="8" applyFont="1" applyAlignment="1">
      <alignment vertical="center" wrapText="1"/>
    </xf>
    <xf numFmtId="0" fontId="49" fillId="0" borderId="8" xfId="8" applyFont="1" applyBorder="1" applyAlignment="1">
      <alignment horizontal="center" vertical="center"/>
    </xf>
    <xf numFmtId="0" fontId="49" fillId="0" borderId="10" xfId="8" applyFont="1" applyBorder="1" applyAlignment="1">
      <alignment horizontal="center" vertical="center"/>
    </xf>
    <xf numFmtId="0" fontId="49" fillId="0" borderId="11" xfId="8" applyFont="1" applyBorder="1" applyAlignment="1">
      <alignment horizontal="center" vertical="center"/>
    </xf>
    <xf numFmtId="0" fontId="49" fillId="0" borderId="21" xfId="8" applyFont="1" applyBorder="1" applyAlignment="1">
      <alignment horizontal="center" vertical="center"/>
    </xf>
    <xf numFmtId="0" fontId="4" fillId="0" borderId="0" xfId="8" applyFont="1" applyAlignment="1">
      <alignment horizontal="center" vertical="center" wrapText="1"/>
    </xf>
    <xf numFmtId="0" fontId="4" fillId="0" borderId="32" xfId="8" applyFont="1" applyBorder="1" applyAlignment="1">
      <alignment horizontal="center" vertical="center"/>
    </xf>
    <xf numFmtId="0" fontId="4" fillId="0" borderId="33" xfId="8" applyFont="1" applyBorder="1" applyAlignment="1">
      <alignment horizontal="center" vertical="center"/>
    </xf>
    <xf numFmtId="0" fontId="4" fillId="0" borderId="43" xfId="8" applyFont="1" applyBorder="1" applyAlignment="1">
      <alignment horizontal="center" vertical="center"/>
    </xf>
    <xf numFmtId="0" fontId="4" fillId="0" borderId="5" xfId="8" applyFont="1" applyBorder="1" applyAlignment="1">
      <alignment horizontal="center" vertical="center"/>
    </xf>
    <xf numFmtId="0" fontId="4" fillId="0" borderId="30" xfId="8" applyFont="1" applyBorder="1" applyAlignment="1">
      <alignment horizontal="center" vertical="center"/>
    </xf>
    <xf numFmtId="1" fontId="4" fillId="8" borderId="11" xfId="8" applyNumberFormat="1" applyFont="1" applyFill="1" applyBorder="1" applyAlignment="1">
      <alignment horizontal="center" vertical="center"/>
    </xf>
    <xf numFmtId="1" fontId="4" fillId="8" borderId="24" xfId="8" applyNumberFormat="1" applyFont="1" applyFill="1" applyBorder="1" applyAlignment="1">
      <alignment horizontal="center" vertical="center"/>
    </xf>
    <xf numFmtId="0" fontId="53" fillId="0" borderId="0" xfId="8" applyFont="1" applyAlignment="1">
      <alignment horizontal="center" vertical="top" wrapText="1"/>
    </xf>
    <xf numFmtId="0" fontId="53" fillId="0" borderId="0" xfId="8" applyFont="1" applyAlignment="1">
      <alignment horizontal="center" vertical="top"/>
    </xf>
    <xf numFmtId="0" fontId="53" fillId="0" borderId="0" xfId="8" applyFont="1" applyAlignment="1">
      <alignment vertical="top" wrapText="1"/>
    </xf>
    <xf numFmtId="0" fontId="4" fillId="0" borderId="5" xfId="8" applyFont="1" applyBorder="1" applyAlignment="1">
      <alignment horizontal="center" vertical="center" wrapText="1"/>
    </xf>
    <xf numFmtId="0" fontId="4" fillId="0" borderId="30" xfId="8" applyFont="1" applyBorder="1" applyAlignment="1">
      <alignment horizontal="center" vertical="center" wrapText="1"/>
    </xf>
    <xf numFmtId="0" fontId="4" fillId="0" borderId="23" xfId="8" applyFont="1" applyBorder="1" applyAlignment="1">
      <alignment horizontal="center" vertical="center" wrapText="1"/>
    </xf>
    <xf numFmtId="0" fontId="4" fillId="0" borderId="27" xfId="8" applyFont="1" applyBorder="1" applyAlignment="1">
      <alignment horizontal="center" vertical="center" wrapText="1"/>
    </xf>
    <xf numFmtId="0" fontId="4" fillId="0" borderId="22" xfId="8" applyFont="1" applyBorder="1" applyAlignment="1">
      <alignment horizontal="center" vertical="center" wrapText="1"/>
    </xf>
    <xf numFmtId="0" fontId="36" fillId="0" borderId="11" xfId="8" applyFont="1" applyBorder="1" applyAlignment="1">
      <alignment vertical="center" wrapText="1"/>
    </xf>
    <xf numFmtId="0" fontId="36" fillId="0" borderId="24" xfId="8" applyFont="1" applyBorder="1" applyAlignment="1">
      <alignment vertical="center" wrapText="1"/>
    </xf>
    <xf numFmtId="0" fontId="4" fillId="0" borderId="8" xfId="8" applyFont="1" applyBorder="1" applyAlignment="1">
      <alignment horizontal="center" vertical="center"/>
    </xf>
    <xf numFmtId="0" fontId="36" fillId="0" borderId="11" xfId="8" applyFont="1" applyBorder="1" applyAlignment="1">
      <alignment horizontal="left" vertical="center" wrapText="1"/>
    </xf>
    <xf numFmtId="0" fontId="36" fillId="0" borderId="24" xfId="8" applyFont="1" applyBorder="1" applyAlignment="1">
      <alignment horizontal="left" vertical="center" wrapText="1"/>
    </xf>
    <xf numFmtId="0" fontId="52" fillId="0" borderId="0" xfId="8" applyFont="1" applyAlignment="1">
      <alignment horizontal="center" vertical="top" wrapText="1"/>
    </xf>
    <xf numFmtId="0" fontId="52" fillId="0" borderId="0" xfId="8" applyFont="1" applyAlignment="1">
      <alignment horizontal="center" vertical="top"/>
    </xf>
    <xf numFmtId="0" fontId="4" fillId="0" borderId="5" xfId="8" applyFont="1" applyBorder="1" applyAlignment="1">
      <alignment horizontal="left" vertical="top"/>
    </xf>
    <xf numFmtId="0" fontId="4" fillId="0" borderId="0" xfId="8" applyFont="1" applyAlignment="1">
      <alignment horizontal="left" vertical="top"/>
    </xf>
    <xf numFmtId="0" fontId="4" fillId="0" borderId="30" xfId="8" applyFont="1" applyBorder="1" applyAlignment="1">
      <alignment horizontal="left" vertical="top"/>
    </xf>
    <xf numFmtId="0" fontId="4" fillId="0" borderId="11" xfId="8" applyFont="1" applyBorder="1" applyAlignment="1">
      <alignment horizontal="left" vertical="center"/>
    </xf>
    <xf numFmtId="0" fontId="4" fillId="0" borderId="24" xfId="8" applyFont="1" applyBorder="1" applyAlignment="1">
      <alignment horizontal="left" vertical="center"/>
    </xf>
    <xf numFmtId="0" fontId="4" fillId="0" borderId="5" xfId="8" applyFont="1" applyBorder="1" applyAlignment="1">
      <alignment horizontal="left" vertical="center"/>
    </xf>
    <xf numFmtId="0" fontId="4" fillId="0" borderId="30" xfId="8" applyFont="1" applyBorder="1" applyAlignment="1">
      <alignment horizontal="left" vertical="center"/>
    </xf>
    <xf numFmtId="0" fontId="4" fillId="0" borderId="8" xfId="8" applyFont="1" applyBorder="1" applyAlignment="1">
      <alignment horizontal="left" vertical="center"/>
    </xf>
    <xf numFmtId="0" fontId="36" fillId="0" borderId="11" xfId="8" applyFont="1" applyBorder="1" applyAlignment="1">
      <alignment horizontal="left" vertical="center"/>
    </xf>
    <xf numFmtId="0" fontId="36" fillId="0" borderId="24" xfId="8" applyFont="1" applyBorder="1" applyAlignment="1">
      <alignment horizontal="left" vertical="center"/>
    </xf>
    <xf numFmtId="0" fontId="36" fillId="0" borderId="10" xfId="8" applyFont="1" applyBorder="1" applyAlignment="1">
      <alignment horizontal="left" vertical="center"/>
    </xf>
    <xf numFmtId="0" fontId="52" fillId="0" borderId="0" xfId="8" applyFont="1" applyAlignment="1">
      <alignment horizontal="left" vertical="center" shrinkToFit="1"/>
    </xf>
    <xf numFmtId="0" fontId="4" fillId="0" borderId="0" xfId="8" applyFont="1" applyAlignment="1">
      <alignment horizontal="left" vertical="center" shrinkToFit="1"/>
    </xf>
    <xf numFmtId="0" fontId="10" fillId="0" borderId="0" xfId="8" applyFont="1" applyAlignment="1">
      <alignment horizontal="center" vertical="center"/>
    </xf>
    <xf numFmtId="0" fontId="4" fillId="0" borderId="24" xfId="8" applyFont="1" applyBorder="1" applyAlignment="1">
      <alignment vertical="center"/>
    </xf>
    <xf numFmtId="0" fontId="4" fillId="0" borderId="10" xfId="8" applyFont="1" applyBorder="1" applyAlignment="1">
      <alignment vertical="center"/>
    </xf>
    <xf numFmtId="0" fontId="4" fillId="0" borderId="11" xfId="8" applyFont="1" applyBorder="1" applyAlignment="1">
      <alignment vertical="center"/>
    </xf>
    <xf numFmtId="0" fontId="4" fillId="0" borderId="11" xfId="8" applyFont="1" applyBorder="1" applyAlignment="1">
      <alignment horizontal="right" vertical="center"/>
    </xf>
    <xf numFmtId="0" fontId="4" fillId="0" borderId="24" xfId="8" applyFont="1" applyBorder="1" applyAlignment="1">
      <alignment horizontal="right" vertical="center"/>
    </xf>
    <xf numFmtId="0" fontId="4" fillId="0" borderId="10" xfId="8" applyFont="1" applyBorder="1" applyAlignment="1">
      <alignment horizontal="right" vertical="center"/>
    </xf>
    <xf numFmtId="0" fontId="10" fillId="0" borderId="8" xfId="8" applyFont="1" applyBorder="1" applyAlignment="1">
      <alignment horizontal="left" vertical="center" shrinkToFit="1"/>
    </xf>
    <xf numFmtId="0" fontId="52" fillId="0" borderId="8" xfId="8" applyFont="1" applyBorder="1" applyAlignment="1">
      <alignment horizontal="left" vertical="center" shrinkToFit="1"/>
    </xf>
    <xf numFmtId="0" fontId="52" fillId="0" borderId="0" xfId="8" applyFont="1" applyAlignment="1">
      <alignment horizontal="left" vertical="center"/>
    </xf>
    <xf numFmtId="183" fontId="4" fillId="0" borderId="11" xfId="8" applyNumberFormat="1" applyFont="1" applyBorder="1" applyAlignment="1">
      <alignment horizontal="center" vertical="center"/>
    </xf>
    <xf numFmtId="183" fontId="4" fillId="0" borderId="24" xfId="8" applyNumberFormat="1" applyFont="1" applyBorder="1" applyAlignment="1">
      <alignment horizontal="center" vertical="center"/>
    </xf>
    <xf numFmtId="0" fontId="52" fillId="0" borderId="0" xfId="8" applyFont="1" applyAlignment="1">
      <alignment horizontal="center" vertical="center"/>
    </xf>
    <xf numFmtId="0" fontId="52" fillId="0" borderId="0" xfId="8" applyFont="1" applyAlignment="1">
      <alignment horizontal="left" vertical="top" wrapText="1"/>
    </xf>
    <xf numFmtId="183" fontId="4" fillId="0" borderId="33" xfId="8" applyNumberFormat="1" applyFont="1" applyBorder="1" applyAlignment="1">
      <alignment horizontal="center" vertical="center"/>
    </xf>
    <xf numFmtId="183" fontId="4" fillId="0" borderId="27" xfId="8" applyNumberFormat="1" applyFont="1" applyBorder="1" applyAlignment="1">
      <alignment horizontal="center" vertical="center"/>
    </xf>
    <xf numFmtId="183" fontId="4" fillId="0" borderId="43" xfId="8" applyNumberFormat="1" applyFont="1" applyBorder="1" applyAlignment="1">
      <alignment horizontal="center" vertical="center"/>
    </xf>
    <xf numFmtId="183" fontId="4" fillId="0" borderId="22" xfId="8" applyNumberFormat="1" applyFont="1" applyBorder="1" applyAlignment="1">
      <alignment horizontal="center" vertical="center"/>
    </xf>
    <xf numFmtId="0" fontId="36" fillId="0" borderId="8" xfId="8" applyFont="1" applyBorder="1" applyAlignment="1">
      <alignment horizontal="center" vertical="center"/>
    </xf>
    <xf numFmtId="0" fontId="4" fillId="0" borderId="45" xfId="8" applyFont="1" applyBorder="1" applyAlignment="1">
      <alignment horizontal="center" vertical="center" wrapText="1"/>
    </xf>
    <xf numFmtId="38" fontId="4" fillId="0" borderId="8" xfId="12" applyFont="1" applyFill="1" applyBorder="1" applyAlignment="1">
      <alignment horizontal="center" vertical="center"/>
    </xf>
    <xf numFmtId="38" fontId="4" fillId="0" borderId="8" xfId="12" applyFont="1" applyFill="1" applyBorder="1" applyAlignment="1">
      <alignment horizontal="center" vertical="center" wrapText="1"/>
    </xf>
    <xf numFmtId="0" fontId="4" fillId="0" borderId="10" xfId="8" applyFont="1" applyBorder="1" applyAlignment="1">
      <alignment horizontal="left" vertical="center"/>
    </xf>
    <xf numFmtId="1" fontId="4" fillId="0" borderId="11" xfId="8" applyNumberFormat="1" applyFont="1" applyBorder="1" applyAlignment="1">
      <alignment horizontal="center" vertical="center"/>
    </xf>
    <xf numFmtId="1" fontId="4" fillId="0" borderId="24" xfId="8" applyNumberFormat="1" applyFont="1" applyBorder="1" applyAlignment="1">
      <alignment horizontal="center" vertical="center"/>
    </xf>
    <xf numFmtId="0" fontId="10" fillId="0" borderId="27" xfId="8" applyFont="1" applyBorder="1" applyAlignment="1">
      <alignment horizontal="center" vertical="center" wrapText="1"/>
    </xf>
    <xf numFmtId="0" fontId="10" fillId="0" borderId="0" xfId="8" applyFont="1" applyAlignment="1">
      <alignment horizontal="center" vertical="center" wrapText="1"/>
    </xf>
    <xf numFmtId="0" fontId="10" fillId="0" borderId="27" xfId="8" applyFont="1" applyBorder="1" applyAlignment="1">
      <alignment horizontal="center" vertical="center"/>
    </xf>
    <xf numFmtId="0" fontId="10" fillId="0" borderId="27" xfId="8" applyFont="1" applyBorder="1" applyAlignment="1">
      <alignment horizontal="left" vertical="center"/>
    </xf>
    <xf numFmtId="0" fontId="10" fillId="0" borderId="22" xfId="8" applyFont="1" applyBorder="1" applyAlignment="1">
      <alignment horizontal="left" vertical="center"/>
    </xf>
    <xf numFmtId="0" fontId="23" fillId="0" borderId="32" xfId="13" applyFont="1" applyFill="1" applyBorder="1" applyAlignment="1">
      <alignment horizontal="left" vertical="center" wrapText="1"/>
    </xf>
    <xf numFmtId="0" fontId="23" fillId="0" borderId="33" xfId="13" applyFont="1" applyFill="1" applyBorder="1" applyAlignment="1">
      <alignment horizontal="left" vertical="center" wrapText="1"/>
    </xf>
    <xf numFmtId="0" fontId="23" fillId="0" borderId="5" xfId="13" applyFont="1" applyFill="1" applyBorder="1" applyAlignment="1">
      <alignment horizontal="left" vertical="center" wrapText="1"/>
    </xf>
    <xf numFmtId="0" fontId="23" fillId="0" borderId="0" xfId="13" applyFont="1" applyFill="1" applyBorder="1" applyAlignment="1">
      <alignment horizontal="left" vertical="center" wrapText="1"/>
    </xf>
    <xf numFmtId="0" fontId="23" fillId="0" borderId="23" xfId="13" applyFont="1" applyFill="1" applyBorder="1" applyAlignment="1">
      <alignment horizontal="left" vertical="center" wrapText="1"/>
    </xf>
    <xf numFmtId="0" fontId="23" fillId="0" borderId="27" xfId="13" applyFont="1" applyFill="1" applyBorder="1" applyAlignment="1">
      <alignment horizontal="left" vertical="center" wrapText="1"/>
    </xf>
    <xf numFmtId="0" fontId="23" fillId="0" borderId="8" xfId="13" applyFont="1" applyFill="1" applyBorder="1" applyAlignment="1">
      <alignment horizontal="center" vertical="center"/>
    </xf>
    <xf numFmtId="0" fontId="23" fillId="0" borderId="11" xfId="13" applyFont="1" applyFill="1" applyBorder="1" applyAlignment="1">
      <alignment horizontal="left" vertical="center"/>
    </xf>
    <xf numFmtId="0" fontId="23" fillId="0" borderId="24" xfId="14" applyFont="1" applyBorder="1" applyAlignment="1">
      <alignment horizontal="left" vertical="center"/>
    </xf>
    <xf numFmtId="0" fontId="23" fillId="0" borderId="10" xfId="14" applyFont="1" applyBorder="1" applyAlignment="1">
      <alignment horizontal="left" vertical="center"/>
    </xf>
    <xf numFmtId="0" fontId="23" fillId="0" borderId="11" xfId="13" applyFont="1" applyFill="1" applyBorder="1" applyAlignment="1">
      <alignment horizontal="center" vertical="center"/>
    </xf>
    <xf numFmtId="0" fontId="23" fillId="0" borderId="24" xfId="14" applyFont="1" applyBorder="1" applyAlignment="1">
      <alignment horizontal="center" vertical="center"/>
    </xf>
    <xf numFmtId="0" fontId="23" fillId="0" borderId="10" xfId="14" applyFont="1" applyBorder="1" applyAlignment="1">
      <alignment horizontal="center" vertical="center"/>
    </xf>
    <xf numFmtId="0" fontId="23" fillId="0" borderId="8" xfId="13" applyFont="1" applyFill="1" applyBorder="1" applyAlignment="1">
      <alignment horizontal="left" vertical="center"/>
    </xf>
    <xf numFmtId="0" fontId="23" fillId="0" borderId="24" xfId="13" applyFont="1" applyFill="1" applyBorder="1" applyAlignment="1">
      <alignment horizontal="center" vertical="center"/>
    </xf>
    <xf numFmtId="0" fontId="23" fillId="0" borderId="10" xfId="13" applyFont="1" applyFill="1" applyBorder="1" applyAlignment="1">
      <alignment horizontal="center" vertical="center"/>
    </xf>
    <xf numFmtId="0" fontId="23" fillId="0" borderId="0" xfId="13" applyFont="1" applyFill="1" applyAlignment="1">
      <alignment horizontal="center" vertical="center"/>
    </xf>
    <xf numFmtId="0" fontId="23" fillId="0" borderId="24" xfId="14" applyFont="1" applyFill="1" applyBorder="1" applyAlignment="1">
      <alignment horizontal="left" vertical="center"/>
    </xf>
    <xf numFmtId="0" fontId="23" fillId="0" borderId="10" xfId="14" applyFont="1" applyFill="1" applyBorder="1" applyAlignment="1">
      <alignment horizontal="left" vertical="center"/>
    </xf>
    <xf numFmtId="0" fontId="23" fillId="0" borderId="24" xfId="14" applyFont="1" applyFill="1" applyBorder="1" applyAlignment="1">
      <alignment horizontal="center" vertical="center"/>
    </xf>
    <xf numFmtId="0" fontId="23" fillId="0" borderId="10" xfId="14" applyFont="1" applyFill="1" applyBorder="1" applyAlignment="1">
      <alignment horizontal="center" vertical="center"/>
    </xf>
    <xf numFmtId="0" fontId="30" fillId="0" borderId="11" xfId="13" applyFont="1" applyFill="1" applyBorder="1" applyAlignment="1">
      <alignment horizontal="center" vertical="center"/>
    </xf>
    <xf numFmtId="0" fontId="30" fillId="0" borderId="24" xfId="13" applyFont="1" applyFill="1" applyBorder="1" applyAlignment="1">
      <alignment horizontal="center" vertical="center"/>
    </xf>
    <xf numFmtId="0" fontId="30" fillId="0" borderId="10" xfId="13" applyFont="1" applyFill="1" applyBorder="1" applyAlignment="1">
      <alignment horizontal="center" vertical="center"/>
    </xf>
    <xf numFmtId="0" fontId="60" fillId="0" borderId="11" xfId="13" applyFont="1" applyFill="1" applyBorder="1" applyAlignment="1">
      <alignment horizontal="center" vertical="center"/>
    </xf>
    <xf numFmtId="0" fontId="60" fillId="0" borderId="24" xfId="13" applyFont="1" applyFill="1" applyBorder="1" applyAlignment="1">
      <alignment horizontal="center" vertical="center"/>
    </xf>
    <xf numFmtId="0" fontId="60" fillId="0" borderId="10" xfId="13" applyFont="1" applyFill="1" applyBorder="1" applyAlignment="1">
      <alignment horizontal="center" vertical="center"/>
    </xf>
    <xf numFmtId="0" fontId="58" fillId="0" borderId="32" xfId="13" applyFont="1" applyFill="1" applyBorder="1" applyAlignment="1">
      <alignment horizontal="right" vertical="center"/>
    </xf>
    <xf numFmtId="0" fontId="58" fillId="0" borderId="23" xfId="13" applyFont="1" applyFill="1" applyBorder="1" applyAlignment="1">
      <alignment horizontal="right" vertical="center"/>
    </xf>
    <xf numFmtId="0" fontId="58" fillId="0" borderId="33" xfId="13" applyFont="1" applyFill="1" applyBorder="1" applyAlignment="1">
      <alignment horizontal="left" vertical="center" wrapText="1"/>
    </xf>
    <xf numFmtId="0" fontId="58" fillId="0" borderId="43" xfId="13" applyFont="1" applyFill="1" applyBorder="1" applyAlignment="1">
      <alignment horizontal="left" vertical="center" wrapText="1"/>
    </xf>
    <xf numFmtId="0" fontId="58" fillId="0" borderId="27" xfId="13" applyFont="1" applyFill="1" applyBorder="1" applyAlignment="1">
      <alignment horizontal="left" vertical="center" wrapText="1"/>
    </xf>
    <xf numFmtId="0" fontId="58" fillId="0" borderId="22" xfId="13" applyFont="1" applyFill="1" applyBorder="1" applyAlignment="1">
      <alignment horizontal="left" vertical="center" wrapText="1"/>
    </xf>
    <xf numFmtId="0" fontId="58" fillId="0" borderId="32" xfId="13" applyFont="1" applyFill="1" applyBorder="1" applyAlignment="1">
      <alignment horizontal="center" vertical="center"/>
    </xf>
    <xf numFmtId="0" fontId="58" fillId="0" borderId="33" xfId="13" applyFont="1" applyFill="1" applyBorder="1" applyAlignment="1">
      <alignment horizontal="center" vertical="center"/>
    </xf>
    <xf numFmtId="0" fontId="58" fillId="0" borderId="43" xfId="13" applyFont="1" applyFill="1" applyBorder="1" applyAlignment="1">
      <alignment horizontal="center" vertical="center"/>
    </xf>
    <xf numFmtId="0" fontId="58" fillId="0" borderId="23" xfId="13" applyFont="1" applyFill="1" applyBorder="1" applyAlignment="1">
      <alignment horizontal="center" vertical="center"/>
    </xf>
    <xf numFmtId="0" fontId="58" fillId="0" borderId="27" xfId="13" applyFont="1" applyFill="1" applyBorder="1" applyAlignment="1">
      <alignment horizontal="center" vertical="center"/>
    </xf>
    <xf numFmtId="0" fontId="58" fillId="0" borderId="22" xfId="13" applyFont="1" applyFill="1" applyBorder="1" applyAlignment="1">
      <alignment horizontal="center" vertical="center"/>
    </xf>
    <xf numFmtId="0" fontId="30" fillId="0" borderId="0" xfId="13" applyFont="1" applyFill="1" applyAlignment="1">
      <alignment horizontal="left" vertical="center" wrapText="1"/>
    </xf>
    <xf numFmtId="0" fontId="58" fillId="0" borderId="0" xfId="13" applyFont="1" applyFill="1" applyAlignment="1">
      <alignment horizontal="center" vertical="center"/>
    </xf>
    <xf numFmtId="0" fontId="23" fillId="0" borderId="24" xfId="13" applyFont="1" applyFill="1" applyBorder="1" applyAlignment="1">
      <alignment horizontal="left" vertical="center"/>
    </xf>
    <xf numFmtId="0" fontId="23" fillId="0" borderId="10" xfId="13" applyFont="1" applyFill="1" applyBorder="1" applyAlignment="1">
      <alignment horizontal="left" vertical="center"/>
    </xf>
    <xf numFmtId="0" fontId="23" fillId="0" borderId="32" xfId="13" applyFont="1" applyFill="1" applyBorder="1" applyAlignment="1">
      <alignment horizontal="right" vertical="center"/>
    </xf>
    <xf numFmtId="0" fontId="23" fillId="0" borderId="23" xfId="13" applyFont="1" applyFill="1" applyBorder="1" applyAlignment="1">
      <alignment horizontal="right" vertical="center"/>
    </xf>
    <xf numFmtId="0" fontId="23" fillId="0" borderId="43" xfId="13" applyFont="1" applyFill="1" applyBorder="1" applyAlignment="1">
      <alignment horizontal="left" vertical="center" wrapText="1"/>
    </xf>
    <xf numFmtId="0" fontId="23" fillId="0" borderId="22" xfId="13" applyFont="1" applyFill="1" applyBorder="1" applyAlignment="1">
      <alignment horizontal="left" vertical="center" wrapText="1"/>
    </xf>
    <xf numFmtId="0" fontId="23" fillId="0" borderId="32" xfId="13" applyFont="1" applyFill="1" applyBorder="1" applyAlignment="1">
      <alignment horizontal="center" vertical="center"/>
    </xf>
    <xf numFmtId="0" fontId="23" fillId="0" borderId="33" xfId="13" applyFont="1" applyFill="1" applyBorder="1" applyAlignment="1">
      <alignment horizontal="center" vertical="center"/>
    </xf>
    <xf numFmtId="0" fontId="23" fillId="0" borderId="43" xfId="13" applyFont="1" applyFill="1" applyBorder="1" applyAlignment="1">
      <alignment horizontal="center" vertical="center"/>
    </xf>
    <xf numFmtId="0" fontId="23" fillId="0" borderId="23" xfId="13" applyFont="1" applyFill="1" applyBorder="1" applyAlignment="1">
      <alignment horizontal="center" vertical="center"/>
    </xf>
    <xf numFmtId="0" fontId="23" fillId="0" borderId="27" xfId="13" applyFont="1" applyFill="1" applyBorder="1" applyAlignment="1">
      <alignment horizontal="center" vertical="center"/>
    </xf>
    <xf numFmtId="0" fontId="23" fillId="0" borderId="22" xfId="13" applyFont="1" applyFill="1" applyBorder="1" applyAlignment="1">
      <alignment horizontal="center" vertical="center"/>
    </xf>
    <xf numFmtId="0" fontId="59" fillId="0" borderId="0" xfId="13" applyFont="1" applyFill="1" applyAlignment="1">
      <alignment horizontal="left" vertical="center" wrapText="1"/>
    </xf>
    <xf numFmtId="0" fontId="58" fillId="0" borderId="11" xfId="13" applyFont="1" applyFill="1" applyBorder="1" applyAlignment="1">
      <alignment horizontal="left" vertical="center"/>
    </xf>
    <xf numFmtId="0" fontId="58" fillId="0" borderId="24" xfId="13" applyFont="1" applyFill="1" applyBorder="1" applyAlignment="1">
      <alignment horizontal="left" vertical="center"/>
    </xf>
    <xf numFmtId="0" fontId="58" fillId="0" borderId="10" xfId="13" applyFont="1" applyFill="1" applyBorder="1" applyAlignment="1">
      <alignment horizontal="left" vertical="center"/>
    </xf>
    <xf numFmtId="0" fontId="58" fillId="0" borderId="24" xfId="13" applyFont="1" applyFill="1" applyBorder="1" applyAlignment="1">
      <alignment horizontal="center" vertical="center"/>
    </xf>
    <xf numFmtId="0" fontId="58" fillId="0" borderId="11" xfId="13" applyFont="1" applyFill="1" applyBorder="1" applyAlignment="1">
      <alignment horizontal="center" vertical="center"/>
    </xf>
    <xf numFmtId="0" fontId="58" fillId="0" borderId="10" xfId="13" applyFont="1" applyFill="1" applyBorder="1" applyAlignment="1">
      <alignment horizontal="center" vertical="center"/>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4" borderId="21"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6" borderId="8"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15">
    <cellStyle name="パーセント 2" xfId="11" xr:uid="{00000000-0005-0000-0000-000000000000}"/>
    <cellStyle name="桁区切り" xfId="1" builtinId="6"/>
    <cellStyle name="桁区切り 2" xfId="10" xr:uid="{00000000-0005-0000-0000-000002000000}"/>
    <cellStyle name="桁区切り 3" xfId="12" xr:uid="{00000000-0005-0000-0000-000003000000}"/>
    <cellStyle name="標準" xfId="0" builtinId="0"/>
    <cellStyle name="標準 2" xfId="8" xr:uid="{00000000-0005-0000-0000-000005000000}"/>
    <cellStyle name="標準 2 2" xfId="14" xr:uid="{00000000-0005-0000-0000-000006000000}"/>
    <cellStyle name="標準 2 3" xfId="5" xr:uid="{00000000-0005-0000-0000-000007000000}"/>
    <cellStyle name="標準 3" xfId="9" xr:uid="{00000000-0005-0000-0000-000008000000}"/>
    <cellStyle name="標準 4" xfId="6" xr:uid="{00000000-0005-0000-0000-000009000000}"/>
    <cellStyle name="標準 5" xfId="3" xr:uid="{00000000-0005-0000-0000-00000A000000}"/>
    <cellStyle name="標準_介護老人福祉施設（加算届）" xfId="13" xr:uid="{00000000-0005-0000-0000-00000B000000}"/>
    <cellStyle name="標準_短期入所生活（加算届）" xfId="4" xr:uid="{00000000-0005-0000-0000-00000C000000}"/>
    <cellStyle name="標準_特定施設（加算届）" xfId="2" xr:uid="{00000000-0005-0000-0000-00000D000000}"/>
    <cellStyle name="標準_訪問介護（加算届）" xfId="7" xr:uid="{00000000-0005-0000-0000-00000E000000}"/>
  </cellStyles>
  <dxfs count="1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168088</xdr:colOff>
      <xdr:row>1</xdr:row>
      <xdr:rowOff>11206</xdr:rowOff>
    </xdr:from>
    <xdr:to>
      <xdr:col>6</xdr:col>
      <xdr:colOff>1908362</xdr:colOff>
      <xdr:row>4</xdr:row>
      <xdr:rowOff>140634</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91353" y="392206"/>
          <a:ext cx="3981450" cy="600075"/>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xdr:col>
      <xdr:colOff>329046</xdr:colOff>
      <xdr:row>5</xdr:row>
      <xdr:rowOff>69272</xdr:rowOff>
    </xdr:from>
    <xdr:to>
      <xdr:col>4</xdr:col>
      <xdr:colOff>1524000</xdr:colOff>
      <xdr:row>8</xdr:row>
      <xdr:rowOff>138545</xdr:rowOff>
    </xdr:to>
    <xdr:sp macro="" textlink="">
      <xdr:nvSpPr>
        <xdr:cNvPr id="2" name="正方形/長方形 1">
          <a:extLst>
            <a:ext uri="{FF2B5EF4-FFF2-40B4-BE49-F238E27FC236}">
              <a16:creationId xmlns:a16="http://schemas.microsoft.com/office/drawing/2014/main" id="{00000000-0008-0000-0100-000003000000}"/>
            </a:ext>
          </a:extLst>
        </xdr:cNvPr>
        <xdr:cNvSpPr/>
      </xdr:nvSpPr>
      <xdr:spPr>
        <a:xfrm>
          <a:off x="987137" y="1021772"/>
          <a:ext cx="3463636" cy="969818"/>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xdr:col>
      <xdr:colOff>1732025</xdr:colOff>
      <xdr:row>19</xdr:row>
      <xdr:rowOff>0</xdr:rowOff>
    </xdr:from>
    <xdr:to>
      <xdr:col>4</xdr:col>
      <xdr:colOff>2295097</xdr:colOff>
      <xdr:row>19</xdr:row>
      <xdr:rowOff>0</xdr:rowOff>
    </xdr:to>
    <xdr:sp macro="" textlink="">
      <xdr:nvSpPr>
        <xdr:cNvPr id="2" name="Text Box 57">
          <a:extLst>
            <a:ext uri="{FF2B5EF4-FFF2-40B4-BE49-F238E27FC236}">
              <a16:creationId xmlns:a16="http://schemas.microsoft.com/office/drawing/2014/main" id="{AE6FF30F-2E09-D8FD-D8F9-C76167EC9466}"/>
            </a:ext>
          </a:extLst>
        </xdr:cNvPr>
        <xdr:cNvSpPr txBox="1"/>
      </xdr:nvSpPr>
      <xdr:spPr bwMode="auto">
        <a:xfrm>
          <a:off x="8161400"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19</xdr:row>
      <xdr:rowOff>0</xdr:rowOff>
    </xdr:from>
    <xdr:to>
      <xdr:col>1</xdr:col>
      <xdr:colOff>1553394</xdr:colOff>
      <xdr:row>19</xdr:row>
      <xdr:rowOff>0</xdr:rowOff>
    </xdr:to>
    <xdr:sp macro="" textlink="">
      <xdr:nvSpPr>
        <xdr:cNvPr id="3" name="Text Box 58">
          <a:extLst>
            <a:ext uri="{FF2B5EF4-FFF2-40B4-BE49-F238E27FC236}">
              <a16:creationId xmlns:a16="http://schemas.microsoft.com/office/drawing/2014/main" id="{A72F576C-579C-C7E5-A2CC-9AFCD7EE8C1C}"/>
            </a:ext>
          </a:extLst>
        </xdr:cNvPr>
        <xdr:cNvSpPr txBox="1"/>
      </xdr:nvSpPr>
      <xdr:spPr bwMode="auto">
        <a:xfrm>
          <a:off x="1161380" y="5362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4" name="Text Box 59">
          <a:extLst>
            <a:ext uri="{FF2B5EF4-FFF2-40B4-BE49-F238E27FC236}">
              <a16:creationId xmlns:a16="http://schemas.microsoft.com/office/drawing/2014/main" id="{524F38C4-7BE5-3D69-57FB-6FD6BD461E6D}"/>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19</xdr:row>
      <xdr:rowOff>0</xdr:rowOff>
    </xdr:from>
    <xdr:to>
      <xdr:col>4</xdr:col>
      <xdr:colOff>2380710</xdr:colOff>
      <xdr:row>19</xdr:row>
      <xdr:rowOff>0</xdr:rowOff>
    </xdr:to>
    <xdr:sp macro="" textlink="">
      <xdr:nvSpPr>
        <xdr:cNvPr id="5" name="Text Box 60">
          <a:extLst>
            <a:ext uri="{FF2B5EF4-FFF2-40B4-BE49-F238E27FC236}">
              <a16:creationId xmlns:a16="http://schemas.microsoft.com/office/drawing/2014/main" id="{8E7330D0-9922-6BF3-502F-3A9AECABE1C5}"/>
            </a:ext>
          </a:extLst>
        </xdr:cNvPr>
        <xdr:cNvSpPr txBox="1"/>
      </xdr:nvSpPr>
      <xdr:spPr bwMode="auto">
        <a:xfrm>
          <a:off x="8247013"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6" name="Text Box 61">
          <a:extLst>
            <a:ext uri="{FF2B5EF4-FFF2-40B4-BE49-F238E27FC236}">
              <a16:creationId xmlns:a16="http://schemas.microsoft.com/office/drawing/2014/main" id="{9B172A60-0A1F-E85A-82DB-2AD93842C64F}"/>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19</xdr:row>
      <xdr:rowOff>0</xdr:rowOff>
    </xdr:from>
    <xdr:to>
      <xdr:col>4</xdr:col>
      <xdr:colOff>2295097</xdr:colOff>
      <xdr:row>19</xdr:row>
      <xdr:rowOff>0</xdr:rowOff>
    </xdr:to>
    <xdr:sp macro="" textlink="">
      <xdr:nvSpPr>
        <xdr:cNvPr id="7" name="Text Box 57">
          <a:extLst>
            <a:ext uri="{FF2B5EF4-FFF2-40B4-BE49-F238E27FC236}">
              <a16:creationId xmlns:a16="http://schemas.microsoft.com/office/drawing/2014/main" id="{19C63330-B82B-D411-4DE9-4C69D87336CD}"/>
            </a:ext>
          </a:extLst>
        </xdr:cNvPr>
        <xdr:cNvSpPr txBox="1"/>
      </xdr:nvSpPr>
      <xdr:spPr bwMode="auto">
        <a:xfrm>
          <a:off x="8161400"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19</xdr:row>
      <xdr:rowOff>0</xdr:rowOff>
    </xdr:from>
    <xdr:to>
      <xdr:col>1</xdr:col>
      <xdr:colOff>1553394</xdr:colOff>
      <xdr:row>19</xdr:row>
      <xdr:rowOff>0</xdr:rowOff>
    </xdr:to>
    <xdr:sp macro="" textlink="">
      <xdr:nvSpPr>
        <xdr:cNvPr id="8" name="Text Box 58">
          <a:extLst>
            <a:ext uri="{FF2B5EF4-FFF2-40B4-BE49-F238E27FC236}">
              <a16:creationId xmlns:a16="http://schemas.microsoft.com/office/drawing/2014/main" id="{C9D59FCD-4DC7-3ECF-D669-647A18B907D4}"/>
            </a:ext>
          </a:extLst>
        </xdr:cNvPr>
        <xdr:cNvSpPr txBox="1"/>
      </xdr:nvSpPr>
      <xdr:spPr bwMode="auto">
        <a:xfrm>
          <a:off x="1161380" y="5362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9" name="Text Box 59">
          <a:extLst>
            <a:ext uri="{FF2B5EF4-FFF2-40B4-BE49-F238E27FC236}">
              <a16:creationId xmlns:a16="http://schemas.microsoft.com/office/drawing/2014/main" id="{7AF5D7C7-D6CE-DCC1-E586-F844CEB7B003}"/>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19</xdr:row>
      <xdr:rowOff>0</xdr:rowOff>
    </xdr:from>
    <xdr:to>
      <xdr:col>4</xdr:col>
      <xdr:colOff>2380710</xdr:colOff>
      <xdr:row>19</xdr:row>
      <xdr:rowOff>0</xdr:rowOff>
    </xdr:to>
    <xdr:sp macro="" textlink="">
      <xdr:nvSpPr>
        <xdr:cNvPr id="10" name="Text Box 60">
          <a:extLst>
            <a:ext uri="{FF2B5EF4-FFF2-40B4-BE49-F238E27FC236}">
              <a16:creationId xmlns:a16="http://schemas.microsoft.com/office/drawing/2014/main" id="{DE102EB9-1287-7912-DB4A-8333C997B8C7}"/>
            </a:ext>
          </a:extLst>
        </xdr:cNvPr>
        <xdr:cNvSpPr txBox="1"/>
      </xdr:nvSpPr>
      <xdr:spPr bwMode="auto">
        <a:xfrm>
          <a:off x="8247013"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11" name="Text Box 61">
          <a:extLst>
            <a:ext uri="{FF2B5EF4-FFF2-40B4-BE49-F238E27FC236}">
              <a16:creationId xmlns:a16="http://schemas.microsoft.com/office/drawing/2014/main" id="{EC028A02-0CEC-0B9E-3BFC-D64B62F8677A}"/>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19</xdr:row>
      <xdr:rowOff>0</xdr:rowOff>
    </xdr:from>
    <xdr:to>
      <xdr:col>4</xdr:col>
      <xdr:colOff>2295097</xdr:colOff>
      <xdr:row>19</xdr:row>
      <xdr:rowOff>0</xdr:rowOff>
    </xdr:to>
    <xdr:sp macro="" textlink="">
      <xdr:nvSpPr>
        <xdr:cNvPr id="12" name="Text Box 57">
          <a:extLst>
            <a:ext uri="{FF2B5EF4-FFF2-40B4-BE49-F238E27FC236}">
              <a16:creationId xmlns:a16="http://schemas.microsoft.com/office/drawing/2014/main" id="{50BDDE3A-97AE-1B31-1E17-B9C1689523A6}"/>
            </a:ext>
          </a:extLst>
        </xdr:cNvPr>
        <xdr:cNvSpPr txBox="1"/>
      </xdr:nvSpPr>
      <xdr:spPr bwMode="auto">
        <a:xfrm>
          <a:off x="8161400"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19</xdr:row>
      <xdr:rowOff>0</xdr:rowOff>
    </xdr:from>
    <xdr:to>
      <xdr:col>1</xdr:col>
      <xdr:colOff>1553394</xdr:colOff>
      <xdr:row>19</xdr:row>
      <xdr:rowOff>0</xdr:rowOff>
    </xdr:to>
    <xdr:sp macro="" textlink="">
      <xdr:nvSpPr>
        <xdr:cNvPr id="13" name="Text Box 58">
          <a:extLst>
            <a:ext uri="{FF2B5EF4-FFF2-40B4-BE49-F238E27FC236}">
              <a16:creationId xmlns:a16="http://schemas.microsoft.com/office/drawing/2014/main" id="{44ACB9B1-172B-187A-06C5-0D4D7C076F23}"/>
            </a:ext>
          </a:extLst>
        </xdr:cNvPr>
        <xdr:cNvSpPr txBox="1"/>
      </xdr:nvSpPr>
      <xdr:spPr bwMode="auto">
        <a:xfrm>
          <a:off x="1161380" y="5362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14" name="Text Box 59">
          <a:extLst>
            <a:ext uri="{FF2B5EF4-FFF2-40B4-BE49-F238E27FC236}">
              <a16:creationId xmlns:a16="http://schemas.microsoft.com/office/drawing/2014/main" id="{99260A2B-233A-9C65-A126-41E7C444B9BD}"/>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19</xdr:row>
      <xdr:rowOff>0</xdr:rowOff>
    </xdr:from>
    <xdr:to>
      <xdr:col>4</xdr:col>
      <xdr:colOff>2380710</xdr:colOff>
      <xdr:row>19</xdr:row>
      <xdr:rowOff>0</xdr:rowOff>
    </xdr:to>
    <xdr:sp macro="" textlink="">
      <xdr:nvSpPr>
        <xdr:cNvPr id="15" name="Text Box 60">
          <a:extLst>
            <a:ext uri="{FF2B5EF4-FFF2-40B4-BE49-F238E27FC236}">
              <a16:creationId xmlns:a16="http://schemas.microsoft.com/office/drawing/2014/main" id="{C6B7EBC1-5988-D350-66E9-B38990990A27}"/>
            </a:ext>
          </a:extLst>
        </xdr:cNvPr>
        <xdr:cNvSpPr txBox="1"/>
      </xdr:nvSpPr>
      <xdr:spPr bwMode="auto">
        <a:xfrm>
          <a:off x="8247013"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16" name="Text Box 61">
          <a:extLst>
            <a:ext uri="{FF2B5EF4-FFF2-40B4-BE49-F238E27FC236}">
              <a16:creationId xmlns:a16="http://schemas.microsoft.com/office/drawing/2014/main" id="{5F8AE11F-946A-4A84-7B92-205BCE04FB82}"/>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19</xdr:row>
      <xdr:rowOff>0</xdr:rowOff>
    </xdr:from>
    <xdr:to>
      <xdr:col>4</xdr:col>
      <xdr:colOff>2295097</xdr:colOff>
      <xdr:row>19</xdr:row>
      <xdr:rowOff>0</xdr:rowOff>
    </xdr:to>
    <xdr:sp macro="" textlink="">
      <xdr:nvSpPr>
        <xdr:cNvPr id="17" name="Text Box 57">
          <a:extLst>
            <a:ext uri="{FF2B5EF4-FFF2-40B4-BE49-F238E27FC236}">
              <a16:creationId xmlns:a16="http://schemas.microsoft.com/office/drawing/2014/main" id="{8715AD57-E3DC-870C-D590-BEC3B94054E8}"/>
            </a:ext>
          </a:extLst>
        </xdr:cNvPr>
        <xdr:cNvSpPr txBox="1"/>
      </xdr:nvSpPr>
      <xdr:spPr bwMode="auto">
        <a:xfrm>
          <a:off x="8161400"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19</xdr:row>
      <xdr:rowOff>0</xdr:rowOff>
    </xdr:from>
    <xdr:to>
      <xdr:col>1</xdr:col>
      <xdr:colOff>1553394</xdr:colOff>
      <xdr:row>19</xdr:row>
      <xdr:rowOff>0</xdr:rowOff>
    </xdr:to>
    <xdr:sp macro="" textlink="">
      <xdr:nvSpPr>
        <xdr:cNvPr id="18" name="Text Box 58">
          <a:extLst>
            <a:ext uri="{FF2B5EF4-FFF2-40B4-BE49-F238E27FC236}">
              <a16:creationId xmlns:a16="http://schemas.microsoft.com/office/drawing/2014/main" id="{74593B76-0117-9EC6-C1F0-52D181D69B64}"/>
            </a:ext>
          </a:extLst>
        </xdr:cNvPr>
        <xdr:cNvSpPr txBox="1"/>
      </xdr:nvSpPr>
      <xdr:spPr bwMode="auto">
        <a:xfrm>
          <a:off x="1161380" y="5362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19" name="Text Box 59">
          <a:extLst>
            <a:ext uri="{FF2B5EF4-FFF2-40B4-BE49-F238E27FC236}">
              <a16:creationId xmlns:a16="http://schemas.microsoft.com/office/drawing/2014/main" id="{437339F6-ACB0-EBE4-8500-18018F84231A}"/>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19</xdr:row>
      <xdr:rowOff>0</xdr:rowOff>
    </xdr:from>
    <xdr:to>
      <xdr:col>4</xdr:col>
      <xdr:colOff>2380710</xdr:colOff>
      <xdr:row>19</xdr:row>
      <xdr:rowOff>0</xdr:rowOff>
    </xdr:to>
    <xdr:sp macro="" textlink="">
      <xdr:nvSpPr>
        <xdr:cNvPr id="20" name="Text Box 60">
          <a:extLst>
            <a:ext uri="{FF2B5EF4-FFF2-40B4-BE49-F238E27FC236}">
              <a16:creationId xmlns:a16="http://schemas.microsoft.com/office/drawing/2014/main" id="{B80D8EB7-FEDF-0654-9545-ED9A9E71D346}"/>
            </a:ext>
          </a:extLst>
        </xdr:cNvPr>
        <xdr:cNvSpPr txBox="1"/>
      </xdr:nvSpPr>
      <xdr:spPr bwMode="auto">
        <a:xfrm>
          <a:off x="8247013" y="5362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19</xdr:row>
      <xdr:rowOff>0</xdr:rowOff>
    </xdr:from>
    <xdr:to>
      <xdr:col>4</xdr:col>
      <xdr:colOff>2370832</xdr:colOff>
      <xdr:row>19</xdr:row>
      <xdr:rowOff>0</xdr:rowOff>
    </xdr:to>
    <xdr:sp macro="" textlink="">
      <xdr:nvSpPr>
        <xdr:cNvPr id="21" name="Text Box 61">
          <a:extLst>
            <a:ext uri="{FF2B5EF4-FFF2-40B4-BE49-F238E27FC236}">
              <a16:creationId xmlns:a16="http://schemas.microsoft.com/office/drawing/2014/main" id="{7F70F067-8AE3-B0F7-C2D5-990B5A3FFDE7}"/>
            </a:ext>
          </a:extLst>
        </xdr:cNvPr>
        <xdr:cNvSpPr txBox="1"/>
      </xdr:nvSpPr>
      <xdr:spPr bwMode="auto">
        <a:xfrm>
          <a:off x="8230549" y="5362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7_gh_0604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21442;&#32771;&#65306;&#22312;&#23429;/16ninntituusyo%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08_short06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参考様式14"/>
      <sheetName val="参考様式15（短期）"/>
      <sheetName val="参考様式15（入院体制）"/>
      <sheetName val="【記載例】認知症対応型共同生活介護"/>
      <sheetName val="【記載例】シフト記号表（勤務時間帯）"/>
      <sheetName val="認知症対応型共同生活介護(50人)"/>
      <sheetName val="認知症対応型共同生活介護（1枚用）"/>
      <sheetName val="シフト記号表（勤務時間帯）"/>
      <sheetName val="記入方法"/>
      <sheetName val="プルダウン・リスト"/>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4" refreshError="1"/>
      <sheetData sheetId="75" refreshError="1"/>
      <sheetData sheetId="7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7" refreshError="1"/>
      <sheetData sheetId="78">
        <row r="14">
          <cell r="C14" t="str">
            <v>管理者</v>
          </cell>
          <cell r="D14" t="str">
            <v>介護従業者</v>
          </cell>
          <cell r="E14" t="str">
            <v>計画作成担当者</v>
          </cell>
          <cell r="F14" t="str">
            <v>ー</v>
          </cell>
          <cell r="G14" t="str">
            <v>ー</v>
          </cell>
          <cell r="H14" t="str">
            <v>ー</v>
          </cell>
          <cell r="I14" t="str">
            <v>ー</v>
          </cell>
          <cell r="J14" t="str">
            <v>ー</v>
          </cell>
          <cell r="K14" t="str">
            <v>ー</v>
          </cell>
          <cell r="L14" t="str">
            <v>ー</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チェック表"/>
      <sheetName val="別紙1-3-2"/>
      <sheetName val="備考（1－3）"/>
      <sheetName val="別紙3－2"/>
      <sheetName val="別紙５－２"/>
      <sheetName val="別紙８"/>
      <sheetName val="別紙９"/>
      <sheetName val="別紙38"/>
      <sheetName val="別紙14－3"/>
      <sheetName val="参考様式２"/>
      <sheetName val="参考様式３"/>
      <sheetName val="参考様式４-１"/>
      <sheetName val="参考様式４-２"/>
      <sheetName val="参考様式４-３"/>
      <sheetName val="参考様式４-４"/>
      <sheetName val="標準様式１（1枚版）"/>
      <sheetName val="標準様式１（100名）"/>
      <sheetName val="標準様式１シフト記号表（勤務時間帯）"/>
      <sheetName val="標準様式１【記載例】認知症対応型通所"/>
      <sheetName val="標準様式１【記載例】シフト記号表（勤務時間帯）"/>
      <sheetName val="標準様式１記入方法"/>
      <sheetName val="標準様式１プルダウン・リスト"/>
      <sheetName val="別紙●2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7">
          <cell r="C7" t="str">
            <v>a</v>
          </cell>
        </row>
        <row r="8">
          <cell r="C8" t="str">
            <v>b</v>
          </cell>
        </row>
        <row r="9">
          <cell r="C9" t="str">
            <v>c</v>
          </cell>
        </row>
        <row r="10">
          <cell r="C10" t="str">
            <v>d</v>
          </cell>
        </row>
        <row r="11">
          <cell r="C11" t="str">
            <v>e</v>
          </cell>
        </row>
        <row r="12">
          <cell r="C12" t="str">
            <v>f</v>
          </cell>
        </row>
        <row r="13">
          <cell r="C13" t="str">
            <v>g</v>
          </cell>
        </row>
        <row r="14">
          <cell r="C14" t="str">
            <v>h</v>
          </cell>
        </row>
        <row r="15">
          <cell r="C15" t="str">
            <v>i</v>
          </cell>
        </row>
        <row r="16">
          <cell r="C16" t="str">
            <v>j</v>
          </cell>
        </row>
        <row r="17">
          <cell r="C17" t="str">
            <v>k</v>
          </cell>
        </row>
        <row r="18">
          <cell r="C18" t="str">
            <v>l</v>
          </cell>
        </row>
        <row r="19">
          <cell r="C19" t="str">
            <v>m</v>
          </cell>
        </row>
        <row r="20">
          <cell r="C20" t="str">
            <v>n</v>
          </cell>
        </row>
        <row r="21">
          <cell r="C21" t="str">
            <v>o</v>
          </cell>
        </row>
        <row r="22">
          <cell r="C22" t="str">
            <v>p</v>
          </cell>
        </row>
        <row r="23">
          <cell r="C23" t="str">
            <v>q</v>
          </cell>
        </row>
        <row r="24">
          <cell r="C24" t="str">
            <v>r</v>
          </cell>
        </row>
        <row r="25">
          <cell r="C25" t="str">
            <v>s</v>
          </cell>
        </row>
        <row r="26">
          <cell r="C26" t="str">
            <v>t</v>
          </cell>
        </row>
        <row r="27">
          <cell r="C27" t="str">
            <v>u</v>
          </cell>
        </row>
        <row r="28">
          <cell r="C28" t="str">
            <v>v</v>
          </cell>
        </row>
        <row r="29">
          <cell r="C29" t="str">
            <v>w</v>
          </cell>
        </row>
        <row r="30">
          <cell r="C30" t="str">
            <v>x</v>
          </cell>
        </row>
        <row r="31">
          <cell r="C31" t="str">
            <v>y</v>
          </cell>
        </row>
        <row r="32">
          <cell r="C32" t="str">
            <v>z</v>
          </cell>
        </row>
        <row r="33">
          <cell r="C33" t="str">
            <v>休</v>
          </cell>
        </row>
        <row r="34">
          <cell r="C34" t="str">
            <v>-</v>
          </cell>
        </row>
        <row r="35">
          <cell r="C35" t="str">
            <v>-</v>
          </cell>
        </row>
        <row r="36">
          <cell r="C36" t="str">
            <v>-</v>
          </cell>
        </row>
      </sheetData>
      <sheetData sheetId="18" refreshError="1"/>
      <sheetData sheetId="19">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0" refreshError="1"/>
      <sheetData sheetId="21">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加算様式１"/>
      <sheetName val="【R6.5月まで】加算様式２（SS）"/>
      <sheetName val="【R6.5月まで】加算様式２（地密特養）"/>
      <sheetName val="【R6.5月まで】加算様式２（特養）"/>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記載例】（ユニット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 val="参考様式６"/>
      <sheetName val="参考様式７"/>
      <sheetName val="参考様式９"/>
      <sheetName val="参考様式10"/>
      <sheetName val="参考様式11"/>
      <sheetName val="参考様式12"/>
      <sheetName val="様式５"/>
      <sheetName val="様式６"/>
      <sheetName val="様式７"/>
      <sheetName val="様式８"/>
      <sheetName val="様式９"/>
      <sheetName val="参考様式14"/>
      <sheetName val="参考様式15（短期）"/>
      <sheetName val="参考様式15（入院体制）"/>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65" refreshError="1"/>
      <sheetData sheetId="66" refreshError="1"/>
      <sheetData sheetId="67">
        <row r="6">
          <cell r="C6" t="str">
            <v>a</v>
          </cell>
        </row>
      </sheetData>
      <sheetData sheetId="68" refreshError="1"/>
      <sheetData sheetId="69" refreshError="1"/>
      <sheetData sheetId="70">
        <row r="21">
          <cell r="C21" t="str">
            <v>管理者</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H119"/>
  <sheetViews>
    <sheetView view="pageBreakPreview" zoomScale="85" zoomScaleNormal="100" zoomScaleSheetLayoutView="85" workbookViewId="0">
      <selection activeCell="H3" sqref="H3"/>
    </sheetView>
  </sheetViews>
  <sheetFormatPr defaultColWidth="9" defaultRowHeight="11.25"/>
  <cols>
    <col min="1" max="1" width="1.625" style="242" customWidth="1"/>
    <col min="2" max="2" width="15.625" style="242" customWidth="1"/>
    <col min="3" max="4" width="4.375" style="242" customWidth="1"/>
    <col min="5" max="5" width="2.5" style="245" customWidth="1"/>
    <col min="6" max="6" width="2.5" style="246" customWidth="1"/>
    <col min="7" max="7" width="38.125" style="242" customWidth="1"/>
    <col min="8" max="8" width="23.125" style="247" customWidth="1"/>
    <col min="9" max="16384" width="9" style="242"/>
  </cols>
  <sheetData>
    <row r="1" spans="1:8" ht="30" customHeight="1">
      <c r="A1" s="843" t="s">
        <v>253</v>
      </c>
      <c r="B1" s="844"/>
      <c r="C1" s="844"/>
      <c r="D1" s="844"/>
      <c r="E1" s="844"/>
      <c r="F1" s="844"/>
      <c r="G1" s="844"/>
      <c r="H1" s="844"/>
    </row>
    <row r="2" spans="1:8" ht="12" customHeight="1">
      <c r="A2" s="243"/>
      <c r="B2" s="244"/>
    </row>
    <row r="3" spans="1:8" ht="12" customHeight="1">
      <c r="G3" s="248" t="s">
        <v>254</v>
      </c>
      <c r="H3" s="249"/>
    </row>
    <row r="4" spans="1:8" ht="12" customHeight="1">
      <c r="G4" s="248" t="s">
        <v>255</v>
      </c>
      <c r="H4" s="249"/>
    </row>
    <row r="5" spans="1:8" ht="12" customHeight="1"/>
    <row r="6" spans="1:8" ht="12" customHeight="1">
      <c r="A6" s="250" t="s">
        <v>256</v>
      </c>
    </row>
    <row r="7" spans="1:8" ht="12" customHeight="1">
      <c r="A7" s="251" t="s">
        <v>257</v>
      </c>
      <c r="B7" s="252"/>
    </row>
    <row r="8" spans="1:8" ht="12" customHeight="1">
      <c r="A8" s="251" t="s">
        <v>258</v>
      </c>
      <c r="B8" s="246"/>
    </row>
    <row r="9" spans="1:8" ht="12" customHeight="1">
      <c r="A9" s="251"/>
      <c r="B9" s="252" t="s">
        <v>259</v>
      </c>
    </row>
    <row r="10" spans="1:8" ht="12" customHeight="1">
      <c r="A10" s="251" t="s">
        <v>260</v>
      </c>
      <c r="B10" s="252"/>
    </row>
    <row r="11" spans="1:8" ht="12" customHeight="1">
      <c r="A11" s="251"/>
      <c r="B11" s="252" t="s">
        <v>261</v>
      </c>
    </row>
    <row r="12" spans="1:8" s="255" customFormat="1" ht="60" customHeight="1">
      <c r="A12" s="845" t="s">
        <v>262</v>
      </c>
      <c r="B12" s="846"/>
      <c r="C12" s="253" t="s">
        <v>263</v>
      </c>
      <c r="D12" s="253" t="s">
        <v>264</v>
      </c>
      <c r="E12" s="845" t="s">
        <v>265</v>
      </c>
      <c r="F12" s="847"/>
      <c r="G12" s="846"/>
      <c r="H12" s="254" t="s">
        <v>266</v>
      </c>
    </row>
    <row r="13" spans="1:8" s="255" customFormat="1" ht="24" customHeight="1">
      <c r="A13" s="848" t="s">
        <v>267</v>
      </c>
      <c r="B13" s="849"/>
      <c r="C13" s="256" t="s">
        <v>268</v>
      </c>
      <c r="D13" s="257" t="s">
        <v>268</v>
      </c>
      <c r="E13" s="258" t="s">
        <v>269</v>
      </c>
      <c r="F13" s="852" t="s">
        <v>1046</v>
      </c>
      <c r="G13" s="853"/>
      <c r="H13" s="259" t="s">
        <v>1045</v>
      </c>
    </row>
    <row r="14" spans="1:8" s="255" customFormat="1" ht="22.5" customHeight="1">
      <c r="A14" s="850"/>
      <c r="B14" s="851"/>
      <c r="C14" s="667" t="s">
        <v>268</v>
      </c>
      <c r="D14" s="260" t="s">
        <v>268</v>
      </c>
      <c r="E14" s="258" t="s">
        <v>269</v>
      </c>
      <c r="F14" s="854" t="s">
        <v>1083</v>
      </c>
      <c r="G14" s="855"/>
      <c r="H14" s="259"/>
    </row>
    <row r="15" spans="1:8" s="255" customFormat="1" ht="18" customHeight="1">
      <c r="A15" s="850"/>
      <c r="B15" s="851"/>
      <c r="C15" s="256" t="s">
        <v>268</v>
      </c>
      <c r="D15" s="257" t="s">
        <v>268</v>
      </c>
      <c r="E15" s="258" t="s">
        <v>269</v>
      </c>
      <c r="F15" s="856" t="s">
        <v>1089</v>
      </c>
      <c r="G15" s="857"/>
      <c r="H15" s="259" t="s">
        <v>1090</v>
      </c>
    </row>
    <row r="16" spans="1:8" s="255" customFormat="1" ht="12" customHeight="1">
      <c r="A16" s="850"/>
      <c r="B16" s="851"/>
      <c r="C16" s="858"/>
      <c r="D16" s="861" t="s">
        <v>268</v>
      </c>
      <c r="E16" s="261" t="s">
        <v>269</v>
      </c>
      <c r="F16" s="262" t="s">
        <v>270</v>
      </c>
      <c r="G16" s="263"/>
      <c r="H16" s="864" t="s">
        <v>1091</v>
      </c>
    </row>
    <row r="17" spans="1:8" s="255" customFormat="1" ht="12" customHeight="1">
      <c r="A17" s="850"/>
      <c r="B17" s="851"/>
      <c r="C17" s="859"/>
      <c r="D17" s="862"/>
      <c r="E17" s="261"/>
      <c r="F17" s="264" t="s">
        <v>271</v>
      </c>
      <c r="G17" s="265" t="s">
        <v>272</v>
      </c>
      <c r="H17" s="865"/>
    </row>
    <row r="18" spans="1:8" s="255" customFormat="1" ht="12" customHeight="1">
      <c r="A18" s="850"/>
      <c r="B18" s="851"/>
      <c r="C18" s="859"/>
      <c r="D18" s="862"/>
      <c r="E18" s="261"/>
      <c r="F18" s="262"/>
      <c r="G18" s="670" t="s">
        <v>273</v>
      </c>
      <c r="H18" s="865"/>
    </row>
    <row r="19" spans="1:8" s="255" customFormat="1" ht="12" customHeight="1">
      <c r="A19" s="850"/>
      <c r="B19" s="851"/>
      <c r="C19" s="860"/>
      <c r="D19" s="863"/>
      <c r="E19" s="261"/>
      <c r="F19" s="262"/>
      <c r="G19" s="263"/>
      <c r="H19" s="866"/>
    </row>
    <row r="20" spans="1:8" s="255" customFormat="1" ht="56.25" customHeight="1">
      <c r="A20" s="752" t="s">
        <v>1086</v>
      </c>
      <c r="B20" s="753"/>
      <c r="C20" s="756"/>
      <c r="D20" s="668" t="s">
        <v>268</v>
      </c>
      <c r="E20" s="758" t="s">
        <v>1087</v>
      </c>
      <c r="F20" s="759"/>
      <c r="G20" s="760"/>
      <c r="H20" s="761" t="s">
        <v>1095</v>
      </c>
    </row>
    <row r="21" spans="1:8" s="255" customFormat="1" ht="30" customHeight="1">
      <c r="A21" s="754"/>
      <c r="B21" s="755"/>
      <c r="C21" s="757"/>
      <c r="D21" s="669" t="s">
        <v>268</v>
      </c>
      <c r="E21" s="763" t="s">
        <v>1088</v>
      </c>
      <c r="F21" s="764"/>
      <c r="G21" s="765"/>
      <c r="H21" s="762"/>
    </row>
    <row r="22" spans="1:8" s="255" customFormat="1" ht="30" customHeight="1">
      <c r="A22" s="266"/>
      <c r="B22" s="267" t="s">
        <v>274</v>
      </c>
      <c r="C22" s="256" t="s">
        <v>268</v>
      </c>
      <c r="D22" s="257" t="s">
        <v>268</v>
      </c>
      <c r="E22" s="258"/>
      <c r="F22" s="835"/>
      <c r="G22" s="836"/>
      <c r="H22" s="259" t="s">
        <v>1084</v>
      </c>
    </row>
    <row r="23" spans="1:8" s="255" customFormat="1" ht="24.75" customHeight="1">
      <c r="A23" s="266"/>
      <c r="B23" s="267" t="s">
        <v>275</v>
      </c>
      <c r="C23" s="256" t="s">
        <v>268</v>
      </c>
      <c r="D23" s="257" t="s">
        <v>268</v>
      </c>
      <c r="E23" s="258" t="s">
        <v>269</v>
      </c>
      <c r="F23" s="835" t="s">
        <v>276</v>
      </c>
      <c r="G23" s="836"/>
      <c r="H23" s="259"/>
    </row>
    <row r="24" spans="1:8" ht="18" customHeight="1">
      <c r="A24" s="268"/>
      <c r="B24" s="269" t="s">
        <v>277</v>
      </c>
      <c r="C24" s="270"/>
      <c r="D24" s="270"/>
      <c r="E24" s="837"/>
      <c r="F24" s="838"/>
      <c r="G24" s="839"/>
      <c r="H24" s="271"/>
    </row>
    <row r="25" spans="1:8" ht="18" customHeight="1">
      <c r="A25" s="272"/>
      <c r="B25" s="840" t="s">
        <v>278</v>
      </c>
      <c r="C25" s="776"/>
      <c r="D25" s="273" t="s">
        <v>268</v>
      </c>
      <c r="E25" s="274" t="s">
        <v>269</v>
      </c>
      <c r="F25" s="793" t="s">
        <v>279</v>
      </c>
      <c r="G25" s="830"/>
      <c r="H25" s="271" t="s">
        <v>280</v>
      </c>
    </row>
    <row r="26" spans="1:8" ht="25.5" customHeight="1">
      <c r="A26" s="272"/>
      <c r="B26" s="841"/>
      <c r="C26" s="777"/>
      <c r="D26" s="273" t="s">
        <v>268</v>
      </c>
      <c r="E26" s="274" t="s">
        <v>269</v>
      </c>
      <c r="F26" s="771" t="s">
        <v>281</v>
      </c>
      <c r="G26" s="772"/>
      <c r="H26" s="271" t="s">
        <v>282</v>
      </c>
    </row>
    <row r="27" spans="1:8" ht="18" customHeight="1">
      <c r="A27" s="272"/>
      <c r="B27" s="841"/>
      <c r="C27" s="777"/>
      <c r="D27" s="275" t="s">
        <v>268</v>
      </c>
      <c r="E27" s="276" t="s">
        <v>269</v>
      </c>
      <c r="F27" s="842" t="s">
        <v>283</v>
      </c>
      <c r="G27" s="830"/>
      <c r="H27" s="277" t="s">
        <v>280</v>
      </c>
    </row>
    <row r="28" spans="1:8" ht="18" customHeight="1">
      <c r="A28" s="272"/>
      <c r="B28" s="797" t="s">
        <v>284</v>
      </c>
      <c r="C28" s="776"/>
      <c r="D28" s="273" t="s">
        <v>268</v>
      </c>
      <c r="E28" s="274" t="s">
        <v>269</v>
      </c>
      <c r="F28" s="793" t="s">
        <v>279</v>
      </c>
      <c r="G28" s="830"/>
      <c r="H28" s="271" t="s">
        <v>280</v>
      </c>
    </row>
    <row r="29" spans="1:8" ht="28.5" customHeight="1">
      <c r="A29" s="272"/>
      <c r="B29" s="805"/>
      <c r="C29" s="778"/>
      <c r="D29" s="273" t="s">
        <v>268</v>
      </c>
      <c r="E29" s="274" t="s">
        <v>269</v>
      </c>
      <c r="F29" s="771" t="s">
        <v>281</v>
      </c>
      <c r="G29" s="772"/>
      <c r="H29" s="271"/>
    </row>
    <row r="30" spans="1:8" s="282" customFormat="1" ht="18" customHeight="1">
      <c r="A30" s="278"/>
      <c r="B30" s="831" t="s">
        <v>285</v>
      </c>
      <c r="C30" s="833"/>
      <c r="D30" s="279" t="s">
        <v>268</v>
      </c>
      <c r="E30" s="280" t="s">
        <v>269</v>
      </c>
      <c r="F30" s="808" t="s">
        <v>286</v>
      </c>
      <c r="G30" s="809"/>
      <c r="H30" s="281" t="s">
        <v>280</v>
      </c>
    </row>
    <row r="31" spans="1:8" s="282" customFormat="1" ht="45.4" customHeight="1">
      <c r="A31" s="278"/>
      <c r="B31" s="832"/>
      <c r="C31" s="834"/>
      <c r="D31" s="283" t="s">
        <v>268</v>
      </c>
      <c r="E31" s="280" t="s">
        <v>269</v>
      </c>
      <c r="F31" s="808" t="s">
        <v>287</v>
      </c>
      <c r="G31" s="809"/>
      <c r="H31" s="281" t="s">
        <v>288</v>
      </c>
    </row>
    <row r="32" spans="1:8" ht="18" customHeight="1">
      <c r="A32" s="268"/>
      <c r="B32" s="810" t="s">
        <v>289</v>
      </c>
      <c r="C32" s="827"/>
      <c r="D32" s="284" t="s">
        <v>268</v>
      </c>
      <c r="E32" s="285" t="s">
        <v>269</v>
      </c>
      <c r="F32" s="806" t="s">
        <v>286</v>
      </c>
      <c r="G32" s="807"/>
      <c r="H32" s="286" t="s">
        <v>280</v>
      </c>
    </row>
    <row r="33" spans="1:8" ht="55.5" customHeight="1">
      <c r="A33" s="268"/>
      <c r="B33" s="812"/>
      <c r="C33" s="828"/>
      <c r="D33" s="287" t="s">
        <v>268</v>
      </c>
      <c r="E33" s="288" t="s">
        <v>269</v>
      </c>
      <c r="F33" s="806" t="s">
        <v>290</v>
      </c>
      <c r="G33" s="807"/>
      <c r="H33" s="286" t="s">
        <v>291</v>
      </c>
    </row>
    <row r="34" spans="1:8" ht="18" customHeight="1">
      <c r="A34" s="268"/>
      <c r="B34" s="810" t="s">
        <v>292</v>
      </c>
      <c r="C34" s="827"/>
      <c r="D34" s="284" t="s">
        <v>268</v>
      </c>
      <c r="E34" s="285" t="s">
        <v>269</v>
      </c>
      <c r="F34" s="806" t="s">
        <v>286</v>
      </c>
      <c r="G34" s="807"/>
      <c r="H34" s="286" t="s">
        <v>280</v>
      </c>
    </row>
    <row r="35" spans="1:8" ht="42" customHeight="1">
      <c r="A35" s="268"/>
      <c r="B35" s="811"/>
      <c r="C35" s="829"/>
      <c r="D35" s="284" t="s">
        <v>268</v>
      </c>
      <c r="E35" s="285" t="s">
        <v>269</v>
      </c>
      <c r="F35" s="806" t="s">
        <v>293</v>
      </c>
      <c r="G35" s="807"/>
      <c r="H35" s="286" t="s">
        <v>294</v>
      </c>
    </row>
    <row r="36" spans="1:8" ht="31.5">
      <c r="A36" s="268"/>
      <c r="B36" s="812"/>
      <c r="C36" s="828"/>
      <c r="D36" s="287" t="s">
        <v>268</v>
      </c>
      <c r="E36" s="288" t="s">
        <v>269</v>
      </c>
      <c r="F36" s="806" t="s">
        <v>295</v>
      </c>
      <c r="G36" s="807"/>
      <c r="H36" s="286" t="s">
        <v>296</v>
      </c>
    </row>
    <row r="37" spans="1:8" s="282" customFormat="1" ht="25.5" customHeight="1">
      <c r="A37" s="278"/>
      <c r="B37" s="817" t="s">
        <v>297</v>
      </c>
      <c r="C37" s="819"/>
      <c r="D37" s="283" t="s">
        <v>268</v>
      </c>
      <c r="E37" s="274" t="s">
        <v>269</v>
      </c>
      <c r="F37" s="771" t="s">
        <v>281</v>
      </c>
      <c r="G37" s="772"/>
      <c r="H37" s="271" t="s">
        <v>282</v>
      </c>
    </row>
    <row r="38" spans="1:8" s="282" customFormat="1" ht="33" customHeight="1">
      <c r="A38" s="278"/>
      <c r="B38" s="818"/>
      <c r="C38" s="820"/>
      <c r="D38" s="283" t="s">
        <v>268</v>
      </c>
      <c r="E38" s="280" t="s">
        <v>269</v>
      </c>
      <c r="F38" s="821" t="s">
        <v>298</v>
      </c>
      <c r="G38" s="822"/>
      <c r="H38" s="281" t="s">
        <v>299</v>
      </c>
    </row>
    <row r="39" spans="1:8" s="293" customFormat="1" ht="24" customHeight="1">
      <c r="A39" s="289"/>
      <c r="B39" s="815" t="s">
        <v>300</v>
      </c>
      <c r="C39" s="824"/>
      <c r="D39" s="290" t="s">
        <v>268</v>
      </c>
      <c r="E39" s="291" t="s">
        <v>269</v>
      </c>
      <c r="F39" s="771" t="s">
        <v>301</v>
      </c>
      <c r="G39" s="772"/>
      <c r="H39" s="292"/>
    </row>
    <row r="40" spans="1:8" s="293" customFormat="1" ht="24" customHeight="1">
      <c r="A40" s="289"/>
      <c r="B40" s="823"/>
      <c r="C40" s="825"/>
      <c r="D40" s="290" t="s">
        <v>268</v>
      </c>
      <c r="E40" s="291" t="s">
        <v>269</v>
      </c>
      <c r="F40" s="771" t="s">
        <v>281</v>
      </c>
      <c r="G40" s="772"/>
      <c r="H40" s="292" t="s">
        <v>302</v>
      </c>
    </row>
    <row r="41" spans="1:8" ht="42.75" customHeight="1">
      <c r="A41" s="268"/>
      <c r="B41" s="823"/>
      <c r="C41" s="826"/>
      <c r="D41" s="284" t="s">
        <v>268</v>
      </c>
      <c r="E41" s="294" t="s">
        <v>269</v>
      </c>
      <c r="F41" s="791" t="s">
        <v>303</v>
      </c>
      <c r="G41" s="792"/>
      <c r="H41" s="286" t="s">
        <v>304</v>
      </c>
    </row>
    <row r="42" spans="1:8" s="293" customFormat="1" ht="24" customHeight="1">
      <c r="A42" s="289"/>
      <c r="B42" s="295" t="s">
        <v>305</v>
      </c>
      <c r="C42" s="296" t="s">
        <v>268</v>
      </c>
      <c r="D42" s="297" t="s">
        <v>268</v>
      </c>
      <c r="E42" s="298" t="s">
        <v>269</v>
      </c>
      <c r="F42" s="813" t="s">
        <v>306</v>
      </c>
      <c r="G42" s="814"/>
      <c r="H42" s="299"/>
    </row>
    <row r="43" spans="1:8" s="293" customFormat="1" ht="24" customHeight="1">
      <c r="A43" s="289"/>
      <c r="B43" s="300" t="s">
        <v>307</v>
      </c>
      <c r="C43" s="296" t="s">
        <v>268</v>
      </c>
      <c r="D43" s="297" t="s">
        <v>268</v>
      </c>
      <c r="E43" s="301" t="s">
        <v>269</v>
      </c>
      <c r="F43" s="769" t="s">
        <v>308</v>
      </c>
      <c r="G43" s="770"/>
      <c r="H43" s="302"/>
    </row>
    <row r="44" spans="1:8" s="293" customFormat="1" ht="24.75" customHeight="1">
      <c r="A44" s="289"/>
      <c r="B44" s="815" t="s">
        <v>309</v>
      </c>
      <c r="C44" s="303" t="s">
        <v>268</v>
      </c>
      <c r="D44" s="290" t="s">
        <v>268</v>
      </c>
      <c r="E44" s="301" t="s">
        <v>269</v>
      </c>
      <c r="F44" s="803" t="s">
        <v>310</v>
      </c>
      <c r="G44" s="804"/>
      <c r="H44" s="302"/>
    </row>
    <row r="45" spans="1:8" s="293" customFormat="1" ht="36" customHeight="1">
      <c r="A45" s="289"/>
      <c r="B45" s="816"/>
      <c r="C45" s="303" t="s">
        <v>268</v>
      </c>
      <c r="D45" s="290" t="s">
        <v>268</v>
      </c>
      <c r="E45" s="301" t="s">
        <v>269</v>
      </c>
      <c r="F45" s="803" t="s">
        <v>311</v>
      </c>
      <c r="G45" s="804"/>
      <c r="H45" s="302" t="s">
        <v>312</v>
      </c>
    </row>
    <row r="46" spans="1:8" s="293" customFormat="1" ht="18" customHeight="1">
      <c r="A46" s="289"/>
      <c r="B46" s="810" t="s">
        <v>313</v>
      </c>
      <c r="C46" s="303" t="s">
        <v>268</v>
      </c>
      <c r="D46" s="290" t="s">
        <v>268</v>
      </c>
      <c r="E46" s="301" t="s">
        <v>269</v>
      </c>
      <c r="F46" s="803" t="s">
        <v>314</v>
      </c>
      <c r="G46" s="804"/>
      <c r="H46" s="302"/>
    </row>
    <row r="47" spans="1:8" s="293" customFormat="1" ht="18" customHeight="1">
      <c r="A47" s="289"/>
      <c r="B47" s="811"/>
      <c r="C47" s="303" t="s">
        <v>268</v>
      </c>
      <c r="D47" s="290" t="s">
        <v>268</v>
      </c>
      <c r="E47" s="301" t="s">
        <v>269</v>
      </c>
      <c r="F47" s="803" t="s">
        <v>315</v>
      </c>
      <c r="G47" s="804"/>
      <c r="H47" s="304" t="s">
        <v>316</v>
      </c>
    </row>
    <row r="48" spans="1:8" ht="25.5" customHeight="1">
      <c r="A48" s="268"/>
      <c r="B48" s="811"/>
      <c r="C48" s="270"/>
      <c r="D48" s="273" t="s">
        <v>268</v>
      </c>
      <c r="E48" s="274" t="s">
        <v>269</v>
      </c>
      <c r="F48" s="771" t="s">
        <v>281</v>
      </c>
      <c r="G48" s="772"/>
      <c r="H48" s="305" t="s">
        <v>317</v>
      </c>
    </row>
    <row r="49" spans="1:8" ht="24" customHeight="1">
      <c r="A49" s="268"/>
      <c r="B49" s="811"/>
      <c r="C49" s="306" t="s">
        <v>268</v>
      </c>
      <c r="D49" s="273" t="s">
        <v>268</v>
      </c>
      <c r="E49" s="280" t="s">
        <v>269</v>
      </c>
      <c r="F49" s="808" t="s">
        <v>318</v>
      </c>
      <c r="G49" s="809"/>
      <c r="H49" s="307"/>
    </row>
    <row r="50" spans="1:8" ht="24.75" customHeight="1">
      <c r="A50" s="268"/>
      <c r="B50" s="811"/>
      <c r="C50" s="308" t="s">
        <v>268</v>
      </c>
      <c r="D50" s="273" t="s">
        <v>268</v>
      </c>
      <c r="E50" s="309" t="s">
        <v>269</v>
      </c>
      <c r="F50" s="801" t="s">
        <v>319</v>
      </c>
      <c r="G50" s="802"/>
      <c r="H50" s="307"/>
    </row>
    <row r="51" spans="1:8" ht="18" customHeight="1">
      <c r="A51" s="268"/>
      <c r="B51" s="811"/>
      <c r="C51" s="308" t="s">
        <v>268</v>
      </c>
      <c r="D51" s="273" t="s">
        <v>268</v>
      </c>
      <c r="E51" s="309" t="s">
        <v>269</v>
      </c>
      <c r="F51" s="801" t="s">
        <v>320</v>
      </c>
      <c r="G51" s="802"/>
      <c r="H51" s="310"/>
    </row>
    <row r="52" spans="1:8" ht="35.25" customHeight="1">
      <c r="A52" s="268"/>
      <c r="B52" s="812"/>
      <c r="C52" s="270"/>
      <c r="D52" s="311" t="s">
        <v>268</v>
      </c>
      <c r="E52" s="301" t="s">
        <v>269</v>
      </c>
      <c r="F52" s="803" t="s">
        <v>321</v>
      </c>
      <c r="G52" s="804"/>
      <c r="H52" s="304" t="s">
        <v>322</v>
      </c>
    </row>
    <row r="53" spans="1:8" s="315" customFormat="1" ht="18" customHeight="1">
      <c r="A53" s="312" t="s">
        <v>323</v>
      </c>
      <c r="B53" s="797" t="s">
        <v>324</v>
      </c>
      <c r="C53" s="313" t="s">
        <v>268</v>
      </c>
      <c r="D53" s="314" t="s">
        <v>268</v>
      </c>
      <c r="E53" s="285" t="s">
        <v>269</v>
      </c>
      <c r="F53" s="806" t="s">
        <v>325</v>
      </c>
      <c r="G53" s="807"/>
      <c r="H53" s="286"/>
    </row>
    <row r="54" spans="1:8" ht="18" customHeight="1">
      <c r="A54" s="268"/>
      <c r="B54" s="798"/>
      <c r="C54" s="306" t="s">
        <v>268</v>
      </c>
      <c r="D54" s="273" t="s">
        <v>268</v>
      </c>
      <c r="E54" s="280" t="s">
        <v>269</v>
      </c>
      <c r="F54" s="808" t="s">
        <v>326</v>
      </c>
      <c r="G54" s="809"/>
      <c r="H54" s="281"/>
    </row>
    <row r="55" spans="1:8" ht="18" customHeight="1">
      <c r="A55" s="268"/>
      <c r="B55" s="798"/>
      <c r="C55" s="306" t="s">
        <v>268</v>
      </c>
      <c r="D55" s="273" t="s">
        <v>268</v>
      </c>
      <c r="E55" s="280" t="s">
        <v>269</v>
      </c>
      <c r="F55" s="808" t="s">
        <v>327</v>
      </c>
      <c r="G55" s="809"/>
      <c r="H55" s="281" t="s">
        <v>328</v>
      </c>
    </row>
    <row r="56" spans="1:8" s="282" customFormat="1" ht="18" customHeight="1">
      <c r="A56" s="278"/>
      <c r="B56" s="798"/>
      <c r="C56" s="316" t="s">
        <v>268</v>
      </c>
      <c r="D56" s="279" t="s">
        <v>268</v>
      </c>
      <c r="E56" s="280" t="s">
        <v>269</v>
      </c>
      <c r="F56" s="808" t="s">
        <v>329</v>
      </c>
      <c r="G56" s="809"/>
      <c r="H56" s="281"/>
    </row>
    <row r="57" spans="1:8" s="315" customFormat="1" ht="42" customHeight="1">
      <c r="A57" s="312"/>
      <c r="B57" s="798"/>
      <c r="C57" s="317" t="s">
        <v>268</v>
      </c>
      <c r="D57" s="284" t="s">
        <v>268</v>
      </c>
      <c r="E57" s="285" t="s">
        <v>269</v>
      </c>
      <c r="F57" s="806" t="s">
        <v>330</v>
      </c>
      <c r="G57" s="807"/>
      <c r="H57" s="286" t="s">
        <v>331</v>
      </c>
    </row>
    <row r="58" spans="1:8" s="315" customFormat="1" ht="27" customHeight="1">
      <c r="A58" s="312"/>
      <c r="B58" s="805"/>
      <c r="C58" s="317" t="s">
        <v>268</v>
      </c>
      <c r="D58" s="284" t="s">
        <v>268</v>
      </c>
      <c r="E58" s="285" t="s">
        <v>269</v>
      </c>
      <c r="F58" s="806" t="s">
        <v>332</v>
      </c>
      <c r="G58" s="807"/>
      <c r="H58" s="286" t="s">
        <v>328</v>
      </c>
    </row>
    <row r="59" spans="1:8" s="315" customFormat="1" ht="27" customHeight="1">
      <c r="A59" s="312"/>
      <c r="B59" s="797" t="s">
        <v>333</v>
      </c>
      <c r="C59" s="788"/>
      <c r="D59" s="284" t="s">
        <v>268</v>
      </c>
      <c r="E59" s="285" t="s">
        <v>269</v>
      </c>
      <c r="F59" s="793" t="s">
        <v>334</v>
      </c>
      <c r="G59" s="794"/>
      <c r="H59" s="286"/>
    </row>
    <row r="60" spans="1:8" s="315" customFormat="1" ht="37.5" customHeight="1">
      <c r="A60" s="312"/>
      <c r="B60" s="798"/>
      <c r="C60" s="789"/>
      <c r="D60" s="284" t="s">
        <v>268</v>
      </c>
      <c r="E60" s="285" t="s">
        <v>269</v>
      </c>
      <c r="F60" s="793" t="s">
        <v>335</v>
      </c>
      <c r="G60" s="794"/>
      <c r="H60" s="286" t="s">
        <v>336</v>
      </c>
    </row>
    <row r="61" spans="1:8" s="315" customFormat="1" ht="27" customHeight="1">
      <c r="A61" s="312"/>
      <c r="B61" s="798"/>
      <c r="C61" s="789"/>
      <c r="D61" s="284" t="s">
        <v>268</v>
      </c>
      <c r="E61" s="285" t="s">
        <v>269</v>
      </c>
      <c r="F61" s="799" t="s">
        <v>327</v>
      </c>
      <c r="G61" s="800"/>
      <c r="H61" s="318" t="s">
        <v>337</v>
      </c>
    </row>
    <row r="62" spans="1:8" s="315" customFormat="1" ht="27" customHeight="1">
      <c r="A62" s="312"/>
      <c r="B62" s="798"/>
      <c r="C62" s="789"/>
      <c r="D62" s="284" t="s">
        <v>268</v>
      </c>
      <c r="E62" s="285" t="s">
        <v>269</v>
      </c>
      <c r="F62" s="799" t="s">
        <v>326</v>
      </c>
      <c r="G62" s="800"/>
      <c r="H62" s="318" t="s">
        <v>338</v>
      </c>
    </row>
    <row r="63" spans="1:8" s="315" customFormat="1" ht="27" customHeight="1">
      <c r="A63" s="312"/>
      <c r="B63" s="798"/>
      <c r="C63" s="790"/>
      <c r="D63" s="284" t="s">
        <v>268</v>
      </c>
      <c r="E63" s="285" t="s">
        <v>269</v>
      </c>
      <c r="F63" s="799" t="s">
        <v>339</v>
      </c>
      <c r="G63" s="800"/>
      <c r="H63" s="318"/>
    </row>
    <row r="64" spans="1:8" s="282" customFormat="1" ht="33.200000000000003" customHeight="1">
      <c r="A64" s="278"/>
      <c r="B64" s="319" t="s">
        <v>340</v>
      </c>
      <c r="C64" s="316" t="s">
        <v>268</v>
      </c>
      <c r="D64" s="279" t="s">
        <v>268</v>
      </c>
      <c r="E64" s="280"/>
      <c r="F64" s="793"/>
      <c r="G64" s="794"/>
      <c r="H64" s="320" t="s">
        <v>341</v>
      </c>
    </row>
    <row r="65" spans="1:8" ht="18.75" customHeight="1">
      <c r="A65" s="268"/>
      <c r="B65" s="785" t="s">
        <v>342</v>
      </c>
      <c r="C65" s="317" t="s">
        <v>268</v>
      </c>
      <c r="D65" s="284" t="s">
        <v>268</v>
      </c>
      <c r="E65" s="294" t="s">
        <v>269</v>
      </c>
      <c r="F65" s="795" t="s">
        <v>343</v>
      </c>
      <c r="G65" s="796"/>
      <c r="H65" s="307"/>
    </row>
    <row r="66" spans="1:8" ht="18.75" customHeight="1">
      <c r="A66" s="268"/>
      <c r="B66" s="786"/>
      <c r="C66" s="317" t="s">
        <v>268</v>
      </c>
      <c r="D66" s="284" t="s">
        <v>268</v>
      </c>
      <c r="E66" s="294" t="s">
        <v>269</v>
      </c>
      <c r="F66" s="783" t="s">
        <v>344</v>
      </c>
      <c r="G66" s="784"/>
      <c r="H66" s="307" t="s">
        <v>345</v>
      </c>
    </row>
    <row r="67" spans="1:8" ht="18.75" customHeight="1">
      <c r="A67" s="268"/>
      <c r="B67" s="786"/>
      <c r="C67" s="317" t="s">
        <v>268</v>
      </c>
      <c r="D67" s="284" t="s">
        <v>268</v>
      </c>
      <c r="E67" s="294" t="s">
        <v>269</v>
      </c>
      <c r="F67" s="783" t="s">
        <v>346</v>
      </c>
      <c r="G67" s="784"/>
      <c r="H67" s="307" t="s">
        <v>328</v>
      </c>
    </row>
    <row r="68" spans="1:8" ht="36" customHeight="1">
      <c r="A68" s="268"/>
      <c r="B68" s="787"/>
      <c r="C68" s="321"/>
      <c r="D68" s="322"/>
      <c r="E68" s="294" t="s">
        <v>271</v>
      </c>
      <c r="F68" s="783" t="s">
        <v>347</v>
      </c>
      <c r="G68" s="784"/>
      <c r="H68" s="307" t="s">
        <v>348</v>
      </c>
    </row>
    <row r="69" spans="1:8" ht="32.25" customHeight="1">
      <c r="A69" s="268"/>
      <c r="B69" s="785" t="s">
        <v>349</v>
      </c>
      <c r="C69" s="788"/>
      <c r="D69" s="284" t="s">
        <v>268</v>
      </c>
      <c r="E69" s="294" t="s">
        <v>269</v>
      </c>
      <c r="F69" s="783" t="s">
        <v>350</v>
      </c>
      <c r="G69" s="784"/>
      <c r="H69" s="307"/>
    </row>
    <row r="70" spans="1:8" ht="52.5">
      <c r="A70" s="268"/>
      <c r="B70" s="786"/>
      <c r="C70" s="789"/>
      <c r="D70" s="284" t="s">
        <v>268</v>
      </c>
      <c r="E70" s="294" t="s">
        <v>269</v>
      </c>
      <c r="F70" s="791" t="s">
        <v>351</v>
      </c>
      <c r="G70" s="792"/>
      <c r="H70" s="318" t="s">
        <v>1092</v>
      </c>
    </row>
    <row r="71" spans="1:8" ht="32.25" customHeight="1">
      <c r="A71" s="268"/>
      <c r="B71" s="786"/>
      <c r="C71" s="789"/>
      <c r="D71" s="284" t="s">
        <v>268</v>
      </c>
      <c r="E71" s="294" t="s">
        <v>269</v>
      </c>
      <c r="F71" s="791" t="s">
        <v>352</v>
      </c>
      <c r="G71" s="792"/>
      <c r="H71" s="318" t="s">
        <v>1093</v>
      </c>
    </row>
    <row r="72" spans="1:8" ht="43.5" customHeight="1">
      <c r="A72" s="268"/>
      <c r="B72" s="787"/>
      <c r="C72" s="790"/>
      <c r="D72" s="284" t="s">
        <v>268</v>
      </c>
      <c r="E72" s="294" t="s">
        <v>269</v>
      </c>
      <c r="F72" s="791" t="s">
        <v>353</v>
      </c>
      <c r="G72" s="792"/>
      <c r="H72" s="286" t="s">
        <v>354</v>
      </c>
    </row>
    <row r="73" spans="1:8" ht="36" customHeight="1">
      <c r="A73" s="268"/>
      <c r="B73" s="775" t="s">
        <v>355</v>
      </c>
      <c r="C73" s="776"/>
      <c r="D73" s="273" t="s">
        <v>268</v>
      </c>
      <c r="E73" s="280" t="s">
        <v>269</v>
      </c>
      <c r="F73" s="779" t="s">
        <v>356</v>
      </c>
      <c r="G73" s="780"/>
      <c r="H73" s="281" t="s">
        <v>357</v>
      </c>
    </row>
    <row r="74" spans="1:8" ht="37.5" customHeight="1">
      <c r="A74" s="268"/>
      <c r="B74" s="775"/>
      <c r="C74" s="777"/>
      <c r="D74" s="273" t="s">
        <v>268</v>
      </c>
      <c r="E74" s="280" t="s">
        <v>269</v>
      </c>
      <c r="F74" s="771" t="s">
        <v>281</v>
      </c>
      <c r="G74" s="772"/>
      <c r="H74" s="323" t="s">
        <v>358</v>
      </c>
    </row>
    <row r="75" spans="1:8" ht="36" customHeight="1">
      <c r="A75" s="268"/>
      <c r="B75" s="775"/>
      <c r="C75" s="778"/>
      <c r="D75" s="273" t="s">
        <v>268</v>
      </c>
      <c r="E75" s="280" t="s">
        <v>269</v>
      </c>
      <c r="F75" s="781" t="s">
        <v>359</v>
      </c>
      <c r="G75" s="782"/>
      <c r="H75" s="324" t="s">
        <v>360</v>
      </c>
    </row>
    <row r="76" spans="1:8" ht="32.25" customHeight="1">
      <c r="A76" s="325"/>
      <c r="B76" s="326" t="s">
        <v>361</v>
      </c>
      <c r="C76" s="317" t="s">
        <v>268</v>
      </c>
      <c r="D76" s="284" t="s">
        <v>268</v>
      </c>
      <c r="E76" s="294" t="s">
        <v>269</v>
      </c>
      <c r="F76" s="783" t="s">
        <v>362</v>
      </c>
      <c r="G76" s="784"/>
      <c r="H76" s="671" t="s">
        <v>1085</v>
      </c>
    </row>
    <row r="77" spans="1:8" s="282" customFormat="1" ht="18" customHeight="1">
      <c r="A77" s="268"/>
      <c r="B77" s="766" t="s">
        <v>363</v>
      </c>
      <c r="C77" s="327" t="s">
        <v>268</v>
      </c>
      <c r="D77" s="328" t="s">
        <v>268</v>
      </c>
      <c r="E77" s="329" t="s">
        <v>269</v>
      </c>
      <c r="F77" s="769" t="s">
        <v>364</v>
      </c>
      <c r="G77" s="770"/>
      <c r="H77" s="305"/>
    </row>
    <row r="78" spans="1:8" s="282" customFormat="1" ht="29.25" customHeight="1">
      <c r="A78" s="278"/>
      <c r="B78" s="767"/>
      <c r="C78" s="330"/>
      <c r="D78" s="331" t="s">
        <v>268</v>
      </c>
      <c r="E78" s="291" t="s">
        <v>269</v>
      </c>
      <c r="F78" s="771" t="s">
        <v>281</v>
      </c>
      <c r="G78" s="772"/>
      <c r="H78" s="305" t="s">
        <v>317</v>
      </c>
    </row>
    <row r="79" spans="1:8" s="282" customFormat="1" ht="48" customHeight="1">
      <c r="A79" s="332"/>
      <c r="B79" s="768"/>
      <c r="C79" s="333" t="s">
        <v>268</v>
      </c>
      <c r="D79" s="334" t="s">
        <v>268</v>
      </c>
      <c r="E79" s="335" t="s">
        <v>269</v>
      </c>
      <c r="F79" s="773" t="s">
        <v>365</v>
      </c>
      <c r="G79" s="774"/>
      <c r="H79" s="336" t="s">
        <v>366</v>
      </c>
    </row>
    <row r="80" spans="1:8" ht="12" customHeight="1">
      <c r="C80" s="245"/>
    </row>
    <row r="81" spans="3:3">
      <c r="C81" s="245"/>
    </row>
    <row r="82" spans="3:3">
      <c r="C82" s="245"/>
    </row>
    <row r="83" spans="3:3">
      <c r="C83" s="245"/>
    </row>
    <row r="84" spans="3:3">
      <c r="C84" s="245"/>
    </row>
    <row r="85" spans="3:3">
      <c r="C85" s="245"/>
    </row>
    <row r="86" spans="3:3">
      <c r="C86" s="245"/>
    </row>
    <row r="87" spans="3:3">
      <c r="C87" s="245"/>
    </row>
    <row r="88" spans="3:3">
      <c r="C88" s="245"/>
    </row>
    <row r="89" spans="3:3">
      <c r="C89" s="245"/>
    </row>
    <row r="90" spans="3:3">
      <c r="C90" s="245"/>
    </row>
    <row r="91" spans="3:3">
      <c r="C91" s="245"/>
    </row>
    <row r="92" spans="3:3">
      <c r="C92" s="245"/>
    </row>
    <row r="93" spans="3:3">
      <c r="C93" s="245"/>
    </row>
    <row r="94" spans="3:3">
      <c r="C94" s="245"/>
    </row>
    <row r="95" spans="3:3">
      <c r="C95" s="245"/>
    </row>
    <row r="96" spans="3:3">
      <c r="C96" s="245"/>
    </row>
    <row r="97" spans="3:3">
      <c r="C97" s="245"/>
    </row>
    <row r="98" spans="3:3">
      <c r="C98" s="245"/>
    </row>
    <row r="99" spans="3:3">
      <c r="C99" s="245"/>
    </row>
    <row r="100" spans="3:3">
      <c r="C100" s="245"/>
    </row>
    <row r="101" spans="3:3">
      <c r="C101" s="245"/>
    </row>
    <row r="102" spans="3:3">
      <c r="C102" s="245"/>
    </row>
    <row r="103" spans="3:3">
      <c r="C103" s="245"/>
    </row>
    <row r="104" spans="3:3">
      <c r="C104" s="245"/>
    </row>
    <row r="105" spans="3:3">
      <c r="C105" s="245"/>
    </row>
    <row r="106" spans="3:3">
      <c r="C106" s="245"/>
    </row>
    <row r="107" spans="3:3">
      <c r="C107" s="245"/>
    </row>
    <row r="108" spans="3:3">
      <c r="C108" s="245"/>
    </row>
    <row r="109" spans="3:3">
      <c r="C109" s="245"/>
    </row>
    <row r="110" spans="3:3">
      <c r="C110" s="245"/>
    </row>
    <row r="111" spans="3:3">
      <c r="C111" s="245"/>
    </row>
    <row r="112" spans="3:3">
      <c r="C112" s="245"/>
    </row>
    <row r="113" spans="3:3">
      <c r="C113" s="245"/>
    </row>
    <row r="114" spans="3:3">
      <c r="C114" s="245"/>
    </row>
    <row r="115" spans="3:3">
      <c r="C115" s="245"/>
    </row>
    <row r="116" spans="3:3">
      <c r="C116" s="245"/>
    </row>
    <row r="117" spans="3:3">
      <c r="C117" s="245"/>
    </row>
    <row r="118" spans="3:3">
      <c r="C118" s="245"/>
    </row>
    <row r="119" spans="3:3">
      <c r="C119" s="245"/>
    </row>
  </sheetData>
  <mergeCells count="98">
    <mergeCell ref="A1:H1"/>
    <mergeCell ref="A12:B12"/>
    <mergeCell ref="E12:G12"/>
    <mergeCell ref="A13:B19"/>
    <mergeCell ref="F13:G13"/>
    <mergeCell ref="F14:G14"/>
    <mergeCell ref="F15:G15"/>
    <mergeCell ref="C16:C19"/>
    <mergeCell ref="D16:D19"/>
    <mergeCell ref="H16:H19"/>
    <mergeCell ref="F22:G22"/>
    <mergeCell ref="F23:G23"/>
    <mergeCell ref="E24:G24"/>
    <mergeCell ref="B25:B27"/>
    <mergeCell ref="C25:C27"/>
    <mergeCell ref="F25:G25"/>
    <mergeCell ref="F26:G26"/>
    <mergeCell ref="F27:G27"/>
    <mergeCell ref="B28:B29"/>
    <mergeCell ref="C28:C29"/>
    <mergeCell ref="F28:G28"/>
    <mergeCell ref="F29:G29"/>
    <mergeCell ref="B30:B31"/>
    <mergeCell ref="C30:C31"/>
    <mergeCell ref="F30:G30"/>
    <mergeCell ref="F31:G31"/>
    <mergeCell ref="B32:B33"/>
    <mergeCell ref="C32:C33"/>
    <mergeCell ref="F32:G32"/>
    <mergeCell ref="F33:G33"/>
    <mergeCell ref="B34:B36"/>
    <mergeCell ref="C34:C36"/>
    <mergeCell ref="F34:G34"/>
    <mergeCell ref="F35:G35"/>
    <mergeCell ref="F36:G36"/>
    <mergeCell ref="B37:B38"/>
    <mergeCell ref="C37:C38"/>
    <mergeCell ref="F37:G37"/>
    <mergeCell ref="F38:G38"/>
    <mergeCell ref="B39:B41"/>
    <mergeCell ref="C39:C41"/>
    <mergeCell ref="F39:G39"/>
    <mergeCell ref="F40:G40"/>
    <mergeCell ref="F41:G41"/>
    <mergeCell ref="F42:G42"/>
    <mergeCell ref="F43:G43"/>
    <mergeCell ref="B44:B45"/>
    <mergeCell ref="F44:G44"/>
    <mergeCell ref="F45:G45"/>
    <mergeCell ref="F50:G50"/>
    <mergeCell ref="F51:G51"/>
    <mergeCell ref="F52:G52"/>
    <mergeCell ref="B53:B58"/>
    <mergeCell ref="F53:G53"/>
    <mergeCell ref="F54:G54"/>
    <mergeCell ref="F55:G55"/>
    <mergeCell ref="F56:G56"/>
    <mergeCell ref="F57:G57"/>
    <mergeCell ref="F58:G58"/>
    <mergeCell ref="B46:B52"/>
    <mergeCell ref="F46:G46"/>
    <mergeCell ref="F47:G47"/>
    <mergeCell ref="F48:G48"/>
    <mergeCell ref="F49:G49"/>
    <mergeCell ref="B59:B63"/>
    <mergeCell ref="C59:C63"/>
    <mergeCell ref="F59:G59"/>
    <mergeCell ref="F60:G60"/>
    <mergeCell ref="F61:G61"/>
    <mergeCell ref="F62:G62"/>
    <mergeCell ref="F63:G63"/>
    <mergeCell ref="F64:G64"/>
    <mergeCell ref="B65:B68"/>
    <mergeCell ref="F65:G65"/>
    <mergeCell ref="F66:G66"/>
    <mergeCell ref="F67:G67"/>
    <mergeCell ref="F68:G68"/>
    <mergeCell ref="B69:B72"/>
    <mergeCell ref="C69:C72"/>
    <mergeCell ref="F69:G69"/>
    <mergeCell ref="F70:G70"/>
    <mergeCell ref="F71:G71"/>
    <mergeCell ref="F72:G72"/>
    <mergeCell ref="B77:B79"/>
    <mergeCell ref="F77:G77"/>
    <mergeCell ref="F78:G78"/>
    <mergeCell ref="F79:G79"/>
    <mergeCell ref="B73:B75"/>
    <mergeCell ref="C73:C75"/>
    <mergeCell ref="F73:G73"/>
    <mergeCell ref="F74:G74"/>
    <mergeCell ref="F75:G75"/>
    <mergeCell ref="F76:G76"/>
    <mergeCell ref="A20:B21"/>
    <mergeCell ref="C20:C21"/>
    <mergeCell ref="E20:G20"/>
    <mergeCell ref="H20:H21"/>
    <mergeCell ref="E21:G21"/>
  </mergeCells>
  <phoneticPr fontId="2"/>
  <printOptions horizontalCentered="1"/>
  <pageMargins left="0.59055118110236227" right="0.39370078740157483" top="0.78740157480314965" bottom="0.39370078740157483" header="0.51181102362204722" footer="0.51181102362204722"/>
  <pageSetup paperSize="9" scale="93" fitToHeight="0" orientation="portrait" r:id="rId1"/>
  <headerFooter alignWithMargins="0">
    <oddHeader xml:space="preserve">&amp;R&amp;"ＭＳ ゴシック,標準"&amp;10（福岡市様式）
</oddHeader>
  </headerFooter>
  <rowBreaks count="2" manualBreakCount="2">
    <brk id="38" max="7" man="1"/>
    <brk id="64"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85"/>
  <sheetViews>
    <sheetView tabSelected="1" view="pageBreakPreview" zoomScale="55" zoomScaleNormal="85" zoomScaleSheetLayoutView="55" workbookViewId="0">
      <selection activeCell="A6" sqref="A6:AF6"/>
    </sheetView>
  </sheetViews>
  <sheetFormatPr defaultRowHeight="13.5"/>
  <cols>
    <col min="1" max="2" width="4.25" style="373" customWidth="1"/>
    <col min="3" max="3" width="25" style="339" customWidth="1"/>
    <col min="4" max="4" width="4.875" style="339" customWidth="1"/>
    <col min="5" max="5" width="41.625" style="339" customWidth="1"/>
    <col min="6" max="6" width="4.875" style="339" customWidth="1"/>
    <col min="7" max="7" width="19.625" style="339" customWidth="1"/>
    <col min="8" max="8" width="33.875" style="339" customWidth="1"/>
    <col min="9" max="23" width="4.875" style="339" customWidth="1"/>
    <col min="24" max="24" width="5.5" style="339" customWidth="1"/>
    <col min="25" max="29" width="4.875" style="339" customWidth="1"/>
    <col min="30" max="30" width="9.375" style="339" bestFit="1" customWidth="1"/>
    <col min="31" max="32" width="4.875" style="339" customWidth="1"/>
    <col min="33" max="16384" width="9" style="339"/>
  </cols>
  <sheetData>
    <row r="1" spans="1:32">
      <c r="A1" s="337"/>
      <c r="B1" s="337"/>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row>
    <row r="2" spans="1:32">
      <c r="A2" s="337"/>
      <c r="B2" s="337"/>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row>
    <row r="3" spans="1:32">
      <c r="A3" s="337"/>
      <c r="B3" s="337"/>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row>
    <row r="4" spans="1:32">
      <c r="A4" s="337"/>
      <c r="B4" s="337"/>
      <c r="C4" s="338"/>
      <c r="D4" s="338"/>
      <c r="E4" s="338"/>
      <c r="F4" s="338"/>
      <c r="G4" s="340"/>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row>
    <row r="5" spans="1:32" ht="20.25" customHeight="1">
      <c r="A5" s="341" t="s">
        <v>367</v>
      </c>
      <c r="B5" s="341"/>
      <c r="C5" s="338"/>
      <c r="D5" s="338"/>
      <c r="E5" s="338"/>
      <c r="F5" s="338"/>
      <c r="G5" s="340"/>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row>
    <row r="6" spans="1:32" ht="20.25" customHeight="1">
      <c r="A6" s="885" t="s">
        <v>368</v>
      </c>
      <c r="B6" s="885"/>
      <c r="C6" s="885"/>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row>
    <row r="7" spans="1:32" ht="20.25" customHeight="1">
      <c r="A7" s="337"/>
      <c r="B7" s="337"/>
      <c r="C7" s="338"/>
      <c r="D7" s="338"/>
      <c r="E7" s="338"/>
      <c r="F7" s="338"/>
      <c r="G7" s="340"/>
      <c r="H7" s="338"/>
      <c r="I7" s="338"/>
      <c r="J7" s="338"/>
      <c r="K7" s="338"/>
      <c r="L7" s="338"/>
      <c r="M7" s="338"/>
      <c r="N7" s="338"/>
      <c r="O7" s="338"/>
      <c r="P7" s="338"/>
      <c r="Q7" s="338"/>
      <c r="R7" s="338"/>
      <c r="S7" s="338"/>
      <c r="T7" s="338"/>
      <c r="U7" s="338"/>
      <c r="V7" s="338"/>
      <c r="W7" s="338"/>
      <c r="X7" s="338"/>
      <c r="Y7" s="338"/>
      <c r="Z7" s="338"/>
      <c r="AA7" s="338"/>
      <c r="AB7" s="338"/>
      <c r="AC7" s="338"/>
      <c r="AD7" s="338"/>
      <c r="AE7" s="338"/>
      <c r="AF7" s="338"/>
    </row>
    <row r="8" spans="1:32" ht="30" customHeight="1">
      <c r="A8" s="337"/>
      <c r="B8" s="337"/>
      <c r="C8" s="338"/>
      <c r="D8" s="338"/>
      <c r="E8" s="338"/>
      <c r="F8" s="338"/>
      <c r="G8" s="340"/>
      <c r="H8" s="338"/>
      <c r="I8" s="338"/>
      <c r="J8" s="337"/>
      <c r="K8" s="337"/>
      <c r="L8" s="337"/>
      <c r="M8" s="337"/>
      <c r="N8" s="337"/>
      <c r="O8" s="337"/>
      <c r="P8" s="337"/>
      <c r="Q8" s="337"/>
      <c r="R8" s="337"/>
      <c r="S8" s="877" t="s">
        <v>369</v>
      </c>
      <c r="T8" s="877"/>
      <c r="U8" s="877"/>
      <c r="V8" s="877"/>
      <c r="W8" s="342"/>
      <c r="X8" s="887"/>
      <c r="Y8" s="888"/>
      <c r="Z8" s="888"/>
      <c r="AA8" s="888"/>
      <c r="AB8" s="888"/>
      <c r="AC8" s="888"/>
      <c r="AD8" s="888"/>
      <c r="AE8" s="888"/>
      <c r="AF8" s="889"/>
    </row>
    <row r="9" spans="1:32" ht="20.25" customHeight="1">
      <c r="A9" s="337"/>
      <c r="B9" s="337"/>
      <c r="C9" s="338"/>
      <c r="D9" s="338"/>
      <c r="E9" s="338"/>
      <c r="F9" s="338"/>
      <c r="G9" s="340"/>
      <c r="H9" s="338"/>
      <c r="I9" s="338"/>
      <c r="J9" s="338"/>
      <c r="K9" s="338"/>
      <c r="L9" s="338"/>
      <c r="M9" s="338"/>
      <c r="N9" s="338"/>
      <c r="O9" s="338"/>
      <c r="P9" s="338"/>
      <c r="Q9" s="338"/>
      <c r="R9" s="338"/>
      <c r="S9" s="338"/>
      <c r="T9" s="338"/>
      <c r="U9" s="338"/>
      <c r="V9" s="338"/>
      <c r="W9" s="338"/>
      <c r="X9" s="338"/>
      <c r="Y9" s="338"/>
      <c r="Z9" s="338"/>
      <c r="AA9" s="338"/>
      <c r="AB9" s="338"/>
      <c r="AC9" s="338"/>
      <c r="AD9" s="338"/>
      <c r="AE9" s="338"/>
      <c r="AF9" s="338"/>
    </row>
    <row r="10" spans="1:32" ht="18" customHeight="1">
      <c r="A10" s="877" t="s">
        <v>370</v>
      </c>
      <c r="B10" s="877"/>
      <c r="C10" s="877"/>
      <c r="D10" s="877" t="s">
        <v>371</v>
      </c>
      <c r="E10" s="877"/>
      <c r="F10" s="886" t="s">
        <v>372</v>
      </c>
      <c r="G10" s="886"/>
      <c r="H10" s="877" t="s">
        <v>373</v>
      </c>
      <c r="I10" s="877"/>
      <c r="J10" s="877"/>
      <c r="K10" s="877"/>
      <c r="L10" s="877"/>
      <c r="M10" s="877"/>
      <c r="N10" s="877"/>
      <c r="O10" s="877"/>
      <c r="P10" s="877"/>
      <c r="Q10" s="877"/>
      <c r="R10" s="877"/>
      <c r="S10" s="877"/>
      <c r="T10" s="877"/>
      <c r="U10" s="877"/>
      <c r="V10" s="877"/>
      <c r="W10" s="877"/>
      <c r="X10" s="877"/>
      <c r="Y10" s="877" t="s">
        <v>274</v>
      </c>
      <c r="Z10" s="877"/>
      <c r="AA10" s="877"/>
      <c r="AB10" s="877"/>
      <c r="AC10" s="877" t="s">
        <v>374</v>
      </c>
      <c r="AD10" s="877"/>
      <c r="AE10" s="877"/>
      <c r="AF10" s="878"/>
    </row>
    <row r="11" spans="1:32" ht="18.75" customHeight="1">
      <c r="A11" s="875" t="s">
        <v>375</v>
      </c>
      <c r="B11" s="875"/>
      <c r="C11" s="876"/>
      <c r="D11" s="343"/>
      <c r="E11" s="344"/>
      <c r="F11" s="345"/>
      <c r="G11" s="346"/>
      <c r="H11" s="879" t="s">
        <v>376</v>
      </c>
      <c r="I11" s="347" t="s">
        <v>377</v>
      </c>
      <c r="J11" s="348" t="s">
        <v>378</v>
      </c>
      <c r="K11" s="349"/>
      <c r="L11" s="349"/>
      <c r="M11" s="347" t="s">
        <v>377</v>
      </c>
      <c r="N11" s="348" t="s">
        <v>379</v>
      </c>
      <c r="O11" s="349"/>
      <c r="P11" s="349"/>
      <c r="Q11" s="347" t="s">
        <v>377</v>
      </c>
      <c r="R11" s="348" t="s">
        <v>380</v>
      </c>
      <c r="S11" s="349"/>
      <c r="T11" s="349"/>
      <c r="U11" s="347" t="s">
        <v>377</v>
      </c>
      <c r="V11" s="348" t="s">
        <v>381</v>
      </c>
      <c r="W11" s="349"/>
      <c r="X11" s="350"/>
      <c r="Y11" s="881"/>
      <c r="Z11" s="881"/>
      <c r="AA11" s="881"/>
      <c r="AB11" s="881"/>
      <c r="AC11" s="881"/>
      <c r="AD11" s="881"/>
      <c r="AE11" s="881"/>
      <c r="AF11" s="883"/>
    </row>
    <row r="12" spans="1:32" ht="18.75" customHeight="1">
      <c r="A12" s="877"/>
      <c r="B12" s="877"/>
      <c r="C12" s="878"/>
      <c r="D12" s="351"/>
      <c r="E12" s="352"/>
      <c r="F12" s="353"/>
      <c r="G12" s="354"/>
      <c r="H12" s="880"/>
      <c r="I12" s="355" t="s">
        <v>377</v>
      </c>
      <c r="J12" s="356" t="s">
        <v>382</v>
      </c>
      <c r="K12" s="357"/>
      <c r="L12" s="357"/>
      <c r="M12" s="358" t="s">
        <v>377</v>
      </c>
      <c r="N12" s="356" t="s">
        <v>383</v>
      </c>
      <c r="O12" s="357"/>
      <c r="P12" s="357"/>
      <c r="Q12" s="358" t="s">
        <v>377</v>
      </c>
      <c r="R12" s="356" t="s">
        <v>384</v>
      </c>
      <c r="S12" s="357"/>
      <c r="T12" s="357"/>
      <c r="U12" s="358" t="s">
        <v>377</v>
      </c>
      <c r="V12" s="356" t="s">
        <v>385</v>
      </c>
      <c r="W12" s="357"/>
      <c r="X12" s="359"/>
      <c r="Y12" s="882"/>
      <c r="Z12" s="882"/>
      <c r="AA12" s="882"/>
      <c r="AB12" s="882"/>
      <c r="AC12" s="882"/>
      <c r="AD12" s="882"/>
      <c r="AE12" s="882"/>
      <c r="AF12" s="884"/>
    </row>
    <row r="13" spans="1:32" ht="18.75" customHeight="1">
      <c r="A13" s="679"/>
      <c r="B13" s="680"/>
      <c r="C13" s="681"/>
      <c r="D13" s="682"/>
      <c r="E13" s="683"/>
      <c r="F13" s="684"/>
      <c r="G13" s="685"/>
      <c r="H13" s="686" t="s">
        <v>386</v>
      </c>
      <c r="I13" s="687" t="s">
        <v>377</v>
      </c>
      <c r="J13" s="688" t="s">
        <v>387</v>
      </c>
      <c r="K13" s="689"/>
      <c r="L13" s="690"/>
      <c r="M13" s="691" t="s">
        <v>377</v>
      </c>
      <c r="N13" s="688" t="s">
        <v>388</v>
      </c>
      <c r="O13" s="692"/>
      <c r="P13" s="692"/>
      <c r="Q13" s="692"/>
      <c r="R13" s="692"/>
      <c r="S13" s="692"/>
      <c r="T13" s="692"/>
      <c r="U13" s="692"/>
      <c r="V13" s="692"/>
      <c r="W13" s="692"/>
      <c r="X13" s="693"/>
      <c r="Y13" s="360" t="s">
        <v>377</v>
      </c>
      <c r="Z13" s="348" t="s">
        <v>389</v>
      </c>
      <c r="AA13" s="348"/>
      <c r="AB13" s="361"/>
      <c r="AC13" s="360" t="s">
        <v>377</v>
      </c>
      <c r="AD13" s="348" t="s">
        <v>389</v>
      </c>
      <c r="AE13" s="348"/>
      <c r="AF13" s="361"/>
    </row>
    <row r="14" spans="1:32" ht="18.75" customHeight="1">
      <c r="A14" s="694"/>
      <c r="B14" s="695"/>
      <c r="C14" s="696"/>
      <c r="D14" s="697"/>
      <c r="E14" s="698"/>
      <c r="F14" s="699"/>
      <c r="G14" s="700"/>
      <c r="H14" s="701" t="s">
        <v>390</v>
      </c>
      <c r="I14" s="702" t="s">
        <v>377</v>
      </c>
      <c r="J14" s="703" t="s">
        <v>391</v>
      </c>
      <c r="K14" s="703"/>
      <c r="L14" s="704"/>
      <c r="M14" s="705" t="s">
        <v>377</v>
      </c>
      <c r="N14" s="703" t="s">
        <v>392</v>
      </c>
      <c r="O14" s="703"/>
      <c r="P14" s="704"/>
      <c r="Q14" s="706"/>
      <c r="R14" s="706"/>
      <c r="S14" s="706"/>
      <c r="T14" s="706"/>
      <c r="U14" s="706"/>
      <c r="V14" s="706"/>
      <c r="W14" s="706"/>
      <c r="X14" s="707"/>
      <c r="Y14" s="362" t="s">
        <v>377</v>
      </c>
      <c r="Z14" s="363" t="s">
        <v>393</v>
      </c>
      <c r="AA14" s="364"/>
      <c r="AB14" s="365"/>
      <c r="AC14" s="362" t="s">
        <v>377</v>
      </c>
      <c r="AD14" s="363" t="s">
        <v>393</v>
      </c>
      <c r="AE14" s="364"/>
      <c r="AF14" s="365"/>
    </row>
    <row r="15" spans="1:32" ht="18.75" customHeight="1">
      <c r="A15" s="694"/>
      <c r="B15" s="695"/>
      <c r="C15" s="696"/>
      <c r="D15" s="697"/>
      <c r="E15" s="698"/>
      <c r="F15" s="699"/>
      <c r="G15" s="700"/>
      <c r="H15" s="708" t="s">
        <v>394</v>
      </c>
      <c r="I15" s="702" t="s">
        <v>377</v>
      </c>
      <c r="J15" s="703" t="s">
        <v>395</v>
      </c>
      <c r="K15" s="706"/>
      <c r="L15" s="704"/>
      <c r="M15" s="705" t="s">
        <v>377</v>
      </c>
      <c r="N15" s="703" t="s">
        <v>396</v>
      </c>
      <c r="O15" s="709"/>
      <c r="P15" s="709"/>
      <c r="Q15" s="706"/>
      <c r="R15" s="706"/>
      <c r="S15" s="706"/>
      <c r="T15" s="706"/>
      <c r="U15" s="706"/>
      <c r="V15" s="706"/>
      <c r="W15" s="706"/>
      <c r="X15" s="707"/>
      <c r="Y15" s="366"/>
      <c r="Z15" s="364"/>
      <c r="AA15" s="364"/>
      <c r="AB15" s="365"/>
      <c r="AC15" s="366"/>
      <c r="AD15" s="364"/>
      <c r="AE15" s="364"/>
      <c r="AF15" s="365"/>
    </row>
    <row r="16" spans="1:32" ht="19.5" customHeight="1">
      <c r="A16" s="694"/>
      <c r="B16" s="695"/>
      <c r="C16" s="710"/>
      <c r="D16" s="711"/>
      <c r="E16" s="698"/>
      <c r="F16" s="697"/>
      <c r="G16" s="712"/>
      <c r="H16" s="713" t="s">
        <v>397</v>
      </c>
      <c r="I16" s="702" t="s">
        <v>377</v>
      </c>
      <c r="J16" s="703" t="s">
        <v>395</v>
      </c>
      <c r="K16" s="706"/>
      <c r="L16" s="704"/>
      <c r="M16" s="705" t="s">
        <v>377</v>
      </c>
      <c r="N16" s="703" t="s">
        <v>398</v>
      </c>
      <c r="O16" s="705"/>
      <c r="P16" s="703"/>
      <c r="Q16" s="709"/>
      <c r="R16" s="709"/>
      <c r="S16" s="709"/>
      <c r="T16" s="709"/>
      <c r="U16" s="709"/>
      <c r="V16" s="709"/>
      <c r="W16" s="709"/>
      <c r="X16" s="714"/>
      <c r="Y16" s="364"/>
      <c r="Z16" s="364"/>
      <c r="AA16" s="364"/>
      <c r="AB16" s="365"/>
      <c r="AC16" s="366"/>
      <c r="AD16" s="364"/>
      <c r="AE16" s="364"/>
      <c r="AF16" s="365"/>
    </row>
    <row r="17" spans="1:32" ht="19.5" customHeight="1">
      <c r="A17" s="694"/>
      <c r="B17" s="695"/>
      <c r="C17" s="710"/>
      <c r="D17" s="711"/>
      <c r="E17" s="698"/>
      <c r="F17" s="697"/>
      <c r="G17" s="712"/>
      <c r="H17" s="713" t="s">
        <v>399</v>
      </c>
      <c r="I17" s="702" t="s">
        <v>377</v>
      </c>
      <c r="J17" s="703" t="s">
        <v>395</v>
      </c>
      <c r="K17" s="706"/>
      <c r="L17" s="704"/>
      <c r="M17" s="705" t="s">
        <v>377</v>
      </c>
      <c r="N17" s="703" t="s">
        <v>398</v>
      </c>
      <c r="O17" s="705"/>
      <c r="P17" s="703"/>
      <c r="Q17" s="709"/>
      <c r="R17" s="709"/>
      <c r="S17" s="709"/>
      <c r="T17" s="709"/>
      <c r="U17" s="709"/>
      <c r="V17" s="709"/>
      <c r="W17" s="709"/>
      <c r="X17" s="714"/>
      <c r="Y17" s="364"/>
      <c r="Z17" s="364"/>
      <c r="AA17" s="364"/>
      <c r="AB17" s="365"/>
      <c r="AC17" s="366"/>
      <c r="AD17" s="364"/>
      <c r="AE17" s="364"/>
      <c r="AF17" s="365"/>
    </row>
    <row r="18" spans="1:32" ht="18.75" customHeight="1">
      <c r="A18" s="694"/>
      <c r="B18" s="695"/>
      <c r="C18" s="696"/>
      <c r="D18" s="697"/>
      <c r="E18" s="698"/>
      <c r="F18" s="699"/>
      <c r="G18" s="700"/>
      <c r="H18" s="869" t="s">
        <v>400</v>
      </c>
      <c r="I18" s="871" t="s">
        <v>377</v>
      </c>
      <c r="J18" s="873" t="s">
        <v>391</v>
      </c>
      <c r="K18" s="873"/>
      <c r="L18" s="871" t="s">
        <v>377</v>
      </c>
      <c r="M18" s="873" t="s">
        <v>401</v>
      </c>
      <c r="N18" s="873"/>
      <c r="O18" s="673"/>
      <c r="P18" s="673"/>
      <c r="Q18" s="673"/>
      <c r="R18" s="673"/>
      <c r="S18" s="673"/>
      <c r="T18" s="673"/>
      <c r="U18" s="673"/>
      <c r="V18" s="673"/>
      <c r="W18" s="673"/>
      <c r="X18" s="715"/>
      <c r="Y18" s="366"/>
      <c r="Z18" s="364"/>
      <c r="AA18" s="364"/>
      <c r="AB18" s="365"/>
      <c r="AC18" s="366"/>
      <c r="AD18" s="364"/>
      <c r="AE18" s="364"/>
      <c r="AF18" s="365"/>
    </row>
    <row r="19" spans="1:32" ht="18.75" customHeight="1">
      <c r="A19" s="694"/>
      <c r="B19" s="695"/>
      <c r="C19" s="696"/>
      <c r="D19" s="697"/>
      <c r="E19" s="698"/>
      <c r="F19" s="699"/>
      <c r="G19" s="700"/>
      <c r="H19" s="870"/>
      <c r="I19" s="872"/>
      <c r="J19" s="874"/>
      <c r="K19" s="874"/>
      <c r="L19" s="872"/>
      <c r="M19" s="874"/>
      <c r="N19" s="874"/>
      <c r="O19" s="716"/>
      <c r="P19" s="716"/>
      <c r="Q19" s="716"/>
      <c r="R19" s="716"/>
      <c r="S19" s="716"/>
      <c r="T19" s="716"/>
      <c r="U19" s="716"/>
      <c r="V19" s="716"/>
      <c r="W19" s="716"/>
      <c r="X19" s="717"/>
      <c r="Y19" s="366"/>
      <c r="Z19" s="364"/>
      <c r="AA19" s="364"/>
      <c r="AB19" s="365"/>
      <c r="AC19" s="366"/>
      <c r="AD19" s="364"/>
      <c r="AE19" s="364"/>
      <c r="AF19" s="365"/>
    </row>
    <row r="20" spans="1:32" ht="18.75" customHeight="1">
      <c r="A20" s="694"/>
      <c r="B20" s="695"/>
      <c r="C20" s="696"/>
      <c r="D20" s="697"/>
      <c r="E20" s="698"/>
      <c r="F20" s="699"/>
      <c r="G20" s="700"/>
      <c r="H20" s="701" t="s">
        <v>300</v>
      </c>
      <c r="I20" s="718" t="s">
        <v>377</v>
      </c>
      <c r="J20" s="703" t="s">
        <v>391</v>
      </c>
      <c r="K20" s="703"/>
      <c r="L20" s="705" t="s">
        <v>377</v>
      </c>
      <c r="M20" s="703" t="s">
        <v>402</v>
      </c>
      <c r="N20" s="703"/>
      <c r="O20" s="674" t="s">
        <v>377</v>
      </c>
      <c r="P20" s="703" t="s">
        <v>403</v>
      </c>
      <c r="Q20" s="719"/>
      <c r="R20" s="719"/>
      <c r="S20" s="719"/>
      <c r="T20" s="719"/>
      <c r="U20" s="719"/>
      <c r="V20" s="719"/>
      <c r="W20" s="719"/>
      <c r="X20" s="720"/>
      <c r="Y20" s="366"/>
      <c r="Z20" s="364"/>
      <c r="AA20" s="364"/>
      <c r="AB20" s="365"/>
      <c r="AC20" s="366"/>
      <c r="AD20" s="364"/>
      <c r="AE20" s="364"/>
      <c r="AF20" s="365"/>
    </row>
    <row r="21" spans="1:32" ht="18.75" customHeight="1">
      <c r="A21" s="721" t="s">
        <v>377</v>
      </c>
      <c r="B21" s="695">
        <v>32</v>
      </c>
      <c r="C21" s="696" t="s">
        <v>414</v>
      </c>
      <c r="D21" s="721" t="s">
        <v>377</v>
      </c>
      <c r="E21" s="698" t="s">
        <v>415</v>
      </c>
      <c r="F21" s="699"/>
      <c r="G21" s="700"/>
      <c r="H21" s="701" t="s">
        <v>404</v>
      </c>
      <c r="I21" s="702" t="s">
        <v>377</v>
      </c>
      <c r="J21" s="703" t="s">
        <v>391</v>
      </c>
      <c r="K21" s="706"/>
      <c r="L21" s="705" t="s">
        <v>377</v>
      </c>
      <c r="M21" s="703" t="s">
        <v>401</v>
      </c>
      <c r="N21" s="719"/>
      <c r="O21" s="719"/>
      <c r="P21" s="719"/>
      <c r="Q21" s="719"/>
      <c r="R21" s="719"/>
      <c r="S21" s="719"/>
      <c r="T21" s="719"/>
      <c r="U21" s="719"/>
      <c r="V21" s="719"/>
      <c r="W21" s="719"/>
      <c r="X21" s="720"/>
      <c r="Y21" s="366"/>
      <c r="Z21" s="364"/>
      <c r="AA21" s="364"/>
      <c r="AB21" s="365"/>
      <c r="AC21" s="366"/>
      <c r="AD21" s="364"/>
      <c r="AE21" s="364"/>
      <c r="AF21" s="365"/>
    </row>
    <row r="22" spans="1:32" ht="18.75" customHeight="1">
      <c r="A22" s="694"/>
      <c r="B22" s="695"/>
      <c r="C22" s="696" t="s">
        <v>417</v>
      </c>
      <c r="D22" s="721" t="s">
        <v>377</v>
      </c>
      <c r="E22" s="698" t="s">
        <v>418</v>
      </c>
      <c r="F22" s="699"/>
      <c r="G22" s="700"/>
      <c r="H22" s="708" t="s">
        <v>405</v>
      </c>
      <c r="I22" s="702" t="s">
        <v>377</v>
      </c>
      <c r="J22" s="703" t="s">
        <v>406</v>
      </c>
      <c r="K22" s="706"/>
      <c r="L22" s="704"/>
      <c r="M22" s="705" t="s">
        <v>377</v>
      </c>
      <c r="N22" s="703" t="s">
        <v>407</v>
      </c>
      <c r="O22" s="709"/>
      <c r="P22" s="709"/>
      <c r="Q22" s="709"/>
      <c r="R22" s="709"/>
      <c r="S22" s="709"/>
      <c r="T22" s="709"/>
      <c r="U22" s="709"/>
      <c r="V22" s="709"/>
      <c r="W22" s="709"/>
      <c r="X22" s="714"/>
      <c r="Y22" s="366"/>
      <c r="Z22" s="364"/>
      <c r="AA22" s="364"/>
      <c r="AB22" s="365"/>
      <c r="AC22" s="366"/>
      <c r="AD22" s="364"/>
      <c r="AE22" s="364"/>
      <c r="AF22" s="365"/>
    </row>
    <row r="23" spans="1:32" ht="18.75" customHeight="1">
      <c r="A23" s="694"/>
      <c r="B23" s="695"/>
      <c r="C23" s="722"/>
      <c r="D23" s="721" t="s">
        <v>377</v>
      </c>
      <c r="E23" s="698" t="s">
        <v>420</v>
      </c>
      <c r="F23" s="699"/>
      <c r="G23" s="700"/>
      <c r="H23" s="701" t="s">
        <v>408</v>
      </c>
      <c r="I23" s="702" t="s">
        <v>377</v>
      </c>
      <c r="J23" s="703" t="s">
        <v>391</v>
      </c>
      <c r="K23" s="706"/>
      <c r="L23" s="705" t="s">
        <v>377</v>
      </c>
      <c r="M23" s="703" t="s">
        <v>401</v>
      </c>
      <c r="N23" s="719"/>
      <c r="O23" s="719"/>
      <c r="P23" s="719"/>
      <c r="Q23" s="719"/>
      <c r="R23" s="719"/>
      <c r="S23" s="719"/>
      <c r="T23" s="719"/>
      <c r="U23" s="719"/>
      <c r="V23" s="719"/>
      <c r="W23" s="719"/>
      <c r="X23" s="720"/>
      <c r="Y23" s="366"/>
      <c r="Z23" s="364"/>
      <c r="AA23" s="364"/>
      <c r="AB23" s="365"/>
      <c r="AC23" s="366"/>
      <c r="AD23" s="364"/>
      <c r="AE23" s="364"/>
      <c r="AF23" s="365"/>
    </row>
    <row r="24" spans="1:32" ht="18.75" customHeight="1">
      <c r="A24" s="694"/>
      <c r="B24" s="695"/>
      <c r="C24" s="722"/>
      <c r="D24" s="721" t="s">
        <v>377</v>
      </c>
      <c r="E24" s="698" t="s">
        <v>422</v>
      </c>
      <c r="F24" s="699"/>
      <c r="G24" s="700"/>
      <c r="H24" s="701" t="s">
        <v>409</v>
      </c>
      <c r="I24" s="718" t="s">
        <v>377</v>
      </c>
      <c r="J24" s="703" t="s">
        <v>391</v>
      </c>
      <c r="K24" s="703"/>
      <c r="L24" s="705" t="s">
        <v>377</v>
      </c>
      <c r="M24" s="703" t="s">
        <v>410</v>
      </c>
      <c r="N24" s="703"/>
      <c r="O24" s="674"/>
      <c r="P24" s="674" t="s">
        <v>377</v>
      </c>
      <c r="Q24" s="703" t="s">
        <v>411</v>
      </c>
      <c r="R24" s="674"/>
      <c r="S24" s="703"/>
      <c r="T24" s="674" t="s">
        <v>377</v>
      </c>
      <c r="U24" s="703" t="s">
        <v>412</v>
      </c>
      <c r="V24" s="719"/>
      <c r="W24" s="719"/>
      <c r="X24" s="720"/>
      <c r="Y24" s="366"/>
      <c r="Z24" s="364"/>
      <c r="AA24" s="364"/>
      <c r="AB24" s="365"/>
      <c r="AC24" s="366"/>
      <c r="AD24" s="364"/>
      <c r="AE24" s="364"/>
      <c r="AF24" s="365"/>
    </row>
    <row r="25" spans="1:32" ht="18.75" customHeight="1">
      <c r="A25" s="694"/>
      <c r="B25" s="695"/>
      <c r="C25" s="696"/>
      <c r="D25" s="721"/>
      <c r="E25" s="698"/>
      <c r="F25" s="699"/>
      <c r="G25" s="700"/>
      <c r="H25" s="701" t="s">
        <v>413</v>
      </c>
      <c r="I25" s="718" t="s">
        <v>377</v>
      </c>
      <c r="J25" s="703" t="s">
        <v>391</v>
      </c>
      <c r="K25" s="703"/>
      <c r="L25" s="705" t="s">
        <v>377</v>
      </c>
      <c r="M25" s="716" t="s">
        <v>401</v>
      </c>
      <c r="N25" s="703"/>
      <c r="O25" s="674"/>
      <c r="P25" s="674"/>
      <c r="Q25" s="674"/>
      <c r="R25" s="674"/>
      <c r="S25" s="674"/>
      <c r="T25" s="674"/>
      <c r="U25" s="674"/>
      <c r="V25" s="674"/>
      <c r="W25" s="674"/>
      <c r="X25" s="720"/>
      <c r="Y25" s="366"/>
      <c r="Z25" s="364"/>
      <c r="AA25" s="364"/>
      <c r="AB25" s="365"/>
      <c r="AC25" s="366"/>
      <c r="AD25" s="364"/>
      <c r="AE25" s="364"/>
      <c r="AF25" s="365"/>
    </row>
    <row r="26" spans="1:32" ht="18.75" customHeight="1">
      <c r="A26" s="694"/>
      <c r="B26" s="695"/>
      <c r="C26" s="722"/>
      <c r="D26" s="721"/>
      <c r="E26" s="698"/>
      <c r="F26" s="699"/>
      <c r="G26" s="700"/>
      <c r="H26" s="701" t="s">
        <v>324</v>
      </c>
      <c r="I26" s="702" t="s">
        <v>377</v>
      </c>
      <c r="J26" s="703" t="s">
        <v>391</v>
      </c>
      <c r="K26" s="703"/>
      <c r="L26" s="705" t="s">
        <v>377</v>
      </c>
      <c r="M26" s="703" t="s">
        <v>402</v>
      </c>
      <c r="N26" s="703"/>
      <c r="O26" s="705" t="s">
        <v>377</v>
      </c>
      <c r="P26" s="703" t="s">
        <v>403</v>
      </c>
      <c r="Q26" s="719"/>
      <c r="R26" s="719"/>
      <c r="S26" s="719"/>
      <c r="T26" s="719"/>
      <c r="U26" s="719"/>
      <c r="V26" s="719"/>
      <c r="W26" s="719"/>
      <c r="X26" s="720"/>
      <c r="Y26" s="366"/>
      <c r="Z26" s="364"/>
      <c r="AA26" s="364"/>
      <c r="AB26" s="365"/>
      <c r="AC26" s="366"/>
      <c r="AD26" s="364"/>
      <c r="AE26" s="364"/>
      <c r="AF26" s="365"/>
    </row>
    <row r="27" spans="1:32" ht="18.75" customHeight="1">
      <c r="A27" s="694"/>
      <c r="B27" s="695"/>
      <c r="C27" s="722"/>
      <c r="D27" s="721"/>
      <c r="E27" s="698"/>
      <c r="F27" s="699"/>
      <c r="G27" s="700"/>
      <c r="H27" s="723" t="s">
        <v>416</v>
      </c>
      <c r="I27" s="702" t="s">
        <v>377</v>
      </c>
      <c r="J27" s="703" t="s">
        <v>391</v>
      </c>
      <c r="K27" s="703"/>
      <c r="L27" s="705" t="s">
        <v>377</v>
      </c>
      <c r="M27" s="703" t="s">
        <v>402</v>
      </c>
      <c r="N27" s="703"/>
      <c r="O27" s="705" t="s">
        <v>377</v>
      </c>
      <c r="P27" s="703" t="s">
        <v>403</v>
      </c>
      <c r="Q27" s="706"/>
      <c r="R27" s="706"/>
      <c r="S27" s="706"/>
      <c r="T27" s="706"/>
      <c r="U27" s="706"/>
      <c r="V27" s="706"/>
      <c r="W27" s="706"/>
      <c r="X27" s="707"/>
      <c r="Y27" s="366"/>
      <c r="Z27" s="364"/>
      <c r="AA27" s="364"/>
      <c r="AB27" s="365"/>
      <c r="AC27" s="366"/>
      <c r="AD27" s="364"/>
      <c r="AE27" s="364"/>
      <c r="AF27" s="365"/>
    </row>
    <row r="28" spans="1:32" ht="18.75" customHeight="1">
      <c r="A28" s="694"/>
      <c r="B28" s="695"/>
      <c r="C28" s="696"/>
      <c r="D28" s="721"/>
      <c r="E28" s="698"/>
      <c r="F28" s="699"/>
      <c r="G28" s="700"/>
      <c r="H28" s="724" t="s">
        <v>419</v>
      </c>
      <c r="I28" s="702" t="s">
        <v>377</v>
      </c>
      <c r="J28" s="703" t="s">
        <v>391</v>
      </c>
      <c r="K28" s="706"/>
      <c r="L28" s="705" t="s">
        <v>377</v>
      </c>
      <c r="M28" s="703" t="s">
        <v>401</v>
      </c>
      <c r="N28" s="719"/>
      <c r="O28" s="719"/>
      <c r="P28" s="719"/>
      <c r="Q28" s="719"/>
      <c r="R28" s="719"/>
      <c r="S28" s="719"/>
      <c r="T28" s="719"/>
      <c r="U28" s="719"/>
      <c r="V28" s="719"/>
      <c r="W28" s="719"/>
      <c r="X28" s="720"/>
      <c r="Y28" s="366"/>
      <c r="Z28" s="364"/>
      <c r="AA28" s="364"/>
      <c r="AB28" s="365"/>
      <c r="AC28" s="366"/>
      <c r="AD28" s="364"/>
      <c r="AE28" s="364"/>
      <c r="AF28" s="365"/>
    </row>
    <row r="29" spans="1:32" ht="18.75" customHeight="1">
      <c r="A29" s="694"/>
      <c r="B29" s="695"/>
      <c r="C29" s="722"/>
      <c r="D29" s="721"/>
      <c r="E29" s="698"/>
      <c r="F29" s="697"/>
      <c r="G29" s="698"/>
      <c r="H29" s="723" t="s">
        <v>421</v>
      </c>
      <c r="I29" s="702" t="s">
        <v>377</v>
      </c>
      <c r="J29" s="703" t="s">
        <v>391</v>
      </c>
      <c r="K29" s="703"/>
      <c r="L29" s="705" t="s">
        <v>377</v>
      </c>
      <c r="M29" s="716" t="s">
        <v>401</v>
      </c>
      <c r="N29" s="703"/>
      <c r="O29" s="703"/>
      <c r="P29" s="703"/>
      <c r="Q29" s="706"/>
      <c r="R29" s="706"/>
      <c r="S29" s="706"/>
      <c r="T29" s="706"/>
      <c r="U29" s="706"/>
      <c r="V29" s="706"/>
      <c r="W29" s="706"/>
      <c r="X29" s="707"/>
      <c r="Y29" s="366"/>
      <c r="Z29" s="364"/>
      <c r="AA29" s="364"/>
      <c r="AB29" s="365"/>
      <c r="AC29" s="366"/>
      <c r="AD29" s="364"/>
      <c r="AE29" s="364"/>
      <c r="AF29" s="365"/>
    </row>
    <row r="30" spans="1:32" ht="18.75" customHeight="1">
      <c r="A30" s="694"/>
      <c r="B30" s="695"/>
      <c r="C30" s="722"/>
      <c r="D30" s="721"/>
      <c r="E30" s="698"/>
      <c r="F30" s="697"/>
      <c r="G30" s="698"/>
      <c r="H30" s="723" t="s">
        <v>423</v>
      </c>
      <c r="I30" s="702" t="s">
        <v>377</v>
      </c>
      <c r="J30" s="703" t="s">
        <v>391</v>
      </c>
      <c r="K30" s="703"/>
      <c r="L30" s="705" t="s">
        <v>377</v>
      </c>
      <c r="M30" s="716" t="s">
        <v>401</v>
      </c>
      <c r="N30" s="703"/>
      <c r="O30" s="703"/>
      <c r="P30" s="703"/>
      <c r="Q30" s="706"/>
      <c r="R30" s="706"/>
      <c r="S30" s="706"/>
      <c r="T30" s="706"/>
      <c r="U30" s="706"/>
      <c r="V30" s="706"/>
      <c r="W30" s="706"/>
      <c r="X30" s="707"/>
      <c r="Y30" s="366"/>
      <c r="Z30" s="364"/>
      <c r="AA30" s="364"/>
      <c r="AB30" s="365"/>
      <c r="AC30" s="366"/>
      <c r="AD30" s="364"/>
      <c r="AE30" s="364"/>
      <c r="AF30" s="365"/>
    </row>
    <row r="31" spans="1:32" ht="18.75" customHeight="1">
      <c r="A31" s="694"/>
      <c r="B31" s="695"/>
      <c r="C31" s="696"/>
      <c r="D31" s="697"/>
      <c r="E31" s="698"/>
      <c r="F31" s="699"/>
      <c r="G31" s="700"/>
      <c r="H31" s="725" t="s">
        <v>424</v>
      </c>
      <c r="I31" s="702" t="s">
        <v>377</v>
      </c>
      <c r="J31" s="703" t="s">
        <v>391</v>
      </c>
      <c r="K31" s="703"/>
      <c r="L31" s="705" t="s">
        <v>377</v>
      </c>
      <c r="M31" s="703" t="s">
        <v>402</v>
      </c>
      <c r="N31" s="703"/>
      <c r="O31" s="705" t="s">
        <v>377</v>
      </c>
      <c r="P31" s="703" t="s">
        <v>403</v>
      </c>
      <c r="Q31" s="709"/>
      <c r="R31" s="709"/>
      <c r="S31" s="709"/>
      <c r="T31" s="709"/>
      <c r="U31" s="676"/>
      <c r="V31" s="676"/>
      <c r="W31" s="676"/>
      <c r="X31" s="677"/>
      <c r="Y31" s="366"/>
      <c r="Z31" s="364"/>
      <c r="AA31" s="364"/>
      <c r="AB31" s="365"/>
      <c r="AC31" s="366"/>
      <c r="AD31" s="364"/>
      <c r="AE31" s="364"/>
      <c r="AF31" s="365"/>
    </row>
    <row r="32" spans="1:32" ht="18.75" customHeight="1">
      <c r="A32" s="694"/>
      <c r="B32" s="695"/>
      <c r="C32" s="696"/>
      <c r="D32" s="697"/>
      <c r="E32" s="698"/>
      <c r="F32" s="699"/>
      <c r="G32" s="700"/>
      <c r="H32" s="701" t="s">
        <v>425</v>
      </c>
      <c r="I32" s="702" t="s">
        <v>377</v>
      </c>
      <c r="J32" s="703" t="s">
        <v>391</v>
      </c>
      <c r="K32" s="703"/>
      <c r="L32" s="705" t="s">
        <v>377</v>
      </c>
      <c r="M32" s="703" t="s">
        <v>426</v>
      </c>
      <c r="N32" s="703"/>
      <c r="O32" s="705" t="s">
        <v>377</v>
      </c>
      <c r="P32" s="703" t="s">
        <v>427</v>
      </c>
      <c r="Q32" s="719"/>
      <c r="R32" s="705" t="s">
        <v>377</v>
      </c>
      <c r="S32" s="703" t="s">
        <v>428</v>
      </c>
      <c r="T32" s="719"/>
      <c r="U32" s="719"/>
      <c r="V32" s="719"/>
      <c r="W32" s="719"/>
      <c r="X32" s="720"/>
      <c r="Y32" s="366"/>
      <c r="Z32" s="364"/>
      <c r="AA32" s="364"/>
      <c r="AB32" s="365"/>
      <c r="AC32" s="366"/>
      <c r="AD32" s="364"/>
      <c r="AE32" s="364"/>
      <c r="AF32" s="365"/>
    </row>
    <row r="33" spans="1:32" ht="18.75" customHeight="1">
      <c r="A33" s="694"/>
      <c r="B33" s="695"/>
      <c r="C33" s="696"/>
      <c r="D33" s="697"/>
      <c r="E33" s="698"/>
      <c r="F33" s="699"/>
      <c r="G33" s="700"/>
      <c r="H33" s="867" t="s">
        <v>429</v>
      </c>
      <c r="I33" s="718" t="s">
        <v>377</v>
      </c>
      <c r="J33" s="673" t="s">
        <v>391</v>
      </c>
      <c r="K33" s="673"/>
      <c r="L33" s="674"/>
      <c r="M33" s="674" t="s">
        <v>377</v>
      </c>
      <c r="N33" s="673" t="s">
        <v>1096</v>
      </c>
      <c r="O33" s="675"/>
      <c r="P33" s="674"/>
      <c r="Q33" s="674" t="s">
        <v>377</v>
      </c>
      <c r="R33" s="726" t="s">
        <v>1097</v>
      </c>
      <c r="S33" s="674"/>
      <c r="T33" s="674"/>
      <c r="U33" s="674"/>
      <c r="V33" s="726"/>
      <c r="W33" s="676"/>
      <c r="X33" s="677"/>
      <c r="Y33" s="367"/>
      <c r="Z33" s="367"/>
      <c r="AA33" s="367"/>
      <c r="AB33" s="365"/>
      <c r="AC33" s="366"/>
      <c r="AD33" s="367"/>
      <c r="AE33" s="367"/>
      <c r="AF33" s="365"/>
    </row>
    <row r="34" spans="1:32" ht="18.75" customHeight="1">
      <c r="A34" s="727"/>
      <c r="B34" s="728"/>
      <c r="C34" s="729"/>
      <c r="D34" s="730"/>
      <c r="E34" s="731"/>
      <c r="F34" s="732"/>
      <c r="G34" s="733"/>
      <c r="H34" s="868"/>
      <c r="I34" s="734" t="s">
        <v>377</v>
      </c>
      <c r="J34" s="735" t="s">
        <v>1098</v>
      </c>
      <c r="K34" s="735"/>
      <c r="L34" s="736"/>
      <c r="M34" s="736" t="s">
        <v>377</v>
      </c>
      <c r="N34" s="735" t="s">
        <v>1099</v>
      </c>
      <c r="O34" s="737"/>
      <c r="P34" s="736"/>
      <c r="Q34" s="736" t="s">
        <v>377</v>
      </c>
      <c r="R34" s="735" t="s">
        <v>1100</v>
      </c>
      <c r="S34" s="736"/>
      <c r="T34" s="735"/>
      <c r="U34" s="736" t="s">
        <v>377</v>
      </c>
      <c r="V34" s="735" t="s">
        <v>1101</v>
      </c>
      <c r="W34" s="738"/>
      <c r="X34" s="739"/>
      <c r="Y34" s="367"/>
      <c r="Z34" s="367"/>
      <c r="AA34" s="367"/>
      <c r="AB34" s="365"/>
      <c r="AC34" s="366"/>
      <c r="AD34" s="367"/>
      <c r="AE34" s="367"/>
      <c r="AF34" s="365"/>
    </row>
    <row r="35" spans="1:32" ht="18.75" customHeight="1">
      <c r="A35" s="679"/>
      <c r="B35" s="680"/>
      <c r="C35" s="681"/>
      <c r="D35" s="682"/>
      <c r="E35" s="683"/>
      <c r="F35" s="684"/>
      <c r="G35" s="685"/>
      <c r="H35" s="686" t="s">
        <v>386</v>
      </c>
      <c r="I35" s="687" t="s">
        <v>377</v>
      </c>
      <c r="J35" s="688" t="s">
        <v>387</v>
      </c>
      <c r="K35" s="689"/>
      <c r="L35" s="690"/>
      <c r="M35" s="691" t="s">
        <v>377</v>
      </c>
      <c r="N35" s="688" t="s">
        <v>388</v>
      </c>
      <c r="O35" s="692"/>
      <c r="P35" s="692"/>
      <c r="Q35" s="692"/>
      <c r="R35" s="692"/>
      <c r="S35" s="692"/>
      <c r="T35" s="692"/>
      <c r="U35" s="692"/>
      <c r="V35" s="692"/>
      <c r="W35" s="692"/>
      <c r="X35" s="693"/>
      <c r="Y35" s="360" t="s">
        <v>377</v>
      </c>
      <c r="Z35" s="348" t="s">
        <v>389</v>
      </c>
      <c r="AA35" s="348"/>
      <c r="AB35" s="361"/>
      <c r="AC35" s="360" t="s">
        <v>377</v>
      </c>
      <c r="AD35" s="348" t="s">
        <v>389</v>
      </c>
      <c r="AE35" s="348"/>
      <c r="AF35" s="361"/>
    </row>
    <row r="36" spans="1:32" ht="18.75" customHeight="1">
      <c r="A36" s="694"/>
      <c r="B36" s="695"/>
      <c r="C36" s="696"/>
      <c r="D36" s="697"/>
      <c r="E36" s="698"/>
      <c r="F36" s="699"/>
      <c r="G36" s="700"/>
      <c r="H36" s="701" t="s">
        <v>390</v>
      </c>
      <c r="I36" s="702" t="s">
        <v>377</v>
      </c>
      <c r="J36" s="703" t="s">
        <v>391</v>
      </c>
      <c r="K36" s="703"/>
      <c r="L36" s="704"/>
      <c r="M36" s="705" t="s">
        <v>377</v>
      </c>
      <c r="N36" s="703" t="s">
        <v>392</v>
      </c>
      <c r="O36" s="703"/>
      <c r="P36" s="704"/>
      <c r="Q36" s="706"/>
      <c r="R36" s="706"/>
      <c r="S36" s="706"/>
      <c r="T36" s="706"/>
      <c r="U36" s="706"/>
      <c r="V36" s="706"/>
      <c r="W36" s="706"/>
      <c r="X36" s="707"/>
      <c r="Y36" s="362" t="s">
        <v>377</v>
      </c>
      <c r="Z36" s="368" t="s">
        <v>393</v>
      </c>
      <c r="AA36" s="367"/>
      <c r="AB36" s="365"/>
      <c r="AC36" s="362" t="s">
        <v>377</v>
      </c>
      <c r="AD36" s="368" t="s">
        <v>393</v>
      </c>
      <c r="AE36" s="367"/>
      <c r="AF36" s="365"/>
    </row>
    <row r="37" spans="1:32" s="672" customFormat="1" ht="18.75" customHeight="1">
      <c r="A37" s="694"/>
      <c r="B37" s="695"/>
      <c r="C37" s="710"/>
      <c r="D37" s="711"/>
      <c r="E37" s="698"/>
      <c r="F37" s="697"/>
      <c r="G37" s="712"/>
      <c r="H37" s="713" t="s">
        <v>394</v>
      </c>
      <c r="I37" s="702" t="s">
        <v>377</v>
      </c>
      <c r="J37" s="703" t="s">
        <v>395</v>
      </c>
      <c r="K37" s="706"/>
      <c r="L37" s="704"/>
      <c r="M37" s="705" t="s">
        <v>377</v>
      </c>
      <c r="N37" s="703" t="s">
        <v>398</v>
      </c>
      <c r="O37" s="705"/>
      <c r="P37" s="703"/>
      <c r="Q37" s="709"/>
      <c r="R37" s="709"/>
      <c r="S37" s="709"/>
      <c r="T37" s="709"/>
      <c r="U37" s="709"/>
      <c r="V37" s="709"/>
      <c r="W37" s="709"/>
      <c r="X37" s="714"/>
      <c r="Y37" s="369"/>
      <c r="Z37" s="368"/>
      <c r="AA37" s="367"/>
      <c r="AB37" s="365"/>
      <c r="AC37" s="362"/>
      <c r="AD37" s="368"/>
      <c r="AE37" s="367"/>
      <c r="AF37" s="365"/>
    </row>
    <row r="38" spans="1:32" ht="19.5" customHeight="1">
      <c r="A38" s="694"/>
      <c r="B38" s="695"/>
      <c r="C38" s="710"/>
      <c r="D38" s="711"/>
      <c r="E38" s="698"/>
      <c r="F38" s="697"/>
      <c r="G38" s="712"/>
      <c r="H38" s="713" t="s">
        <v>397</v>
      </c>
      <c r="I38" s="702" t="s">
        <v>377</v>
      </c>
      <c r="J38" s="703" t="s">
        <v>395</v>
      </c>
      <c r="K38" s="706"/>
      <c r="L38" s="704"/>
      <c r="M38" s="705" t="s">
        <v>377</v>
      </c>
      <c r="N38" s="703" t="s">
        <v>398</v>
      </c>
      <c r="O38" s="705"/>
      <c r="P38" s="703"/>
      <c r="Q38" s="709"/>
      <c r="R38" s="709"/>
      <c r="S38" s="709"/>
      <c r="T38" s="709"/>
      <c r="U38" s="709"/>
      <c r="V38" s="709"/>
      <c r="W38" s="709"/>
      <c r="X38" s="714"/>
      <c r="Y38" s="367"/>
      <c r="Z38" s="367"/>
      <c r="AA38" s="367"/>
      <c r="AB38" s="365"/>
      <c r="AC38" s="366"/>
      <c r="AD38" s="367"/>
      <c r="AE38" s="367"/>
      <c r="AF38" s="365"/>
    </row>
    <row r="39" spans="1:32" ht="19.5" customHeight="1">
      <c r="A39" s="694"/>
      <c r="B39" s="695"/>
      <c r="C39" s="710"/>
      <c r="D39" s="711"/>
      <c r="E39" s="698"/>
      <c r="F39" s="697"/>
      <c r="G39" s="712"/>
      <c r="H39" s="713" t="s">
        <v>399</v>
      </c>
      <c r="I39" s="702" t="s">
        <v>377</v>
      </c>
      <c r="J39" s="703" t="s">
        <v>395</v>
      </c>
      <c r="K39" s="706"/>
      <c r="L39" s="704"/>
      <c r="M39" s="705" t="s">
        <v>377</v>
      </c>
      <c r="N39" s="703" t="s">
        <v>398</v>
      </c>
      <c r="O39" s="705"/>
      <c r="P39" s="703"/>
      <c r="Q39" s="709"/>
      <c r="R39" s="709"/>
      <c r="S39" s="709"/>
      <c r="T39" s="709"/>
      <c r="U39" s="709"/>
      <c r="V39" s="709"/>
      <c r="W39" s="709"/>
      <c r="X39" s="714"/>
      <c r="Y39" s="364"/>
      <c r="Z39" s="364"/>
      <c r="AA39" s="364"/>
      <c r="AB39" s="365"/>
      <c r="AC39" s="366"/>
      <c r="AD39" s="364"/>
      <c r="AE39" s="364"/>
      <c r="AF39" s="365"/>
    </row>
    <row r="40" spans="1:32" ht="18.75" customHeight="1">
      <c r="A40" s="694"/>
      <c r="B40" s="695"/>
      <c r="C40" s="696"/>
      <c r="D40" s="697"/>
      <c r="E40" s="698"/>
      <c r="F40" s="699"/>
      <c r="G40" s="700"/>
      <c r="H40" s="869" t="s">
        <v>400</v>
      </c>
      <c r="I40" s="871" t="s">
        <v>377</v>
      </c>
      <c r="J40" s="873" t="s">
        <v>391</v>
      </c>
      <c r="K40" s="873"/>
      <c r="L40" s="871" t="s">
        <v>377</v>
      </c>
      <c r="M40" s="873" t="s">
        <v>401</v>
      </c>
      <c r="N40" s="873"/>
      <c r="O40" s="673"/>
      <c r="P40" s="673"/>
      <c r="Q40" s="673"/>
      <c r="R40" s="673"/>
      <c r="S40" s="673"/>
      <c r="T40" s="673"/>
      <c r="U40" s="673"/>
      <c r="V40" s="673"/>
      <c r="W40" s="673"/>
      <c r="X40" s="715"/>
      <c r="Y40" s="366"/>
      <c r="Z40" s="364"/>
      <c r="AA40" s="364"/>
      <c r="AB40" s="365"/>
      <c r="AC40" s="366"/>
      <c r="AD40" s="364"/>
      <c r="AE40" s="364"/>
      <c r="AF40" s="365"/>
    </row>
    <row r="41" spans="1:32" ht="18.75" customHeight="1">
      <c r="A41" s="721" t="s">
        <v>377</v>
      </c>
      <c r="B41" s="695">
        <v>38</v>
      </c>
      <c r="C41" s="696" t="s">
        <v>414</v>
      </c>
      <c r="D41" s="721" t="s">
        <v>377</v>
      </c>
      <c r="E41" s="698" t="s">
        <v>415</v>
      </c>
      <c r="F41" s="699"/>
      <c r="G41" s="700"/>
      <c r="H41" s="870"/>
      <c r="I41" s="872"/>
      <c r="J41" s="874"/>
      <c r="K41" s="874"/>
      <c r="L41" s="872"/>
      <c r="M41" s="874"/>
      <c r="N41" s="874"/>
      <c r="O41" s="716"/>
      <c r="P41" s="716"/>
      <c r="Q41" s="716"/>
      <c r="R41" s="716"/>
      <c r="S41" s="716"/>
      <c r="T41" s="716"/>
      <c r="U41" s="716"/>
      <c r="V41" s="716"/>
      <c r="W41" s="716"/>
      <c r="X41" s="717"/>
      <c r="Y41" s="366"/>
      <c r="Z41" s="364"/>
      <c r="AA41" s="364"/>
      <c r="AB41" s="365"/>
      <c r="AC41" s="366"/>
      <c r="AD41" s="364"/>
      <c r="AE41" s="364"/>
      <c r="AF41" s="365"/>
    </row>
    <row r="42" spans="1:32" ht="18.75" customHeight="1">
      <c r="A42" s="694"/>
      <c r="B42" s="695"/>
      <c r="C42" s="696" t="s">
        <v>417</v>
      </c>
      <c r="D42" s="721" t="s">
        <v>377</v>
      </c>
      <c r="E42" s="698" t="s">
        <v>418</v>
      </c>
      <c r="F42" s="699"/>
      <c r="G42" s="700"/>
      <c r="H42" s="701" t="s">
        <v>300</v>
      </c>
      <c r="I42" s="718" t="s">
        <v>377</v>
      </c>
      <c r="J42" s="703" t="s">
        <v>391</v>
      </c>
      <c r="K42" s="703"/>
      <c r="L42" s="705" t="s">
        <v>377</v>
      </c>
      <c r="M42" s="703" t="s">
        <v>402</v>
      </c>
      <c r="N42" s="703"/>
      <c r="O42" s="674" t="s">
        <v>377</v>
      </c>
      <c r="P42" s="703" t="s">
        <v>403</v>
      </c>
      <c r="Q42" s="719"/>
      <c r="R42" s="719"/>
      <c r="S42" s="719"/>
      <c r="T42" s="719"/>
      <c r="U42" s="719"/>
      <c r="V42" s="719"/>
      <c r="W42" s="719"/>
      <c r="X42" s="720"/>
      <c r="Y42" s="366"/>
      <c r="Z42" s="364"/>
      <c r="AA42" s="364"/>
      <c r="AB42" s="365"/>
      <c r="AC42" s="366"/>
      <c r="AD42" s="364"/>
      <c r="AE42" s="364"/>
      <c r="AF42" s="365"/>
    </row>
    <row r="43" spans="1:32" ht="18.75" customHeight="1">
      <c r="A43" s="694"/>
      <c r="B43" s="695"/>
      <c r="C43" s="696" t="s">
        <v>1102</v>
      </c>
      <c r="D43" s="721" t="s">
        <v>377</v>
      </c>
      <c r="E43" s="698" t="s">
        <v>420</v>
      </c>
      <c r="F43" s="699"/>
      <c r="G43" s="700"/>
      <c r="H43" s="701" t="s">
        <v>404</v>
      </c>
      <c r="I43" s="702" t="s">
        <v>377</v>
      </c>
      <c r="J43" s="703" t="s">
        <v>391</v>
      </c>
      <c r="K43" s="706"/>
      <c r="L43" s="705" t="s">
        <v>377</v>
      </c>
      <c r="M43" s="703" t="s">
        <v>401</v>
      </c>
      <c r="N43" s="719"/>
      <c r="O43" s="719"/>
      <c r="P43" s="719"/>
      <c r="Q43" s="719"/>
      <c r="R43" s="719"/>
      <c r="S43" s="719"/>
      <c r="T43" s="719"/>
      <c r="U43" s="719"/>
      <c r="V43" s="719"/>
      <c r="W43" s="719"/>
      <c r="X43" s="720"/>
      <c r="Y43" s="366"/>
      <c r="Z43" s="364"/>
      <c r="AA43" s="364"/>
      <c r="AB43" s="365"/>
      <c r="AC43" s="366"/>
      <c r="AD43" s="364"/>
      <c r="AE43" s="364"/>
      <c r="AF43" s="365"/>
    </row>
    <row r="44" spans="1:32" ht="18.75" customHeight="1">
      <c r="A44" s="694"/>
      <c r="B44" s="695"/>
      <c r="C44" s="722"/>
      <c r="D44" s="721" t="s">
        <v>377</v>
      </c>
      <c r="E44" s="698" t="s">
        <v>422</v>
      </c>
      <c r="F44" s="699"/>
      <c r="G44" s="700"/>
      <c r="H44" s="701" t="s">
        <v>409</v>
      </c>
      <c r="I44" s="718" t="s">
        <v>377</v>
      </c>
      <c r="J44" s="703" t="s">
        <v>391</v>
      </c>
      <c r="K44" s="703"/>
      <c r="L44" s="705" t="s">
        <v>377</v>
      </c>
      <c r="M44" s="703" t="s">
        <v>410</v>
      </c>
      <c r="N44" s="703"/>
      <c r="O44" s="674"/>
      <c r="P44" s="674" t="s">
        <v>377</v>
      </c>
      <c r="Q44" s="703" t="s">
        <v>411</v>
      </c>
      <c r="R44" s="674"/>
      <c r="S44" s="703"/>
      <c r="T44" s="674" t="s">
        <v>377</v>
      </c>
      <c r="U44" s="703" t="s">
        <v>412</v>
      </c>
      <c r="V44" s="719"/>
      <c r="W44" s="719"/>
      <c r="X44" s="720"/>
      <c r="Y44" s="366"/>
      <c r="Z44" s="364"/>
      <c r="AA44" s="364"/>
      <c r="AB44" s="365"/>
      <c r="AC44" s="366"/>
      <c r="AD44" s="364"/>
      <c r="AE44" s="364"/>
      <c r="AF44" s="365"/>
    </row>
    <row r="45" spans="1:32" ht="18.75" customHeight="1">
      <c r="A45" s="694"/>
      <c r="B45" s="695"/>
      <c r="C45" s="696"/>
      <c r="D45" s="721"/>
      <c r="E45" s="698"/>
      <c r="F45" s="699"/>
      <c r="G45" s="700"/>
      <c r="H45" s="701" t="s">
        <v>413</v>
      </c>
      <c r="I45" s="718" t="s">
        <v>377</v>
      </c>
      <c r="J45" s="703" t="s">
        <v>391</v>
      </c>
      <c r="K45" s="703"/>
      <c r="L45" s="705" t="s">
        <v>377</v>
      </c>
      <c r="M45" s="716" t="s">
        <v>401</v>
      </c>
      <c r="N45" s="703"/>
      <c r="O45" s="674"/>
      <c r="P45" s="674"/>
      <c r="Q45" s="674"/>
      <c r="R45" s="674"/>
      <c r="S45" s="674"/>
      <c r="T45" s="674"/>
      <c r="U45" s="674"/>
      <c r="V45" s="674"/>
      <c r="W45" s="674"/>
      <c r="X45" s="720"/>
      <c r="Y45" s="366"/>
      <c r="Z45" s="364"/>
      <c r="AA45" s="364"/>
      <c r="AB45" s="365"/>
      <c r="AC45" s="366"/>
      <c r="AD45" s="364"/>
      <c r="AE45" s="364"/>
      <c r="AF45" s="365"/>
    </row>
    <row r="46" spans="1:32" ht="18.75" customHeight="1">
      <c r="A46" s="694"/>
      <c r="B46" s="695"/>
      <c r="C46" s="722"/>
      <c r="D46" s="721"/>
      <c r="E46" s="698"/>
      <c r="F46" s="697"/>
      <c r="G46" s="698"/>
      <c r="H46" s="723" t="s">
        <v>421</v>
      </c>
      <c r="I46" s="702" t="s">
        <v>377</v>
      </c>
      <c r="J46" s="703" t="s">
        <v>391</v>
      </c>
      <c r="K46" s="703"/>
      <c r="L46" s="705" t="s">
        <v>377</v>
      </c>
      <c r="M46" s="716" t="s">
        <v>401</v>
      </c>
      <c r="N46" s="703"/>
      <c r="O46" s="703"/>
      <c r="P46" s="703"/>
      <c r="Q46" s="706"/>
      <c r="R46" s="706"/>
      <c r="S46" s="706"/>
      <c r="T46" s="706"/>
      <c r="U46" s="706"/>
      <c r="V46" s="706"/>
      <c r="W46" s="706"/>
      <c r="X46" s="707"/>
      <c r="Y46" s="366"/>
      <c r="Z46" s="364"/>
      <c r="AA46" s="364"/>
      <c r="AB46" s="365"/>
      <c r="AC46" s="366"/>
      <c r="AD46" s="364"/>
      <c r="AE46" s="364"/>
      <c r="AF46" s="365"/>
    </row>
    <row r="47" spans="1:32" ht="18.75" customHeight="1">
      <c r="A47" s="694"/>
      <c r="B47" s="695"/>
      <c r="C47" s="696"/>
      <c r="D47" s="721"/>
      <c r="E47" s="698"/>
      <c r="F47" s="697"/>
      <c r="G47" s="698"/>
      <c r="H47" s="723" t="s">
        <v>423</v>
      </c>
      <c r="I47" s="702" t="s">
        <v>377</v>
      </c>
      <c r="J47" s="703" t="s">
        <v>391</v>
      </c>
      <c r="K47" s="703"/>
      <c r="L47" s="705" t="s">
        <v>377</v>
      </c>
      <c r="M47" s="716" t="s">
        <v>401</v>
      </c>
      <c r="N47" s="703"/>
      <c r="O47" s="703"/>
      <c r="P47" s="703"/>
      <c r="Q47" s="706"/>
      <c r="R47" s="706"/>
      <c r="S47" s="706"/>
      <c r="T47" s="706"/>
      <c r="U47" s="706"/>
      <c r="V47" s="706"/>
      <c r="W47" s="706"/>
      <c r="X47" s="707"/>
      <c r="Y47" s="366"/>
      <c r="Z47" s="364"/>
      <c r="AA47" s="364"/>
      <c r="AB47" s="365"/>
      <c r="AC47" s="366"/>
      <c r="AD47" s="364"/>
      <c r="AE47" s="364"/>
      <c r="AF47" s="365"/>
    </row>
    <row r="48" spans="1:32" ht="18.75" customHeight="1">
      <c r="A48" s="694"/>
      <c r="B48" s="695"/>
      <c r="C48" s="722"/>
      <c r="D48" s="721"/>
      <c r="E48" s="698"/>
      <c r="F48" s="699"/>
      <c r="G48" s="700"/>
      <c r="H48" s="725" t="s">
        <v>424</v>
      </c>
      <c r="I48" s="702" t="s">
        <v>377</v>
      </c>
      <c r="J48" s="703" t="s">
        <v>391</v>
      </c>
      <c r="K48" s="703"/>
      <c r="L48" s="705" t="s">
        <v>377</v>
      </c>
      <c r="M48" s="703" t="s">
        <v>402</v>
      </c>
      <c r="N48" s="703"/>
      <c r="O48" s="705" t="s">
        <v>377</v>
      </c>
      <c r="P48" s="703" t="s">
        <v>403</v>
      </c>
      <c r="Q48" s="709"/>
      <c r="R48" s="709"/>
      <c r="S48" s="709"/>
      <c r="T48" s="709"/>
      <c r="U48" s="676"/>
      <c r="V48" s="676"/>
      <c r="W48" s="676"/>
      <c r="X48" s="677"/>
      <c r="Y48" s="366"/>
      <c r="Z48" s="364"/>
      <c r="AA48" s="364"/>
      <c r="AB48" s="365"/>
      <c r="AC48" s="366"/>
      <c r="AD48" s="364"/>
      <c r="AE48" s="364"/>
      <c r="AF48" s="365"/>
    </row>
    <row r="49" spans="1:32" ht="18.75" customHeight="1">
      <c r="A49" s="694"/>
      <c r="B49" s="695"/>
      <c r="C49" s="696"/>
      <c r="D49" s="711"/>
      <c r="E49" s="698"/>
      <c r="F49" s="699"/>
      <c r="G49" s="700"/>
      <c r="H49" s="701" t="s">
        <v>425</v>
      </c>
      <c r="I49" s="702" t="s">
        <v>377</v>
      </c>
      <c r="J49" s="703" t="s">
        <v>391</v>
      </c>
      <c r="K49" s="703"/>
      <c r="L49" s="705" t="s">
        <v>377</v>
      </c>
      <c r="M49" s="703" t="s">
        <v>426</v>
      </c>
      <c r="N49" s="703"/>
      <c r="O49" s="705" t="s">
        <v>377</v>
      </c>
      <c r="P49" s="703" t="s">
        <v>427</v>
      </c>
      <c r="Q49" s="719"/>
      <c r="R49" s="705" t="s">
        <v>377</v>
      </c>
      <c r="S49" s="703" t="s">
        <v>428</v>
      </c>
      <c r="T49" s="719"/>
      <c r="U49" s="719"/>
      <c r="V49" s="719"/>
      <c r="W49" s="719"/>
      <c r="X49" s="720"/>
      <c r="Y49" s="366"/>
      <c r="Z49" s="367"/>
      <c r="AA49" s="367"/>
      <c r="AB49" s="365"/>
      <c r="AC49" s="366"/>
      <c r="AD49" s="367"/>
      <c r="AE49" s="367"/>
      <c r="AF49" s="365"/>
    </row>
    <row r="50" spans="1:32" ht="18.75" customHeight="1">
      <c r="A50" s="694"/>
      <c r="B50" s="695"/>
      <c r="C50" s="696"/>
      <c r="D50" s="711"/>
      <c r="E50" s="698"/>
      <c r="F50" s="699"/>
      <c r="G50" s="700"/>
      <c r="H50" s="867" t="s">
        <v>429</v>
      </c>
      <c r="I50" s="718" t="s">
        <v>377</v>
      </c>
      <c r="J50" s="673" t="s">
        <v>391</v>
      </c>
      <c r="K50" s="673"/>
      <c r="L50" s="674"/>
      <c r="M50" s="674" t="s">
        <v>377</v>
      </c>
      <c r="N50" s="673" t="s">
        <v>1096</v>
      </c>
      <c r="O50" s="675"/>
      <c r="P50" s="674"/>
      <c r="Q50" s="674" t="s">
        <v>377</v>
      </c>
      <c r="R50" s="678" t="s">
        <v>1097</v>
      </c>
      <c r="S50" s="674"/>
      <c r="T50" s="674"/>
      <c r="U50" s="674"/>
      <c r="V50" s="678"/>
      <c r="W50" s="676"/>
      <c r="X50" s="677"/>
      <c r="Y50" s="367"/>
      <c r="Z50" s="367"/>
      <c r="AA50" s="367"/>
      <c r="AB50" s="365"/>
      <c r="AC50" s="366"/>
      <c r="AD50" s="367"/>
      <c r="AE50" s="367"/>
      <c r="AF50" s="365"/>
    </row>
    <row r="51" spans="1:32" ht="18.75" customHeight="1">
      <c r="A51" s="727"/>
      <c r="B51" s="728"/>
      <c r="C51" s="729"/>
      <c r="D51" s="730"/>
      <c r="E51" s="731"/>
      <c r="F51" s="732"/>
      <c r="G51" s="733"/>
      <c r="H51" s="868"/>
      <c r="I51" s="734" t="s">
        <v>377</v>
      </c>
      <c r="J51" s="735" t="s">
        <v>1098</v>
      </c>
      <c r="K51" s="735"/>
      <c r="L51" s="736"/>
      <c r="M51" s="736" t="s">
        <v>377</v>
      </c>
      <c r="N51" s="735" t="s">
        <v>1099</v>
      </c>
      <c r="O51" s="737"/>
      <c r="P51" s="736"/>
      <c r="Q51" s="736" t="s">
        <v>377</v>
      </c>
      <c r="R51" s="735" t="s">
        <v>1100</v>
      </c>
      <c r="S51" s="736"/>
      <c r="T51" s="735"/>
      <c r="U51" s="736" t="s">
        <v>377</v>
      </c>
      <c r="V51" s="735" t="s">
        <v>1101</v>
      </c>
      <c r="W51" s="738"/>
      <c r="X51" s="739"/>
      <c r="Y51" s="749"/>
      <c r="Z51" s="749"/>
      <c r="AA51" s="749"/>
      <c r="AB51" s="750"/>
      <c r="AC51" s="751"/>
      <c r="AD51" s="749"/>
      <c r="AE51" s="749"/>
      <c r="AF51" s="750"/>
    </row>
    <row r="52" spans="1:32" ht="18.75" customHeight="1">
      <c r="A52" s="694"/>
      <c r="B52" s="695"/>
      <c r="C52" s="696"/>
      <c r="D52" s="697"/>
      <c r="E52" s="698"/>
      <c r="F52" s="697"/>
      <c r="G52" s="700"/>
      <c r="H52" s="742" t="s">
        <v>386</v>
      </c>
      <c r="I52" s="743" t="s">
        <v>377</v>
      </c>
      <c r="J52" s="716" t="s">
        <v>387</v>
      </c>
      <c r="K52" s="744"/>
      <c r="L52" s="745"/>
      <c r="M52" s="746" t="s">
        <v>377</v>
      </c>
      <c r="N52" s="716" t="s">
        <v>388</v>
      </c>
      <c r="O52" s="747"/>
      <c r="P52" s="747"/>
      <c r="Q52" s="747"/>
      <c r="R52" s="747"/>
      <c r="S52" s="747"/>
      <c r="T52" s="747"/>
      <c r="U52" s="747"/>
      <c r="V52" s="747"/>
      <c r="W52" s="747"/>
      <c r="X52" s="748"/>
      <c r="Y52" s="362" t="s">
        <v>377</v>
      </c>
      <c r="Z52" s="368" t="s">
        <v>389</v>
      </c>
      <c r="AA52" s="368"/>
      <c r="AB52" s="365"/>
      <c r="AC52" s="362" t="s">
        <v>377</v>
      </c>
      <c r="AD52" s="368" t="s">
        <v>389</v>
      </c>
      <c r="AE52" s="368"/>
      <c r="AF52" s="365"/>
    </row>
    <row r="53" spans="1:32" ht="18.75" customHeight="1">
      <c r="A53" s="694"/>
      <c r="B53" s="695"/>
      <c r="C53" s="696"/>
      <c r="D53" s="697"/>
      <c r="E53" s="698"/>
      <c r="F53" s="697"/>
      <c r="G53" s="700"/>
      <c r="H53" s="701" t="s">
        <v>390</v>
      </c>
      <c r="I53" s="702" t="s">
        <v>377</v>
      </c>
      <c r="J53" s="703" t="s">
        <v>391</v>
      </c>
      <c r="K53" s="703"/>
      <c r="L53" s="704"/>
      <c r="M53" s="705" t="s">
        <v>377</v>
      </c>
      <c r="N53" s="703" t="s">
        <v>392</v>
      </c>
      <c r="O53" s="703"/>
      <c r="P53" s="704"/>
      <c r="Q53" s="706"/>
      <c r="R53" s="706"/>
      <c r="S53" s="706"/>
      <c r="T53" s="706"/>
      <c r="U53" s="706"/>
      <c r="V53" s="706"/>
      <c r="W53" s="706"/>
      <c r="X53" s="707"/>
      <c r="Y53" s="362" t="s">
        <v>377</v>
      </c>
      <c r="Z53" s="363" t="s">
        <v>393</v>
      </c>
      <c r="AA53" s="364"/>
      <c r="AB53" s="365"/>
      <c r="AC53" s="362" t="s">
        <v>377</v>
      </c>
      <c r="AD53" s="363" t="s">
        <v>393</v>
      </c>
      <c r="AE53" s="364"/>
      <c r="AF53" s="365"/>
    </row>
    <row r="54" spans="1:32" ht="18.75" customHeight="1">
      <c r="A54" s="694"/>
      <c r="B54" s="695"/>
      <c r="C54" s="696"/>
      <c r="D54" s="697"/>
      <c r="E54" s="698"/>
      <c r="F54" s="697"/>
      <c r="G54" s="700"/>
      <c r="H54" s="708" t="s">
        <v>394</v>
      </c>
      <c r="I54" s="702" t="s">
        <v>377</v>
      </c>
      <c r="J54" s="703" t="s">
        <v>395</v>
      </c>
      <c r="K54" s="706"/>
      <c r="L54" s="704"/>
      <c r="M54" s="705" t="s">
        <v>377</v>
      </c>
      <c r="N54" s="703" t="s">
        <v>396</v>
      </c>
      <c r="O54" s="709"/>
      <c r="P54" s="709"/>
      <c r="Q54" s="706"/>
      <c r="R54" s="706"/>
      <c r="S54" s="706"/>
      <c r="T54" s="706"/>
      <c r="U54" s="706"/>
      <c r="V54" s="706"/>
      <c r="W54" s="706"/>
      <c r="X54" s="707"/>
      <c r="Y54" s="366"/>
      <c r="Z54" s="364"/>
      <c r="AA54" s="364"/>
      <c r="AB54" s="365"/>
      <c r="AC54" s="366"/>
      <c r="AD54" s="364"/>
      <c r="AE54" s="364"/>
      <c r="AF54" s="365"/>
    </row>
    <row r="55" spans="1:32" ht="19.5" customHeight="1">
      <c r="A55" s="694"/>
      <c r="B55" s="695"/>
      <c r="C55" s="710"/>
      <c r="D55" s="711"/>
      <c r="E55" s="698"/>
      <c r="F55" s="697"/>
      <c r="G55" s="712"/>
      <c r="H55" s="713" t="s">
        <v>397</v>
      </c>
      <c r="I55" s="702" t="s">
        <v>377</v>
      </c>
      <c r="J55" s="703" t="s">
        <v>395</v>
      </c>
      <c r="K55" s="706"/>
      <c r="L55" s="704"/>
      <c r="M55" s="705" t="s">
        <v>377</v>
      </c>
      <c r="N55" s="703" t="s">
        <v>398</v>
      </c>
      <c r="O55" s="705"/>
      <c r="P55" s="703"/>
      <c r="Q55" s="709"/>
      <c r="R55" s="709"/>
      <c r="S55" s="709"/>
      <c r="T55" s="709"/>
      <c r="U55" s="709"/>
      <c r="V55" s="709"/>
      <c r="W55" s="709"/>
      <c r="X55" s="714"/>
      <c r="Y55" s="364"/>
      <c r="Z55" s="364"/>
      <c r="AA55" s="364"/>
      <c r="AB55" s="365"/>
      <c r="AC55" s="366"/>
      <c r="AD55" s="364"/>
      <c r="AE55" s="364"/>
      <c r="AF55" s="365"/>
    </row>
    <row r="56" spans="1:32" ht="19.5" customHeight="1">
      <c r="A56" s="694"/>
      <c r="B56" s="695"/>
      <c r="C56" s="710"/>
      <c r="D56" s="711"/>
      <c r="E56" s="698"/>
      <c r="F56" s="697"/>
      <c r="G56" s="712"/>
      <c r="H56" s="713" t="s">
        <v>399</v>
      </c>
      <c r="I56" s="702" t="s">
        <v>377</v>
      </c>
      <c r="J56" s="703" t="s">
        <v>395</v>
      </c>
      <c r="K56" s="706"/>
      <c r="L56" s="704"/>
      <c r="M56" s="705" t="s">
        <v>377</v>
      </c>
      <c r="N56" s="703" t="s">
        <v>398</v>
      </c>
      <c r="O56" s="705"/>
      <c r="P56" s="703"/>
      <c r="Q56" s="709"/>
      <c r="R56" s="709"/>
      <c r="S56" s="709"/>
      <c r="T56" s="709"/>
      <c r="U56" s="709"/>
      <c r="V56" s="709"/>
      <c r="W56" s="709"/>
      <c r="X56" s="714"/>
      <c r="Y56" s="364"/>
      <c r="Z56" s="364"/>
      <c r="AA56" s="364"/>
      <c r="AB56" s="365"/>
      <c r="AC56" s="366"/>
      <c r="AD56" s="364"/>
      <c r="AE56" s="364"/>
      <c r="AF56" s="365"/>
    </row>
    <row r="57" spans="1:32" ht="18.75" customHeight="1">
      <c r="A57" s="694"/>
      <c r="B57" s="695"/>
      <c r="C57" s="696"/>
      <c r="D57" s="697"/>
      <c r="E57" s="698"/>
      <c r="F57" s="697"/>
      <c r="G57" s="700"/>
      <c r="H57" s="869" t="s">
        <v>400</v>
      </c>
      <c r="I57" s="871" t="s">
        <v>377</v>
      </c>
      <c r="J57" s="873" t="s">
        <v>391</v>
      </c>
      <c r="K57" s="873"/>
      <c r="L57" s="871" t="s">
        <v>377</v>
      </c>
      <c r="M57" s="873" t="s">
        <v>401</v>
      </c>
      <c r="N57" s="873"/>
      <c r="O57" s="673"/>
      <c r="P57" s="673"/>
      <c r="Q57" s="673"/>
      <c r="R57" s="673"/>
      <c r="S57" s="673"/>
      <c r="T57" s="673"/>
      <c r="U57" s="673"/>
      <c r="V57" s="673"/>
      <c r="W57" s="673"/>
      <c r="X57" s="715"/>
      <c r="Y57" s="366"/>
      <c r="Z57" s="364"/>
      <c r="AA57" s="364"/>
      <c r="AB57" s="365"/>
      <c r="AC57" s="366"/>
      <c r="AD57" s="364"/>
      <c r="AE57" s="364"/>
      <c r="AF57" s="365"/>
    </row>
    <row r="58" spans="1:32" ht="18.75" customHeight="1">
      <c r="A58" s="694"/>
      <c r="B58" s="695"/>
      <c r="C58" s="696"/>
      <c r="D58" s="697"/>
      <c r="E58" s="698"/>
      <c r="F58" s="697"/>
      <c r="G58" s="700"/>
      <c r="H58" s="870"/>
      <c r="I58" s="872"/>
      <c r="J58" s="874"/>
      <c r="K58" s="874"/>
      <c r="L58" s="872"/>
      <c r="M58" s="874"/>
      <c r="N58" s="874"/>
      <c r="O58" s="716"/>
      <c r="P58" s="716"/>
      <c r="Q58" s="716"/>
      <c r="R58" s="716"/>
      <c r="S58" s="716"/>
      <c r="T58" s="716"/>
      <c r="U58" s="716"/>
      <c r="V58" s="716"/>
      <c r="W58" s="716"/>
      <c r="X58" s="717"/>
      <c r="Y58" s="366"/>
      <c r="Z58" s="364"/>
      <c r="AA58" s="364"/>
      <c r="AB58" s="365"/>
      <c r="AC58" s="366"/>
      <c r="AD58" s="364"/>
      <c r="AE58" s="364"/>
      <c r="AF58" s="365"/>
    </row>
    <row r="59" spans="1:32" ht="18.75" customHeight="1">
      <c r="A59" s="721" t="s">
        <v>377</v>
      </c>
      <c r="B59" s="695">
        <v>37</v>
      </c>
      <c r="C59" s="696" t="s">
        <v>1103</v>
      </c>
      <c r="D59" s="721" t="s">
        <v>377</v>
      </c>
      <c r="E59" s="698" t="s">
        <v>415</v>
      </c>
      <c r="F59" s="697"/>
      <c r="G59" s="700"/>
      <c r="H59" s="701" t="s">
        <v>300</v>
      </c>
      <c r="I59" s="718" t="s">
        <v>377</v>
      </c>
      <c r="J59" s="703" t="s">
        <v>391</v>
      </c>
      <c r="K59" s="703"/>
      <c r="L59" s="705" t="s">
        <v>377</v>
      </c>
      <c r="M59" s="703" t="s">
        <v>402</v>
      </c>
      <c r="N59" s="703"/>
      <c r="O59" s="674" t="s">
        <v>377</v>
      </c>
      <c r="P59" s="703" t="s">
        <v>403</v>
      </c>
      <c r="Q59" s="719"/>
      <c r="R59" s="719"/>
      <c r="S59" s="719"/>
      <c r="T59" s="719"/>
      <c r="U59" s="719"/>
      <c r="V59" s="719"/>
      <c r="W59" s="719"/>
      <c r="X59" s="720"/>
      <c r="Y59" s="366"/>
      <c r="Z59" s="364"/>
      <c r="AA59" s="364"/>
      <c r="AB59" s="365"/>
      <c r="AC59" s="366"/>
      <c r="AD59" s="364"/>
      <c r="AE59" s="364"/>
      <c r="AF59" s="365"/>
    </row>
    <row r="60" spans="1:32" ht="18.75" customHeight="1">
      <c r="A60" s="694"/>
      <c r="B60" s="695"/>
      <c r="C60" s="696" t="s">
        <v>417</v>
      </c>
      <c r="D60" s="721" t="s">
        <v>377</v>
      </c>
      <c r="E60" s="698" t="s">
        <v>418</v>
      </c>
      <c r="F60" s="697"/>
      <c r="G60" s="700"/>
      <c r="H60" s="701" t="s">
        <v>404</v>
      </c>
      <c r="I60" s="702" t="s">
        <v>377</v>
      </c>
      <c r="J60" s="703" t="s">
        <v>391</v>
      </c>
      <c r="K60" s="706"/>
      <c r="L60" s="705" t="s">
        <v>377</v>
      </c>
      <c r="M60" s="703" t="s">
        <v>401</v>
      </c>
      <c r="N60" s="719"/>
      <c r="O60" s="719"/>
      <c r="P60" s="719"/>
      <c r="Q60" s="719"/>
      <c r="R60" s="719"/>
      <c r="S60" s="719"/>
      <c r="T60" s="719"/>
      <c r="U60" s="719"/>
      <c r="V60" s="719"/>
      <c r="W60" s="719"/>
      <c r="X60" s="720"/>
      <c r="Y60" s="366"/>
      <c r="Z60" s="364"/>
      <c r="AA60" s="364"/>
      <c r="AB60" s="365"/>
      <c r="AC60" s="366"/>
      <c r="AD60" s="364"/>
      <c r="AE60" s="364"/>
      <c r="AF60" s="365"/>
    </row>
    <row r="61" spans="1:32" ht="18.75" customHeight="1">
      <c r="A61" s="694"/>
      <c r="B61" s="695"/>
      <c r="C61" s="722"/>
      <c r="D61" s="721" t="s">
        <v>377</v>
      </c>
      <c r="E61" s="698" t="s">
        <v>420</v>
      </c>
      <c r="F61" s="697"/>
      <c r="G61" s="700"/>
      <c r="H61" s="708" t="s">
        <v>430</v>
      </c>
      <c r="I61" s="702" t="s">
        <v>377</v>
      </c>
      <c r="J61" s="703" t="s">
        <v>406</v>
      </c>
      <c r="K61" s="706"/>
      <c r="L61" s="704"/>
      <c r="M61" s="705" t="s">
        <v>377</v>
      </c>
      <c r="N61" s="703" t="s">
        <v>407</v>
      </c>
      <c r="O61" s="709"/>
      <c r="P61" s="709"/>
      <c r="Q61" s="709"/>
      <c r="R61" s="709"/>
      <c r="S61" s="709"/>
      <c r="T61" s="709"/>
      <c r="U61" s="709"/>
      <c r="V61" s="709"/>
      <c r="W61" s="709"/>
      <c r="X61" s="714"/>
      <c r="Y61" s="366"/>
      <c r="Z61" s="364"/>
      <c r="AA61" s="364"/>
      <c r="AB61" s="365"/>
      <c r="AC61" s="366"/>
      <c r="AD61" s="364"/>
      <c r="AE61" s="364"/>
      <c r="AF61" s="365"/>
    </row>
    <row r="62" spans="1:32" ht="18.75" customHeight="1">
      <c r="A62" s="694"/>
      <c r="B62" s="695"/>
      <c r="C62" s="696"/>
      <c r="D62" s="721" t="s">
        <v>377</v>
      </c>
      <c r="E62" s="698" t="s">
        <v>422</v>
      </c>
      <c r="F62" s="697"/>
      <c r="G62" s="700"/>
      <c r="H62" s="701" t="s">
        <v>324</v>
      </c>
      <c r="I62" s="718" t="s">
        <v>377</v>
      </c>
      <c r="J62" s="703" t="s">
        <v>391</v>
      </c>
      <c r="K62" s="703"/>
      <c r="L62" s="705" t="s">
        <v>377</v>
      </c>
      <c r="M62" s="703" t="s">
        <v>402</v>
      </c>
      <c r="N62" s="703"/>
      <c r="O62" s="674" t="s">
        <v>377</v>
      </c>
      <c r="P62" s="703" t="s">
        <v>403</v>
      </c>
      <c r="Q62" s="719"/>
      <c r="R62" s="719"/>
      <c r="S62" s="719"/>
      <c r="T62" s="719"/>
      <c r="U62" s="719"/>
      <c r="V62" s="719"/>
      <c r="W62" s="719"/>
      <c r="X62" s="720"/>
      <c r="Y62" s="366"/>
      <c r="Z62" s="364"/>
      <c r="AA62" s="364"/>
      <c r="AB62" s="365"/>
      <c r="AC62" s="366"/>
      <c r="AD62" s="364"/>
      <c r="AE62" s="364"/>
      <c r="AF62" s="365"/>
    </row>
    <row r="63" spans="1:32" ht="18.75" customHeight="1">
      <c r="A63" s="694"/>
      <c r="B63" s="695"/>
      <c r="C63" s="722"/>
      <c r="D63" s="721"/>
      <c r="E63" s="698"/>
      <c r="F63" s="697"/>
      <c r="G63" s="700"/>
      <c r="H63" s="723" t="s">
        <v>416</v>
      </c>
      <c r="I63" s="702" t="s">
        <v>377</v>
      </c>
      <c r="J63" s="703" t="s">
        <v>391</v>
      </c>
      <c r="K63" s="703"/>
      <c r="L63" s="705" t="s">
        <v>377</v>
      </c>
      <c r="M63" s="703" t="s">
        <v>402</v>
      </c>
      <c r="N63" s="703"/>
      <c r="O63" s="705" t="s">
        <v>377</v>
      </c>
      <c r="P63" s="703" t="s">
        <v>403</v>
      </c>
      <c r="Q63" s="706"/>
      <c r="R63" s="706"/>
      <c r="S63" s="706"/>
      <c r="T63" s="706"/>
      <c r="U63" s="706"/>
      <c r="V63" s="706"/>
      <c r="W63" s="706"/>
      <c r="X63" s="707"/>
      <c r="Y63" s="366"/>
      <c r="Z63" s="364"/>
      <c r="AA63" s="364"/>
      <c r="AB63" s="365"/>
      <c r="AC63" s="366"/>
      <c r="AD63" s="364"/>
      <c r="AE63" s="364"/>
      <c r="AF63" s="365"/>
    </row>
    <row r="64" spans="1:32" ht="18.75" customHeight="1">
      <c r="A64" s="694"/>
      <c r="B64" s="695"/>
      <c r="C64" s="696"/>
      <c r="D64" s="721"/>
      <c r="E64" s="698"/>
      <c r="F64" s="697"/>
      <c r="G64" s="700"/>
      <c r="H64" s="724" t="s">
        <v>419</v>
      </c>
      <c r="I64" s="702" t="s">
        <v>377</v>
      </c>
      <c r="J64" s="703" t="s">
        <v>391</v>
      </c>
      <c r="K64" s="706"/>
      <c r="L64" s="705" t="s">
        <v>377</v>
      </c>
      <c r="M64" s="703" t="s">
        <v>401</v>
      </c>
      <c r="N64" s="719"/>
      <c r="O64" s="719"/>
      <c r="P64" s="719"/>
      <c r="Q64" s="719"/>
      <c r="R64" s="719"/>
      <c r="S64" s="719"/>
      <c r="T64" s="719"/>
      <c r="U64" s="719"/>
      <c r="V64" s="719"/>
      <c r="W64" s="719"/>
      <c r="X64" s="720"/>
      <c r="Y64" s="366"/>
      <c r="Z64" s="364"/>
      <c r="AA64" s="364"/>
      <c r="AB64" s="365"/>
      <c r="AC64" s="366"/>
      <c r="AD64" s="364"/>
      <c r="AE64" s="364"/>
      <c r="AF64" s="365"/>
    </row>
    <row r="65" spans="1:32" ht="18.75" customHeight="1">
      <c r="A65" s="694"/>
      <c r="B65" s="695"/>
      <c r="C65" s="696"/>
      <c r="D65" s="697"/>
      <c r="E65" s="698"/>
      <c r="F65" s="697"/>
      <c r="G65" s="698"/>
      <c r="H65" s="723" t="s">
        <v>421</v>
      </c>
      <c r="I65" s="702" t="s">
        <v>377</v>
      </c>
      <c r="J65" s="703" t="s">
        <v>391</v>
      </c>
      <c r="K65" s="703"/>
      <c r="L65" s="705" t="s">
        <v>377</v>
      </c>
      <c r="M65" s="716" t="s">
        <v>401</v>
      </c>
      <c r="N65" s="703"/>
      <c r="O65" s="703"/>
      <c r="P65" s="703"/>
      <c r="Q65" s="706"/>
      <c r="R65" s="706"/>
      <c r="S65" s="706"/>
      <c r="T65" s="706"/>
      <c r="U65" s="706"/>
      <c r="V65" s="706"/>
      <c r="W65" s="706"/>
      <c r="X65" s="707"/>
      <c r="Y65" s="366"/>
      <c r="Z65" s="364"/>
      <c r="AA65" s="364"/>
      <c r="AB65" s="365"/>
      <c r="AC65" s="366"/>
      <c r="AD65" s="364"/>
      <c r="AE65" s="364"/>
      <c r="AF65" s="365"/>
    </row>
    <row r="66" spans="1:32" ht="18.75" customHeight="1">
      <c r="A66" s="694"/>
      <c r="B66" s="695"/>
      <c r="C66" s="696"/>
      <c r="D66" s="697"/>
      <c r="E66" s="698"/>
      <c r="F66" s="697"/>
      <c r="G66" s="698"/>
      <c r="H66" s="723" t="s">
        <v>423</v>
      </c>
      <c r="I66" s="702" t="s">
        <v>377</v>
      </c>
      <c r="J66" s="703" t="s">
        <v>391</v>
      </c>
      <c r="K66" s="703"/>
      <c r="L66" s="705" t="s">
        <v>377</v>
      </c>
      <c r="M66" s="716" t="s">
        <v>401</v>
      </c>
      <c r="N66" s="703"/>
      <c r="O66" s="703"/>
      <c r="P66" s="703"/>
      <c r="Q66" s="706"/>
      <c r="R66" s="706"/>
      <c r="S66" s="706"/>
      <c r="T66" s="706"/>
      <c r="U66" s="706"/>
      <c r="V66" s="706"/>
      <c r="W66" s="706"/>
      <c r="X66" s="707"/>
      <c r="Y66" s="366"/>
      <c r="Z66" s="364"/>
      <c r="AA66" s="364"/>
      <c r="AB66" s="365"/>
      <c r="AC66" s="366"/>
      <c r="AD66" s="364"/>
      <c r="AE66" s="364"/>
      <c r="AF66" s="365"/>
    </row>
    <row r="67" spans="1:32" ht="18.75" customHeight="1">
      <c r="A67" s="694"/>
      <c r="B67" s="695"/>
      <c r="C67" s="696"/>
      <c r="D67" s="697"/>
      <c r="E67" s="698"/>
      <c r="F67" s="697"/>
      <c r="G67" s="700"/>
      <c r="H67" s="725" t="s">
        <v>424</v>
      </c>
      <c r="I67" s="702" t="s">
        <v>377</v>
      </c>
      <c r="J67" s="703" t="s">
        <v>391</v>
      </c>
      <c r="K67" s="703"/>
      <c r="L67" s="705" t="s">
        <v>377</v>
      </c>
      <c r="M67" s="703" t="s">
        <v>402</v>
      </c>
      <c r="N67" s="703"/>
      <c r="O67" s="705" t="s">
        <v>377</v>
      </c>
      <c r="P67" s="703" t="s">
        <v>403</v>
      </c>
      <c r="Q67" s="709"/>
      <c r="R67" s="709"/>
      <c r="S67" s="709"/>
      <c r="T67" s="709"/>
      <c r="U67" s="676"/>
      <c r="V67" s="676"/>
      <c r="W67" s="676"/>
      <c r="X67" s="677"/>
      <c r="Y67" s="366"/>
      <c r="Z67" s="364"/>
      <c r="AA67" s="364"/>
      <c r="AB67" s="365"/>
      <c r="AC67" s="366"/>
      <c r="AD67" s="364"/>
      <c r="AE67" s="364"/>
      <c r="AF67" s="365"/>
    </row>
    <row r="68" spans="1:32" ht="18.75" customHeight="1">
      <c r="A68" s="694"/>
      <c r="B68" s="695"/>
      <c r="C68" s="696"/>
      <c r="D68" s="697"/>
      <c r="E68" s="698"/>
      <c r="F68" s="697"/>
      <c r="G68" s="700"/>
      <c r="H68" s="701" t="s">
        <v>425</v>
      </c>
      <c r="I68" s="702" t="s">
        <v>377</v>
      </c>
      <c r="J68" s="703" t="s">
        <v>391</v>
      </c>
      <c r="K68" s="703"/>
      <c r="L68" s="705" t="s">
        <v>377</v>
      </c>
      <c r="M68" s="703" t="s">
        <v>426</v>
      </c>
      <c r="N68" s="703"/>
      <c r="O68" s="705" t="s">
        <v>377</v>
      </c>
      <c r="P68" s="703" t="s">
        <v>427</v>
      </c>
      <c r="Q68" s="719"/>
      <c r="R68" s="705" t="s">
        <v>377</v>
      </c>
      <c r="S68" s="703" t="s">
        <v>428</v>
      </c>
      <c r="T68" s="719"/>
      <c r="U68" s="719"/>
      <c r="V68" s="719"/>
      <c r="W68" s="719"/>
      <c r="X68" s="720"/>
      <c r="Y68" s="366"/>
      <c r="Z68" s="364"/>
      <c r="AA68" s="364"/>
      <c r="AB68" s="365"/>
      <c r="AC68" s="366"/>
      <c r="AD68" s="364"/>
      <c r="AE68" s="364"/>
      <c r="AF68" s="365"/>
    </row>
    <row r="69" spans="1:32" ht="18.75" customHeight="1">
      <c r="A69" s="694"/>
      <c r="B69" s="695"/>
      <c r="C69" s="696"/>
      <c r="D69" s="697"/>
      <c r="E69" s="698"/>
      <c r="F69" s="697"/>
      <c r="G69" s="700"/>
      <c r="H69" s="867" t="s">
        <v>429</v>
      </c>
      <c r="I69" s="718" t="s">
        <v>377</v>
      </c>
      <c r="J69" s="673" t="s">
        <v>391</v>
      </c>
      <c r="K69" s="673"/>
      <c r="L69" s="674"/>
      <c r="M69" s="674" t="s">
        <v>377</v>
      </c>
      <c r="N69" s="673" t="s">
        <v>1096</v>
      </c>
      <c r="O69" s="675"/>
      <c r="P69" s="674"/>
      <c r="Q69" s="674" t="s">
        <v>377</v>
      </c>
      <c r="R69" s="726" t="s">
        <v>1097</v>
      </c>
      <c r="S69" s="674"/>
      <c r="T69" s="674"/>
      <c r="U69" s="674"/>
      <c r="V69" s="726"/>
      <c r="W69" s="676"/>
      <c r="X69" s="677"/>
      <c r="Y69" s="367"/>
      <c r="Z69" s="367"/>
      <c r="AA69" s="367"/>
      <c r="AB69" s="365"/>
      <c r="AC69" s="366"/>
      <c r="AD69" s="367"/>
      <c r="AE69" s="367"/>
      <c r="AF69" s="365"/>
    </row>
    <row r="70" spans="1:32" ht="18.75" customHeight="1">
      <c r="A70" s="727"/>
      <c r="B70" s="728"/>
      <c r="C70" s="729"/>
      <c r="D70" s="730"/>
      <c r="E70" s="731"/>
      <c r="F70" s="732"/>
      <c r="G70" s="733"/>
      <c r="H70" s="868"/>
      <c r="I70" s="734" t="s">
        <v>377</v>
      </c>
      <c r="J70" s="735" t="s">
        <v>1098</v>
      </c>
      <c r="K70" s="735"/>
      <c r="L70" s="736"/>
      <c r="M70" s="736" t="s">
        <v>377</v>
      </c>
      <c r="N70" s="735" t="s">
        <v>1099</v>
      </c>
      <c r="O70" s="737"/>
      <c r="P70" s="736"/>
      <c r="Q70" s="736" t="s">
        <v>377</v>
      </c>
      <c r="R70" s="735" t="s">
        <v>1100</v>
      </c>
      <c r="S70" s="736"/>
      <c r="T70" s="735"/>
      <c r="U70" s="736" t="s">
        <v>377</v>
      </c>
      <c r="V70" s="735" t="s">
        <v>1101</v>
      </c>
      <c r="W70" s="738"/>
      <c r="X70" s="739"/>
      <c r="Y70" s="367"/>
      <c r="Z70" s="367"/>
      <c r="AA70" s="367"/>
      <c r="AB70" s="365"/>
      <c r="AC70" s="366"/>
      <c r="AD70" s="367"/>
      <c r="AE70" s="367"/>
      <c r="AF70" s="365"/>
    </row>
    <row r="71" spans="1:32" ht="18.75" customHeight="1">
      <c r="A71" s="679"/>
      <c r="B71" s="680"/>
      <c r="C71" s="681"/>
      <c r="D71" s="682"/>
      <c r="E71" s="683"/>
      <c r="F71" s="684"/>
      <c r="G71" s="740"/>
      <c r="H71" s="686" t="s">
        <v>386</v>
      </c>
      <c r="I71" s="687" t="s">
        <v>377</v>
      </c>
      <c r="J71" s="688" t="s">
        <v>387</v>
      </c>
      <c r="K71" s="689"/>
      <c r="L71" s="690"/>
      <c r="M71" s="691" t="s">
        <v>377</v>
      </c>
      <c r="N71" s="688" t="s">
        <v>388</v>
      </c>
      <c r="O71" s="692"/>
      <c r="P71" s="692"/>
      <c r="Q71" s="692"/>
      <c r="R71" s="692"/>
      <c r="S71" s="692"/>
      <c r="T71" s="692"/>
      <c r="U71" s="692"/>
      <c r="V71" s="692"/>
      <c r="W71" s="692"/>
      <c r="X71" s="693"/>
      <c r="Y71" s="360" t="s">
        <v>377</v>
      </c>
      <c r="Z71" s="348" t="s">
        <v>389</v>
      </c>
      <c r="AA71" s="348"/>
      <c r="AB71" s="361"/>
      <c r="AC71" s="360" t="s">
        <v>377</v>
      </c>
      <c r="AD71" s="348" t="s">
        <v>389</v>
      </c>
      <c r="AE71" s="348"/>
      <c r="AF71" s="361"/>
    </row>
    <row r="72" spans="1:32" ht="18.75" customHeight="1">
      <c r="A72" s="694"/>
      <c r="B72" s="695"/>
      <c r="C72" s="696"/>
      <c r="D72" s="697"/>
      <c r="E72" s="698"/>
      <c r="F72" s="699"/>
      <c r="G72" s="741"/>
      <c r="H72" s="701" t="s">
        <v>390</v>
      </c>
      <c r="I72" s="702" t="s">
        <v>377</v>
      </c>
      <c r="J72" s="703" t="s">
        <v>391</v>
      </c>
      <c r="K72" s="703"/>
      <c r="L72" s="704"/>
      <c r="M72" s="705" t="s">
        <v>377</v>
      </c>
      <c r="N72" s="703" t="s">
        <v>392</v>
      </c>
      <c r="O72" s="703"/>
      <c r="P72" s="704"/>
      <c r="Q72" s="706"/>
      <c r="R72" s="706"/>
      <c r="S72" s="706"/>
      <c r="T72" s="706"/>
      <c r="U72" s="706"/>
      <c r="V72" s="706"/>
      <c r="W72" s="706"/>
      <c r="X72" s="707"/>
      <c r="Y72" s="362" t="s">
        <v>377</v>
      </c>
      <c r="Z72" s="368" t="s">
        <v>393</v>
      </c>
      <c r="AA72" s="367"/>
      <c r="AB72" s="365"/>
      <c r="AC72" s="362" t="s">
        <v>377</v>
      </c>
      <c r="AD72" s="368" t="s">
        <v>393</v>
      </c>
      <c r="AE72" s="367"/>
      <c r="AF72" s="365"/>
    </row>
    <row r="73" spans="1:32" s="672" customFormat="1" ht="18.75" customHeight="1">
      <c r="A73" s="694"/>
      <c r="B73" s="695"/>
      <c r="C73" s="710"/>
      <c r="D73" s="711"/>
      <c r="E73" s="698"/>
      <c r="F73" s="697"/>
      <c r="G73" s="712"/>
      <c r="H73" s="713" t="s">
        <v>394</v>
      </c>
      <c r="I73" s="702" t="s">
        <v>377</v>
      </c>
      <c r="J73" s="703" t="s">
        <v>395</v>
      </c>
      <c r="K73" s="706"/>
      <c r="L73" s="704"/>
      <c r="M73" s="705" t="s">
        <v>377</v>
      </c>
      <c r="N73" s="703" t="s">
        <v>398</v>
      </c>
      <c r="O73" s="705"/>
      <c r="P73" s="703"/>
      <c r="Q73" s="709"/>
      <c r="R73" s="709"/>
      <c r="S73" s="709"/>
      <c r="T73" s="709"/>
      <c r="U73" s="709"/>
      <c r="V73" s="709"/>
      <c r="W73" s="709"/>
      <c r="X73" s="714"/>
      <c r="Y73" s="369"/>
      <c r="Z73" s="368"/>
      <c r="AA73" s="367"/>
      <c r="AB73" s="365"/>
      <c r="AC73" s="362"/>
      <c r="AD73" s="368"/>
      <c r="AE73" s="367"/>
      <c r="AF73" s="365"/>
    </row>
    <row r="74" spans="1:32" ht="19.5" customHeight="1">
      <c r="A74" s="694"/>
      <c r="B74" s="695"/>
      <c r="C74" s="710"/>
      <c r="D74" s="711"/>
      <c r="E74" s="698"/>
      <c r="F74" s="697"/>
      <c r="G74" s="712"/>
      <c r="H74" s="713" t="s">
        <v>397</v>
      </c>
      <c r="I74" s="702" t="s">
        <v>377</v>
      </c>
      <c r="J74" s="703" t="s">
        <v>395</v>
      </c>
      <c r="K74" s="706"/>
      <c r="L74" s="704"/>
      <c r="M74" s="705" t="s">
        <v>377</v>
      </c>
      <c r="N74" s="703" t="s">
        <v>398</v>
      </c>
      <c r="O74" s="705"/>
      <c r="P74" s="703"/>
      <c r="Q74" s="709"/>
      <c r="R74" s="709"/>
      <c r="S74" s="709"/>
      <c r="T74" s="709"/>
      <c r="U74" s="709"/>
      <c r="V74" s="709"/>
      <c r="W74" s="709"/>
      <c r="X74" s="714"/>
      <c r="Y74" s="367"/>
      <c r="Z74" s="367"/>
      <c r="AA74" s="367"/>
      <c r="AB74" s="365"/>
      <c r="AC74" s="366"/>
      <c r="AD74" s="367"/>
      <c r="AE74" s="367"/>
      <c r="AF74" s="365"/>
    </row>
    <row r="75" spans="1:32" ht="19.5" customHeight="1">
      <c r="A75" s="694"/>
      <c r="B75" s="695"/>
      <c r="C75" s="710"/>
      <c r="D75" s="711"/>
      <c r="E75" s="698"/>
      <c r="F75" s="697"/>
      <c r="G75" s="712"/>
      <c r="H75" s="713" t="s">
        <v>399</v>
      </c>
      <c r="I75" s="702" t="s">
        <v>377</v>
      </c>
      <c r="J75" s="703" t="s">
        <v>395</v>
      </c>
      <c r="K75" s="706"/>
      <c r="L75" s="704"/>
      <c r="M75" s="705" t="s">
        <v>377</v>
      </c>
      <c r="N75" s="703" t="s">
        <v>398</v>
      </c>
      <c r="O75" s="705"/>
      <c r="P75" s="703"/>
      <c r="Q75" s="709"/>
      <c r="R75" s="709"/>
      <c r="S75" s="709"/>
      <c r="T75" s="709"/>
      <c r="U75" s="709"/>
      <c r="V75" s="709"/>
      <c r="W75" s="709"/>
      <c r="X75" s="714"/>
      <c r="Y75" s="367"/>
      <c r="Z75" s="367"/>
      <c r="AA75" s="367"/>
      <c r="AB75" s="365"/>
      <c r="AC75" s="366"/>
      <c r="AD75" s="367"/>
      <c r="AE75" s="367"/>
      <c r="AF75" s="365"/>
    </row>
    <row r="76" spans="1:32" ht="18.75" customHeight="1">
      <c r="A76" s="694"/>
      <c r="B76" s="695"/>
      <c r="C76" s="696" t="s">
        <v>1103</v>
      </c>
      <c r="D76" s="721" t="s">
        <v>377</v>
      </c>
      <c r="E76" s="698" t="s">
        <v>415</v>
      </c>
      <c r="F76" s="699"/>
      <c r="G76" s="741"/>
      <c r="H76" s="869" t="s">
        <v>400</v>
      </c>
      <c r="I76" s="871" t="s">
        <v>377</v>
      </c>
      <c r="J76" s="873" t="s">
        <v>391</v>
      </c>
      <c r="K76" s="873"/>
      <c r="L76" s="871" t="s">
        <v>377</v>
      </c>
      <c r="M76" s="873" t="s">
        <v>401</v>
      </c>
      <c r="N76" s="873"/>
      <c r="O76" s="673"/>
      <c r="P76" s="673"/>
      <c r="Q76" s="673"/>
      <c r="R76" s="673"/>
      <c r="S76" s="673"/>
      <c r="T76" s="673"/>
      <c r="U76" s="673"/>
      <c r="V76" s="673"/>
      <c r="W76" s="673"/>
      <c r="X76" s="715"/>
      <c r="Y76" s="366"/>
      <c r="Z76" s="367"/>
      <c r="AA76" s="367"/>
      <c r="AB76" s="365"/>
      <c r="AC76" s="366"/>
      <c r="AD76" s="367"/>
      <c r="AE76" s="367"/>
      <c r="AF76" s="365"/>
    </row>
    <row r="77" spans="1:32" ht="18.75" customHeight="1">
      <c r="A77" s="721" t="s">
        <v>377</v>
      </c>
      <c r="B77" s="695">
        <v>39</v>
      </c>
      <c r="C77" s="696" t="s">
        <v>417</v>
      </c>
      <c r="D77" s="721" t="s">
        <v>377</v>
      </c>
      <c r="E77" s="698" t="s">
        <v>418</v>
      </c>
      <c r="F77" s="699"/>
      <c r="G77" s="741"/>
      <c r="H77" s="870"/>
      <c r="I77" s="872"/>
      <c r="J77" s="874"/>
      <c r="K77" s="874"/>
      <c r="L77" s="872"/>
      <c r="M77" s="874"/>
      <c r="N77" s="874"/>
      <c r="O77" s="716"/>
      <c r="P77" s="716"/>
      <c r="Q77" s="716"/>
      <c r="R77" s="716"/>
      <c r="S77" s="716"/>
      <c r="T77" s="716"/>
      <c r="U77" s="716"/>
      <c r="V77" s="716"/>
      <c r="W77" s="716"/>
      <c r="X77" s="717"/>
      <c r="Y77" s="366"/>
      <c r="Z77" s="367"/>
      <c r="AA77" s="367"/>
      <c r="AB77" s="365"/>
      <c r="AC77" s="366"/>
      <c r="AD77" s="367"/>
      <c r="AE77" s="367"/>
      <c r="AF77" s="365"/>
    </row>
    <row r="78" spans="1:32" ht="18.75" customHeight="1">
      <c r="A78" s="694"/>
      <c r="B78" s="695"/>
      <c r="C78" s="696" t="s">
        <v>1102</v>
      </c>
      <c r="D78" s="721" t="s">
        <v>377</v>
      </c>
      <c r="E78" s="698" t="s">
        <v>420</v>
      </c>
      <c r="F78" s="699"/>
      <c r="G78" s="741"/>
      <c r="H78" s="701" t="s">
        <v>300</v>
      </c>
      <c r="I78" s="718" t="s">
        <v>377</v>
      </c>
      <c r="J78" s="703" t="s">
        <v>391</v>
      </c>
      <c r="K78" s="703"/>
      <c r="L78" s="705" t="s">
        <v>377</v>
      </c>
      <c r="M78" s="703" t="s">
        <v>402</v>
      </c>
      <c r="N78" s="703"/>
      <c r="O78" s="674" t="s">
        <v>377</v>
      </c>
      <c r="P78" s="703" t="s">
        <v>403</v>
      </c>
      <c r="Q78" s="719"/>
      <c r="R78" s="719"/>
      <c r="S78" s="719"/>
      <c r="T78" s="719"/>
      <c r="U78" s="719"/>
      <c r="V78" s="719"/>
      <c r="W78" s="719"/>
      <c r="X78" s="720"/>
      <c r="Y78" s="366"/>
      <c r="Z78" s="364"/>
      <c r="AA78" s="364"/>
      <c r="AB78" s="365"/>
      <c r="AC78" s="366"/>
      <c r="AD78" s="364"/>
      <c r="AE78" s="364"/>
      <c r="AF78" s="365"/>
    </row>
    <row r="79" spans="1:32" ht="18.75" customHeight="1">
      <c r="A79" s="694"/>
      <c r="B79" s="695"/>
      <c r="C79" s="710"/>
      <c r="D79" s="721" t="s">
        <v>377</v>
      </c>
      <c r="E79" s="698" t="s">
        <v>422</v>
      </c>
      <c r="F79" s="699"/>
      <c r="G79" s="741"/>
      <c r="H79" s="701" t="s">
        <v>404</v>
      </c>
      <c r="I79" s="702" t="s">
        <v>377</v>
      </c>
      <c r="J79" s="703" t="s">
        <v>391</v>
      </c>
      <c r="K79" s="706"/>
      <c r="L79" s="705" t="s">
        <v>377</v>
      </c>
      <c r="M79" s="703" t="s">
        <v>401</v>
      </c>
      <c r="N79" s="719"/>
      <c r="O79" s="719"/>
      <c r="P79" s="719"/>
      <c r="Q79" s="719"/>
      <c r="R79" s="719"/>
      <c r="S79" s="719"/>
      <c r="T79" s="719"/>
      <c r="U79" s="719"/>
      <c r="V79" s="719"/>
      <c r="W79" s="719"/>
      <c r="X79" s="720"/>
      <c r="Y79" s="366"/>
      <c r="Z79" s="364"/>
      <c r="AA79" s="364"/>
      <c r="AB79" s="365"/>
      <c r="AC79" s="366"/>
      <c r="AD79" s="364"/>
      <c r="AE79" s="364"/>
      <c r="AF79" s="365"/>
    </row>
    <row r="80" spans="1:32" ht="18.75" customHeight="1">
      <c r="A80" s="721"/>
      <c r="B80" s="695"/>
      <c r="C80" s="696"/>
      <c r="D80" s="721"/>
      <c r="E80" s="698"/>
      <c r="F80" s="697"/>
      <c r="G80" s="698"/>
      <c r="H80" s="723" t="s">
        <v>421</v>
      </c>
      <c r="I80" s="702" t="s">
        <v>377</v>
      </c>
      <c r="J80" s="703" t="s">
        <v>391</v>
      </c>
      <c r="K80" s="703"/>
      <c r="L80" s="705" t="s">
        <v>377</v>
      </c>
      <c r="M80" s="716" t="s">
        <v>401</v>
      </c>
      <c r="N80" s="703"/>
      <c r="O80" s="703"/>
      <c r="P80" s="703"/>
      <c r="Q80" s="706"/>
      <c r="R80" s="706"/>
      <c r="S80" s="706"/>
      <c r="T80" s="706"/>
      <c r="U80" s="706"/>
      <c r="V80" s="706"/>
      <c r="W80" s="706"/>
      <c r="X80" s="707"/>
      <c r="Y80" s="366"/>
      <c r="Z80" s="364"/>
      <c r="AA80" s="364"/>
      <c r="AB80" s="365"/>
      <c r="AC80" s="366"/>
      <c r="AD80" s="364"/>
      <c r="AE80" s="364"/>
      <c r="AF80" s="365"/>
    </row>
    <row r="81" spans="1:32" ht="18.75" customHeight="1">
      <c r="A81" s="694"/>
      <c r="B81" s="695"/>
      <c r="C81" s="696"/>
      <c r="D81" s="721"/>
      <c r="E81" s="698"/>
      <c r="F81" s="697"/>
      <c r="G81" s="698"/>
      <c r="H81" s="723" t="s">
        <v>423</v>
      </c>
      <c r="I81" s="702" t="s">
        <v>377</v>
      </c>
      <c r="J81" s="703" t="s">
        <v>391</v>
      </c>
      <c r="K81" s="703"/>
      <c r="L81" s="705" t="s">
        <v>377</v>
      </c>
      <c r="M81" s="716" t="s">
        <v>401</v>
      </c>
      <c r="N81" s="703"/>
      <c r="O81" s="703"/>
      <c r="P81" s="703"/>
      <c r="Q81" s="706"/>
      <c r="R81" s="706"/>
      <c r="S81" s="706"/>
      <c r="T81" s="706"/>
      <c r="U81" s="706"/>
      <c r="V81" s="706"/>
      <c r="W81" s="706"/>
      <c r="X81" s="707"/>
      <c r="Y81" s="366"/>
      <c r="Z81" s="364"/>
      <c r="AA81" s="364"/>
      <c r="AB81" s="365"/>
      <c r="AC81" s="366"/>
      <c r="AD81" s="364"/>
      <c r="AE81" s="364"/>
      <c r="AF81" s="365"/>
    </row>
    <row r="82" spans="1:32" ht="18.75" customHeight="1">
      <c r="A82" s="694"/>
      <c r="B82" s="695"/>
      <c r="C82" s="710"/>
      <c r="D82" s="721"/>
      <c r="E82" s="698"/>
      <c r="F82" s="699"/>
      <c r="G82" s="741"/>
      <c r="H82" s="725" t="s">
        <v>424</v>
      </c>
      <c r="I82" s="702" t="s">
        <v>377</v>
      </c>
      <c r="J82" s="703" t="s">
        <v>391</v>
      </c>
      <c r="K82" s="703"/>
      <c r="L82" s="705" t="s">
        <v>377</v>
      </c>
      <c r="M82" s="703" t="s">
        <v>402</v>
      </c>
      <c r="N82" s="703"/>
      <c r="O82" s="705" t="s">
        <v>377</v>
      </c>
      <c r="P82" s="703" t="s">
        <v>403</v>
      </c>
      <c r="Q82" s="709"/>
      <c r="R82" s="709"/>
      <c r="S82" s="709"/>
      <c r="T82" s="709"/>
      <c r="U82" s="676"/>
      <c r="V82" s="676"/>
      <c r="W82" s="676"/>
      <c r="X82" s="677"/>
      <c r="Y82" s="366"/>
      <c r="Z82" s="364"/>
      <c r="AA82" s="364"/>
      <c r="AB82" s="365"/>
      <c r="AC82" s="366"/>
      <c r="AD82" s="364"/>
      <c r="AE82" s="364"/>
      <c r="AF82" s="365"/>
    </row>
    <row r="83" spans="1:32" ht="18.75" customHeight="1">
      <c r="A83" s="694"/>
      <c r="B83" s="695"/>
      <c r="C83" s="710"/>
      <c r="D83" s="711"/>
      <c r="E83" s="698"/>
      <c r="F83" s="699"/>
      <c r="G83" s="741"/>
      <c r="H83" s="701" t="s">
        <v>425</v>
      </c>
      <c r="I83" s="702" t="s">
        <v>377</v>
      </c>
      <c r="J83" s="703" t="s">
        <v>391</v>
      </c>
      <c r="K83" s="703"/>
      <c r="L83" s="705" t="s">
        <v>377</v>
      </c>
      <c r="M83" s="703" t="s">
        <v>426</v>
      </c>
      <c r="N83" s="703"/>
      <c r="O83" s="705" t="s">
        <v>377</v>
      </c>
      <c r="P83" s="703" t="s">
        <v>427</v>
      </c>
      <c r="Q83" s="719"/>
      <c r="R83" s="705" t="s">
        <v>377</v>
      </c>
      <c r="S83" s="703" t="s">
        <v>428</v>
      </c>
      <c r="T83" s="719"/>
      <c r="U83" s="719"/>
      <c r="V83" s="719"/>
      <c r="W83" s="719"/>
      <c r="X83" s="720"/>
      <c r="Y83" s="366"/>
      <c r="Z83" s="364"/>
      <c r="AA83" s="364"/>
      <c r="AB83" s="365"/>
      <c r="AC83" s="366"/>
      <c r="AD83" s="364"/>
      <c r="AE83" s="364"/>
      <c r="AF83" s="365"/>
    </row>
    <row r="84" spans="1:32" ht="18.75" customHeight="1">
      <c r="A84" s="694"/>
      <c r="B84" s="695"/>
      <c r="C84" s="710"/>
      <c r="D84" s="711"/>
      <c r="E84" s="698"/>
      <c r="F84" s="699"/>
      <c r="G84" s="741"/>
      <c r="H84" s="867" t="s">
        <v>429</v>
      </c>
      <c r="I84" s="718" t="s">
        <v>377</v>
      </c>
      <c r="J84" s="673" t="s">
        <v>391</v>
      </c>
      <c r="K84" s="673"/>
      <c r="L84" s="674"/>
      <c r="M84" s="674" t="s">
        <v>377</v>
      </c>
      <c r="N84" s="673" t="s">
        <v>1096</v>
      </c>
      <c r="O84" s="675"/>
      <c r="P84" s="674"/>
      <c r="Q84" s="674" t="s">
        <v>377</v>
      </c>
      <c r="R84" s="678" t="s">
        <v>1097</v>
      </c>
      <c r="S84" s="674"/>
      <c r="T84" s="674"/>
      <c r="U84" s="674"/>
      <c r="V84" s="678"/>
      <c r="W84" s="676"/>
      <c r="X84" s="677"/>
      <c r="Y84" s="367"/>
      <c r="Z84" s="367"/>
      <c r="AA84" s="367"/>
      <c r="AB84" s="365"/>
      <c r="AC84" s="366"/>
      <c r="AD84" s="367"/>
      <c r="AE84" s="367"/>
      <c r="AF84" s="365"/>
    </row>
    <row r="85" spans="1:32" ht="18.75" customHeight="1">
      <c r="A85" s="727"/>
      <c r="B85" s="728"/>
      <c r="C85" s="729"/>
      <c r="D85" s="730"/>
      <c r="E85" s="731"/>
      <c r="F85" s="732"/>
      <c r="G85" s="733"/>
      <c r="H85" s="868"/>
      <c r="I85" s="734" t="s">
        <v>377</v>
      </c>
      <c r="J85" s="735" t="s">
        <v>1098</v>
      </c>
      <c r="K85" s="735"/>
      <c r="L85" s="736"/>
      <c r="M85" s="736" t="s">
        <v>377</v>
      </c>
      <c r="N85" s="735" t="s">
        <v>1099</v>
      </c>
      <c r="O85" s="737"/>
      <c r="P85" s="736"/>
      <c r="Q85" s="736" t="s">
        <v>377</v>
      </c>
      <c r="R85" s="735" t="s">
        <v>1100</v>
      </c>
      <c r="S85" s="736"/>
      <c r="T85" s="735"/>
      <c r="U85" s="736" t="s">
        <v>377</v>
      </c>
      <c r="V85" s="735" t="s">
        <v>1101</v>
      </c>
      <c r="W85" s="738"/>
      <c r="X85" s="739"/>
      <c r="Y85" s="749"/>
      <c r="Z85" s="749"/>
      <c r="AA85" s="749"/>
      <c r="AB85" s="750"/>
      <c r="AC85" s="751"/>
      <c r="AD85" s="749"/>
      <c r="AE85" s="749"/>
      <c r="AF85" s="750"/>
    </row>
  </sheetData>
  <mergeCells count="37">
    <mergeCell ref="A6:AF6"/>
    <mergeCell ref="S8:V8"/>
    <mergeCell ref="A10:C10"/>
    <mergeCell ref="D10:E10"/>
    <mergeCell ref="F10:G10"/>
    <mergeCell ref="H10:X10"/>
    <mergeCell ref="Y10:AB10"/>
    <mergeCell ref="AC10:AF10"/>
    <mergeCell ref="X8:AF8"/>
    <mergeCell ref="M40:N41"/>
    <mergeCell ref="A11:C12"/>
    <mergeCell ref="H11:H12"/>
    <mergeCell ref="Y11:AB12"/>
    <mergeCell ref="AC11:AF12"/>
    <mergeCell ref="H18:H19"/>
    <mergeCell ref="I18:I19"/>
    <mergeCell ref="J18:K19"/>
    <mergeCell ref="L18:L19"/>
    <mergeCell ref="M18:N19"/>
    <mergeCell ref="H40:H41"/>
    <mergeCell ref="I40:I41"/>
    <mergeCell ref="J40:K41"/>
    <mergeCell ref="L40:L41"/>
    <mergeCell ref="H33:H34"/>
    <mergeCell ref="L76:L77"/>
    <mergeCell ref="M76:N77"/>
    <mergeCell ref="H57:H58"/>
    <mergeCell ref="I57:I58"/>
    <mergeCell ref="J57:K58"/>
    <mergeCell ref="L57:L58"/>
    <mergeCell ref="M57:N58"/>
    <mergeCell ref="H69:H70"/>
    <mergeCell ref="H50:H51"/>
    <mergeCell ref="H76:H77"/>
    <mergeCell ref="I76:I77"/>
    <mergeCell ref="J76:K77"/>
    <mergeCell ref="H84:H85"/>
  </mergeCells>
  <phoneticPr fontId="2"/>
  <dataValidations count="1">
    <dataValidation type="list" allowBlank="1" showInputMessage="1" showErrorMessage="1" sqref="Q11:Q12 U11:U12 A21 D21:D30 M22 L23:L32 O24:O27 Y35:Y37 P24:P25 T33:U33 S50:S51 T50:U50 Y71:Y73 U51 Y13:Y14 AC35:AC37 Y52:Y53 AC71:AC73 AC13:AC14 AC52:AC53 I11:I32 R24:R25 U34 O16:O17 T24:T25 L18:L21 Q25 S25 O20 U25:W25 I35:I36 M35:M36 I38:I49 M38:M39 O38:O39 L40:L49 O31:O32 A41 D41:D48 R32 L33:M34 O42 O44:P44 R44:R45 T44:T45 O45:Q45 S45 U45:W45 O48:O49 P33:Q34 S33:S34 R49 L50:M51 P50:Q51 M11:M17 I52:I68 O55:O56 L57:L60 A59 D59:D64 O59 M61 L62:L68 O62:O63 O67:O68 R68 L69:M70 P69:Q70 S69:S70 T69:U69 U70 I71:I72 M71:M72 I74:I83 M74:M75 O74:O75 D76:D82 L76:L83 A77 O78 A80 O82:O83 R83" xr:uid="{00000000-0002-0000-0100-000000000000}">
      <formula1>"□,■"</formula1>
    </dataValidation>
  </dataValidations>
  <pageMargins left="0.7" right="0.7" top="0.75" bottom="0.75" header="0.3" footer="0.3"/>
  <pageSetup paperSize="9" scale="46" fitToHeight="0" orientation="landscape" r:id="rId1"/>
  <rowBreaks count="1" manualBreakCount="1">
    <brk id="51" max="3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818"/>
  <sheetViews>
    <sheetView view="pageBreakPreview" zoomScale="70" zoomScaleNormal="100" zoomScaleSheetLayoutView="70" workbookViewId="0">
      <selection activeCell="B2" sqref="B2"/>
    </sheetView>
  </sheetViews>
  <sheetFormatPr defaultRowHeight="20.25" customHeight="1"/>
  <cols>
    <col min="1" max="1" width="2.375" style="373" customWidth="1"/>
    <col min="2" max="2" width="25" style="339" bestFit="1" customWidth="1"/>
    <col min="3" max="3" width="41.75" style="339" customWidth="1"/>
    <col min="4" max="4" width="15.25" style="339" customWidth="1"/>
    <col min="5" max="5" width="44.25" style="339" customWidth="1"/>
    <col min="6" max="6" width="42" style="339" customWidth="1"/>
    <col min="7" max="7" width="22.5" style="339" customWidth="1"/>
    <col min="8" max="12" width="5.375" style="339" customWidth="1"/>
    <col min="13" max="13" width="6.5" style="339" customWidth="1"/>
    <col min="14" max="17" width="5.375" style="339" customWidth="1"/>
    <col min="18" max="16384" width="9" style="339"/>
  </cols>
  <sheetData>
    <row r="1" spans="1:17" s="375" customFormat="1" ht="20.25" customHeight="1">
      <c r="A1" s="369"/>
      <c r="B1" s="370"/>
      <c r="C1" s="371"/>
      <c r="D1" s="371"/>
      <c r="E1" s="371"/>
      <c r="F1" s="371"/>
      <c r="G1" s="371"/>
      <c r="H1" s="371"/>
      <c r="I1" s="371"/>
      <c r="J1" s="371"/>
      <c r="K1" s="371"/>
      <c r="L1" s="371"/>
      <c r="M1" s="371"/>
      <c r="N1" s="371"/>
      <c r="O1" s="371"/>
      <c r="P1" s="374"/>
      <c r="Q1" s="374"/>
    </row>
    <row r="2" spans="1:17" s="375" customFormat="1" ht="20.25" customHeight="1">
      <c r="A2" s="372"/>
      <c r="B2" s="376" t="s">
        <v>1094</v>
      </c>
      <c r="C2" s="340"/>
      <c r="D2" s="340"/>
      <c r="E2" s="340"/>
      <c r="F2" s="340"/>
      <c r="G2" s="340"/>
      <c r="H2" s="340"/>
      <c r="I2" s="340"/>
      <c r="J2" s="340"/>
      <c r="K2" s="340"/>
      <c r="L2" s="340"/>
    </row>
    <row r="3" spans="1:17" ht="18.75" customHeight="1">
      <c r="A3" s="337"/>
      <c r="B3" s="377"/>
      <c r="C3" s="377"/>
      <c r="D3" s="338"/>
      <c r="E3" s="338"/>
      <c r="F3" s="338"/>
      <c r="G3" s="378"/>
      <c r="H3" s="378"/>
      <c r="I3" s="378"/>
      <c r="J3" s="378"/>
      <c r="K3" s="378"/>
      <c r="L3" s="338"/>
    </row>
    <row r="4" spans="1:17" ht="31.5" customHeight="1">
      <c r="A4" s="379"/>
      <c r="B4" s="890" t="s">
        <v>431</v>
      </c>
      <c r="C4" s="890"/>
      <c r="D4" s="890"/>
      <c r="E4" s="890"/>
      <c r="F4" s="890"/>
      <c r="G4" s="890"/>
      <c r="H4" s="380"/>
      <c r="I4" s="380"/>
      <c r="J4" s="380"/>
      <c r="K4" s="338"/>
      <c r="L4" s="338"/>
    </row>
    <row r="5" spans="1:17" ht="20.25" customHeight="1">
      <c r="A5" s="379"/>
      <c r="B5" s="363" t="s">
        <v>432</v>
      </c>
      <c r="C5" s="380"/>
      <c r="D5" s="380"/>
      <c r="E5" s="380"/>
      <c r="F5" s="380"/>
      <c r="G5" s="380"/>
      <c r="H5" s="380"/>
      <c r="I5" s="380"/>
      <c r="J5" s="380"/>
      <c r="K5" s="380"/>
      <c r="L5" s="338"/>
    </row>
    <row r="6" spans="1:17" ht="20.25" customHeight="1">
      <c r="A6" s="379"/>
      <c r="B6" s="363" t="s">
        <v>433</v>
      </c>
      <c r="C6" s="380"/>
      <c r="D6" s="380"/>
      <c r="E6" s="380"/>
      <c r="F6" s="380"/>
      <c r="G6" s="380"/>
      <c r="H6" s="380"/>
      <c r="I6" s="380"/>
      <c r="J6" s="380"/>
      <c r="K6" s="380"/>
      <c r="L6" s="338"/>
    </row>
    <row r="7" spans="1:17" ht="20.25" customHeight="1">
      <c r="A7" s="381"/>
      <c r="B7" s="363" t="s">
        <v>434</v>
      </c>
      <c r="C7" s="381"/>
      <c r="D7" s="381"/>
      <c r="E7" s="381"/>
      <c r="F7" s="381"/>
      <c r="G7" s="381"/>
      <c r="H7" s="381"/>
      <c r="I7" s="381"/>
      <c r="J7" s="381"/>
      <c r="K7" s="381"/>
      <c r="L7" s="338"/>
    </row>
    <row r="8" spans="1:17" ht="50.25" customHeight="1">
      <c r="A8" s="381"/>
      <c r="B8" s="891" t="s">
        <v>435</v>
      </c>
      <c r="C8" s="891"/>
      <c r="D8" s="891"/>
      <c r="E8" s="891"/>
      <c r="F8" s="891"/>
      <c r="G8" s="891"/>
      <c r="H8" s="891"/>
      <c r="I8" s="891"/>
      <c r="J8" s="891"/>
      <c r="K8" s="891"/>
      <c r="L8" s="338"/>
    </row>
    <row r="9" spans="1:17" ht="21" customHeight="1">
      <c r="A9" s="381"/>
      <c r="B9" s="891" t="s">
        <v>436</v>
      </c>
      <c r="C9" s="891"/>
      <c r="D9" s="891"/>
      <c r="E9" s="891"/>
      <c r="F9" s="891"/>
      <c r="G9" s="891"/>
      <c r="H9" s="338"/>
      <c r="I9" s="338"/>
      <c r="J9" s="338"/>
      <c r="K9" s="338"/>
      <c r="L9" s="338"/>
    </row>
    <row r="10" spans="1:17" ht="20.25" customHeight="1">
      <c r="A10" s="381"/>
      <c r="B10" s="363" t="s">
        <v>437</v>
      </c>
      <c r="C10" s="381"/>
      <c r="D10" s="381"/>
      <c r="E10" s="381"/>
      <c r="F10" s="381"/>
      <c r="G10" s="381"/>
      <c r="H10" s="381"/>
      <c r="I10" s="381"/>
      <c r="J10" s="381"/>
      <c r="K10" s="381"/>
      <c r="L10" s="338"/>
    </row>
    <row r="11" spans="1:17" ht="20.25" customHeight="1">
      <c r="A11" s="381"/>
      <c r="B11" s="363" t="s">
        <v>438</v>
      </c>
      <c r="C11" s="381"/>
      <c r="D11" s="381"/>
      <c r="E11" s="381"/>
      <c r="F11" s="381"/>
      <c r="G11" s="381"/>
      <c r="H11" s="381"/>
      <c r="I11" s="381"/>
      <c r="J11" s="381"/>
      <c r="K11" s="381"/>
      <c r="L11" s="338"/>
    </row>
    <row r="12" spans="1:17" s="384" customFormat="1" ht="19.5" customHeight="1">
      <c r="A12" s="382"/>
      <c r="B12" s="363" t="s">
        <v>439</v>
      </c>
      <c r="C12" s="383"/>
      <c r="D12" s="383"/>
      <c r="E12" s="383"/>
      <c r="F12" s="383"/>
      <c r="G12" s="383"/>
      <c r="H12" s="383"/>
      <c r="I12" s="383"/>
      <c r="J12" s="383"/>
      <c r="K12" s="340"/>
      <c r="L12" s="383"/>
    </row>
    <row r="13" spans="1:17" s="384" customFormat="1" ht="19.5" customHeight="1">
      <c r="A13" s="382"/>
      <c r="B13" s="363" t="s">
        <v>440</v>
      </c>
      <c r="C13" s="383"/>
      <c r="D13" s="383"/>
      <c r="E13" s="383"/>
      <c r="F13" s="383"/>
      <c r="G13" s="383"/>
      <c r="H13" s="383"/>
      <c r="I13" s="383"/>
      <c r="J13" s="383"/>
      <c r="K13" s="383"/>
      <c r="L13" s="383"/>
    </row>
    <row r="14" spans="1:17" s="384" customFormat="1" ht="19.5" customHeight="1">
      <c r="A14" s="382"/>
      <c r="B14" s="363" t="s">
        <v>441</v>
      </c>
      <c r="C14" s="383"/>
      <c r="D14" s="383"/>
      <c r="E14" s="383"/>
      <c r="F14" s="383"/>
      <c r="G14" s="383"/>
      <c r="H14" s="383"/>
      <c r="I14" s="383"/>
      <c r="J14" s="383"/>
      <c r="K14" s="383"/>
      <c r="L14" s="383"/>
    </row>
    <row r="15" spans="1:17" s="384" customFormat="1" ht="20.25" customHeight="1">
      <c r="A15" s="382"/>
      <c r="B15" s="363" t="s">
        <v>442</v>
      </c>
      <c r="C15" s="383"/>
      <c r="D15" s="383"/>
      <c r="E15" s="383"/>
      <c r="F15" s="383"/>
      <c r="G15" s="383"/>
      <c r="H15" s="383"/>
      <c r="I15" s="383"/>
      <c r="J15" s="383"/>
      <c r="K15" s="383"/>
      <c r="L15" s="383"/>
    </row>
    <row r="16" spans="1:17" ht="20.25" customHeight="1">
      <c r="A16" s="338"/>
      <c r="B16" s="363" t="s">
        <v>443</v>
      </c>
      <c r="C16" s="381"/>
      <c r="D16" s="381"/>
      <c r="E16" s="381"/>
      <c r="F16" s="381"/>
      <c r="G16" s="381"/>
      <c r="H16" s="381"/>
      <c r="I16" s="381"/>
      <c r="J16" s="381"/>
      <c r="K16" s="381"/>
      <c r="L16" s="338"/>
    </row>
    <row r="17" spans="1:47" ht="19.5" customHeight="1">
      <c r="A17" s="338"/>
      <c r="B17" s="363" t="s">
        <v>444</v>
      </c>
      <c r="C17" s="381"/>
      <c r="D17" s="381"/>
      <c r="E17" s="381"/>
      <c r="F17" s="381"/>
      <c r="G17" s="381"/>
      <c r="H17" s="381"/>
      <c r="I17" s="381"/>
      <c r="J17" s="381"/>
      <c r="K17" s="381"/>
      <c r="L17" s="338"/>
    </row>
    <row r="18" spans="1:47" ht="20.25" customHeight="1">
      <c r="A18" s="337"/>
      <c r="B18" s="891" t="s">
        <v>445</v>
      </c>
      <c r="C18" s="891"/>
      <c r="D18" s="891"/>
      <c r="E18" s="891"/>
      <c r="F18" s="891"/>
      <c r="G18" s="891"/>
      <c r="H18" s="338"/>
      <c r="I18" s="338"/>
      <c r="J18" s="338"/>
      <c r="K18" s="338"/>
      <c r="L18" s="338"/>
    </row>
    <row r="19" spans="1:47" ht="20.25" customHeight="1">
      <c r="A19" s="385"/>
      <c r="B19" s="892" t="s">
        <v>446</v>
      </c>
      <c r="C19" s="892"/>
      <c r="D19" s="892"/>
      <c r="E19" s="892"/>
      <c r="F19" s="892"/>
      <c r="G19" s="892"/>
      <c r="H19" s="370"/>
      <c r="I19" s="370"/>
      <c r="J19" s="370"/>
      <c r="K19" s="370"/>
      <c r="L19" s="370"/>
      <c r="M19" s="386"/>
      <c r="N19" s="386"/>
      <c r="O19" s="386"/>
      <c r="P19" s="386"/>
      <c r="Q19" s="386"/>
      <c r="R19" s="386"/>
      <c r="S19" s="386"/>
      <c r="T19" s="386"/>
      <c r="U19" s="386"/>
      <c r="V19" s="386"/>
      <c r="W19" s="386"/>
      <c r="X19" s="386"/>
      <c r="Y19" s="386"/>
      <c r="Z19" s="386"/>
      <c r="AA19" s="386"/>
      <c r="AB19" s="386"/>
      <c r="AC19" s="386"/>
      <c r="AD19" s="386"/>
      <c r="AE19" s="386"/>
      <c r="AF19" s="386"/>
    </row>
    <row r="20" spans="1:47" s="375" customFormat="1" ht="20.25" customHeight="1">
      <c r="A20" s="372"/>
      <c r="B20" s="363" t="s">
        <v>447</v>
      </c>
      <c r="C20" s="381"/>
      <c r="D20" s="381"/>
      <c r="E20" s="381"/>
      <c r="F20" s="340"/>
      <c r="G20" s="340"/>
      <c r="H20" s="340"/>
      <c r="I20" s="340"/>
      <c r="J20" s="340"/>
      <c r="K20" s="340"/>
      <c r="L20" s="340"/>
      <c r="M20" s="374"/>
      <c r="N20" s="374"/>
      <c r="O20" s="374"/>
      <c r="P20" s="374"/>
      <c r="Q20" s="374"/>
      <c r="R20" s="374"/>
      <c r="S20" s="374"/>
      <c r="T20" s="374"/>
      <c r="U20" s="374"/>
      <c r="V20" s="374"/>
      <c r="W20" s="374"/>
      <c r="X20" s="374"/>
      <c r="Y20" s="374"/>
      <c r="Z20" s="374"/>
      <c r="AA20" s="374"/>
      <c r="AB20" s="374"/>
      <c r="AC20" s="374"/>
      <c r="AD20" s="374"/>
      <c r="AE20" s="374"/>
      <c r="AF20" s="374"/>
      <c r="AG20" s="374"/>
      <c r="AH20" s="374"/>
      <c r="AI20" s="374"/>
      <c r="AJ20" s="374"/>
      <c r="AK20" s="374"/>
      <c r="AL20" s="374"/>
      <c r="AM20" s="374"/>
      <c r="AN20" s="374"/>
      <c r="AO20" s="374"/>
      <c r="AP20" s="374"/>
      <c r="AQ20" s="374"/>
      <c r="AR20" s="374"/>
      <c r="AS20" s="374"/>
      <c r="AT20" s="374"/>
      <c r="AU20" s="374"/>
    </row>
    <row r="21" spans="1:47" ht="20.25" customHeight="1">
      <c r="A21" s="379"/>
      <c r="B21" s="338"/>
      <c r="C21" s="338"/>
      <c r="D21" s="338"/>
      <c r="E21" s="338"/>
      <c r="F21" s="380"/>
      <c r="G21" s="380"/>
      <c r="H21" s="380"/>
      <c r="I21" s="380"/>
      <c r="J21" s="380"/>
      <c r="K21" s="380"/>
      <c r="L21" s="338"/>
    </row>
    <row r="22" spans="1:47" ht="20.25" customHeight="1">
      <c r="A22" s="337"/>
      <c r="B22" s="338"/>
      <c r="C22" s="338"/>
      <c r="D22" s="338"/>
      <c r="E22" s="338"/>
      <c r="F22" s="338"/>
      <c r="G22" s="338"/>
      <c r="H22" s="338"/>
      <c r="I22" s="338"/>
      <c r="J22" s="338"/>
      <c r="K22" s="338"/>
      <c r="L22" s="338"/>
    </row>
    <row r="29" spans="1:47" ht="20.25" customHeight="1">
      <c r="A29" s="339"/>
    </row>
    <row r="30" spans="1:47" ht="20.25" customHeight="1">
      <c r="A30" s="339"/>
    </row>
    <row r="31" spans="1:47" ht="20.25" customHeight="1">
      <c r="A31" s="339"/>
    </row>
    <row r="32" spans="1:47" ht="20.25" customHeight="1">
      <c r="A32" s="339"/>
    </row>
    <row r="33" spans="1:32" ht="20.25" customHeight="1">
      <c r="A33" s="339"/>
    </row>
    <row r="34" spans="1:32" ht="20.25" customHeight="1">
      <c r="A34" s="339"/>
    </row>
    <row r="35" spans="1:32" ht="20.25" customHeight="1">
      <c r="A35" s="339"/>
    </row>
    <row r="36" spans="1:32" ht="20.25" customHeight="1">
      <c r="A36" s="339"/>
    </row>
    <row r="37" spans="1:32" ht="20.25" customHeight="1">
      <c r="A37" s="339"/>
    </row>
    <row r="38" spans="1:32" ht="20.25" customHeight="1">
      <c r="A38" s="339"/>
    </row>
    <row r="39" spans="1:32" ht="20.25" customHeight="1">
      <c r="A39" s="339"/>
    </row>
    <row r="40" spans="1:32" ht="20.25" customHeight="1">
      <c r="A40" s="339"/>
    </row>
    <row r="41" spans="1:32" ht="20.25" customHeight="1">
      <c r="A41" s="339"/>
    </row>
    <row r="42" spans="1:32" ht="20.25" customHeight="1">
      <c r="A42" s="339"/>
    </row>
    <row r="43" spans="1:32" ht="20.25" customHeight="1">
      <c r="A43" s="339"/>
    </row>
    <row r="44" spans="1:32" ht="20.25" customHeight="1">
      <c r="A44" s="339"/>
    </row>
    <row r="45" spans="1:32" ht="20.25" customHeight="1">
      <c r="A45" s="339"/>
      <c r="AA45" s="393"/>
      <c r="AD45" s="394"/>
    </row>
    <row r="46" spans="1:32" ht="20.25" customHeight="1">
      <c r="A46" s="339"/>
      <c r="AA46" s="393"/>
      <c r="AD46" s="394"/>
    </row>
    <row r="47" spans="1:32" ht="20.25" customHeight="1">
      <c r="AC47" s="393"/>
      <c r="AF47" s="394"/>
    </row>
    <row r="48" spans="1:32" ht="20.25" customHeight="1">
      <c r="AC48" s="393"/>
      <c r="AF48" s="394"/>
    </row>
    <row r="49" spans="29:32" ht="20.25" customHeight="1">
      <c r="AC49" s="393"/>
      <c r="AF49" s="394"/>
    </row>
    <row r="50" spans="29:32" ht="20.25" customHeight="1">
      <c r="AC50" s="393"/>
      <c r="AF50" s="394"/>
    </row>
    <row r="51" spans="29:32" ht="20.25" customHeight="1">
      <c r="AC51" s="393"/>
      <c r="AF51" s="394"/>
    </row>
    <row r="52" spans="29:32" ht="20.25" customHeight="1">
      <c r="AC52" s="393"/>
      <c r="AF52" s="394"/>
    </row>
    <row r="53" spans="29:32" ht="20.25" customHeight="1">
      <c r="AC53" s="393"/>
      <c r="AF53" s="394"/>
    </row>
    <row r="54" spans="29:32" ht="20.25" customHeight="1">
      <c r="AC54" s="393"/>
      <c r="AF54" s="394"/>
    </row>
    <row r="55" spans="29:32" ht="20.25" customHeight="1">
      <c r="AC55" s="393"/>
      <c r="AF55" s="394"/>
    </row>
    <row r="56" spans="29:32" ht="20.25" customHeight="1">
      <c r="AC56" s="393"/>
      <c r="AF56" s="394"/>
    </row>
    <row r="57" spans="29:32" ht="20.25" customHeight="1">
      <c r="AC57" s="393"/>
      <c r="AF57" s="394"/>
    </row>
    <row r="58" spans="29:32" ht="20.25" customHeight="1">
      <c r="AC58" s="393"/>
      <c r="AF58" s="394"/>
    </row>
    <row r="59" spans="29:32" ht="20.25" customHeight="1">
      <c r="AC59" s="393"/>
      <c r="AF59" s="394"/>
    </row>
    <row r="60" spans="29:32" ht="20.25" customHeight="1">
      <c r="AC60" s="393"/>
      <c r="AF60" s="394"/>
    </row>
    <row r="61" spans="29:32" ht="20.25" customHeight="1">
      <c r="AC61" s="393"/>
      <c r="AF61" s="394"/>
    </row>
    <row r="62" spans="29:32" ht="20.25" customHeight="1">
      <c r="AC62" s="393"/>
      <c r="AF62" s="394"/>
    </row>
    <row r="63" spans="29:32" ht="20.25" customHeight="1">
      <c r="AC63" s="393"/>
      <c r="AF63" s="394"/>
    </row>
    <row r="64" spans="29:32" ht="20.25" customHeight="1">
      <c r="AC64" s="393"/>
      <c r="AF64" s="394"/>
    </row>
    <row r="65" spans="2:32" ht="20.25" customHeight="1">
      <c r="AC65" s="393"/>
      <c r="AF65" s="394"/>
    </row>
    <row r="66" spans="2:32" ht="20.25" customHeight="1">
      <c r="H66" s="387"/>
      <c r="AC66" s="393"/>
      <c r="AF66" s="394"/>
    </row>
    <row r="67" spans="2:32" ht="20.25" customHeight="1">
      <c r="H67" s="387"/>
      <c r="AC67" s="393"/>
      <c r="AF67" s="394"/>
    </row>
    <row r="68" spans="2:32" ht="20.25" customHeight="1">
      <c r="H68" s="387"/>
      <c r="AC68" s="393"/>
      <c r="AF68" s="394"/>
    </row>
    <row r="69" spans="2:32" ht="20.25" customHeight="1">
      <c r="H69" s="387"/>
      <c r="AC69" s="393"/>
      <c r="AF69" s="394"/>
    </row>
    <row r="70" spans="2:32" ht="20.25" customHeight="1">
      <c r="H70" s="387"/>
      <c r="AC70" s="393"/>
      <c r="AF70" s="394"/>
    </row>
    <row r="71" spans="2:32" ht="20.25" customHeight="1">
      <c r="B71" s="389"/>
      <c r="C71" s="389"/>
      <c r="D71" s="389"/>
      <c r="E71" s="389"/>
      <c r="F71" s="389"/>
      <c r="G71" s="390"/>
      <c r="H71" s="391"/>
      <c r="I71" s="392"/>
      <c r="J71" s="389"/>
      <c r="K71" s="389"/>
      <c r="L71" s="389"/>
      <c r="M71" s="389"/>
      <c r="N71" s="389"/>
      <c r="O71" s="389"/>
      <c r="P71" s="389"/>
      <c r="Q71" s="389"/>
      <c r="R71" s="389"/>
      <c r="S71" s="389"/>
      <c r="T71" s="389"/>
      <c r="U71" s="389"/>
      <c r="V71" s="389"/>
      <c r="W71" s="389"/>
      <c r="X71" s="389"/>
      <c r="Y71" s="389"/>
      <c r="Z71" s="389"/>
      <c r="AA71" s="389"/>
      <c r="AB71" s="390"/>
      <c r="AC71" s="392"/>
      <c r="AD71" s="389"/>
      <c r="AE71" s="389"/>
      <c r="AF71" s="390"/>
    </row>
    <row r="87" spans="1:1" ht="20.25" customHeight="1">
      <c r="A87" s="388"/>
    </row>
    <row r="120" spans="2:32" ht="20.25" customHeight="1">
      <c r="B120" s="389"/>
      <c r="C120" s="389"/>
      <c r="D120" s="389"/>
      <c r="E120" s="389"/>
      <c r="F120" s="389"/>
      <c r="G120" s="389"/>
      <c r="H120" s="389"/>
      <c r="I120" s="389"/>
      <c r="J120" s="389"/>
      <c r="K120" s="389"/>
      <c r="L120" s="389"/>
      <c r="M120" s="389"/>
      <c r="N120" s="389"/>
      <c r="O120" s="389"/>
      <c r="P120" s="389"/>
      <c r="Q120" s="389"/>
      <c r="R120" s="389"/>
      <c r="S120" s="389"/>
      <c r="T120" s="389"/>
      <c r="U120" s="389"/>
      <c r="V120" s="389"/>
      <c r="W120" s="389"/>
      <c r="X120" s="389"/>
      <c r="Y120" s="389"/>
      <c r="Z120" s="389"/>
      <c r="AA120" s="389"/>
      <c r="AB120" s="389"/>
      <c r="AC120" s="389"/>
      <c r="AD120" s="389"/>
      <c r="AE120" s="389"/>
      <c r="AF120" s="389"/>
    </row>
    <row r="136" spans="1:1" ht="20.25" customHeight="1">
      <c r="A136" s="388"/>
    </row>
    <row r="147" spans="2:32" ht="20.25" customHeight="1">
      <c r="B147" s="389"/>
      <c r="C147" s="389"/>
      <c r="D147" s="389"/>
      <c r="E147" s="389"/>
      <c r="F147" s="389"/>
      <c r="G147" s="389"/>
      <c r="H147" s="389"/>
      <c r="I147" s="389"/>
      <c r="J147" s="389"/>
      <c r="K147" s="389"/>
      <c r="L147" s="389"/>
      <c r="M147" s="389"/>
      <c r="N147" s="389"/>
      <c r="O147" s="389"/>
      <c r="P147" s="389"/>
      <c r="Q147" s="389"/>
      <c r="R147" s="389"/>
      <c r="S147" s="389"/>
      <c r="T147" s="389"/>
      <c r="U147" s="389"/>
      <c r="V147" s="389"/>
      <c r="W147" s="389"/>
      <c r="X147" s="389"/>
      <c r="Y147" s="389"/>
      <c r="Z147" s="389"/>
      <c r="AA147" s="389"/>
      <c r="AB147" s="389"/>
      <c r="AC147" s="389"/>
      <c r="AD147" s="389"/>
      <c r="AE147" s="389"/>
      <c r="AF147" s="389"/>
    </row>
    <row r="163" spans="1:32" ht="20.25" customHeight="1">
      <c r="A163" s="395"/>
    </row>
    <row r="175" spans="1:32" ht="20.25" customHeight="1">
      <c r="AC175" s="393"/>
      <c r="AF175" s="394"/>
    </row>
    <row r="176" spans="1:32" ht="20.25" customHeight="1">
      <c r="AC176" s="393"/>
      <c r="AF176" s="394"/>
    </row>
    <row r="177" spans="8:32" ht="20.25" customHeight="1">
      <c r="AC177" s="393"/>
      <c r="AF177" s="394"/>
    </row>
    <row r="178" spans="8:32" ht="20.25" customHeight="1">
      <c r="AC178" s="393"/>
      <c r="AF178" s="394"/>
    </row>
    <row r="179" spans="8:32" ht="20.25" customHeight="1">
      <c r="AC179" s="393"/>
      <c r="AF179" s="394"/>
    </row>
    <row r="180" spans="8:32" ht="20.25" customHeight="1">
      <c r="AC180" s="393"/>
      <c r="AF180" s="394"/>
    </row>
    <row r="181" spans="8:32" ht="20.25" customHeight="1">
      <c r="AC181" s="393"/>
      <c r="AF181" s="394"/>
    </row>
    <row r="182" spans="8:32" ht="20.25" customHeight="1">
      <c r="AC182" s="393"/>
      <c r="AF182" s="394"/>
    </row>
    <row r="183" spans="8:32" ht="20.25" customHeight="1">
      <c r="AC183" s="393"/>
      <c r="AF183" s="394"/>
    </row>
    <row r="184" spans="8:32" ht="20.25" customHeight="1">
      <c r="AC184" s="393"/>
      <c r="AF184" s="394"/>
    </row>
    <row r="185" spans="8:32" ht="20.25" customHeight="1">
      <c r="AC185" s="393"/>
      <c r="AF185" s="394"/>
    </row>
    <row r="186" spans="8:32" ht="20.25" customHeight="1">
      <c r="AC186" s="393"/>
      <c r="AF186" s="394"/>
    </row>
    <row r="187" spans="8:32" ht="20.25" customHeight="1">
      <c r="AC187" s="393"/>
      <c r="AF187" s="394"/>
    </row>
    <row r="188" spans="8:32" ht="20.25" customHeight="1">
      <c r="AC188" s="393"/>
      <c r="AF188" s="394"/>
    </row>
    <row r="189" spans="8:32" ht="20.25" customHeight="1">
      <c r="AC189" s="393"/>
      <c r="AF189" s="394"/>
    </row>
    <row r="190" spans="8:32" ht="20.25" customHeight="1">
      <c r="AC190" s="393"/>
      <c r="AF190" s="394"/>
    </row>
    <row r="191" spans="8:32" ht="20.25" customHeight="1">
      <c r="AC191" s="393"/>
      <c r="AF191" s="394"/>
    </row>
    <row r="192" spans="8:32" ht="20.25" customHeight="1">
      <c r="H192" s="387"/>
      <c r="AC192" s="393"/>
      <c r="AF192" s="394"/>
    </row>
    <row r="193" spans="2:32" ht="20.25" customHeight="1">
      <c r="H193" s="387"/>
      <c r="AC193" s="393"/>
      <c r="AF193" s="394"/>
    </row>
    <row r="194" spans="2:32" ht="20.25" customHeight="1">
      <c r="H194" s="387"/>
      <c r="AC194" s="393"/>
      <c r="AF194" s="394"/>
    </row>
    <row r="195" spans="2:32" ht="20.25" customHeight="1">
      <c r="H195" s="387"/>
      <c r="AC195" s="393"/>
      <c r="AF195" s="394"/>
    </row>
    <row r="196" spans="2:32" ht="20.25" customHeight="1">
      <c r="H196" s="387"/>
      <c r="AC196" s="393"/>
      <c r="AF196" s="394"/>
    </row>
    <row r="197" spans="2:32" ht="20.25" customHeight="1">
      <c r="B197" s="389"/>
      <c r="C197" s="389"/>
      <c r="D197" s="389"/>
      <c r="E197" s="389"/>
      <c r="F197" s="389"/>
      <c r="G197" s="390"/>
      <c r="H197" s="391"/>
      <c r="I197" s="392"/>
      <c r="J197" s="389"/>
      <c r="K197" s="389"/>
      <c r="L197" s="389"/>
      <c r="M197" s="389"/>
      <c r="N197" s="389"/>
      <c r="O197" s="389"/>
      <c r="P197" s="389"/>
      <c r="Q197" s="389"/>
      <c r="R197" s="389"/>
      <c r="S197" s="389"/>
      <c r="T197" s="389"/>
      <c r="U197" s="389"/>
      <c r="V197" s="389"/>
      <c r="W197" s="389"/>
      <c r="X197" s="389"/>
      <c r="Y197" s="389"/>
      <c r="Z197" s="389"/>
      <c r="AA197" s="389"/>
      <c r="AB197" s="390"/>
      <c r="AC197" s="392"/>
      <c r="AD197" s="389"/>
      <c r="AE197" s="389"/>
      <c r="AF197" s="390"/>
    </row>
    <row r="213" spans="1:32" ht="20.25" customHeight="1">
      <c r="A213" s="388"/>
    </row>
    <row r="221" spans="1:32" ht="20.25" customHeight="1">
      <c r="B221" s="389"/>
      <c r="C221" s="389"/>
      <c r="D221" s="389"/>
      <c r="E221" s="389"/>
      <c r="F221" s="389"/>
      <c r="G221" s="389"/>
      <c r="H221" s="389"/>
      <c r="I221" s="389"/>
      <c r="J221" s="389"/>
      <c r="K221" s="389"/>
      <c r="L221" s="389"/>
      <c r="M221" s="389"/>
      <c r="N221" s="389"/>
      <c r="O221" s="389"/>
      <c r="P221" s="389"/>
      <c r="Q221" s="389"/>
      <c r="R221" s="389"/>
      <c r="S221" s="389"/>
      <c r="T221" s="389"/>
      <c r="U221" s="389"/>
      <c r="V221" s="389"/>
      <c r="W221" s="389"/>
      <c r="X221" s="389"/>
      <c r="Y221" s="389"/>
      <c r="Z221" s="389"/>
      <c r="AA221" s="389"/>
      <c r="AB221" s="389"/>
      <c r="AC221" s="389"/>
      <c r="AD221" s="389"/>
      <c r="AE221" s="389"/>
      <c r="AF221" s="389"/>
    </row>
    <row r="237" spans="1:1" ht="20.25" customHeight="1">
      <c r="A237" s="395"/>
    </row>
    <row r="249" spans="2:32" ht="20.25" customHeight="1">
      <c r="B249" s="389"/>
      <c r="C249" s="389"/>
      <c r="D249" s="389"/>
      <c r="E249" s="389"/>
      <c r="F249" s="389"/>
      <c r="G249" s="389"/>
      <c r="H249" s="389"/>
      <c r="I249" s="389"/>
      <c r="J249" s="389"/>
      <c r="K249" s="389"/>
      <c r="L249" s="389"/>
      <c r="M249" s="389"/>
      <c r="N249" s="389"/>
      <c r="O249" s="389"/>
      <c r="P249" s="389"/>
      <c r="Q249" s="389"/>
      <c r="R249" s="389"/>
      <c r="S249" s="389"/>
      <c r="T249" s="389"/>
      <c r="U249" s="389"/>
      <c r="V249" s="389"/>
      <c r="W249" s="389"/>
      <c r="X249" s="389"/>
      <c r="Y249" s="389"/>
      <c r="Z249" s="389"/>
      <c r="AA249" s="389"/>
      <c r="AB249" s="389"/>
      <c r="AC249" s="389"/>
      <c r="AD249" s="389"/>
      <c r="AE249" s="389"/>
      <c r="AF249" s="389"/>
    </row>
    <row r="265" spans="1:1" ht="20.25" customHeight="1">
      <c r="A265" s="395"/>
    </row>
    <row r="277" spans="2:32" ht="20.25" customHeight="1">
      <c r="B277" s="389"/>
      <c r="C277" s="389"/>
      <c r="D277" s="389"/>
      <c r="E277" s="389"/>
      <c r="F277" s="389"/>
      <c r="G277" s="389"/>
      <c r="H277" s="389"/>
      <c r="I277" s="389"/>
      <c r="J277" s="389"/>
      <c r="K277" s="389"/>
      <c r="L277" s="389"/>
      <c r="M277" s="389"/>
      <c r="N277" s="389"/>
      <c r="O277" s="389"/>
      <c r="P277" s="389"/>
      <c r="Q277" s="389"/>
      <c r="R277" s="389"/>
      <c r="S277" s="389"/>
      <c r="T277" s="389"/>
      <c r="U277" s="389"/>
      <c r="V277" s="389"/>
      <c r="W277" s="389"/>
      <c r="X277" s="389"/>
      <c r="Y277" s="389"/>
      <c r="Z277" s="389"/>
      <c r="AA277" s="389"/>
      <c r="AB277" s="389"/>
      <c r="AC277" s="389"/>
      <c r="AD277" s="389"/>
      <c r="AE277" s="389"/>
      <c r="AF277" s="389"/>
    </row>
    <row r="293" spans="1:32" ht="20.25" customHeight="1">
      <c r="A293" s="395"/>
    </row>
    <row r="301" spans="1:32" ht="20.25" customHeight="1">
      <c r="B301" s="389"/>
      <c r="C301" s="389"/>
      <c r="D301" s="389"/>
      <c r="E301" s="389"/>
      <c r="F301" s="389"/>
      <c r="G301" s="389"/>
      <c r="H301" s="389"/>
      <c r="I301" s="389"/>
      <c r="J301" s="389"/>
      <c r="K301" s="389"/>
      <c r="L301" s="389"/>
      <c r="M301" s="389"/>
      <c r="N301" s="389"/>
      <c r="O301" s="389"/>
      <c r="P301" s="389"/>
      <c r="Q301" s="389"/>
      <c r="R301" s="389"/>
      <c r="S301" s="389"/>
      <c r="T301" s="389"/>
      <c r="U301" s="389"/>
      <c r="V301" s="389"/>
      <c r="W301" s="389"/>
      <c r="X301" s="389"/>
      <c r="Y301" s="389"/>
      <c r="Z301" s="389"/>
      <c r="AA301" s="389"/>
      <c r="AB301" s="389"/>
      <c r="AC301" s="389"/>
      <c r="AD301" s="389"/>
      <c r="AE301" s="389"/>
      <c r="AF301" s="389"/>
    </row>
    <row r="317" spans="1:1" ht="20.25" customHeight="1">
      <c r="A317" s="395"/>
    </row>
    <row r="330" spans="2:32" ht="20.25" customHeight="1">
      <c r="B330" s="389"/>
      <c r="C330" s="389"/>
      <c r="D330" s="389"/>
      <c r="E330" s="389"/>
      <c r="F330" s="389"/>
      <c r="G330" s="389"/>
      <c r="H330" s="389"/>
      <c r="I330" s="389"/>
      <c r="J330" s="389"/>
      <c r="K330" s="389"/>
      <c r="L330" s="389"/>
      <c r="M330" s="389"/>
      <c r="N330" s="389"/>
      <c r="O330" s="389"/>
      <c r="P330" s="389"/>
      <c r="Q330" s="389"/>
      <c r="R330" s="389"/>
      <c r="S330" s="389"/>
      <c r="T330" s="389"/>
      <c r="U330" s="389"/>
      <c r="V330" s="389"/>
      <c r="W330" s="389"/>
      <c r="X330" s="389"/>
      <c r="Y330" s="389"/>
      <c r="Z330" s="389"/>
      <c r="AA330" s="389"/>
      <c r="AB330" s="389"/>
      <c r="AC330" s="389"/>
      <c r="AD330" s="389"/>
      <c r="AE330" s="389"/>
      <c r="AF330" s="389"/>
    </row>
    <row r="346" spans="1:1" ht="20.25" customHeight="1">
      <c r="A346" s="395"/>
    </row>
    <row r="359" spans="2:32" ht="20.25" customHeight="1">
      <c r="B359" s="389"/>
      <c r="C359" s="389"/>
      <c r="D359" s="389"/>
      <c r="E359" s="389"/>
      <c r="F359" s="389"/>
      <c r="G359" s="389"/>
      <c r="H359" s="389"/>
      <c r="I359" s="389"/>
      <c r="J359" s="389"/>
      <c r="K359" s="389"/>
      <c r="L359" s="389"/>
      <c r="M359" s="389"/>
      <c r="N359" s="389"/>
      <c r="O359" s="389"/>
      <c r="P359" s="389"/>
      <c r="Q359" s="389"/>
      <c r="R359" s="389"/>
      <c r="S359" s="389"/>
      <c r="T359" s="389"/>
      <c r="U359" s="389"/>
      <c r="V359" s="389"/>
      <c r="W359" s="389"/>
      <c r="X359" s="389"/>
      <c r="Y359" s="389"/>
      <c r="Z359" s="389"/>
      <c r="AA359" s="389"/>
      <c r="AB359" s="389"/>
      <c r="AC359" s="389"/>
      <c r="AD359" s="389"/>
      <c r="AE359" s="389"/>
      <c r="AF359" s="389"/>
    </row>
    <row r="375" spans="1:1" ht="20.25" customHeight="1">
      <c r="A375" s="395"/>
    </row>
    <row r="403" spans="2:32" ht="20.25" customHeight="1">
      <c r="H403" s="387"/>
    </row>
    <row r="404" spans="2:32" ht="20.25" customHeight="1">
      <c r="H404" s="387"/>
    </row>
    <row r="405" spans="2:32" ht="20.25" customHeight="1">
      <c r="H405" s="387"/>
    </row>
    <row r="406" spans="2:32" ht="20.25" customHeight="1">
      <c r="H406" s="387"/>
    </row>
    <row r="407" spans="2:32" ht="20.25" customHeight="1">
      <c r="H407" s="387"/>
    </row>
    <row r="408" spans="2:32" ht="20.25" customHeight="1">
      <c r="B408" s="389"/>
      <c r="C408" s="389"/>
      <c r="D408" s="389"/>
      <c r="E408" s="389"/>
      <c r="F408" s="389"/>
      <c r="G408" s="390"/>
      <c r="H408" s="391"/>
      <c r="I408" s="392"/>
      <c r="J408" s="389"/>
      <c r="K408" s="389"/>
      <c r="L408" s="389"/>
      <c r="M408" s="389"/>
      <c r="N408" s="389"/>
      <c r="O408" s="389"/>
      <c r="P408" s="389"/>
      <c r="Q408" s="389"/>
      <c r="R408" s="389"/>
      <c r="S408" s="389"/>
      <c r="T408" s="389"/>
      <c r="U408" s="389"/>
      <c r="V408" s="389"/>
      <c r="W408" s="389"/>
      <c r="X408" s="389"/>
      <c r="Y408" s="389"/>
      <c r="Z408" s="389"/>
      <c r="AA408" s="389"/>
      <c r="AB408" s="389"/>
      <c r="AC408" s="389"/>
      <c r="AD408" s="389"/>
      <c r="AE408" s="389"/>
      <c r="AF408" s="390"/>
    </row>
    <row r="424" spans="1:32" ht="20.25" customHeight="1">
      <c r="A424" s="388"/>
    </row>
    <row r="429" spans="1:32" ht="20.25" customHeight="1">
      <c r="AC429" s="393"/>
      <c r="AF429" s="394"/>
    </row>
    <row r="430" spans="1:32" ht="20.25" customHeight="1">
      <c r="AC430" s="393"/>
      <c r="AF430" s="394"/>
    </row>
    <row r="431" spans="1:32" ht="20.25" customHeight="1">
      <c r="AC431" s="393"/>
      <c r="AF431" s="394"/>
    </row>
    <row r="432" spans="1:32" ht="20.25" customHeight="1">
      <c r="AC432" s="393"/>
      <c r="AF432" s="394"/>
    </row>
    <row r="433" spans="2:32" ht="20.25" customHeight="1">
      <c r="AC433" s="393"/>
      <c r="AF433" s="394"/>
    </row>
    <row r="434" spans="2:32" ht="20.25" customHeight="1">
      <c r="AC434" s="393"/>
      <c r="AF434" s="394"/>
    </row>
    <row r="435" spans="2:32" ht="20.25" customHeight="1">
      <c r="AC435" s="393"/>
      <c r="AF435" s="394"/>
    </row>
    <row r="436" spans="2:32" ht="20.25" customHeight="1">
      <c r="AC436" s="393"/>
      <c r="AF436" s="394"/>
    </row>
    <row r="437" spans="2:32" ht="20.25" customHeight="1">
      <c r="AC437" s="393"/>
      <c r="AF437" s="394"/>
    </row>
    <row r="438" spans="2:32" ht="20.25" customHeight="1">
      <c r="AC438" s="393"/>
      <c r="AF438" s="394"/>
    </row>
    <row r="439" spans="2:32" ht="20.25" customHeight="1">
      <c r="B439" s="389"/>
      <c r="C439" s="389"/>
      <c r="D439" s="389"/>
      <c r="E439" s="389"/>
      <c r="F439" s="389"/>
      <c r="G439" s="389"/>
      <c r="H439" s="389"/>
      <c r="I439" s="389"/>
      <c r="J439" s="389"/>
      <c r="K439" s="389"/>
      <c r="L439" s="389"/>
      <c r="M439" s="389"/>
      <c r="N439" s="389"/>
      <c r="O439" s="389"/>
      <c r="P439" s="389"/>
      <c r="Q439" s="389"/>
      <c r="R439" s="389"/>
      <c r="S439" s="389"/>
      <c r="T439" s="389"/>
      <c r="U439" s="389"/>
      <c r="V439" s="389"/>
      <c r="W439" s="389"/>
      <c r="X439" s="389"/>
      <c r="Y439" s="389"/>
      <c r="Z439" s="389"/>
      <c r="AA439" s="389"/>
      <c r="AB439" s="390"/>
      <c r="AC439" s="392"/>
      <c r="AD439" s="389"/>
      <c r="AE439" s="389"/>
      <c r="AF439" s="390"/>
    </row>
    <row r="455" spans="1:1" ht="20.25" customHeight="1">
      <c r="A455" s="388"/>
    </row>
    <row r="478" spans="8:8" ht="20.25" customHeight="1">
      <c r="H478" s="387"/>
    </row>
    <row r="479" spans="8:8" ht="20.25" customHeight="1">
      <c r="H479" s="387"/>
    </row>
    <row r="480" spans="8:8" ht="20.25" customHeight="1">
      <c r="H480" s="387"/>
    </row>
    <row r="481" spans="2:32" ht="20.25" customHeight="1">
      <c r="H481" s="387"/>
    </row>
    <row r="482" spans="2:32" ht="20.25" customHeight="1">
      <c r="H482" s="387"/>
    </row>
    <row r="483" spans="2:32" ht="20.25" customHeight="1">
      <c r="B483" s="389"/>
      <c r="C483" s="389"/>
      <c r="D483" s="389"/>
      <c r="E483" s="389"/>
      <c r="F483" s="389"/>
      <c r="G483" s="390"/>
      <c r="H483" s="391"/>
      <c r="I483" s="392"/>
      <c r="J483" s="389"/>
      <c r="K483" s="389"/>
      <c r="L483" s="389"/>
      <c r="M483" s="389"/>
      <c r="N483" s="389"/>
      <c r="O483" s="389"/>
      <c r="P483" s="389"/>
      <c r="Q483" s="389"/>
      <c r="R483" s="389"/>
      <c r="S483" s="389"/>
      <c r="T483" s="389"/>
      <c r="U483" s="389"/>
      <c r="V483" s="389"/>
      <c r="W483" s="389"/>
      <c r="X483" s="389"/>
      <c r="Y483" s="389"/>
      <c r="Z483" s="389"/>
      <c r="AA483" s="389"/>
      <c r="AB483" s="389"/>
      <c r="AC483" s="389"/>
      <c r="AD483" s="389"/>
      <c r="AE483" s="389"/>
      <c r="AF483" s="390"/>
    </row>
    <row r="499" spans="1:1" ht="20.25" customHeight="1">
      <c r="A499" s="388"/>
    </row>
    <row r="519" spans="2:32" ht="20.25" customHeight="1">
      <c r="B519" s="389"/>
      <c r="C519" s="389"/>
      <c r="D519" s="389"/>
      <c r="E519" s="389"/>
      <c r="F519" s="389"/>
      <c r="G519" s="389"/>
      <c r="H519" s="389"/>
      <c r="I519" s="389"/>
      <c r="J519" s="389"/>
      <c r="K519" s="389"/>
      <c r="L519" s="389"/>
      <c r="M519" s="389"/>
      <c r="N519" s="389"/>
      <c r="O519" s="389"/>
      <c r="P519" s="389"/>
      <c r="Q519" s="389"/>
      <c r="R519" s="389"/>
      <c r="S519" s="389"/>
      <c r="T519" s="389"/>
      <c r="U519" s="389"/>
      <c r="V519" s="389"/>
      <c r="W519" s="389"/>
      <c r="X519" s="389"/>
      <c r="Y519" s="389"/>
      <c r="Z519" s="389"/>
      <c r="AA519" s="389"/>
      <c r="AB519" s="389"/>
      <c r="AC519" s="389"/>
      <c r="AD519" s="389"/>
      <c r="AE519" s="389"/>
      <c r="AF519" s="389"/>
    </row>
    <row r="520" spans="2:32" ht="20.25" customHeight="1">
      <c r="AC520" s="393"/>
      <c r="AF520" s="394"/>
    </row>
    <row r="521" spans="2:32" ht="20.25" customHeight="1">
      <c r="AC521" s="393"/>
      <c r="AF521" s="394"/>
    </row>
    <row r="522" spans="2:32" ht="20.25" customHeight="1">
      <c r="AC522" s="393"/>
      <c r="AF522" s="394"/>
    </row>
    <row r="523" spans="2:32" ht="20.25" customHeight="1">
      <c r="AC523" s="393"/>
      <c r="AF523" s="394"/>
    </row>
    <row r="524" spans="2:32" ht="20.25" customHeight="1">
      <c r="AC524" s="393"/>
      <c r="AF524" s="394"/>
    </row>
    <row r="525" spans="2:32" ht="20.25" customHeight="1">
      <c r="AC525" s="393"/>
      <c r="AF525" s="394"/>
    </row>
    <row r="526" spans="2:32" ht="20.25" customHeight="1">
      <c r="AC526" s="393"/>
      <c r="AF526" s="394"/>
    </row>
    <row r="527" spans="2:32" ht="20.25" customHeight="1">
      <c r="AC527" s="393"/>
      <c r="AF527" s="394"/>
    </row>
    <row r="528" spans="2:32" ht="20.25" customHeight="1">
      <c r="AC528" s="393"/>
      <c r="AF528" s="394"/>
    </row>
    <row r="529" spans="1:32" ht="20.25" customHeight="1">
      <c r="AC529" s="393"/>
      <c r="AF529" s="394"/>
    </row>
    <row r="530" spans="1:32" ht="20.25" customHeight="1">
      <c r="AC530" s="393"/>
      <c r="AF530" s="394"/>
    </row>
    <row r="531" spans="1:32" ht="20.25" customHeight="1">
      <c r="AC531" s="393"/>
      <c r="AF531" s="394"/>
    </row>
    <row r="532" spans="1:32" ht="20.25" customHeight="1">
      <c r="AC532" s="393"/>
      <c r="AF532" s="394"/>
    </row>
    <row r="533" spans="1:32" ht="20.25" customHeight="1">
      <c r="AC533" s="393"/>
      <c r="AF533" s="394"/>
    </row>
    <row r="534" spans="1:32" ht="20.25" customHeight="1">
      <c r="AC534" s="393"/>
      <c r="AF534" s="394"/>
    </row>
    <row r="535" spans="1:32" ht="20.25" customHeight="1">
      <c r="A535" s="395"/>
      <c r="AC535" s="393"/>
      <c r="AF535" s="394"/>
    </row>
    <row r="536" spans="1:32" ht="20.25" customHeight="1">
      <c r="AC536" s="393"/>
      <c r="AF536" s="394"/>
    </row>
    <row r="537" spans="1:32" ht="20.25" customHeight="1">
      <c r="AC537" s="393"/>
      <c r="AF537" s="394"/>
    </row>
    <row r="538" spans="1:32" ht="20.25" customHeight="1">
      <c r="AC538" s="393"/>
      <c r="AF538" s="394"/>
    </row>
    <row r="539" spans="1:32" ht="20.25" customHeight="1">
      <c r="AC539" s="393"/>
      <c r="AF539" s="394"/>
    </row>
    <row r="540" spans="1:32" ht="20.25" customHeight="1">
      <c r="AC540" s="393"/>
      <c r="AF540" s="394"/>
    </row>
    <row r="541" spans="1:32" ht="20.25" customHeight="1">
      <c r="AC541" s="393"/>
      <c r="AF541" s="394"/>
    </row>
    <row r="542" spans="1:32" ht="20.25" customHeight="1">
      <c r="AC542" s="393"/>
      <c r="AF542" s="394"/>
    </row>
    <row r="543" spans="1:32" ht="20.25" customHeight="1">
      <c r="AC543" s="393"/>
      <c r="AF543" s="394"/>
    </row>
    <row r="544" spans="1:32" ht="20.25" customHeight="1">
      <c r="AC544" s="393"/>
      <c r="AF544" s="394"/>
    </row>
    <row r="545" spans="2:32" ht="20.25" customHeight="1">
      <c r="AC545" s="393"/>
      <c r="AF545" s="394"/>
    </row>
    <row r="546" spans="2:32" ht="20.25" customHeight="1">
      <c r="AC546" s="393"/>
      <c r="AF546" s="394"/>
    </row>
    <row r="547" spans="2:32" ht="20.25" customHeight="1">
      <c r="AC547" s="393"/>
      <c r="AF547" s="394"/>
    </row>
    <row r="548" spans="2:32" ht="20.25" customHeight="1">
      <c r="AC548" s="393"/>
      <c r="AF548" s="394"/>
    </row>
    <row r="549" spans="2:32" ht="20.25" customHeight="1">
      <c r="AC549" s="393"/>
      <c r="AF549" s="394"/>
    </row>
    <row r="550" spans="2:32" ht="20.25" customHeight="1">
      <c r="AC550" s="393"/>
      <c r="AF550" s="394"/>
    </row>
    <row r="551" spans="2:32" ht="20.25" customHeight="1">
      <c r="AC551" s="393"/>
      <c r="AF551" s="394"/>
    </row>
    <row r="552" spans="2:32" ht="20.25" customHeight="1">
      <c r="AC552" s="393"/>
      <c r="AF552" s="394"/>
    </row>
    <row r="553" spans="2:32" ht="20.25" customHeight="1">
      <c r="H553" s="387"/>
      <c r="AC553" s="393"/>
      <c r="AF553" s="394"/>
    </row>
    <row r="554" spans="2:32" ht="20.25" customHeight="1">
      <c r="H554" s="387"/>
      <c r="AC554" s="393"/>
      <c r="AF554" s="394"/>
    </row>
    <row r="555" spans="2:32" ht="20.25" customHeight="1">
      <c r="H555" s="387"/>
      <c r="AC555" s="393"/>
      <c r="AF555" s="394"/>
    </row>
    <row r="556" spans="2:32" ht="20.25" customHeight="1">
      <c r="H556" s="387"/>
      <c r="AC556" s="393"/>
      <c r="AF556" s="394"/>
    </row>
    <row r="557" spans="2:32" ht="20.25" customHeight="1">
      <c r="H557" s="387"/>
      <c r="AC557" s="393"/>
      <c r="AF557" s="394"/>
    </row>
    <row r="558" spans="2:32" ht="20.25" customHeight="1">
      <c r="B558" s="389"/>
      <c r="C558" s="389"/>
      <c r="D558" s="389"/>
      <c r="E558" s="389"/>
      <c r="F558" s="389"/>
      <c r="G558" s="390"/>
      <c r="H558" s="391"/>
      <c r="I558" s="392"/>
      <c r="J558" s="389"/>
      <c r="K558" s="389"/>
      <c r="L558" s="389"/>
      <c r="M558" s="389"/>
      <c r="N558" s="389"/>
      <c r="O558" s="389"/>
      <c r="P558" s="389"/>
      <c r="Q558" s="389"/>
      <c r="R558" s="389"/>
      <c r="S558" s="389"/>
      <c r="T558" s="389"/>
      <c r="U558" s="389"/>
      <c r="V558" s="389"/>
      <c r="W558" s="389"/>
      <c r="X558" s="389"/>
      <c r="Y558" s="389"/>
      <c r="Z558" s="389"/>
      <c r="AA558" s="389"/>
      <c r="AB558" s="390"/>
      <c r="AC558" s="392"/>
      <c r="AD558" s="389"/>
      <c r="AE558" s="389"/>
      <c r="AF558" s="390"/>
    </row>
    <row r="559" spans="2:32" ht="20.25" customHeight="1">
      <c r="AC559" s="393"/>
      <c r="AF559" s="394"/>
    </row>
    <row r="560" spans="2:32" ht="20.25" customHeight="1">
      <c r="AC560" s="393"/>
      <c r="AF560" s="394"/>
    </row>
    <row r="561" spans="1:32" ht="20.25" customHeight="1">
      <c r="AC561" s="393"/>
      <c r="AF561" s="394"/>
    </row>
    <row r="562" spans="1:32" ht="20.25" customHeight="1">
      <c r="AC562" s="393"/>
      <c r="AF562" s="394"/>
    </row>
    <row r="563" spans="1:32" ht="20.25" customHeight="1">
      <c r="AC563" s="393"/>
      <c r="AF563" s="394"/>
    </row>
    <row r="564" spans="1:32" ht="20.25" customHeight="1">
      <c r="AC564" s="393"/>
      <c r="AF564" s="394"/>
    </row>
    <row r="565" spans="1:32" ht="20.25" customHeight="1">
      <c r="AC565" s="393"/>
      <c r="AF565" s="394"/>
    </row>
    <row r="566" spans="1:32" ht="20.25" customHeight="1">
      <c r="AC566" s="393"/>
      <c r="AF566" s="394"/>
    </row>
    <row r="567" spans="1:32" ht="20.25" customHeight="1">
      <c r="AC567" s="393"/>
      <c r="AF567" s="394"/>
    </row>
    <row r="568" spans="1:32" ht="20.25" customHeight="1">
      <c r="AC568" s="393"/>
      <c r="AF568" s="394"/>
    </row>
    <row r="569" spans="1:32" ht="20.25" customHeight="1">
      <c r="AC569" s="393"/>
      <c r="AF569" s="394"/>
    </row>
    <row r="570" spans="1:32" ht="20.25" customHeight="1">
      <c r="AC570" s="393"/>
      <c r="AF570" s="394"/>
    </row>
    <row r="571" spans="1:32" ht="20.25" customHeight="1">
      <c r="AC571" s="393"/>
      <c r="AF571" s="394"/>
    </row>
    <row r="572" spans="1:32" ht="20.25" customHeight="1">
      <c r="AC572" s="393"/>
      <c r="AF572" s="394"/>
    </row>
    <row r="573" spans="1:32" ht="20.25" customHeight="1">
      <c r="AC573" s="393"/>
      <c r="AF573" s="394"/>
    </row>
    <row r="574" spans="1:32" ht="20.25" customHeight="1">
      <c r="A574" s="388"/>
      <c r="AC574" s="393"/>
      <c r="AF574" s="394"/>
    </row>
    <row r="575" spans="1:32" ht="20.25" customHeight="1">
      <c r="AC575" s="393"/>
      <c r="AF575" s="394"/>
    </row>
    <row r="576" spans="1:32" ht="20.25" customHeight="1">
      <c r="AC576" s="393"/>
      <c r="AF576" s="394"/>
    </row>
    <row r="577" spans="2:32" ht="20.25" customHeight="1">
      <c r="AC577" s="393"/>
      <c r="AF577" s="394"/>
    </row>
    <row r="578" spans="2:32" ht="20.25" customHeight="1">
      <c r="AC578" s="393"/>
      <c r="AF578" s="394"/>
    </row>
    <row r="579" spans="2:32" ht="20.25" customHeight="1">
      <c r="AC579" s="393"/>
      <c r="AF579" s="394"/>
    </row>
    <row r="580" spans="2:32" ht="20.25" customHeight="1">
      <c r="AC580" s="393"/>
      <c r="AF580" s="394"/>
    </row>
    <row r="581" spans="2:32" ht="20.25" customHeight="1">
      <c r="AC581" s="393"/>
      <c r="AF581" s="394"/>
    </row>
    <row r="582" spans="2:32" ht="20.25" customHeight="1">
      <c r="H582" s="387"/>
      <c r="AC582" s="393"/>
      <c r="AF582" s="394"/>
    </row>
    <row r="583" spans="2:32" ht="20.25" customHeight="1">
      <c r="H583" s="387"/>
      <c r="AC583" s="393"/>
      <c r="AF583" s="394"/>
    </row>
    <row r="584" spans="2:32" ht="20.25" customHeight="1">
      <c r="H584" s="387"/>
      <c r="AC584" s="393"/>
      <c r="AF584" s="394"/>
    </row>
    <row r="585" spans="2:32" ht="20.25" customHeight="1">
      <c r="H585" s="387"/>
      <c r="AC585" s="393"/>
      <c r="AF585" s="394"/>
    </row>
    <row r="586" spans="2:32" ht="20.25" customHeight="1">
      <c r="H586" s="387"/>
      <c r="AC586" s="393"/>
      <c r="AF586" s="394"/>
    </row>
    <row r="587" spans="2:32" ht="20.25" customHeight="1">
      <c r="B587" s="389"/>
      <c r="C587" s="389"/>
      <c r="D587" s="389"/>
      <c r="E587" s="389"/>
      <c r="F587" s="389"/>
      <c r="G587" s="390"/>
      <c r="H587" s="391"/>
      <c r="I587" s="392"/>
      <c r="J587" s="389"/>
      <c r="K587" s="389"/>
      <c r="L587" s="389"/>
      <c r="M587" s="389"/>
      <c r="N587" s="389"/>
      <c r="O587" s="389"/>
      <c r="P587" s="389"/>
      <c r="Q587" s="389"/>
      <c r="R587" s="389"/>
      <c r="S587" s="389"/>
      <c r="T587" s="389"/>
      <c r="U587" s="389"/>
      <c r="V587" s="389"/>
      <c r="W587" s="389"/>
      <c r="X587" s="389"/>
      <c r="Y587" s="389"/>
      <c r="Z587" s="389"/>
      <c r="AA587" s="389"/>
      <c r="AB587" s="390"/>
      <c r="AC587" s="392"/>
      <c r="AD587" s="389"/>
      <c r="AE587" s="389"/>
      <c r="AF587" s="390"/>
    </row>
    <row r="588" spans="2:32" ht="20.25" customHeight="1">
      <c r="AC588" s="393"/>
      <c r="AF588" s="394"/>
    </row>
    <row r="589" spans="2:32" ht="20.25" customHeight="1">
      <c r="AC589" s="393"/>
      <c r="AF589" s="394"/>
    </row>
    <row r="590" spans="2:32" ht="20.25" customHeight="1">
      <c r="AC590" s="393"/>
      <c r="AF590" s="394"/>
    </row>
    <row r="591" spans="2:32" ht="20.25" customHeight="1">
      <c r="AC591" s="393"/>
      <c r="AF591" s="394"/>
    </row>
    <row r="592" spans="2:32" ht="20.25" customHeight="1">
      <c r="AC592" s="393"/>
      <c r="AF592" s="394"/>
    </row>
    <row r="593" spans="1:32" ht="20.25" customHeight="1">
      <c r="AC593" s="393"/>
      <c r="AF593" s="394"/>
    </row>
    <row r="594" spans="1:32" ht="20.25" customHeight="1">
      <c r="AC594" s="393"/>
      <c r="AF594" s="394"/>
    </row>
    <row r="595" spans="1:32" ht="20.25" customHeight="1">
      <c r="AC595" s="393"/>
      <c r="AF595" s="394"/>
    </row>
    <row r="596" spans="1:32" ht="20.25" customHeight="1">
      <c r="AC596" s="393"/>
      <c r="AF596" s="394"/>
    </row>
    <row r="597" spans="1:32" ht="20.25" customHeight="1">
      <c r="AC597" s="393"/>
      <c r="AF597" s="394"/>
    </row>
    <row r="598" spans="1:32" ht="20.25" customHeight="1">
      <c r="AC598" s="393"/>
      <c r="AF598" s="394"/>
    </row>
    <row r="599" spans="1:32" ht="20.25" customHeight="1">
      <c r="AC599" s="393"/>
      <c r="AF599" s="394"/>
    </row>
    <row r="600" spans="1:32" ht="20.25" customHeight="1">
      <c r="AC600" s="393"/>
      <c r="AF600" s="394"/>
    </row>
    <row r="601" spans="1:32" ht="20.25" customHeight="1">
      <c r="AC601" s="393"/>
      <c r="AF601" s="394"/>
    </row>
    <row r="602" spans="1:32" ht="20.25" customHeight="1">
      <c r="AC602" s="393"/>
      <c r="AF602" s="394"/>
    </row>
    <row r="603" spans="1:32" ht="20.25" customHeight="1">
      <c r="A603" s="388"/>
      <c r="AC603" s="393"/>
      <c r="AF603" s="394"/>
    </row>
    <row r="604" spans="1:32" ht="20.25" customHeight="1">
      <c r="AC604" s="393"/>
      <c r="AF604" s="394"/>
    </row>
    <row r="605" spans="1:32" ht="20.25" customHeight="1">
      <c r="AC605" s="393"/>
      <c r="AF605" s="394"/>
    </row>
    <row r="606" spans="1:32" ht="20.25" customHeight="1">
      <c r="AC606" s="393"/>
      <c r="AF606" s="394"/>
    </row>
    <row r="607" spans="1:32" ht="20.25" customHeight="1">
      <c r="AC607" s="393"/>
      <c r="AF607" s="394"/>
    </row>
    <row r="608" spans="1:32" ht="20.25" customHeight="1">
      <c r="AC608" s="393"/>
      <c r="AF608" s="394"/>
    </row>
    <row r="609" spans="8:32" ht="20.25" customHeight="1">
      <c r="AC609" s="393"/>
      <c r="AF609" s="394"/>
    </row>
    <row r="610" spans="8:32" ht="20.25" customHeight="1">
      <c r="AC610" s="393"/>
      <c r="AF610" s="394"/>
    </row>
    <row r="611" spans="8:32" ht="20.25" customHeight="1">
      <c r="AC611" s="393"/>
      <c r="AF611" s="394"/>
    </row>
    <row r="612" spans="8:32" ht="20.25" customHeight="1">
      <c r="AC612" s="393"/>
      <c r="AF612" s="394"/>
    </row>
    <row r="613" spans="8:32" ht="20.25" customHeight="1">
      <c r="AC613" s="393"/>
      <c r="AF613" s="394"/>
    </row>
    <row r="614" spans="8:32" ht="20.25" customHeight="1">
      <c r="AC614" s="393"/>
      <c r="AF614" s="394"/>
    </row>
    <row r="615" spans="8:32" ht="20.25" customHeight="1">
      <c r="AC615" s="393"/>
      <c r="AF615" s="394"/>
    </row>
    <row r="616" spans="8:32" ht="20.25" customHeight="1">
      <c r="AC616" s="393"/>
      <c r="AF616" s="394"/>
    </row>
    <row r="617" spans="8:32" ht="20.25" customHeight="1">
      <c r="AC617" s="393"/>
      <c r="AF617" s="394"/>
    </row>
    <row r="618" spans="8:32" ht="20.25" customHeight="1">
      <c r="AC618" s="393"/>
      <c r="AF618" s="394"/>
    </row>
    <row r="619" spans="8:32" ht="20.25" customHeight="1">
      <c r="AC619" s="393"/>
      <c r="AF619" s="394"/>
    </row>
    <row r="620" spans="8:32" ht="20.25" customHeight="1">
      <c r="AC620" s="393"/>
      <c r="AF620" s="394"/>
    </row>
    <row r="621" spans="8:32" ht="20.25" customHeight="1">
      <c r="H621" s="387"/>
      <c r="AC621" s="393"/>
      <c r="AF621" s="394"/>
    </row>
    <row r="622" spans="8:32" ht="20.25" customHeight="1">
      <c r="H622" s="387"/>
      <c r="AC622" s="393"/>
      <c r="AF622" s="394"/>
    </row>
    <row r="623" spans="8:32" ht="20.25" customHeight="1">
      <c r="H623" s="387"/>
      <c r="AC623" s="393"/>
      <c r="AF623" s="394"/>
    </row>
    <row r="624" spans="8:32" ht="20.25" customHeight="1">
      <c r="H624" s="387"/>
      <c r="AC624" s="393"/>
      <c r="AF624" s="394"/>
    </row>
    <row r="625" spans="2:32" ht="20.25" customHeight="1">
      <c r="H625" s="387"/>
      <c r="AC625" s="393"/>
      <c r="AF625" s="394"/>
    </row>
    <row r="626" spans="2:32" ht="20.25" customHeight="1">
      <c r="B626" s="389"/>
      <c r="C626" s="389"/>
      <c r="D626" s="389"/>
      <c r="E626" s="389"/>
      <c r="F626" s="389"/>
      <c r="G626" s="390"/>
      <c r="H626" s="391"/>
      <c r="I626" s="392"/>
      <c r="J626" s="389"/>
      <c r="K626" s="389"/>
      <c r="L626" s="389"/>
      <c r="M626" s="389"/>
      <c r="N626" s="389"/>
      <c r="O626" s="389"/>
      <c r="P626" s="389"/>
      <c r="Q626" s="389"/>
      <c r="R626" s="389"/>
      <c r="S626" s="389"/>
      <c r="T626" s="389"/>
      <c r="U626" s="389"/>
      <c r="V626" s="389"/>
      <c r="W626" s="389"/>
      <c r="X626" s="389"/>
      <c r="Y626" s="389"/>
      <c r="Z626" s="389"/>
      <c r="AA626" s="389"/>
      <c r="AB626" s="390"/>
      <c r="AC626" s="392"/>
      <c r="AD626" s="389"/>
      <c r="AE626" s="389"/>
      <c r="AF626" s="390"/>
    </row>
    <row r="627" spans="2:32" ht="20.25" customHeight="1">
      <c r="AC627" s="393"/>
      <c r="AF627" s="394"/>
    </row>
    <row r="628" spans="2:32" ht="20.25" customHeight="1">
      <c r="AC628" s="393"/>
      <c r="AF628" s="394"/>
    </row>
    <row r="629" spans="2:32" ht="20.25" customHeight="1">
      <c r="AC629" s="393"/>
      <c r="AF629" s="394"/>
    </row>
    <row r="630" spans="2:32" ht="20.25" customHeight="1">
      <c r="AC630" s="393"/>
      <c r="AF630" s="394"/>
    </row>
    <row r="631" spans="2:32" ht="20.25" customHeight="1">
      <c r="AC631" s="393"/>
      <c r="AF631" s="394"/>
    </row>
    <row r="632" spans="2:32" ht="20.25" customHeight="1">
      <c r="AC632" s="393"/>
      <c r="AF632" s="394"/>
    </row>
    <row r="633" spans="2:32" ht="20.25" customHeight="1">
      <c r="AC633" s="393"/>
      <c r="AF633" s="394"/>
    </row>
    <row r="634" spans="2:32" ht="20.25" customHeight="1">
      <c r="AC634" s="393"/>
      <c r="AF634" s="394"/>
    </row>
    <row r="635" spans="2:32" ht="20.25" customHeight="1">
      <c r="AC635" s="393"/>
      <c r="AF635" s="394"/>
    </row>
    <row r="636" spans="2:32" ht="20.25" customHeight="1">
      <c r="AC636" s="393"/>
      <c r="AF636" s="394"/>
    </row>
    <row r="637" spans="2:32" ht="20.25" customHeight="1">
      <c r="AC637" s="393"/>
      <c r="AF637" s="394"/>
    </row>
    <row r="638" spans="2:32" ht="20.25" customHeight="1">
      <c r="AC638" s="393"/>
      <c r="AF638" s="394"/>
    </row>
    <row r="639" spans="2:32" ht="20.25" customHeight="1">
      <c r="AC639" s="393"/>
      <c r="AF639" s="394"/>
    </row>
    <row r="640" spans="2:32" ht="20.25" customHeight="1">
      <c r="AC640" s="393"/>
      <c r="AF640" s="394"/>
    </row>
    <row r="641" spans="1:32" ht="20.25" customHeight="1">
      <c r="AC641" s="393"/>
      <c r="AF641" s="394"/>
    </row>
    <row r="642" spans="1:32" ht="20.25" customHeight="1">
      <c r="A642" s="388"/>
      <c r="AC642" s="393"/>
      <c r="AF642" s="394"/>
    </row>
    <row r="643" spans="1:32" ht="20.25" customHeight="1">
      <c r="AC643" s="393"/>
      <c r="AF643" s="394"/>
    </row>
    <row r="644" spans="1:32" ht="20.25" customHeight="1">
      <c r="AC644" s="393"/>
      <c r="AF644" s="394"/>
    </row>
    <row r="645" spans="1:32" ht="20.25" customHeight="1">
      <c r="AC645" s="393"/>
      <c r="AF645" s="394"/>
    </row>
    <row r="646" spans="1:32" ht="20.25" customHeight="1">
      <c r="AC646" s="393"/>
      <c r="AF646" s="394"/>
    </row>
    <row r="647" spans="1:32" ht="20.25" customHeight="1">
      <c r="AC647" s="393"/>
      <c r="AF647" s="394"/>
    </row>
    <row r="648" spans="1:32" ht="20.25" customHeight="1">
      <c r="AC648" s="393"/>
      <c r="AF648" s="394"/>
    </row>
    <row r="649" spans="1:32" ht="20.25" customHeight="1">
      <c r="AC649" s="393"/>
      <c r="AF649" s="394"/>
    </row>
    <row r="650" spans="1:32" ht="20.25" customHeight="1">
      <c r="AC650" s="393"/>
      <c r="AF650" s="394"/>
    </row>
    <row r="651" spans="1:32" ht="20.25" customHeight="1">
      <c r="AC651" s="393"/>
      <c r="AF651" s="394"/>
    </row>
    <row r="652" spans="1:32" ht="20.25" customHeight="1">
      <c r="AC652" s="393"/>
      <c r="AF652" s="394"/>
    </row>
    <row r="653" spans="1:32" ht="20.25" customHeight="1">
      <c r="AC653" s="393"/>
      <c r="AF653" s="394"/>
    </row>
    <row r="654" spans="1:32" ht="20.25" customHeight="1">
      <c r="AC654" s="393"/>
      <c r="AF654" s="394"/>
    </row>
    <row r="655" spans="1:32" ht="20.25" customHeight="1">
      <c r="AC655" s="393"/>
      <c r="AF655" s="394"/>
    </row>
    <row r="656" spans="1:32" ht="20.25" customHeight="1">
      <c r="AC656" s="393"/>
      <c r="AF656" s="394"/>
    </row>
    <row r="657" spans="2:32" ht="20.25" customHeight="1">
      <c r="AC657" s="393"/>
      <c r="AF657" s="394"/>
    </row>
    <row r="658" spans="2:32" ht="20.25" customHeight="1">
      <c r="AC658" s="393"/>
      <c r="AF658" s="394"/>
    </row>
    <row r="659" spans="2:32" ht="20.25" customHeight="1">
      <c r="AC659" s="393"/>
      <c r="AF659" s="394"/>
    </row>
    <row r="660" spans="2:32" ht="20.25" customHeight="1">
      <c r="H660" s="387"/>
      <c r="AC660" s="393"/>
      <c r="AF660" s="394"/>
    </row>
    <row r="661" spans="2:32" ht="20.25" customHeight="1">
      <c r="H661" s="387"/>
      <c r="AC661" s="393"/>
      <c r="AF661" s="394"/>
    </row>
    <row r="662" spans="2:32" ht="20.25" customHeight="1">
      <c r="H662" s="387"/>
      <c r="AC662" s="393"/>
      <c r="AF662" s="394"/>
    </row>
    <row r="663" spans="2:32" ht="20.25" customHeight="1">
      <c r="H663" s="387"/>
      <c r="AC663" s="393"/>
      <c r="AF663" s="394"/>
    </row>
    <row r="664" spans="2:32" ht="20.25" customHeight="1">
      <c r="H664" s="387"/>
      <c r="AC664" s="393"/>
      <c r="AF664" s="394"/>
    </row>
    <row r="665" spans="2:32" ht="20.25" customHeight="1">
      <c r="B665" s="389"/>
      <c r="C665" s="389"/>
      <c r="D665" s="389"/>
      <c r="E665" s="389"/>
      <c r="F665" s="389"/>
      <c r="G665" s="390"/>
      <c r="H665" s="391"/>
      <c r="I665" s="392"/>
      <c r="J665" s="389"/>
      <c r="K665" s="389"/>
      <c r="L665" s="389"/>
      <c r="M665" s="389"/>
      <c r="N665" s="389"/>
      <c r="O665" s="389"/>
      <c r="P665" s="389"/>
      <c r="Q665" s="389"/>
      <c r="R665" s="389"/>
      <c r="S665" s="389"/>
      <c r="T665" s="389"/>
      <c r="U665" s="389"/>
      <c r="V665" s="389"/>
      <c r="W665" s="389"/>
      <c r="X665" s="389"/>
      <c r="Y665" s="389"/>
      <c r="Z665" s="389"/>
      <c r="AA665" s="389"/>
      <c r="AB665" s="390"/>
      <c r="AC665" s="392"/>
      <c r="AD665" s="389"/>
      <c r="AE665" s="389"/>
      <c r="AF665" s="390"/>
    </row>
    <row r="666" spans="2:32" ht="20.25" customHeight="1">
      <c r="AC666" s="393"/>
      <c r="AF666" s="394"/>
    </row>
    <row r="667" spans="2:32" ht="20.25" customHeight="1">
      <c r="AC667" s="393"/>
      <c r="AF667" s="394"/>
    </row>
    <row r="668" spans="2:32" ht="20.25" customHeight="1">
      <c r="AC668" s="393"/>
      <c r="AF668" s="394"/>
    </row>
    <row r="669" spans="2:32" ht="20.25" customHeight="1">
      <c r="AC669" s="393"/>
      <c r="AF669" s="394"/>
    </row>
    <row r="670" spans="2:32" ht="20.25" customHeight="1">
      <c r="AC670" s="393"/>
      <c r="AF670" s="394"/>
    </row>
    <row r="671" spans="2:32" ht="20.25" customHeight="1">
      <c r="AC671" s="393"/>
      <c r="AF671" s="394"/>
    </row>
    <row r="672" spans="2:32" ht="20.25" customHeight="1">
      <c r="AC672" s="393"/>
      <c r="AF672" s="394"/>
    </row>
    <row r="673" spans="1:32" ht="20.25" customHeight="1">
      <c r="AC673" s="393"/>
      <c r="AF673" s="394"/>
    </row>
    <row r="674" spans="1:32" ht="20.25" customHeight="1">
      <c r="AC674" s="393"/>
      <c r="AF674" s="394"/>
    </row>
    <row r="675" spans="1:32" ht="20.25" customHeight="1">
      <c r="AC675" s="393"/>
      <c r="AF675" s="394"/>
    </row>
    <row r="676" spans="1:32" ht="20.25" customHeight="1">
      <c r="AC676" s="393"/>
      <c r="AF676" s="394"/>
    </row>
    <row r="677" spans="1:32" ht="20.25" customHeight="1">
      <c r="AC677" s="393"/>
      <c r="AF677" s="394"/>
    </row>
    <row r="678" spans="1:32" ht="20.25" customHeight="1">
      <c r="AC678" s="393"/>
      <c r="AF678" s="394"/>
    </row>
    <row r="679" spans="1:32" ht="20.25" customHeight="1">
      <c r="AC679" s="393"/>
      <c r="AF679" s="394"/>
    </row>
    <row r="680" spans="1:32" ht="20.25" customHeight="1">
      <c r="AC680" s="393"/>
      <c r="AF680" s="394"/>
    </row>
    <row r="681" spans="1:32" ht="20.25" customHeight="1">
      <c r="A681" s="388"/>
      <c r="AC681" s="393"/>
      <c r="AF681" s="394"/>
    </row>
    <row r="682" spans="1:32" ht="20.25" customHeight="1">
      <c r="AC682" s="393"/>
      <c r="AF682" s="394"/>
    </row>
    <row r="683" spans="1:32" ht="20.25" customHeight="1">
      <c r="AC683" s="393"/>
      <c r="AF683" s="394"/>
    </row>
    <row r="684" spans="1:32" ht="20.25" customHeight="1">
      <c r="AC684" s="393"/>
      <c r="AF684" s="394"/>
    </row>
    <row r="685" spans="1:32" ht="20.25" customHeight="1">
      <c r="AC685" s="393"/>
      <c r="AF685" s="394"/>
    </row>
    <row r="686" spans="1:32" ht="20.25" customHeight="1">
      <c r="AC686" s="393"/>
      <c r="AF686" s="394"/>
    </row>
    <row r="687" spans="1:32" ht="20.25" customHeight="1">
      <c r="AC687" s="393"/>
      <c r="AF687" s="394"/>
    </row>
    <row r="688" spans="1:32" ht="20.25" customHeight="1">
      <c r="H688" s="387"/>
      <c r="AC688" s="393"/>
      <c r="AF688" s="394"/>
    </row>
    <row r="689" spans="2:32" ht="20.25" customHeight="1">
      <c r="H689" s="387"/>
      <c r="AC689" s="393"/>
      <c r="AF689" s="394"/>
    </row>
    <row r="690" spans="2:32" ht="20.25" customHeight="1">
      <c r="H690" s="387"/>
      <c r="AC690" s="393"/>
      <c r="AF690" s="394"/>
    </row>
    <row r="691" spans="2:32" ht="20.25" customHeight="1">
      <c r="H691" s="387"/>
      <c r="AC691" s="393"/>
      <c r="AF691" s="394"/>
    </row>
    <row r="692" spans="2:32" ht="20.25" customHeight="1">
      <c r="H692" s="387"/>
      <c r="AC692" s="393"/>
      <c r="AF692" s="394"/>
    </row>
    <row r="693" spans="2:32" ht="20.25" customHeight="1">
      <c r="B693" s="389"/>
      <c r="C693" s="389"/>
      <c r="D693" s="389"/>
      <c r="E693" s="389"/>
      <c r="F693" s="389"/>
      <c r="G693" s="390"/>
      <c r="H693" s="391"/>
      <c r="I693" s="392"/>
      <c r="J693" s="389"/>
      <c r="K693" s="389"/>
      <c r="L693" s="389"/>
      <c r="M693" s="389"/>
      <c r="N693" s="389"/>
      <c r="O693" s="389"/>
      <c r="P693" s="389"/>
      <c r="Q693" s="389"/>
      <c r="R693" s="389"/>
      <c r="S693" s="389"/>
      <c r="T693" s="389"/>
      <c r="U693" s="389"/>
      <c r="V693" s="389"/>
      <c r="W693" s="389"/>
      <c r="X693" s="389"/>
      <c r="Y693" s="389"/>
      <c r="Z693" s="389"/>
      <c r="AA693" s="389"/>
      <c r="AB693" s="390"/>
      <c r="AC693" s="392"/>
      <c r="AD693" s="389"/>
      <c r="AE693" s="389"/>
      <c r="AF693" s="390"/>
    </row>
    <row r="694" spans="2:32" ht="20.25" customHeight="1">
      <c r="AC694" s="393"/>
      <c r="AF694" s="394"/>
    </row>
    <row r="695" spans="2:32" ht="20.25" customHeight="1">
      <c r="AC695" s="393"/>
      <c r="AF695" s="394"/>
    </row>
    <row r="696" spans="2:32" ht="20.25" customHeight="1">
      <c r="AC696" s="393"/>
      <c r="AF696" s="394"/>
    </row>
    <row r="697" spans="2:32" ht="20.25" customHeight="1">
      <c r="AC697" s="393"/>
      <c r="AF697" s="394"/>
    </row>
    <row r="698" spans="2:32" ht="20.25" customHeight="1">
      <c r="AC698" s="393"/>
      <c r="AF698" s="394"/>
    </row>
    <row r="699" spans="2:32" ht="20.25" customHeight="1">
      <c r="AC699" s="393"/>
      <c r="AF699" s="394"/>
    </row>
    <row r="700" spans="2:32" ht="20.25" customHeight="1">
      <c r="AC700" s="393"/>
      <c r="AF700" s="394"/>
    </row>
    <row r="701" spans="2:32" ht="20.25" customHeight="1">
      <c r="AC701" s="393"/>
      <c r="AF701" s="394"/>
    </row>
    <row r="702" spans="2:32" ht="20.25" customHeight="1">
      <c r="AC702" s="393"/>
      <c r="AF702" s="394"/>
    </row>
    <row r="703" spans="2:32" ht="20.25" customHeight="1">
      <c r="AC703" s="393"/>
      <c r="AF703" s="394"/>
    </row>
    <row r="704" spans="2:32" ht="20.25" customHeight="1">
      <c r="AC704" s="393"/>
      <c r="AF704" s="394"/>
    </row>
    <row r="705" spans="1:32" ht="20.25" customHeight="1">
      <c r="AC705" s="393"/>
      <c r="AF705" s="394"/>
    </row>
    <row r="706" spans="1:32" ht="20.25" customHeight="1">
      <c r="AC706" s="393"/>
      <c r="AF706" s="394"/>
    </row>
    <row r="707" spans="1:32" ht="20.25" customHeight="1">
      <c r="AC707" s="393"/>
      <c r="AF707" s="394"/>
    </row>
    <row r="708" spans="1:32" ht="20.25" customHeight="1">
      <c r="AC708" s="393"/>
      <c r="AF708" s="394"/>
    </row>
    <row r="709" spans="1:32" ht="20.25" customHeight="1">
      <c r="A709" s="388"/>
      <c r="AC709" s="393"/>
      <c r="AF709" s="394"/>
    </row>
    <row r="710" spans="1:32" ht="20.25" customHeight="1">
      <c r="AC710" s="393"/>
      <c r="AF710" s="394"/>
    </row>
    <row r="711" spans="1:32" ht="20.25" customHeight="1">
      <c r="AC711" s="393"/>
      <c r="AF711" s="394"/>
    </row>
    <row r="712" spans="1:32" ht="20.25" customHeight="1">
      <c r="AC712" s="393"/>
      <c r="AF712" s="394"/>
    </row>
    <row r="713" spans="1:32" ht="20.25" customHeight="1">
      <c r="AC713" s="393"/>
      <c r="AF713" s="394"/>
    </row>
    <row r="714" spans="1:32" ht="20.25" customHeight="1">
      <c r="AC714" s="393"/>
      <c r="AF714" s="394"/>
    </row>
    <row r="715" spans="1:32" ht="20.25" customHeight="1">
      <c r="AC715" s="393"/>
      <c r="AF715" s="394"/>
    </row>
    <row r="716" spans="1:32" ht="20.25" customHeight="1">
      <c r="AC716" s="393"/>
      <c r="AF716" s="394"/>
    </row>
    <row r="717" spans="1:32" ht="20.25" customHeight="1">
      <c r="AC717" s="393"/>
      <c r="AF717" s="394"/>
    </row>
    <row r="718" spans="1:32" ht="20.25" customHeight="1">
      <c r="AC718" s="393"/>
      <c r="AF718" s="394"/>
    </row>
    <row r="719" spans="1:32" ht="20.25" customHeight="1">
      <c r="AC719" s="393"/>
      <c r="AF719" s="394"/>
    </row>
    <row r="720" spans="1:32" ht="20.25" customHeight="1">
      <c r="AC720" s="393"/>
      <c r="AF720" s="394"/>
    </row>
    <row r="721" spans="2:32" ht="20.25" customHeight="1">
      <c r="AC721" s="393"/>
      <c r="AF721" s="394"/>
    </row>
    <row r="722" spans="2:32" ht="20.25" customHeight="1">
      <c r="AC722" s="393"/>
      <c r="AF722" s="394"/>
    </row>
    <row r="723" spans="2:32" ht="20.25" customHeight="1">
      <c r="AC723" s="393"/>
      <c r="AF723" s="394"/>
    </row>
    <row r="724" spans="2:32" ht="20.25" customHeight="1">
      <c r="AC724" s="393"/>
      <c r="AF724" s="394"/>
    </row>
    <row r="725" spans="2:32" ht="20.25" customHeight="1">
      <c r="AC725" s="393"/>
      <c r="AF725" s="394"/>
    </row>
    <row r="726" spans="2:32" ht="20.25" customHeight="1">
      <c r="AC726" s="393"/>
      <c r="AF726" s="394"/>
    </row>
    <row r="727" spans="2:32" ht="20.25" customHeight="1">
      <c r="AC727" s="393"/>
      <c r="AF727" s="394"/>
    </row>
    <row r="728" spans="2:32" ht="20.25" customHeight="1">
      <c r="H728" s="387"/>
      <c r="AC728" s="393"/>
      <c r="AF728" s="394"/>
    </row>
    <row r="729" spans="2:32" ht="20.25" customHeight="1">
      <c r="H729" s="387"/>
      <c r="AC729" s="393"/>
      <c r="AF729" s="394"/>
    </row>
    <row r="730" spans="2:32" ht="20.25" customHeight="1">
      <c r="H730" s="387"/>
      <c r="AC730" s="393"/>
      <c r="AF730" s="394"/>
    </row>
    <row r="731" spans="2:32" ht="20.25" customHeight="1">
      <c r="H731" s="387"/>
      <c r="AC731" s="393"/>
      <c r="AF731" s="394"/>
    </row>
    <row r="732" spans="2:32" ht="20.25" customHeight="1">
      <c r="H732" s="387"/>
      <c r="AC732" s="393"/>
      <c r="AF732" s="394"/>
    </row>
    <row r="733" spans="2:32" ht="20.25" customHeight="1">
      <c r="B733" s="389"/>
      <c r="C733" s="389"/>
      <c r="D733" s="389"/>
      <c r="E733" s="389"/>
      <c r="F733" s="389"/>
      <c r="G733" s="390"/>
      <c r="H733" s="391"/>
      <c r="I733" s="392"/>
      <c r="J733" s="389"/>
      <c r="K733" s="389"/>
      <c r="L733" s="389"/>
      <c r="M733" s="389"/>
      <c r="N733" s="389"/>
      <c r="O733" s="389"/>
      <c r="P733" s="389"/>
      <c r="Q733" s="389"/>
      <c r="R733" s="389"/>
      <c r="S733" s="389"/>
      <c r="T733" s="389"/>
      <c r="U733" s="389"/>
      <c r="V733" s="389"/>
      <c r="W733" s="389"/>
      <c r="X733" s="389"/>
      <c r="Y733" s="389"/>
      <c r="Z733" s="389"/>
      <c r="AA733" s="389"/>
      <c r="AB733" s="390"/>
      <c r="AC733" s="392"/>
      <c r="AD733" s="389"/>
      <c r="AE733" s="389"/>
      <c r="AF733" s="390"/>
    </row>
    <row r="734" spans="2:32" ht="20.25" customHeight="1">
      <c r="AC734" s="393"/>
      <c r="AF734" s="394"/>
    </row>
    <row r="735" spans="2:32" ht="20.25" customHeight="1">
      <c r="AC735" s="393"/>
      <c r="AF735" s="394"/>
    </row>
    <row r="736" spans="2:32" ht="20.25" customHeight="1">
      <c r="AC736" s="393"/>
      <c r="AF736" s="394"/>
    </row>
    <row r="737" spans="1:32" ht="20.25" customHeight="1">
      <c r="AC737" s="393"/>
      <c r="AF737" s="394"/>
    </row>
    <row r="738" spans="1:32" ht="20.25" customHeight="1">
      <c r="AC738" s="393"/>
      <c r="AF738" s="394"/>
    </row>
    <row r="739" spans="1:32" ht="20.25" customHeight="1">
      <c r="AC739" s="393"/>
      <c r="AF739" s="394"/>
    </row>
    <row r="740" spans="1:32" ht="20.25" customHeight="1">
      <c r="AC740" s="393"/>
      <c r="AF740" s="394"/>
    </row>
    <row r="741" spans="1:32" ht="20.25" customHeight="1">
      <c r="AC741" s="393"/>
      <c r="AF741" s="394"/>
    </row>
    <row r="742" spans="1:32" ht="20.25" customHeight="1">
      <c r="AC742" s="393"/>
      <c r="AF742" s="394"/>
    </row>
    <row r="743" spans="1:32" ht="20.25" customHeight="1">
      <c r="AC743" s="393"/>
      <c r="AF743" s="394"/>
    </row>
    <row r="744" spans="1:32" ht="20.25" customHeight="1">
      <c r="AC744" s="393"/>
      <c r="AF744" s="394"/>
    </row>
    <row r="745" spans="1:32" ht="20.25" customHeight="1">
      <c r="AC745" s="393"/>
      <c r="AF745" s="394"/>
    </row>
    <row r="746" spans="1:32" ht="20.25" customHeight="1">
      <c r="AC746" s="393"/>
      <c r="AF746" s="394"/>
    </row>
    <row r="747" spans="1:32" ht="20.25" customHeight="1">
      <c r="AC747" s="393"/>
      <c r="AF747" s="394"/>
    </row>
    <row r="748" spans="1:32" ht="20.25" customHeight="1">
      <c r="AC748" s="393"/>
      <c r="AF748" s="394"/>
    </row>
    <row r="749" spans="1:32" ht="20.25" customHeight="1">
      <c r="A749" s="388"/>
      <c r="AC749" s="393"/>
      <c r="AF749" s="394"/>
    </row>
    <row r="750" spans="1:32" ht="20.25" customHeight="1">
      <c r="AC750" s="393"/>
      <c r="AF750" s="394"/>
    </row>
    <row r="751" spans="1:32" ht="20.25" customHeight="1">
      <c r="AC751" s="393"/>
      <c r="AF751" s="394"/>
    </row>
    <row r="752" spans="1:32" ht="20.25" customHeight="1">
      <c r="AC752" s="393"/>
      <c r="AF752" s="394"/>
    </row>
    <row r="753" spans="8:32" ht="20.25" customHeight="1">
      <c r="AC753" s="393"/>
      <c r="AF753" s="394"/>
    </row>
    <row r="754" spans="8:32" ht="20.25" customHeight="1">
      <c r="AC754" s="393"/>
      <c r="AF754" s="394"/>
    </row>
    <row r="755" spans="8:32" ht="20.25" customHeight="1">
      <c r="AC755" s="393"/>
      <c r="AF755" s="394"/>
    </row>
    <row r="756" spans="8:32" ht="20.25" customHeight="1">
      <c r="AC756" s="393"/>
      <c r="AF756" s="394"/>
    </row>
    <row r="757" spans="8:32" ht="20.25" customHeight="1">
      <c r="AC757" s="393"/>
      <c r="AF757" s="394"/>
    </row>
    <row r="758" spans="8:32" ht="20.25" customHeight="1">
      <c r="AC758" s="393"/>
      <c r="AF758" s="394"/>
    </row>
    <row r="759" spans="8:32" ht="20.25" customHeight="1">
      <c r="AC759" s="393"/>
      <c r="AF759" s="394"/>
    </row>
    <row r="760" spans="8:32" ht="20.25" customHeight="1">
      <c r="AC760" s="393"/>
      <c r="AF760" s="394"/>
    </row>
    <row r="761" spans="8:32" ht="20.25" customHeight="1">
      <c r="AC761" s="393"/>
      <c r="AF761" s="394"/>
    </row>
    <row r="762" spans="8:32" ht="20.25" customHeight="1">
      <c r="AC762" s="393"/>
      <c r="AF762" s="394"/>
    </row>
    <row r="763" spans="8:32" ht="20.25" customHeight="1">
      <c r="AC763" s="393"/>
      <c r="AF763" s="394"/>
    </row>
    <row r="764" spans="8:32" ht="20.25" customHeight="1">
      <c r="AC764" s="393"/>
      <c r="AF764" s="394"/>
    </row>
    <row r="765" spans="8:32" ht="20.25" customHeight="1">
      <c r="AC765" s="393"/>
      <c r="AF765" s="394"/>
    </row>
    <row r="766" spans="8:32" ht="20.25" customHeight="1">
      <c r="AC766" s="393"/>
      <c r="AF766" s="394"/>
    </row>
    <row r="767" spans="8:32" ht="20.25" customHeight="1">
      <c r="AC767" s="393"/>
      <c r="AF767" s="394"/>
    </row>
    <row r="768" spans="8:32" ht="20.25" customHeight="1">
      <c r="H768" s="387"/>
      <c r="AC768" s="393"/>
      <c r="AF768" s="394"/>
    </row>
    <row r="769" spans="2:32" ht="20.25" customHeight="1">
      <c r="H769" s="387"/>
      <c r="AC769" s="393"/>
      <c r="AF769" s="394"/>
    </row>
    <row r="770" spans="2:32" ht="20.25" customHeight="1">
      <c r="H770" s="387"/>
      <c r="AC770" s="393"/>
      <c r="AF770" s="394"/>
    </row>
    <row r="771" spans="2:32" ht="20.25" customHeight="1">
      <c r="H771" s="387"/>
      <c r="AC771" s="393"/>
      <c r="AF771" s="394"/>
    </row>
    <row r="772" spans="2:32" ht="20.25" customHeight="1">
      <c r="H772" s="387"/>
      <c r="AC772" s="393"/>
      <c r="AF772" s="394"/>
    </row>
    <row r="773" spans="2:32" ht="20.25" customHeight="1">
      <c r="B773" s="389"/>
      <c r="C773" s="389"/>
      <c r="D773" s="389"/>
      <c r="E773" s="389"/>
      <c r="F773" s="389"/>
      <c r="G773" s="390"/>
      <c r="H773" s="391"/>
      <c r="I773" s="392"/>
      <c r="J773" s="389"/>
      <c r="K773" s="389"/>
      <c r="L773" s="389"/>
      <c r="M773" s="389"/>
      <c r="N773" s="389"/>
      <c r="O773" s="389"/>
      <c r="P773" s="389"/>
      <c r="Q773" s="389"/>
      <c r="R773" s="389"/>
      <c r="S773" s="389"/>
      <c r="T773" s="389"/>
      <c r="U773" s="389"/>
      <c r="V773" s="389"/>
      <c r="W773" s="389"/>
      <c r="X773" s="389"/>
      <c r="Y773" s="389"/>
      <c r="Z773" s="389"/>
      <c r="AA773" s="389"/>
      <c r="AB773" s="390"/>
      <c r="AC773" s="392"/>
      <c r="AD773" s="389"/>
      <c r="AE773" s="389"/>
      <c r="AF773" s="390"/>
    </row>
    <row r="774" spans="2:32" ht="20.25" customHeight="1">
      <c r="AC774" s="393"/>
      <c r="AF774" s="394"/>
    </row>
    <row r="775" spans="2:32" ht="20.25" customHeight="1">
      <c r="AC775" s="393"/>
      <c r="AF775" s="394"/>
    </row>
    <row r="776" spans="2:32" ht="20.25" customHeight="1">
      <c r="AC776" s="393"/>
      <c r="AF776" s="394"/>
    </row>
    <row r="777" spans="2:32" ht="20.25" customHeight="1">
      <c r="AC777" s="393"/>
      <c r="AF777" s="394"/>
    </row>
    <row r="778" spans="2:32" ht="20.25" customHeight="1">
      <c r="AC778" s="393"/>
      <c r="AF778" s="394"/>
    </row>
    <row r="779" spans="2:32" ht="20.25" customHeight="1">
      <c r="AC779" s="393"/>
      <c r="AF779" s="394"/>
    </row>
    <row r="780" spans="2:32" ht="20.25" customHeight="1">
      <c r="AC780" s="393"/>
      <c r="AF780" s="394"/>
    </row>
    <row r="781" spans="2:32" ht="20.25" customHeight="1">
      <c r="AC781" s="393"/>
      <c r="AF781" s="394"/>
    </row>
    <row r="782" spans="2:32" ht="20.25" customHeight="1">
      <c r="AC782" s="393"/>
      <c r="AF782" s="394"/>
    </row>
    <row r="783" spans="2:32" ht="20.25" customHeight="1">
      <c r="AC783" s="393"/>
      <c r="AF783" s="394"/>
    </row>
    <row r="784" spans="2:32" ht="20.25" customHeight="1">
      <c r="AC784" s="393"/>
      <c r="AF784" s="394"/>
    </row>
    <row r="785" spans="1:32" ht="20.25" customHeight="1">
      <c r="AC785" s="393"/>
      <c r="AF785" s="394"/>
    </row>
    <row r="786" spans="1:32" ht="20.25" customHeight="1">
      <c r="AC786" s="393"/>
      <c r="AF786" s="394"/>
    </row>
    <row r="787" spans="1:32" ht="20.25" customHeight="1">
      <c r="AC787" s="393"/>
      <c r="AF787" s="394"/>
    </row>
    <row r="788" spans="1:32" ht="20.25" customHeight="1">
      <c r="AC788" s="393"/>
      <c r="AF788" s="394"/>
    </row>
    <row r="789" spans="1:32" ht="20.25" customHeight="1">
      <c r="A789" s="388"/>
      <c r="AC789" s="393"/>
      <c r="AF789" s="394"/>
    </row>
    <row r="790" spans="1:32" ht="20.25" customHeight="1">
      <c r="AC790" s="393"/>
      <c r="AF790" s="394"/>
    </row>
    <row r="791" spans="1:32" ht="20.25" customHeight="1">
      <c r="AC791" s="393"/>
      <c r="AF791" s="394"/>
    </row>
    <row r="792" spans="1:32" ht="20.25" customHeight="1">
      <c r="AC792" s="393"/>
      <c r="AF792" s="394"/>
    </row>
    <row r="793" spans="1:32" ht="20.25" customHeight="1">
      <c r="AC793" s="393"/>
      <c r="AF793" s="394"/>
    </row>
    <row r="794" spans="1:32" ht="20.25" customHeight="1">
      <c r="AC794" s="393"/>
      <c r="AF794" s="394"/>
    </row>
    <row r="795" spans="1:32" ht="20.25" customHeight="1">
      <c r="AC795" s="393"/>
      <c r="AF795" s="394"/>
    </row>
    <row r="796" spans="1:32" ht="20.25" customHeight="1">
      <c r="AC796" s="393"/>
      <c r="AF796" s="394"/>
    </row>
    <row r="797" spans="1:32" ht="20.25" customHeight="1">
      <c r="H797" s="387"/>
      <c r="AC797" s="393"/>
      <c r="AF797" s="394"/>
    </row>
    <row r="798" spans="1:32" ht="20.25" customHeight="1">
      <c r="H798" s="387"/>
      <c r="AC798" s="393"/>
      <c r="AF798" s="394"/>
    </row>
    <row r="799" spans="1:32" ht="20.25" customHeight="1">
      <c r="H799" s="387"/>
      <c r="AC799" s="393"/>
      <c r="AF799" s="394"/>
    </row>
    <row r="800" spans="1:32" ht="20.25" customHeight="1">
      <c r="H800" s="387"/>
      <c r="AC800" s="393"/>
      <c r="AF800" s="394"/>
    </row>
    <row r="801" spans="2:32" ht="20.25" customHeight="1">
      <c r="H801" s="387"/>
      <c r="AC801" s="393"/>
      <c r="AF801" s="394"/>
    </row>
    <row r="802" spans="2:32" ht="20.25" customHeight="1">
      <c r="B802" s="389"/>
      <c r="C802" s="389"/>
      <c r="D802" s="389"/>
      <c r="E802" s="389"/>
      <c r="F802" s="389"/>
      <c r="G802" s="390"/>
      <c r="H802" s="391"/>
      <c r="I802" s="392"/>
      <c r="J802" s="389"/>
      <c r="K802" s="389"/>
      <c r="L802" s="389"/>
      <c r="M802" s="389"/>
      <c r="N802" s="389"/>
      <c r="O802" s="389"/>
      <c r="P802" s="389"/>
      <c r="Q802" s="389"/>
      <c r="R802" s="389"/>
      <c r="S802" s="389"/>
      <c r="T802" s="389"/>
      <c r="U802" s="389"/>
      <c r="V802" s="389"/>
      <c r="W802" s="389"/>
      <c r="X802" s="389"/>
      <c r="Y802" s="389"/>
      <c r="Z802" s="389"/>
      <c r="AA802" s="389"/>
      <c r="AB802" s="390"/>
      <c r="AC802" s="392"/>
      <c r="AD802" s="389"/>
      <c r="AE802" s="389"/>
      <c r="AF802" s="390"/>
    </row>
    <row r="818" spans="1:1" ht="20.25" customHeight="1">
      <c r="A818" s="388"/>
    </row>
  </sheetData>
  <mergeCells count="5">
    <mergeCell ref="B4:G4"/>
    <mergeCell ref="B8:K8"/>
    <mergeCell ref="B9:G9"/>
    <mergeCell ref="B18:G18"/>
    <mergeCell ref="B19:G19"/>
  </mergeCells>
  <phoneticPr fontId="2"/>
  <printOptions horizontalCentered="1"/>
  <pageMargins left="0.23622047244094491" right="0.23622047244094491" top="0.74803149606299213" bottom="0.74803149606299213" header="0.31496062992125984" footer="0.31496062992125984"/>
  <pageSetup paperSize="9" scale="59" fitToHeight="0" orientation="landscape" cellComments="asDisplayed" r:id="rId1"/>
  <headerFooter alignWithMargins="0"/>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961"/>
  <sheetViews>
    <sheetView view="pageBreakPreview" zoomScale="115" zoomScaleNormal="70" zoomScaleSheetLayoutView="115" workbookViewId="0"/>
  </sheetViews>
  <sheetFormatPr defaultColWidth="9" defaultRowHeight="13.5"/>
  <cols>
    <col min="1" max="1" width="1.5" style="443" customWidth="1"/>
    <col min="2" max="2" width="4.25" style="443" customWidth="1"/>
    <col min="3" max="3" width="3.375" style="443" customWidth="1"/>
    <col min="4" max="4" width="0.5" style="443" customWidth="1"/>
    <col min="5" max="36" width="3.125" style="443" customWidth="1"/>
    <col min="37" max="37" width="3" style="443" customWidth="1"/>
    <col min="38" max="16384" width="9" style="443"/>
  </cols>
  <sheetData>
    <row r="1" spans="2:38" s="516" customFormat="1"/>
    <row r="2" spans="2:38" s="516" customFormat="1">
      <c r="B2" s="657" t="s">
        <v>1047</v>
      </c>
      <c r="C2" s="657"/>
      <c r="D2" s="657"/>
      <c r="E2" s="657"/>
      <c r="F2" s="657"/>
      <c r="G2" s="657"/>
      <c r="H2" s="657"/>
      <c r="I2" s="657"/>
      <c r="J2" s="657"/>
      <c r="K2" s="657"/>
      <c r="L2" s="657"/>
      <c r="M2" s="657"/>
      <c r="N2" s="657"/>
      <c r="O2" s="657"/>
      <c r="P2" s="657"/>
      <c r="Q2" s="657"/>
      <c r="R2" s="657"/>
      <c r="S2" s="657"/>
      <c r="T2" s="657"/>
      <c r="U2" s="657"/>
      <c r="V2" s="657"/>
      <c r="W2" s="657"/>
      <c r="X2" s="657"/>
      <c r="Y2" s="657"/>
      <c r="Z2" s="657"/>
      <c r="AA2" s="657"/>
      <c r="AB2" s="657"/>
      <c r="AC2" s="657"/>
      <c r="AD2" s="657"/>
      <c r="AE2" s="657"/>
      <c r="AF2" s="657"/>
      <c r="AG2" s="657"/>
      <c r="AH2" s="657"/>
    </row>
    <row r="3" spans="2:38" s="516" customFormat="1" ht="14.25" customHeight="1">
      <c r="AB3" s="895" t="s">
        <v>1007</v>
      </c>
      <c r="AC3" s="896"/>
      <c r="AD3" s="896"/>
      <c r="AE3" s="896"/>
      <c r="AF3" s="897"/>
      <c r="AG3" s="898"/>
      <c r="AH3" s="899"/>
      <c r="AI3" s="899"/>
      <c r="AJ3" s="899"/>
      <c r="AK3" s="900"/>
      <c r="AL3" s="566"/>
    </row>
    <row r="4" spans="2:38" s="516" customFormat="1"/>
    <row r="5" spans="2:38" s="516" customFormat="1">
      <c r="B5" s="893" t="s">
        <v>1048</v>
      </c>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c r="AF5" s="893"/>
      <c r="AG5" s="893"/>
      <c r="AH5" s="893"/>
      <c r="AI5" s="893"/>
      <c r="AJ5" s="893"/>
      <c r="AK5" s="893"/>
    </row>
    <row r="6" spans="2:38" s="516" customFormat="1">
      <c r="B6" s="893" t="s">
        <v>1049</v>
      </c>
      <c r="C6" s="893"/>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3"/>
      <c r="AJ6" s="893"/>
      <c r="AK6" s="893"/>
    </row>
    <row r="7" spans="2:38" s="516" customFormat="1" ht="13.5" customHeight="1">
      <c r="AB7" s="517" t="s">
        <v>449</v>
      </c>
      <c r="AC7" s="893"/>
      <c r="AD7" s="893"/>
      <c r="AE7" s="517" t="s">
        <v>450</v>
      </c>
      <c r="AF7" s="893"/>
      <c r="AG7" s="893"/>
      <c r="AH7" s="516" t="s">
        <v>478</v>
      </c>
      <c r="AI7" s="893"/>
      <c r="AJ7" s="893"/>
      <c r="AK7" s="516" t="s">
        <v>479</v>
      </c>
    </row>
    <row r="8" spans="2:38" s="516" customFormat="1">
      <c r="B8" s="893" t="s">
        <v>1008</v>
      </c>
      <c r="C8" s="893"/>
      <c r="D8" s="893"/>
      <c r="E8" s="893"/>
      <c r="F8" s="893"/>
      <c r="G8" s="893"/>
      <c r="H8" s="893"/>
      <c r="I8" s="893"/>
      <c r="J8" s="893"/>
      <c r="K8" s="893"/>
      <c r="L8" s="655"/>
      <c r="M8" s="655"/>
      <c r="N8" s="655"/>
      <c r="O8" s="655"/>
      <c r="P8" s="655"/>
      <c r="Q8" s="655"/>
      <c r="R8" s="655"/>
      <c r="S8" s="655"/>
      <c r="T8" s="655"/>
    </row>
    <row r="9" spans="2:38" s="530" customFormat="1">
      <c r="U9" s="894" t="s">
        <v>1009</v>
      </c>
      <c r="V9" s="894"/>
      <c r="W9" s="894"/>
      <c r="X9" s="894"/>
      <c r="Y9" s="894"/>
      <c r="Z9" s="894"/>
      <c r="AA9" s="894"/>
      <c r="AB9" s="894"/>
      <c r="AC9" s="894"/>
      <c r="AD9" s="894"/>
      <c r="AE9" s="894"/>
      <c r="AF9" s="894"/>
      <c r="AG9" s="894"/>
      <c r="AH9" s="894"/>
      <c r="AI9" s="894"/>
      <c r="AJ9" s="894"/>
    </row>
    <row r="10" spans="2:38" s="530" customFormat="1">
      <c r="X10" s="893"/>
      <c r="Y10" s="893"/>
      <c r="Z10" s="893"/>
      <c r="AA10" s="893"/>
      <c r="AB10" s="893"/>
      <c r="AC10" s="893"/>
      <c r="AD10" s="893"/>
      <c r="AE10" s="893"/>
      <c r="AF10" s="893"/>
      <c r="AG10" s="893"/>
      <c r="AH10" s="893"/>
      <c r="AI10" s="893"/>
      <c r="AJ10" s="893"/>
    </row>
    <row r="11" spans="2:38" s="530" customFormat="1">
      <c r="U11" s="893" t="s">
        <v>1010</v>
      </c>
      <c r="V11" s="893"/>
      <c r="W11" s="893"/>
      <c r="X11" s="893"/>
      <c r="Y11" s="893"/>
      <c r="Z11" s="893"/>
      <c r="AA11" s="893"/>
      <c r="AB11" s="893"/>
      <c r="AC11" s="893"/>
      <c r="AD11" s="893"/>
      <c r="AE11" s="893"/>
      <c r="AF11" s="893"/>
      <c r="AG11" s="893"/>
      <c r="AH11" s="893"/>
      <c r="AI11" s="893"/>
      <c r="AJ11" s="893"/>
    </row>
    <row r="12" spans="2:38" s="516" customFormat="1">
      <c r="AA12" s="517"/>
      <c r="AB12" s="657"/>
      <c r="AC12" s="657"/>
      <c r="AD12" s="657"/>
      <c r="AE12" s="657"/>
      <c r="AF12" s="657"/>
      <c r="AG12" s="657"/>
      <c r="AH12" s="657"/>
      <c r="AI12" s="657"/>
      <c r="AJ12" s="657"/>
      <c r="AK12" s="657"/>
    </row>
    <row r="13" spans="2:38" s="516" customFormat="1">
      <c r="C13" s="657" t="s">
        <v>1011</v>
      </c>
      <c r="D13" s="657"/>
    </row>
    <row r="14" spans="2:38" s="530" customFormat="1" ht="12.95" customHeight="1">
      <c r="M14" s="901"/>
      <c r="N14" s="901"/>
      <c r="Y14" s="902" t="s">
        <v>1012</v>
      </c>
      <c r="Z14" s="902"/>
      <c r="AA14" s="902"/>
      <c r="AB14" s="902"/>
      <c r="AC14" s="902"/>
      <c r="AD14" s="902"/>
      <c r="AE14" s="902"/>
      <c r="AF14" s="902"/>
      <c r="AG14" s="902"/>
      <c r="AH14" s="902"/>
      <c r="AI14" s="902"/>
      <c r="AJ14" s="902"/>
      <c r="AK14" s="902"/>
    </row>
    <row r="15" spans="2:38" s="516" customFormat="1" ht="14.25" customHeight="1">
      <c r="B15" s="903" t="s">
        <v>1013</v>
      </c>
      <c r="C15" s="906" t="s">
        <v>1014</v>
      </c>
      <c r="D15" s="907"/>
      <c r="E15" s="907"/>
      <c r="F15" s="907"/>
      <c r="G15" s="907"/>
      <c r="H15" s="907"/>
      <c r="I15" s="907"/>
      <c r="J15" s="907"/>
      <c r="K15" s="907"/>
      <c r="L15" s="908"/>
      <c r="M15" s="909"/>
      <c r="N15" s="910"/>
      <c r="O15" s="910"/>
      <c r="P15" s="910"/>
      <c r="Q15" s="910"/>
      <c r="R15" s="910"/>
      <c r="S15" s="910"/>
      <c r="T15" s="910"/>
      <c r="U15" s="910"/>
      <c r="V15" s="910"/>
      <c r="W15" s="910"/>
      <c r="X15" s="910"/>
      <c r="Y15" s="910"/>
      <c r="Z15" s="910"/>
      <c r="AA15" s="910"/>
      <c r="AB15" s="910"/>
      <c r="AC15" s="910"/>
      <c r="AD15" s="910"/>
      <c r="AE15" s="910"/>
      <c r="AF15" s="910"/>
      <c r="AG15" s="910"/>
      <c r="AH15" s="910"/>
      <c r="AI15" s="911"/>
      <c r="AJ15" s="911"/>
      <c r="AK15" s="912"/>
    </row>
    <row r="16" spans="2:38" s="516" customFormat="1" ht="14.25" customHeight="1">
      <c r="B16" s="904"/>
      <c r="C16" s="913" t="s">
        <v>1015</v>
      </c>
      <c r="D16" s="914"/>
      <c r="E16" s="914"/>
      <c r="F16" s="914"/>
      <c r="G16" s="914"/>
      <c r="H16" s="914"/>
      <c r="I16" s="914"/>
      <c r="J16" s="914"/>
      <c r="K16" s="914"/>
      <c r="L16" s="915"/>
      <c r="M16" s="916"/>
      <c r="N16" s="916"/>
      <c r="O16" s="916"/>
      <c r="P16" s="916"/>
      <c r="Q16" s="916"/>
      <c r="R16" s="916"/>
      <c r="S16" s="916"/>
      <c r="T16" s="916"/>
      <c r="U16" s="916"/>
      <c r="V16" s="916"/>
      <c r="W16" s="916"/>
      <c r="X16" s="916"/>
      <c r="Y16" s="916"/>
      <c r="Z16" s="916"/>
      <c r="AA16" s="916"/>
      <c r="AB16" s="916"/>
      <c r="AC16" s="916"/>
      <c r="AD16" s="916"/>
      <c r="AE16" s="916"/>
      <c r="AF16" s="916"/>
      <c r="AG16" s="916"/>
      <c r="AH16" s="916"/>
      <c r="AI16" s="916"/>
      <c r="AJ16" s="916"/>
      <c r="AK16" s="917"/>
    </row>
    <row r="17" spans="2:37" s="516" customFormat="1" ht="13.5" customHeight="1">
      <c r="B17" s="904"/>
      <c r="C17" s="906" t="s">
        <v>1016</v>
      </c>
      <c r="D17" s="907"/>
      <c r="E17" s="907"/>
      <c r="F17" s="907"/>
      <c r="G17" s="907"/>
      <c r="H17" s="907"/>
      <c r="I17" s="907"/>
      <c r="J17" s="907"/>
      <c r="K17" s="907"/>
      <c r="L17" s="918"/>
      <c r="M17" s="925" t="s">
        <v>1017</v>
      </c>
      <c r="N17" s="925"/>
      <c r="O17" s="925"/>
      <c r="P17" s="925"/>
      <c r="Q17" s="925"/>
      <c r="R17" s="925"/>
      <c r="S17" s="925"/>
      <c r="T17" s="658" t="s">
        <v>1018</v>
      </c>
      <c r="U17" s="925"/>
      <c r="V17" s="925"/>
      <c r="W17" s="925"/>
      <c r="X17" s="658" t="s">
        <v>1019</v>
      </c>
      <c r="Y17" s="925"/>
      <c r="Z17" s="925"/>
      <c r="AA17" s="925"/>
      <c r="AB17" s="925"/>
      <c r="AC17" s="925"/>
      <c r="AD17" s="925"/>
      <c r="AE17" s="925"/>
      <c r="AF17" s="925"/>
      <c r="AG17" s="925"/>
      <c r="AH17" s="925"/>
      <c r="AI17" s="925"/>
      <c r="AJ17" s="925"/>
      <c r="AK17" s="929"/>
    </row>
    <row r="18" spans="2:37" s="516" customFormat="1" ht="13.5" customHeight="1">
      <c r="B18" s="904"/>
      <c r="C18" s="919"/>
      <c r="D18" s="920"/>
      <c r="E18" s="920"/>
      <c r="F18" s="920"/>
      <c r="G18" s="920"/>
      <c r="H18" s="920"/>
      <c r="I18" s="920"/>
      <c r="J18" s="920"/>
      <c r="K18" s="920"/>
      <c r="L18" s="921"/>
      <c r="M18" s="930" t="s">
        <v>1020</v>
      </c>
      <c r="N18" s="930"/>
      <c r="O18" s="930"/>
      <c r="P18" s="930"/>
      <c r="Q18" s="656" t="s">
        <v>1021</v>
      </c>
      <c r="R18" s="930"/>
      <c r="S18" s="930"/>
      <c r="T18" s="930"/>
      <c r="U18" s="930"/>
      <c r="V18" s="930" t="s">
        <v>1022</v>
      </c>
      <c r="W18" s="930"/>
      <c r="X18" s="930"/>
      <c r="Y18" s="930"/>
      <c r="Z18" s="930"/>
      <c r="AA18" s="930"/>
      <c r="AB18" s="930"/>
      <c r="AC18" s="930"/>
      <c r="AD18" s="930"/>
      <c r="AE18" s="930"/>
      <c r="AF18" s="930"/>
      <c r="AG18" s="930"/>
      <c r="AH18" s="930"/>
      <c r="AI18" s="930"/>
      <c r="AJ18" s="930"/>
      <c r="AK18" s="931"/>
    </row>
    <row r="19" spans="2:37" s="516" customFormat="1" ht="13.5" customHeight="1">
      <c r="B19" s="904"/>
      <c r="C19" s="922"/>
      <c r="D19" s="923"/>
      <c r="E19" s="923"/>
      <c r="F19" s="923"/>
      <c r="G19" s="923"/>
      <c r="H19" s="923"/>
      <c r="I19" s="923"/>
      <c r="J19" s="923"/>
      <c r="K19" s="923"/>
      <c r="L19" s="924"/>
      <c r="M19" s="926" t="s">
        <v>1050</v>
      </c>
      <c r="N19" s="926"/>
      <c r="O19" s="926"/>
      <c r="P19" s="926"/>
      <c r="Q19" s="926"/>
      <c r="R19" s="926"/>
      <c r="S19" s="926"/>
      <c r="T19" s="926"/>
      <c r="U19" s="926"/>
      <c r="V19" s="926"/>
      <c r="W19" s="926"/>
      <c r="X19" s="926"/>
      <c r="Y19" s="926"/>
      <c r="Z19" s="926"/>
      <c r="AA19" s="926"/>
      <c r="AB19" s="926"/>
      <c r="AC19" s="926"/>
      <c r="AD19" s="926"/>
      <c r="AE19" s="926"/>
      <c r="AF19" s="926"/>
      <c r="AG19" s="926"/>
      <c r="AH19" s="926"/>
      <c r="AI19" s="926"/>
      <c r="AJ19" s="926"/>
      <c r="AK19" s="927"/>
    </row>
    <row r="20" spans="2:37" s="516" customFormat="1" ht="14.25" customHeight="1">
      <c r="B20" s="904"/>
      <c r="C20" s="913" t="s">
        <v>1023</v>
      </c>
      <c r="D20" s="914"/>
      <c r="E20" s="914"/>
      <c r="F20" s="914"/>
      <c r="G20" s="914"/>
      <c r="H20" s="914"/>
      <c r="I20" s="914"/>
      <c r="J20" s="914"/>
      <c r="K20" s="914"/>
      <c r="L20" s="915"/>
      <c r="M20" s="896" t="s">
        <v>997</v>
      </c>
      <c r="N20" s="896"/>
      <c r="O20" s="896"/>
      <c r="P20" s="896"/>
      <c r="Q20" s="897"/>
      <c r="R20" s="898"/>
      <c r="S20" s="899"/>
      <c r="T20" s="899"/>
      <c r="U20" s="899"/>
      <c r="V20" s="899"/>
      <c r="W20" s="899"/>
      <c r="X20" s="899"/>
      <c r="Y20" s="899"/>
      <c r="Z20" s="899"/>
      <c r="AA20" s="900"/>
      <c r="AB20" s="928" t="s">
        <v>998</v>
      </c>
      <c r="AC20" s="925"/>
      <c r="AD20" s="925"/>
      <c r="AE20" s="925"/>
      <c r="AF20" s="929"/>
      <c r="AG20" s="898"/>
      <c r="AH20" s="899"/>
      <c r="AI20" s="899"/>
      <c r="AJ20" s="899"/>
      <c r="AK20" s="900"/>
    </row>
    <row r="21" spans="2:37" ht="14.25" customHeight="1">
      <c r="B21" s="904"/>
      <c r="C21" s="932" t="s">
        <v>1051</v>
      </c>
      <c r="D21" s="933"/>
      <c r="E21" s="933"/>
      <c r="F21" s="933"/>
      <c r="G21" s="933"/>
      <c r="H21" s="933"/>
      <c r="I21" s="933"/>
      <c r="J21" s="933"/>
      <c r="K21" s="933"/>
      <c r="L21" s="934"/>
      <c r="M21" s="935"/>
      <c r="N21" s="935"/>
      <c r="O21" s="935"/>
      <c r="P21" s="935"/>
      <c r="Q21" s="935"/>
      <c r="R21" s="935"/>
      <c r="S21" s="935"/>
      <c r="T21" s="935"/>
      <c r="U21" s="936"/>
      <c r="V21" s="895" t="s">
        <v>1024</v>
      </c>
      <c r="W21" s="896"/>
      <c r="X21" s="896"/>
      <c r="Y21" s="896"/>
      <c r="Z21" s="896"/>
      <c r="AA21" s="897"/>
      <c r="AB21" s="937"/>
      <c r="AC21" s="935"/>
      <c r="AD21" s="935"/>
      <c r="AE21" s="935"/>
      <c r="AF21" s="935"/>
      <c r="AG21" s="935"/>
      <c r="AH21" s="935"/>
      <c r="AI21" s="935"/>
      <c r="AJ21" s="935"/>
      <c r="AK21" s="936"/>
    </row>
    <row r="22" spans="2:37" ht="14.25" customHeight="1">
      <c r="B22" s="904"/>
      <c r="C22" s="938" t="s">
        <v>999</v>
      </c>
      <c r="D22" s="939"/>
      <c r="E22" s="939"/>
      <c r="F22" s="939"/>
      <c r="G22" s="939"/>
      <c r="H22" s="939"/>
      <c r="I22" s="939"/>
      <c r="J22" s="939"/>
      <c r="K22" s="939"/>
      <c r="L22" s="940"/>
      <c r="M22" s="896" t="s">
        <v>1000</v>
      </c>
      <c r="N22" s="896"/>
      <c r="O22" s="896"/>
      <c r="P22" s="896"/>
      <c r="Q22" s="897"/>
      <c r="R22" s="941"/>
      <c r="S22" s="942"/>
      <c r="T22" s="942"/>
      <c r="U22" s="942"/>
      <c r="V22" s="942"/>
      <c r="W22" s="942"/>
      <c r="X22" s="942"/>
      <c r="Y22" s="942"/>
      <c r="Z22" s="942"/>
      <c r="AA22" s="943"/>
      <c r="AB22" s="935" t="s">
        <v>1001</v>
      </c>
      <c r="AC22" s="935"/>
      <c r="AD22" s="935"/>
      <c r="AE22" s="935"/>
      <c r="AF22" s="936"/>
      <c r="AG22" s="941"/>
      <c r="AH22" s="942"/>
      <c r="AI22" s="942"/>
      <c r="AJ22" s="942"/>
      <c r="AK22" s="943"/>
    </row>
    <row r="23" spans="2:37" ht="13.5" customHeight="1">
      <c r="B23" s="904"/>
      <c r="C23" s="906" t="s">
        <v>1002</v>
      </c>
      <c r="D23" s="907"/>
      <c r="E23" s="907"/>
      <c r="F23" s="907"/>
      <c r="G23" s="907"/>
      <c r="H23" s="907"/>
      <c r="I23" s="907"/>
      <c r="J23" s="907"/>
      <c r="K23" s="907"/>
      <c r="L23" s="918"/>
      <c r="M23" s="925" t="s">
        <v>1017</v>
      </c>
      <c r="N23" s="925"/>
      <c r="O23" s="925"/>
      <c r="P23" s="925"/>
      <c r="Q23" s="925"/>
      <c r="R23" s="925"/>
      <c r="S23" s="925"/>
      <c r="T23" s="658" t="s">
        <v>1018</v>
      </c>
      <c r="U23" s="925"/>
      <c r="V23" s="925"/>
      <c r="W23" s="925"/>
      <c r="X23" s="658" t="s">
        <v>1019</v>
      </c>
      <c r="Y23" s="925"/>
      <c r="Z23" s="925"/>
      <c r="AA23" s="925"/>
      <c r="AB23" s="925"/>
      <c r="AC23" s="925"/>
      <c r="AD23" s="925"/>
      <c r="AE23" s="925"/>
      <c r="AF23" s="925"/>
      <c r="AG23" s="925"/>
      <c r="AH23" s="925"/>
      <c r="AI23" s="925"/>
      <c r="AJ23" s="925"/>
      <c r="AK23" s="929"/>
    </row>
    <row r="24" spans="2:37" ht="14.25" customHeight="1">
      <c r="B24" s="904"/>
      <c r="C24" s="919"/>
      <c r="D24" s="920"/>
      <c r="E24" s="920"/>
      <c r="F24" s="920"/>
      <c r="G24" s="920"/>
      <c r="H24" s="920"/>
      <c r="I24" s="920"/>
      <c r="J24" s="920"/>
      <c r="K24" s="920"/>
      <c r="L24" s="921"/>
      <c r="M24" s="930" t="s">
        <v>1020</v>
      </c>
      <c r="N24" s="930"/>
      <c r="O24" s="930"/>
      <c r="P24" s="930"/>
      <c r="Q24" s="656" t="s">
        <v>1021</v>
      </c>
      <c r="R24" s="930"/>
      <c r="S24" s="930"/>
      <c r="T24" s="930"/>
      <c r="U24" s="930"/>
      <c r="V24" s="930" t="s">
        <v>1022</v>
      </c>
      <c r="W24" s="930"/>
      <c r="X24" s="930"/>
      <c r="Y24" s="930"/>
      <c r="Z24" s="930"/>
      <c r="AA24" s="930"/>
      <c r="AB24" s="930"/>
      <c r="AC24" s="930"/>
      <c r="AD24" s="930"/>
      <c r="AE24" s="930"/>
      <c r="AF24" s="930"/>
      <c r="AG24" s="930"/>
      <c r="AH24" s="930"/>
      <c r="AI24" s="930"/>
      <c r="AJ24" s="930"/>
      <c r="AK24" s="931"/>
    </row>
    <row r="25" spans="2:37">
      <c r="B25" s="905"/>
      <c r="C25" s="922"/>
      <c r="D25" s="923"/>
      <c r="E25" s="923"/>
      <c r="F25" s="923"/>
      <c r="G25" s="923"/>
      <c r="H25" s="923"/>
      <c r="I25" s="923"/>
      <c r="J25" s="923"/>
      <c r="K25" s="923"/>
      <c r="L25" s="924"/>
      <c r="M25" s="926"/>
      <c r="N25" s="926"/>
      <c r="O25" s="926"/>
      <c r="P25" s="926"/>
      <c r="Q25" s="926"/>
      <c r="R25" s="926"/>
      <c r="S25" s="926"/>
      <c r="T25" s="926"/>
      <c r="U25" s="926"/>
      <c r="V25" s="926"/>
      <c r="W25" s="926"/>
      <c r="X25" s="926"/>
      <c r="Y25" s="926"/>
      <c r="Z25" s="926"/>
      <c r="AA25" s="926"/>
      <c r="AB25" s="926"/>
      <c r="AC25" s="926"/>
      <c r="AD25" s="926"/>
      <c r="AE25" s="926"/>
      <c r="AF25" s="926"/>
      <c r="AG25" s="926"/>
      <c r="AH25" s="926"/>
      <c r="AI25" s="926"/>
      <c r="AJ25" s="926"/>
      <c r="AK25" s="927"/>
    </row>
    <row r="26" spans="2:37" ht="13.5" customHeight="1">
      <c r="B26" s="944" t="s">
        <v>1052</v>
      </c>
      <c r="C26" s="906" t="s">
        <v>1025</v>
      </c>
      <c r="D26" s="907"/>
      <c r="E26" s="907"/>
      <c r="F26" s="907"/>
      <c r="G26" s="907"/>
      <c r="H26" s="907"/>
      <c r="I26" s="907"/>
      <c r="J26" s="907"/>
      <c r="K26" s="907"/>
      <c r="L26" s="918"/>
      <c r="M26" s="910"/>
      <c r="N26" s="910"/>
      <c r="O26" s="910"/>
      <c r="P26" s="910"/>
      <c r="Q26" s="910"/>
      <c r="R26" s="910"/>
      <c r="S26" s="910"/>
      <c r="T26" s="910"/>
      <c r="U26" s="910"/>
      <c r="V26" s="910"/>
      <c r="W26" s="910"/>
      <c r="X26" s="910"/>
      <c r="Y26" s="910"/>
      <c r="Z26" s="910"/>
      <c r="AA26" s="910"/>
      <c r="AB26" s="910"/>
      <c r="AC26" s="910"/>
      <c r="AD26" s="910"/>
      <c r="AE26" s="910"/>
      <c r="AF26" s="910"/>
      <c r="AG26" s="910"/>
      <c r="AH26" s="910"/>
      <c r="AI26" s="910"/>
      <c r="AJ26" s="910"/>
      <c r="AK26" s="947"/>
    </row>
    <row r="27" spans="2:37" ht="13.5" customHeight="1">
      <c r="B27" s="945"/>
      <c r="C27" s="922" t="s">
        <v>1026</v>
      </c>
      <c r="D27" s="923"/>
      <c r="E27" s="923"/>
      <c r="F27" s="923"/>
      <c r="G27" s="923"/>
      <c r="H27" s="923"/>
      <c r="I27" s="923"/>
      <c r="J27" s="923"/>
      <c r="K27" s="923"/>
      <c r="L27" s="924"/>
      <c r="M27" s="916"/>
      <c r="N27" s="916"/>
      <c r="O27" s="916"/>
      <c r="P27" s="916"/>
      <c r="Q27" s="916"/>
      <c r="R27" s="916"/>
      <c r="S27" s="916"/>
      <c r="T27" s="916"/>
      <c r="U27" s="916"/>
      <c r="V27" s="916"/>
      <c r="W27" s="916"/>
      <c r="X27" s="916"/>
      <c r="Y27" s="916"/>
      <c r="Z27" s="916"/>
      <c r="AA27" s="916"/>
      <c r="AB27" s="916"/>
      <c r="AC27" s="916"/>
      <c r="AD27" s="916"/>
      <c r="AE27" s="916"/>
      <c r="AF27" s="916"/>
      <c r="AG27" s="916"/>
      <c r="AH27" s="916"/>
      <c r="AI27" s="916"/>
      <c r="AJ27" s="916"/>
      <c r="AK27" s="917"/>
    </row>
    <row r="28" spans="2:37" ht="13.5" customHeight="1">
      <c r="B28" s="945"/>
      <c r="C28" s="906" t="s">
        <v>1053</v>
      </c>
      <c r="D28" s="907"/>
      <c r="E28" s="907"/>
      <c r="F28" s="907"/>
      <c r="G28" s="907"/>
      <c r="H28" s="907"/>
      <c r="I28" s="907"/>
      <c r="J28" s="907"/>
      <c r="K28" s="907"/>
      <c r="L28" s="918"/>
      <c r="M28" s="925" t="s">
        <v>1017</v>
      </c>
      <c r="N28" s="925"/>
      <c r="O28" s="925"/>
      <c r="P28" s="925"/>
      <c r="Q28" s="925"/>
      <c r="R28" s="925"/>
      <c r="S28" s="925"/>
      <c r="T28" s="658" t="s">
        <v>1018</v>
      </c>
      <c r="U28" s="925"/>
      <c r="V28" s="925"/>
      <c r="W28" s="925"/>
      <c r="X28" s="658" t="s">
        <v>1019</v>
      </c>
      <c r="Y28" s="925"/>
      <c r="Z28" s="925"/>
      <c r="AA28" s="925"/>
      <c r="AB28" s="925"/>
      <c r="AC28" s="925"/>
      <c r="AD28" s="925"/>
      <c r="AE28" s="925"/>
      <c r="AF28" s="925"/>
      <c r="AG28" s="925"/>
      <c r="AH28" s="925"/>
      <c r="AI28" s="925"/>
      <c r="AJ28" s="925"/>
      <c r="AK28" s="929"/>
    </row>
    <row r="29" spans="2:37" ht="14.25" customHeight="1">
      <c r="B29" s="945"/>
      <c r="C29" s="919"/>
      <c r="D29" s="920"/>
      <c r="E29" s="920"/>
      <c r="F29" s="920"/>
      <c r="G29" s="920"/>
      <c r="H29" s="920"/>
      <c r="I29" s="920"/>
      <c r="J29" s="920"/>
      <c r="K29" s="920"/>
      <c r="L29" s="921"/>
      <c r="M29" s="930" t="s">
        <v>1020</v>
      </c>
      <c r="N29" s="930"/>
      <c r="O29" s="930"/>
      <c r="P29" s="930"/>
      <c r="Q29" s="656" t="s">
        <v>1021</v>
      </c>
      <c r="R29" s="930"/>
      <c r="S29" s="930"/>
      <c r="T29" s="930"/>
      <c r="U29" s="930"/>
      <c r="V29" s="930" t="s">
        <v>1022</v>
      </c>
      <c r="W29" s="930"/>
      <c r="X29" s="930"/>
      <c r="Y29" s="930"/>
      <c r="Z29" s="930"/>
      <c r="AA29" s="930"/>
      <c r="AB29" s="930"/>
      <c r="AC29" s="930"/>
      <c r="AD29" s="930"/>
      <c r="AE29" s="930"/>
      <c r="AF29" s="930"/>
      <c r="AG29" s="930"/>
      <c r="AH29" s="930"/>
      <c r="AI29" s="930"/>
      <c r="AJ29" s="930"/>
      <c r="AK29" s="931"/>
    </row>
    <row r="30" spans="2:37">
      <c r="B30" s="945"/>
      <c r="C30" s="922"/>
      <c r="D30" s="923"/>
      <c r="E30" s="923"/>
      <c r="F30" s="923"/>
      <c r="G30" s="923"/>
      <c r="H30" s="923"/>
      <c r="I30" s="923"/>
      <c r="J30" s="923"/>
      <c r="K30" s="923"/>
      <c r="L30" s="924"/>
      <c r="M30" s="926"/>
      <c r="N30" s="926"/>
      <c r="O30" s="926"/>
      <c r="P30" s="926"/>
      <c r="Q30" s="926"/>
      <c r="R30" s="926"/>
      <c r="S30" s="926"/>
      <c r="T30" s="926"/>
      <c r="U30" s="926"/>
      <c r="V30" s="926"/>
      <c r="W30" s="926"/>
      <c r="X30" s="926"/>
      <c r="Y30" s="926"/>
      <c r="Z30" s="926"/>
      <c r="AA30" s="926"/>
      <c r="AB30" s="926"/>
      <c r="AC30" s="926"/>
      <c r="AD30" s="926"/>
      <c r="AE30" s="926"/>
      <c r="AF30" s="926"/>
      <c r="AG30" s="926"/>
      <c r="AH30" s="926"/>
      <c r="AI30" s="926"/>
      <c r="AJ30" s="926"/>
      <c r="AK30" s="927"/>
    </row>
    <row r="31" spans="2:37" ht="14.25" customHeight="1">
      <c r="B31" s="945"/>
      <c r="C31" s="913" t="s">
        <v>1023</v>
      </c>
      <c r="D31" s="914"/>
      <c r="E31" s="914"/>
      <c r="F31" s="914"/>
      <c r="G31" s="914"/>
      <c r="H31" s="914"/>
      <c r="I31" s="914"/>
      <c r="J31" s="914"/>
      <c r="K31" s="914"/>
      <c r="L31" s="915"/>
      <c r="M31" s="896" t="s">
        <v>997</v>
      </c>
      <c r="N31" s="896"/>
      <c r="O31" s="896"/>
      <c r="P31" s="896"/>
      <c r="Q31" s="897"/>
      <c r="R31" s="898"/>
      <c r="S31" s="899"/>
      <c r="T31" s="899"/>
      <c r="U31" s="899"/>
      <c r="V31" s="899"/>
      <c r="W31" s="899"/>
      <c r="X31" s="899"/>
      <c r="Y31" s="899"/>
      <c r="Z31" s="899"/>
      <c r="AA31" s="900"/>
      <c r="AB31" s="928" t="s">
        <v>998</v>
      </c>
      <c r="AC31" s="925"/>
      <c r="AD31" s="925"/>
      <c r="AE31" s="925"/>
      <c r="AF31" s="929"/>
      <c r="AG31" s="898"/>
      <c r="AH31" s="899"/>
      <c r="AI31" s="899"/>
      <c r="AJ31" s="899"/>
      <c r="AK31" s="900"/>
    </row>
    <row r="32" spans="2:37" ht="13.5" customHeight="1">
      <c r="B32" s="945"/>
      <c r="C32" s="948" t="s">
        <v>1054</v>
      </c>
      <c r="D32" s="949"/>
      <c r="E32" s="949"/>
      <c r="F32" s="949"/>
      <c r="G32" s="949"/>
      <c r="H32" s="949"/>
      <c r="I32" s="949"/>
      <c r="J32" s="949"/>
      <c r="K32" s="949"/>
      <c r="L32" s="950"/>
      <c r="M32" s="925" t="s">
        <v>1017</v>
      </c>
      <c r="N32" s="925"/>
      <c r="O32" s="925"/>
      <c r="P32" s="925"/>
      <c r="Q32" s="925"/>
      <c r="R32" s="925"/>
      <c r="S32" s="925"/>
      <c r="T32" s="658" t="s">
        <v>1018</v>
      </c>
      <c r="U32" s="925"/>
      <c r="V32" s="925"/>
      <c r="W32" s="925"/>
      <c r="X32" s="658" t="s">
        <v>1019</v>
      </c>
      <c r="Y32" s="925"/>
      <c r="Z32" s="925"/>
      <c r="AA32" s="925"/>
      <c r="AB32" s="925"/>
      <c r="AC32" s="925"/>
      <c r="AD32" s="925"/>
      <c r="AE32" s="925"/>
      <c r="AF32" s="925"/>
      <c r="AG32" s="925"/>
      <c r="AH32" s="925"/>
      <c r="AI32" s="925"/>
      <c r="AJ32" s="925"/>
      <c r="AK32" s="929"/>
    </row>
    <row r="33" spans="1:37" ht="14.25" customHeight="1">
      <c r="B33" s="945"/>
      <c r="C33" s="951"/>
      <c r="D33" s="952"/>
      <c r="E33" s="952"/>
      <c r="F33" s="952"/>
      <c r="G33" s="952"/>
      <c r="H33" s="952"/>
      <c r="I33" s="952"/>
      <c r="J33" s="952"/>
      <c r="K33" s="952"/>
      <c r="L33" s="953"/>
      <c r="M33" s="930" t="s">
        <v>1020</v>
      </c>
      <c r="N33" s="930"/>
      <c r="O33" s="930"/>
      <c r="P33" s="930"/>
      <c r="Q33" s="656" t="s">
        <v>1021</v>
      </c>
      <c r="R33" s="930"/>
      <c r="S33" s="930"/>
      <c r="T33" s="930"/>
      <c r="U33" s="930"/>
      <c r="V33" s="930" t="s">
        <v>1022</v>
      </c>
      <c r="W33" s="930"/>
      <c r="X33" s="930"/>
      <c r="Y33" s="930"/>
      <c r="Z33" s="930"/>
      <c r="AA33" s="930"/>
      <c r="AB33" s="930"/>
      <c r="AC33" s="930"/>
      <c r="AD33" s="930"/>
      <c r="AE33" s="930"/>
      <c r="AF33" s="930"/>
      <c r="AG33" s="930"/>
      <c r="AH33" s="930"/>
      <c r="AI33" s="930"/>
      <c r="AJ33" s="930"/>
      <c r="AK33" s="931"/>
    </row>
    <row r="34" spans="1:37">
      <c r="B34" s="945"/>
      <c r="C34" s="954"/>
      <c r="D34" s="955"/>
      <c r="E34" s="955"/>
      <c r="F34" s="955"/>
      <c r="G34" s="955"/>
      <c r="H34" s="955"/>
      <c r="I34" s="955"/>
      <c r="J34" s="955"/>
      <c r="K34" s="955"/>
      <c r="L34" s="956"/>
      <c r="M34" s="926"/>
      <c r="N34" s="926"/>
      <c r="O34" s="926"/>
      <c r="P34" s="926"/>
      <c r="Q34" s="926"/>
      <c r="R34" s="926"/>
      <c r="S34" s="926"/>
      <c r="T34" s="926"/>
      <c r="U34" s="926"/>
      <c r="V34" s="926"/>
      <c r="W34" s="926"/>
      <c r="X34" s="926"/>
      <c r="Y34" s="926"/>
      <c r="Z34" s="926"/>
      <c r="AA34" s="926"/>
      <c r="AB34" s="926"/>
      <c r="AC34" s="926"/>
      <c r="AD34" s="926"/>
      <c r="AE34" s="926"/>
      <c r="AF34" s="926"/>
      <c r="AG34" s="926"/>
      <c r="AH34" s="926"/>
      <c r="AI34" s="926"/>
      <c r="AJ34" s="926"/>
      <c r="AK34" s="927"/>
    </row>
    <row r="35" spans="1:37" ht="14.25" customHeight="1">
      <c r="B35" s="945"/>
      <c r="C35" s="913" t="s">
        <v>1023</v>
      </c>
      <c r="D35" s="914"/>
      <c r="E35" s="914"/>
      <c r="F35" s="914"/>
      <c r="G35" s="914"/>
      <c r="H35" s="914"/>
      <c r="I35" s="914"/>
      <c r="J35" s="914"/>
      <c r="K35" s="914"/>
      <c r="L35" s="915"/>
      <c r="M35" s="896" t="s">
        <v>997</v>
      </c>
      <c r="N35" s="896"/>
      <c r="O35" s="896"/>
      <c r="P35" s="896"/>
      <c r="Q35" s="897"/>
      <c r="R35" s="898"/>
      <c r="S35" s="899"/>
      <c r="T35" s="899"/>
      <c r="U35" s="899"/>
      <c r="V35" s="899"/>
      <c r="W35" s="899"/>
      <c r="X35" s="899"/>
      <c r="Y35" s="899"/>
      <c r="Z35" s="899"/>
      <c r="AA35" s="900"/>
      <c r="AB35" s="928" t="s">
        <v>998</v>
      </c>
      <c r="AC35" s="925"/>
      <c r="AD35" s="925"/>
      <c r="AE35" s="925"/>
      <c r="AF35" s="929"/>
      <c r="AG35" s="898"/>
      <c r="AH35" s="899"/>
      <c r="AI35" s="899"/>
      <c r="AJ35" s="899"/>
      <c r="AK35" s="900"/>
    </row>
    <row r="36" spans="1:37" ht="14.25" customHeight="1">
      <c r="B36" s="945"/>
      <c r="C36" s="913" t="s">
        <v>1003</v>
      </c>
      <c r="D36" s="914"/>
      <c r="E36" s="914"/>
      <c r="F36" s="914"/>
      <c r="G36" s="914"/>
      <c r="H36" s="914"/>
      <c r="I36" s="914"/>
      <c r="J36" s="914"/>
      <c r="K36" s="914"/>
      <c r="L36" s="915"/>
      <c r="M36" s="939"/>
      <c r="N36" s="939"/>
      <c r="O36" s="939"/>
      <c r="P36" s="939"/>
      <c r="Q36" s="939"/>
      <c r="R36" s="939"/>
      <c r="S36" s="939"/>
      <c r="T36" s="939"/>
      <c r="U36" s="939"/>
      <c r="V36" s="939"/>
      <c r="W36" s="939"/>
      <c r="X36" s="939"/>
      <c r="Y36" s="939"/>
      <c r="Z36" s="939"/>
      <c r="AA36" s="939"/>
      <c r="AB36" s="939"/>
      <c r="AC36" s="939"/>
      <c r="AD36" s="939"/>
      <c r="AE36" s="939"/>
      <c r="AF36" s="939"/>
      <c r="AG36" s="939"/>
      <c r="AH36" s="939"/>
      <c r="AI36" s="939"/>
      <c r="AJ36" s="939"/>
      <c r="AK36" s="940"/>
    </row>
    <row r="37" spans="1:37" ht="13.5" customHeight="1">
      <c r="B37" s="945"/>
      <c r="C37" s="906" t="s">
        <v>1004</v>
      </c>
      <c r="D37" s="907"/>
      <c r="E37" s="907"/>
      <c r="F37" s="907"/>
      <c r="G37" s="907"/>
      <c r="H37" s="907"/>
      <c r="I37" s="907"/>
      <c r="J37" s="907"/>
      <c r="K37" s="907"/>
      <c r="L37" s="918"/>
      <c r="M37" s="925" t="s">
        <v>1017</v>
      </c>
      <c r="N37" s="925"/>
      <c r="O37" s="925"/>
      <c r="P37" s="925"/>
      <c r="Q37" s="925"/>
      <c r="R37" s="925"/>
      <c r="S37" s="925"/>
      <c r="T37" s="658" t="s">
        <v>1018</v>
      </c>
      <c r="U37" s="925"/>
      <c r="V37" s="925"/>
      <c r="W37" s="925"/>
      <c r="X37" s="658" t="s">
        <v>1019</v>
      </c>
      <c r="Y37" s="925"/>
      <c r="Z37" s="925"/>
      <c r="AA37" s="925"/>
      <c r="AB37" s="925"/>
      <c r="AC37" s="925"/>
      <c r="AD37" s="925"/>
      <c r="AE37" s="925"/>
      <c r="AF37" s="925"/>
      <c r="AG37" s="925"/>
      <c r="AH37" s="925"/>
      <c r="AI37" s="925"/>
      <c r="AJ37" s="925"/>
      <c r="AK37" s="929"/>
    </row>
    <row r="38" spans="1:37" ht="14.25" customHeight="1">
      <c r="B38" s="945"/>
      <c r="C38" s="919"/>
      <c r="D38" s="920"/>
      <c r="E38" s="920"/>
      <c r="F38" s="920"/>
      <c r="G38" s="920"/>
      <c r="H38" s="920"/>
      <c r="I38" s="920"/>
      <c r="J38" s="920"/>
      <c r="K38" s="920"/>
      <c r="L38" s="921"/>
      <c r="M38" s="930" t="s">
        <v>1020</v>
      </c>
      <c r="N38" s="930"/>
      <c r="O38" s="930"/>
      <c r="P38" s="930"/>
      <c r="Q38" s="656" t="s">
        <v>1021</v>
      </c>
      <c r="R38" s="930"/>
      <c r="S38" s="930"/>
      <c r="T38" s="930"/>
      <c r="U38" s="930"/>
      <c r="V38" s="930" t="s">
        <v>1022</v>
      </c>
      <c r="W38" s="930"/>
      <c r="X38" s="930"/>
      <c r="Y38" s="930"/>
      <c r="Z38" s="930"/>
      <c r="AA38" s="930"/>
      <c r="AB38" s="930"/>
      <c r="AC38" s="930"/>
      <c r="AD38" s="930"/>
      <c r="AE38" s="930"/>
      <c r="AF38" s="930"/>
      <c r="AG38" s="930"/>
      <c r="AH38" s="930"/>
      <c r="AI38" s="930"/>
      <c r="AJ38" s="930"/>
      <c r="AK38" s="931"/>
    </row>
    <row r="39" spans="1:37">
      <c r="B39" s="946"/>
      <c r="C39" s="922"/>
      <c r="D39" s="923"/>
      <c r="E39" s="923"/>
      <c r="F39" s="923"/>
      <c r="G39" s="923"/>
      <c r="H39" s="923"/>
      <c r="I39" s="923"/>
      <c r="J39" s="923"/>
      <c r="K39" s="923"/>
      <c r="L39" s="924"/>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row>
    <row r="40" spans="1:37" ht="13.5" customHeight="1">
      <c r="B40" s="957" t="s">
        <v>1055</v>
      </c>
      <c r="C40" s="958" t="s">
        <v>1027</v>
      </c>
      <c r="D40" s="959"/>
      <c r="E40" s="959"/>
      <c r="F40" s="959"/>
      <c r="G40" s="959"/>
      <c r="H40" s="959"/>
      <c r="I40" s="959"/>
      <c r="J40" s="959"/>
      <c r="K40" s="959"/>
      <c r="L40" s="959"/>
      <c r="M40" s="962" t="s">
        <v>1028</v>
      </c>
      <c r="N40" s="936"/>
      <c r="O40" s="965" t="s">
        <v>1056</v>
      </c>
      <c r="P40" s="966"/>
      <c r="Q40" s="967"/>
      <c r="R40" s="898" t="s">
        <v>1029</v>
      </c>
      <c r="S40" s="899"/>
      <c r="T40" s="899"/>
      <c r="U40" s="899"/>
      <c r="V40" s="899"/>
      <c r="W40" s="899"/>
      <c r="X40" s="899"/>
      <c r="Y40" s="899"/>
      <c r="Z40" s="900"/>
      <c r="AA40" s="965" t="s">
        <v>1030</v>
      </c>
      <c r="AB40" s="966"/>
      <c r="AC40" s="966"/>
      <c r="AD40" s="966"/>
      <c r="AE40" s="966"/>
      <c r="AF40" s="967"/>
      <c r="AG40" s="965" t="s">
        <v>1031</v>
      </c>
      <c r="AH40" s="966"/>
      <c r="AI40" s="966"/>
      <c r="AJ40" s="966"/>
      <c r="AK40" s="967"/>
    </row>
    <row r="41" spans="1:37" ht="14.25" customHeight="1">
      <c r="A41" s="462"/>
      <c r="B41" s="945"/>
      <c r="C41" s="960"/>
      <c r="D41" s="961"/>
      <c r="E41" s="961"/>
      <c r="F41" s="961"/>
      <c r="G41" s="961"/>
      <c r="H41" s="961"/>
      <c r="I41" s="961"/>
      <c r="J41" s="961"/>
      <c r="K41" s="961"/>
      <c r="L41" s="961"/>
      <c r="M41" s="963"/>
      <c r="N41" s="964"/>
      <c r="O41" s="978" t="s">
        <v>1057</v>
      </c>
      <c r="P41" s="979"/>
      <c r="Q41" s="980"/>
      <c r="R41" s="968"/>
      <c r="S41" s="969"/>
      <c r="T41" s="969"/>
      <c r="U41" s="969"/>
      <c r="V41" s="969"/>
      <c r="W41" s="969"/>
      <c r="X41" s="969"/>
      <c r="Y41" s="969"/>
      <c r="Z41" s="970"/>
      <c r="AA41" s="978" t="s">
        <v>1032</v>
      </c>
      <c r="AB41" s="979"/>
      <c r="AC41" s="979"/>
      <c r="AD41" s="979"/>
      <c r="AE41" s="979"/>
      <c r="AF41" s="980"/>
      <c r="AG41" s="981" t="s">
        <v>1033</v>
      </c>
      <c r="AH41" s="982"/>
      <c r="AI41" s="982"/>
      <c r="AJ41" s="982"/>
      <c r="AK41" s="983"/>
    </row>
    <row r="42" spans="1:37" ht="14.25" customHeight="1">
      <c r="B42" s="945"/>
      <c r="C42" s="904" t="s">
        <v>1058</v>
      </c>
      <c r="D42" s="659"/>
      <c r="E42" s="975" t="s">
        <v>462</v>
      </c>
      <c r="F42" s="975"/>
      <c r="G42" s="975"/>
      <c r="H42" s="975"/>
      <c r="I42" s="975"/>
      <c r="J42" s="975"/>
      <c r="K42" s="975"/>
      <c r="L42" s="975"/>
      <c r="M42" s="962"/>
      <c r="N42" s="977"/>
      <c r="O42" s="984"/>
      <c r="P42" s="985"/>
      <c r="Q42" s="986"/>
      <c r="R42" s="660" t="s">
        <v>377</v>
      </c>
      <c r="S42" s="971" t="s">
        <v>1034</v>
      </c>
      <c r="T42" s="971"/>
      <c r="U42" s="661" t="s">
        <v>377</v>
      </c>
      <c r="V42" s="971" t="s">
        <v>1035</v>
      </c>
      <c r="W42" s="971"/>
      <c r="X42" s="661" t="s">
        <v>377</v>
      </c>
      <c r="Y42" s="971" t="s">
        <v>1036</v>
      </c>
      <c r="Z42" s="971"/>
      <c r="AA42" s="972"/>
      <c r="AB42" s="973"/>
      <c r="AC42" s="973"/>
      <c r="AD42" s="973"/>
      <c r="AE42" s="973"/>
      <c r="AF42" s="974"/>
      <c r="AG42" s="973"/>
      <c r="AH42" s="973"/>
      <c r="AI42" s="973"/>
      <c r="AJ42" s="973"/>
      <c r="AK42" s="974"/>
    </row>
    <row r="43" spans="1:37" ht="14.25" customHeight="1">
      <c r="B43" s="945"/>
      <c r="C43" s="904"/>
      <c r="D43" s="659"/>
      <c r="E43" s="975" t="s">
        <v>464</v>
      </c>
      <c r="F43" s="976"/>
      <c r="G43" s="976"/>
      <c r="H43" s="976"/>
      <c r="I43" s="976"/>
      <c r="J43" s="976"/>
      <c r="K43" s="976"/>
      <c r="L43" s="976"/>
      <c r="M43" s="962"/>
      <c r="N43" s="977"/>
      <c r="O43" s="984"/>
      <c r="P43" s="985"/>
      <c r="Q43" s="986"/>
      <c r="R43" s="660" t="s">
        <v>377</v>
      </c>
      <c r="S43" s="971" t="s">
        <v>1034</v>
      </c>
      <c r="T43" s="971"/>
      <c r="U43" s="661" t="s">
        <v>377</v>
      </c>
      <c r="V43" s="971" t="s">
        <v>1035</v>
      </c>
      <c r="W43" s="971"/>
      <c r="X43" s="661" t="s">
        <v>377</v>
      </c>
      <c r="Y43" s="971" t="s">
        <v>1036</v>
      </c>
      <c r="Z43" s="971"/>
      <c r="AA43" s="972"/>
      <c r="AB43" s="973"/>
      <c r="AC43" s="973"/>
      <c r="AD43" s="973"/>
      <c r="AE43" s="973"/>
      <c r="AF43" s="974"/>
      <c r="AG43" s="973"/>
      <c r="AH43" s="973"/>
      <c r="AI43" s="973"/>
      <c r="AJ43" s="973"/>
      <c r="AK43" s="974"/>
    </row>
    <row r="44" spans="1:37" ht="14.25" customHeight="1">
      <c r="B44" s="945"/>
      <c r="C44" s="904"/>
      <c r="D44" s="659"/>
      <c r="E44" s="975" t="s">
        <v>1059</v>
      </c>
      <c r="F44" s="976"/>
      <c r="G44" s="976"/>
      <c r="H44" s="976"/>
      <c r="I44" s="976"/>
      <c r="J44" s="976"/>
      <c r="K44" s="976"/>
      <c r="L44" s="976"/>
      <c r="M44" s="962"/>
      <c r="N44" s="977"/>
      <c r="O44" s="984"/>
      <c r="P44" s="985"/>
      <c r="Q44" s="986"/>
      <c r="R44" s="660" t="s">
        <v>377</v>
      </c>
      <c r="S44" s="971" t="s">
        <v>1034</v>
      </c>
      <c r="T44" s="971"/>
      <c r="U44" s="661" t="s">
        <v>377</v>
      </c>
      <c r="V44" s="971" t="s">
        <v>1035</v>
      </c>
      <c r="W44" s="971"/>
      <c r="X44" s="661" t="s">
        <v>377</v>
      </c>
      <c r="Y44" s="971" t="s">
        <v>1036</v>
      </c>
      <c r="Z44" s="971"/>
      <c r="AA44" s="972"/>
      <c r="AB44" s="973"/>
      <c r="AC44" s="973"/>
      <c r="AD44" s="973"/>
      <c r="AE44" s="973"/>
      <c r="AF44" s="974"/>
      <c r="AG44" s="973"/>
      <c r="AH44" s="973"/>
      <c r="AI44" s="973"/>
      <c r="AJ44" s="973"/>
      <c r="AK44" s="974"/>
    </row>
    <row r="45" spans="1:37" ht="14.25" customHeight="1">
      <c r="B45" s="945"/>
      <c r="C45" s="904"/>
      <c r="D45" s="659"/>
      <c r="E45" s="975" t="s">
        <v>465</v>
      </c>
      <c r="F45" s="976"/>
      <c r="G45" s="976"/>
      <c r="H45" s="976"/>
      <c r="I45" s="976"/>
      <c r="J45" s="976"/>
      <c r="K45" s="976"/>
      <c r="L45" s="976"/>
      <c r="M45" s="962"/>
      <c r="N45" s="977"/>
      <c r="O45" s="984"/>
      <c r="P45" s="985"/>
      <c r="Q45" s="986"/>
      <c r="R45" s="660" t="s">
        <v>377</v>
      </c>
      <c r="S45" s="971" t="s">
        <v>1034</v>
      </c>
      <c r="T45" s="971"/>
      <c r="U45" s="661" t="s">
        <v>377</v>
      </c>
      <c r="V45" s="971" t="s">
        <v>1035</v>
      </c>
      <c r="W45" s="971"/>
      <c r="X45" s="661" t="s">
        <v>377</v>
      </c>
      <c r="Y45" s="971" t="s">
        <v>1036</v>
      </c>
      <c r="Z45" s="971"/>
      <c r="AA45" s="972"/>
      <c r="AB45" s="973"/>
      <c r="AC45" s="973"/>
      <c r="AD45" s="973"/>
      <c r="AE45" s="973"/>
      <c r="AF45" s="974"/>
      <c r="AG45" s="973"/>
      <c r="AH45" s="973"/>
      <c r="AI45" s="973"/>
      <c r="AJ45" s="973"/>
      <c r="AK45" s="974"/>
    </row>
    <row r="46" spans="1:37" ht="14.25" customHeight="1">
      <c r="B46" s="945"/>
      <c r="C46" s="904"/>
      <c r="D46" s="659"/>
      <c r="E46" s="975" t="s">
        <v>466</v>
      </c>
      <c r="F46" s="976"/>
      <c r="G46" s="976"/>
      <c r="H46" s="976"/>
      <c r="I46" s="976"/>
      <c r="J46" s="976"/>
      <c r="K46" s="976"/>
      <c r="L46" s="976"/>
      <c r="M46" s="962"/>
      <c r="N46" s="977"/>
      <c r="O46" s="984"/>
      <c r="P46" s="985"/>
      <c r="Q46" s="986"/>
      <c r="R46" s="660" t="s">
        <v>377</v>
      </c>
      <c r="S46" s="971" t="s">
        <v>1034</v>
      </c>
      <c r="T46" s="971"/>
      <c r="U46" s="661" t="s">
        <v>377</v>
      </c>
      <c r="V46" s="971" t="s">
        <v>1035</v>
      </c>
      <c r="W46" s="971"/>
      <c r="X46" s="661" t="s">
        <v>377</v>
      </c>
      <c r="Y46" s="971" t="s">
        <v>1036</v>
      </c>
      <c r="Z46" s="971"/>
      <c r="AA46" s="972"/>
      <c r="AB46" s="973"/>
      <c r="AC46" s="973"/>
      <c r="AD46" s="973"/>
      <c r="AE46" s="973"/>
      <c r="AF46" s="974"/>
      <c r="AG46" s="973"/>
      <c r="AH46" s="973"/>
      <c r="AI46" s="973"/>
      <c r="AJ46" s="973"/>
      <c r="AK46" s="974"/>
    </row>
    <row r="47" spans="1:37" ht="14.25" customHeight="1">
      <c r="B47" s="945"/>
      <c r="C47" s="904"/>
      <c r="D47" s="659"/>
      <c r="E47" s="989" t="s">
        <v>467</v>
      </c>
      <c r="F47" s="990"/>
      <c r="G47" s="990"/>
      <c r="H47" s="990"/>
      <c r="I47" s="990"/>
      <c r="J47" s="990"/>
      <c r="K47" s="990"/>
      <c r="L47" s="990"/>
      <c r="M47" s="962"/>
      <c r="N47" s="977"/>
      <c r="O47" s="984"/>
      <c r="P47" s="985"/>
      <c r="Q47" s="986"/>
      <c r="R47" s="660" t="s">
        <v>377</v>
      </c>
      <c r="S47" s="971" t="s">
        <v>1034</v>
      </c>
      <c r="T47" s="971"/>
      <c r="U47" s="661" t="s">
        <v>377</v>
      </c>
      <c r="V47" s="971" t="s">
        <v>1035</v>
      </c>
      <c r="W47" s="971"/>
      <c r="X47" s="661" t="s">
        <v>377</v>
      </c>
      <c r="Y47" s="971" t="s">
        <v>1036</v>
      </c>
      <c r="Z47" s="971"/>
      <c r="AA47" s="972"/>
      <c r="AB47" s="973"/>
      <c r="AC47" s="973"/>
      <c r="AD47" s="973"/>
      <c r="AE47" s="973"/>
      <c r="AF47" s="974"/>
      <c r="AG47" s="973"/>
      <c r="AH47" s="973"/>
      <c r="AI47" s="973"/>
      <c r="AJ47" s="973"/>
      <c r="AK47" s="974"/>
    </row>
    <row r="48" spans="1:37" ht="14.25" customHeight="1">
      <c r="B48" s="945"/>
      <c r="C48" s="904"/>
      <c r="D48" s="659"/>
      <c r="E48" s="987" t="s">
        <v>1060</v>
      </c>
      <c r="F48" s="988"/>
      <c r="G48" s="988"/>
      <c r="H48" s="988"/>
      <c r="I48" s="988"/>
      <c r="J48" s="988"/>
      <c r="K48" s="988"/>
      <c r="L48" s="988"/>
      <c r="M48" s="962"/>
      <c r="N48" s="977"/>
      <c r="O48" s="984"/>
      <c r="P48" s="985"/>
      <c r="Q48" s="986"/>
      <c r="R48" s="660" t="s">
        <v>377</v>
      </c>
      <c r="S48" s="971" t="s">
        <v>1034</v>
      </c>
      <c r="T48" s="971"/>
      <c r="U48" s="661" t="s">
        <v>377</v>
      </c>
      <c r="V48" s="971" t="s">
        <v>1035</v>
      </c>
      <c r="W48" s="971"/>
      <c r="X48" s="661" t="s">
        <v>377</v>
      </c>
      <c r="Y48" s="971" t="s">
        <v>1036</v>
      </c>
      <c r="Z48" s="971"/>
      <c r="AA48" s="972"/>
      <c r="AB48" s="973"/>
      <c r="AC48" s="973"/>
      <c r="AD48" s="973"/>
      <c r="AE48" s="973"/>
      <c r="AF48" s="974"/>
      <c r="AG48" s="973"/>
      <c r="AH48" s="973"/>
      <c r="AI48" s="973"/>
      <c r="AJ48" s="973"/>
      <c r="AK48" s="974"/>
    </row>
    <row r="49" spans="2:37" ht="14.25" customHeight="1">
      <c r="B49" s="945"/>
      <c r="C49" s="904"/>
      <c r="D49" s="662"/>
      <c r="E49" s="987" t="s">
        <v>1061</v>
      </c>
      <c r="F49" s="993"/>
      <c r="G49" s="993"/>
      <c r="H49" s="993"/>
      <c r="I49" s="993"/>
      <c r="J49" s="993"/>
      <c r="K49" s="993"/>
      <c r="L49" s="993"/>
      <c r="M49" s="962"/>
      <c r="N49" s="977"/>
      <c r="O49" s="984"/>
      <c r="P49" s="985"/>
      <c r="Q49" s="986"/>
      <c r="R49" s="660" t="s">
        <v>377</v>
      </c>
      <c r="S49" s="971" t="s">
        <v>1034</v>
      </c>
      <c r="T49" s="971"/>
      <c r="U49" s="661" t="s">
        <v>377</v>
      </c>
      <c r="V49" s="971" t="s">
        <v>1035</v>
      </c>
      <c r="W49" s="971"/>
      <c r="X49" s="661" t="s">
        <v>377</v>
      </c>
      <c r="Y49" s="971" t="s">
        <v>1036</v>
      </c>
      <c r="Z49" s="971"/>
      <c r="AA49" s="972"/>
      <c r="AB49" s="973"/>
      <c r="AC49" s="973"/>
      <c r="AD49" s="973"/>
      <c r="AE49" s="973"/>
      <c r="AF49" s="974"/>
      <c r="AG49" s="973"/>
      <c r="AH49" s="973"/>
      <c r="AI49" s="973"/>
      <c r="AJ49" s="973"/>
      <c r="AK49" s="974"/>
    </row>
    <row r="50" spans="2:37" ht="14.25" customHeight="1">
      <c r="B50" s="945"/>
      <c r="C50" s="904"/>
      <c r="D50" s="662"/>
      <c r="E50" s="991" t="s">
        <v>470</v>
      </c>
      <c r="F50" s="992"/>
      <c r="G50" s="992"/>
      <c r="H50" s="992"/>
      <c r="I50" s="992"/>
      <c r="J50" s="992"/>
      <c r="K50" s="992"/>
      <c r="L50" s="992"/>
      <c r="M50" s="962"/>
      <c r="N50" s="977"/>
      <c r="O50" s="984"/>
      <c r="P50" s="985"/>
      <c r="Q50" s="986"/>
      <c r="R50" s="660" t="s">
        <v>377</v>
      </c>
      <c r="S50" s="971" t="s">
        <v>1034</v>
      </c>
      <c r="T50" s="971"/>
      <c r="U50" s="661" t="s">
        <v>377</v>
      </c>
      <c r="V50" s="971" t="s">
        <v>1035</v>
      </c>
      <c r="W50" s="971"/>
      <c r="X50" s="661" t="s">
        <v>377</v>
      </c>
      <c r="Y50" s="971" t="s">
        <v>1036</v>
      </c>
      <c r="Z50" s="971"/>
      <c r="AA50" s="972"/>
      <c r="AB50" s="973"/>
      <c r="AC50" s="973"/>
      <c r="AD50" s="973"/>
      <c r="AE50" s="973"/>
      <c r="AF50" s="974"/>
      <c r="AG50" s="973"/>
      <c r="AH50" s="973"/>
      <c r="AI50" s="973"/>
      <c r="AJ50" s="973"/>
      <c r="AK50" s="974"/>
    </row>
    <row r="51" spans="2:37" ht="14.25" customHeight="1" thickBot="1">
      <c r="B51" s="945"/>
      <c r="C51" s="904"/>
      <c r="D51" s="662"/>
      <c r="E51" s="995" t="s">
        <v>471</v>
      </c>
      <c r="F51" s="996"/>
      <c r="G51" s="996"/>
      <c r="H51" s="996"/>
      <c r="I51" s="996"/>
      <c r="J51" s="996"/>
      <c r="K51" s="996"/>
      <c r="L51" s="996"/>
      <c r="M51" s="962"/>
      <c r="N51" s="977"/>
      <c r="O51" s="984"/>
      <c r="P51" s="985"/>
      <c r="Q51" s="986"/>
      <c r="R51" s="660" t="s">
        <v>377</v>
      </c>
      <c r="S51" s="971" t="s">
        <v>1034</v>
      </c>
      <c r="T51" s="971"/>
      <c r="U51" s="661" t="s">
        <v>377</v>
      </c>
      <c r="V51" s="971" t="s">
        <v>1035</v>
      </c>
      <c r="W51" s="971"/>
      <c r="X51" s="661" t="s">
        <v>377</v>
      </c>
      <c r="Y51" s="971" t="s">
        <v>1036</v>
      </c>
      <c r="Z51" s="971"/>
      <c r="AA51" s="972"/>
      <c r="AB51" s="973"/>
      <c r="AC51" s="973"/>
      <c r="AD51" s="973"/>
      <c r="AE51" s="973"/>
      <c r="AF51" s="974"/>
      <c r="AG51" s="973"/>
      <c r="AH51" s="973"/>
      <c r="AI51" s="973"/>
      <c r="AJ51" s="973"/>
      <c r="AK51" s="974"/>
    </row>
    <row r="52" spans="2:37" ht="14.25" customHeight="1" thickTop="1">
      <c r="B52" s="945"/>
      <c r="C52" s="904"/>
      <c r="D52" s="663"/>
      <c r="E52" s="994" t="s">
        <v>1062</v>
      </c>
      <c r="F52" s="994"/>
      <c r="G52" s="994"/>
      <c r="H52" s="994"/>
      <c r="I52" s="994"/>
      <c r="J52" s="994"/>
      <c r="K52" s="994"/>
      <c r="L52" s="994"/>
      <c r="M52" s="962"/>
      <c r="N52" s="977"/>
      <c r="O52" s="984"/>
      <c r="P52" s="985"/>
      <c r="Q52" s="986"/>
      <c r="R52" s="660" t="s">
        <v>377</v>
      </c>
      <c r="S52" s="971" t="s">
        <v>1034</v>
      </c>
      <c r="T52" s="971"/>
      <c r="U52" s="661" t="s">
        <v>377</v>
      </c>
      <c r="V52" s="971" t="s">
        <v>1035</v>
      </c>
      <c r="W52" s="971"/>
      <c r="X52" s="661" t="s">
        <v>377</v>
      </c>
      <c r="Y52" s="971" t="s">
        <v>1036</v>
      </c>
      <c r="Z52" s="971"/>
      <c r="AA52" s="972"/>
      <c r="AB52" s="973"/>
      <c r="AC52" s="973"/>
      <c r="AD52" s="973"/>
      <c r="AE52" s="973"/>
      <c r="AF52" s="974"/>
      <c r="AG52" s="973"/>
      <c r="AH52" s="973"/>
      <c r="AI52" s="973"/>
      <c r="AJ52" s="973"/>
      <c r="AK52" s="974"/>
    </row>
    <row r="53" spans="2:37" ht="14.25" customHeight="1">
      <c r="B53" s="945"/>
      <c r="C53" s="904"/>
      <c r="D53" s="659"/>
      <c r="E53" s="989" t="s">
        <v>1063</v>
      </c>
      <c r="F53" s="990"/>
      <c r="G53" s="990"/>
      <c r="H53" s="990"/>
      <c r="I53" s="990"/>
      <c r="J53" s="990"/>
      <c r="K53" s="990"/>
      <c r="L53" s="990"/>
      <c r="M53" s="962"/>
      <c r="N53" s="977"/>
      <c r="O53" s="984"/>
      <c r="P53" s="985"/>
      <c r="Q53" s="986"/>
      <c r="R53" s="660" t="s">
        <v>377</v>
      </c>
      <c r="S53" s="971" t="s">
        <v>1034</v>
      </c>
      <c r="T53" s="971"/>
      <c r="U53" s="661" t="s">
        <v>377</v>
      </c>
      <c r="V53" s="971" t="s">
        <v>1035</v>
      </c>
      <c r="W53" s="971"/>
      <c r="X53" s="661" t="s">
        <v>377</v>
      </c>
      <c r="Y53" s="971" t="s">
        <v>1036</v>
      </c>
      <c r="Z53" s="971"/>
      <c r="AA53" s="972"/>
      <c r="AB53" s="973"/>
      <c r="AC53" s="973"/>
      <c r="AD53" s="973"/>
      <c r="AE53" s="973"/>
      <c r="AF53" s="974"/>
      <c r="AG53" s="973"/>
      <c r="AH53" s="973"/>
      <c r="AI53" s="973"/>
      <c r="AJ53" s="973"/>
      <c r="AK53" s="974"/>
    </row>
    <row r="54" spans="2:37" ht="14.25" customHeight="1">
      <c r="B54" s="945"/>
      <c r="C54" s="905"/>
      <c r="D54" s="659"/>
      <c r="E54" s="989" t="s">
        <v>1064</v>
      </c>
      <c r="F54" s="990"/>
      <c r="G54" s="990"/>
      <c r="H54" s="990"/>
      <c r="I54" s="990"/>
      <c r="J54" s="990"/>
      <c r="K54" s="990"/>
      <c r="L54" s="990"/>
      <c r="M54" s="962"/>
      <c r="N54" s="977"/>
      <c r="O54" s="984"/>
      <c r="P54" s="985"/>
      <c r="Q54" s="986"/>
      <c r="R54" s="660" t="s">
        <v>377</v>
      </c>
      <c r="S54" s="971" t="s">
        <v>1034</v>
      </c>
      <c r="T54" s="971"/>
      <c r="U54" s="661" t="s">
        <v>377</v>
      </c>
      <c r="V54" s="971" t="s">
        <v>1035</v>
      </c>
      <c r="W54" s="971"/>
      <c r="X54" s="661" t="s">
        <v>377</v>
      </c>
      <c r="Y54" s="971" t="s">
        <v>1036</v>
      </c>
      <c r="Z54" s="971"/>
      <c r="AA54" s="972"/>
      <c r="AB54" s="973"/>
      <c r="AC54" s="973"/>
      <c r="AD54" s="973"/>
      <c r="AE54" s="973"/>
      <c r="AF54" s="974"/>
      <c r="AG54" s="973"/>
      <c r="AH54" s="973"/>
      <c r="AI54" s="973"/>
      <c r="AJ54" s="973"/>
      <c r="AK54" s="974"/>
    </row>
    <row r="55" spans="2:37" ht="14.25" customHeight="1">
      <c r="B55" s="664"/>
      <c r="C55" s="938" t="s">
        <v>1065</v>
      </c>
      <c r="D55" s="939"/>
      <c r="E55" s="939"/>
      <c r="F55" s="939"/>
      <c r="G55" s="939"/>
      <c r="H55" s="939"/>
      <c r="I55" s="939"/>
      <c r="J55" s="939"/>
      <c r="K55" s="939"/>
      <c r="L55" s="939"/>
      <c r="M55" s="962"/>
      <c r="N55" s="977"/>
      <c r="O55" s="984"/>
      <c r="P55" s="985"/>
      <c r="Q55" s="986"/>
      <c r="R55" s="660" t="s">
        <v>377</v>
      </c>
      <c r="S55" s="971" t="s">
        <v>1034</v>
      </c>
      <c r="T55" s="971"/>
      <c r="U55" s="661" t="s">
        <v>377</v>
      </c>
      <c r="V55" s="971" t="s">
        <v>1035</v>
      </c>
      <c r="W55" s="971"/>
      <c r="X55" s="661" t="s">
        <v>377</v>
      </c>
      <c r="Y55" s="971" t="s">
        <v>1036</v>
      </c>
      <c r="Z55" s="971"/>
      <c r="AA55" s="972"/>
      <c r="AB55" s="973"/>
      <c r="AC55" s="973"/>
      <c r="AD55" s="973"/>
      <c r="AE55" s="973"/>
      <c r="AF55" s="974"/>
      <c r="AG55" s="973"/>
      <c r="AH55" s="973"/>
      <c r="AI55" s="973"/>
      <c r="AJ55" s="973"/>
      <c r="AK55" s="974"/>
    </row>
    <row r="56" spans="2:37" ht="14.25" customHeight="1">
      <c r="B56" s="664"/>
      <c r="C56" s="938" t="s">
        <v>1066</v>
      </c>
      <c r="D56" s="939"/>
      <c r="E56" s="939"/>
      <c r="F56" s="939"/>
      <c r="G56" s="939"/>
      <c r="H56" s="939"/>
      <c r="I56" s="939"/>
      <c r="J56" s="939"/>
      <c r="K56" s="939"/>
      <c r="L56" s="939"/>
      <c r="M56" s="962"/>
      <c r="N56" s="977"/>
      <c r="O56" s="984"/>
      <c r="P56" s="985"/>
      <c r="Q56" s="986"/>
      <c r="R56" s="660" t="s">
        <v>377</v>
      </c>
      <c r="S56" s="971" t="s">
        <v>1034</v>
      </c>
      <c r="T56" s="971"/>
      <c r="U56" s="661" t="s">
        <v>377</v>
      </c>
      <c r="V56" s="971" t="s">
        <v>1035</v>
      </c>
      <c r="W56" s="971"/>
      <c r="X56" s="661" t="s">
        <v>377</v>
      </c>
      <c r="Y56" s="971" t="s">
        <v>1036</v>
      </c>
      <c r="Z56" s="971"/>
      <c r="AA56" s="972"/>
      <c r="AB56" s="973"/>
      <c r="AC56" s="973"/>
      <c r="AD56" s="973"/>
      <c r="AE56" s="973"/>
      <c r="AF56" s="974"/>
      <c r="AG56" s="973"/>
      <c r="AH56" s="973"/>
      <c r="AI56" s="973"/>
      <c r="AJ56" s="973"/>
      <c r="AK56" s="974"/>
    </row>
    <row r="57" spans="2:37" ht="14.25" customHeight="1">
      <c r="B57" s="938" t="s">
        <v>1005</v>
      </c>
      <c r="C57" s="939"/>
      <c r="D57" s="939"/>
      <c r="E57" s="939"/>
      <c r="F57" s="939"/>
      <c r="G57" s="939"/>
      <c r="H57" s="939"/>
      <c r="I57" s="939"/>
      <c r="J57" s="939"/>
      <c r="K57" s="937"/>
      <c r="L57" s="935"/>
      <c r="M57" s="935"/>
      <c r="N57" s="935"/>
      <c r="O57" s="935"/>
      <c r="P57" s="935"/>
      <c r="Q57" s="935"/>
      <c r="R57" s="935"/>
      <c r="S57" s="935"/>
      <c r="T57" s="936"/>
      <c r="U57" s="1006"/>
      <c r="V57" s="1007"/>
      <c r="W57" s="1007"/>
      <c r="X57" s="1007"/>
      <c r="Y57" s="1007"/>
      <c r="Z57" s="1007"/>
      <c r="AA57" s="1008"/>
      <c r="AB57" s="1008"/>
      <c r="AC57" s="1008"/>
      <c r="AD57" s="1008"/>
      <c r="AE57" s="1008"/>
      <c r="AF57" s="1008"/>
      <c r="AG57" s="1007"/>
      <c r="AH57" s="1007"/>
      <c r="AI57" s="1007"/>
      <c r="AJ57" s="1007"/>
      <c r="AK57" s="1009"/>
    </row>
    <row r="58" spans="2:37" ht="14.25" customHeight="1">
      <c r="B58" s="1010" t="s">
        <v>1037</v>
      </c>
      <c r="C58" s="1011"/>
      <c r="D58" s="1011"/>
      <c r="E58" s="1011"/>
      <c r="F58" s="1011"/>
      <c r="G58" s="1011"/>
      <c r="H58" s="1011"/>
      <c r="I58" s="1011"/>
      <c r="J58" s="1011"/>
      <c r="K58" s="941"/>
      <c r="L58" s="942"/>
      <c r="M58" s="942"/>
      <c r="N58" s="942"/>
      <c r="O58" s="942"/>
      <c r="P58" s="942"/>
      <c r="Q58" s="942"/>
      <c r="R58" s="942"/>
      <c r="S58" s="942"/>
      <c r="T58" s="943"/>
      <c r="U58" s="1012"/>
      <c r="V58" s="1013"/>
      <c r="W58" s="1013"/>
      <c r="X58" s="1013"/>
      <c r="Y58" s="1013"/>
      <c r="Z58" s="1013"/>
      <c r="AA58" s="1013"/>
      <c r="AB58" s="1013"/>
      <c r="AC58" s="1013"/>
      <c r="AD58" s="1013"/>
      <c r="AE58" s="1013"/>
      <c r="AF58" s="1013"/>
      <c r="AG58" s="1013"/>
      <c r="AH58" s="1013"/>
      <c r="AI58" s="1013"/>
      <c r="AJ58" s="1013"/>
      <c r="AK58" s="1014"/>
    </row>
    <row r="59" spans="2:37" ht="14.25" customHeight="1">
      <c r="B59" s="903" t="s">
        <v>1038</v>
      </c>
      <c r="C59" s="937" t="s">
        <v>1039</v>
      </c>
      <c r="D59" s="935"/>
      <c r="E59" s="935"/>
      <c r="F59" s="935"/>
      <c r="G59" s="935"/>
      <c r="H59" s="935"/>
      <c r="I59" s="935"/>
      <c r="J59" s="935"/>
      <c r="K59" s="935"/>
      <c r="L59" s="935"/>
      <c r="M59" s="935"/>
      <c r="N59" s="935"/>
      <c r="O59" s="935"/>
      <c r="P59" s="935"/>
      <c r="Q59" s="935"/>
      <c r="R59" s="935"/>
      <c r="S59" s="935"/>
      <c r="T59" s="935"/>
      <c r="U59" s="937" t="s">
        <v>1040</v>
      </c>
      <c r="V59" s="935"/>
      <c r="W59" s="935"/>
      <c r="X59" s="935"/>
      <c r="Y59" s="935"/>
      <c r="Z59" s="935"/>
      <c r="AA59" s="935"/>
      <c r="AB59" s="935"/>
      <c r="AC59" s="935"/>
      <c r="AD59" s="935"/>
      <c r="AE59" s="935"/>
      <c r="AF59" s="935"/>
      <c r="AG59" s="935"/>
      <c r="AH59" s="935"/>
      <c r="AI59" s="935"/>
      <c r="AJ59" s="935"/>
      <c r="AK59" s="936"/>
    </row>
    <row r="60" spans="2:37">
      <c r="B60" s="904"/>
      <c r="C60" s="960"/>
      <c r="D60" s="997"/>
      <c r="E60" s="997"/>
      <c r="F60" s="997"/>
      <c r="G60" s="997"/>
      <c r="H60" s="997"/>
      <c r="I60" s="997"/>
      <c r="J60" s="997"/>
      <c r="K60" s="997"/>
      <c r="L60" s="997"/>
      <c r="M60" s="997"/>
      <c r="N60" s="997"/>
      <c r="O60" s="997"/>
      <c r="P60" s="997"/>
      <c r="Q60" s="997"/>
      <c r="R60" s="997"/>
      <c r="S60" s="997"/>
      <c r="T60" s="997"/>
      <c r="U60" s="960"/>
      <c r="V60" s="997"/>
      <c r="W60" s="997"/>
      <c r="X60" s="997"/>
      <c r="Y60" s="997"/>
      <c r="Z60" s="997"/>
      <c r="AA60" s="997"/>
      <c r="AB60" s="997"/>
      <c r="AC60" s="997"/>
      <c r="AD60" s="997"/>
      <c r="AE60" s="997"/>
      <c r="AF60" s="997"/>
      <c r="AG60" s="997"/>
      <c r="AH60" s="997"/>
      <c r="AI60" s="997"/>
      <c r="AJ60" s="997"/>
      <c r="AK60" s="1001"/>
    </row>
    <row r="61" spans="2:37">
      <c r="B61" s="904"/>
      <c r="C61" s="998"/>
      <c r="D61" s="961"/>
      <c r="E61" s="961"/>
      <c r="F61" s="961"/>
      <c r="G61" s="961"/>
      <c r="H61" s="961"/>
      <c r="I61" s="961"/>
      <c r="J61" s="961"/>
      <c r="K61" s="961"/>
      <c r="L61" s="961"/>
      <c r="M61" s="961"/>
      <c r="N61" s="961"/>
      <c r="O61" s="961"/>
      <c r="P61" s="961"/>
      <c r="Q61" s="961"/>
      <c r="R61" s="961"/>
      <c r="S61" s="961"/>
      <c r="T61" s="961"/>
      <c r="U61" s="998"/>
      <c r="V61" s="961"/>
      <c r="W61" s="961"/>
      <c r="X61" s="961"/>
      <c r="Y61" s="961"/>
      <c r="Z61" s="961"/>
      <c r="AA61" s="961"/>
      <c r="AB61" s="961"/>
      <c r="AC61" s="961"/>
      <c r="AD61" s="961"/>
      <c r="AE61" s="961"/>
      <c r="AF61" s="961"/>
      <c r="AG61" s="961"/>
      <c r="AH61" s="961"/>
      <c r="AI61" s="961"/>
      <c r="AJ61" s="961"/>
      <c r="AK61" s="1002"/>
    </row>
    <row r="62" spans="2:37">
      <c r="B62" s="904"/>
      <c r="C62" s="998"/>
      <c r="D62" s="961"/>
      <c r="E62" s="961"/>
      <c r="F62" s="961"/>
      <c r="G62" s="961"/>
      <c r="H62" s="961"/>
      <c r="I62" s="961"/>
      <c r="J62" s="961"/>
      <c r="K62" s="961"/>
      <c r="L62" s="961"/>
      <c r="M62" s="961"/>
      <c r="N62" s="961"/>
      <c r="O62" s="961"/>
      <c r="P62" s="961"/>
      <c r="Q62" s="961"/>
      <c r="R62" s="961"/>
      <c r="S62" s="961"/>
      <c r="T62" s="961"/>
      <c r="U62" s="998"/>
      <c r="V62" s="961"/>
      <c r="W62" s="961"/>
      <c r="X62" s="961"/>
      <c r="Y62" s="961"/>
      <c r="Z62" s="961"/>
      <c r="AA62" s="961"/>
      <c r="AB62" s="961"/>
      <c r="AC62" s="961"/>
      <c r="AD62" s="961"/>
      <c r="AE62" s="961"/>
      <c r="AF62" s="961"/>
      <c r="AG62" s="961"/>
      <c r="AH62" s="961"/>
      <c r="AI62" s="961"/>
      <c r="AJ62" s="961"/>
      <c r="AK62" s="1002"/>
    </row>
    <row r="63" spans="2:37">
      <c r="B63" s="905"/>
      <c r="C63" s="999"/>
      <c r="D63" s="1000"/>
      <c r="E63" s="1000"/>
      <c r="F63" s="1000"/>
      <c r="G63" s="1000"/>
      <c r="H63" s="1000"/>
      <c r="I63" s="1000"/>
      <c r="J63" s="1000"/>
      <c r="K63" s="1000"/>
      <c r="L63" s="1000"/>
      <c r="M63" s="1000"/>
      <c r="N63" s="1000"/>
      <c r="O63" s="1000"/>
      <c r="P63" s="1000"/>
      <c r="Q63" s="1000"/>
      <c r="R63" s="1000"/>
      <c r="S63" s="1000"/>
      <c r="T63" s="1000"/>
      <c r="U63" s="999"/>
      <c r="V63" s="1000"/>
      <c r="W63" s="1000"/>
      <c r="X63" s="1000"/>
      <c r="Y63" s="1000"/>
      <c r="Z63" s="1000"/>
      <c r="AA63" s="1000"/>
      <c r="AB63" s="1000"/>
      <c r="AC63" s="1000"/>
      <c r="AD63" s="1000"/>
      <c r="AE63" s="1000"/>
      <c r="AF63" s="1000"/>
      <c r="AG63" s="1000"/>
      <c r="AH63" s="1000"/>
      <c r="AI63" s="1000"/>
      <c r="AJ63" s="1000"/>
      <c r="AK63" s="1003"/>
    </row>
    <row r="64" spans="2:37" ht="14.25" customHeight="1">
      <c r="B64" s="895" t="s">
        <v>1041</v>
      </c>
      <c r="C64" s="896"/>
      <c r="D64" s="896"/>
      <c r="E64" s="896"/>
      <c r="F64" s="897"/>
      <c r="G64" s="1004" t="s">
        <v>1006</v>
      </c>
      <c r="H64" s="1004"/>
      <c r="I64" s="1004"/>
      <c r="J64" s="1004"/>
      <c r="K64" s="1004"/>
      <c r="L64" s="1004"/>
      <c r="M64" s="1004"/>
      <c r="N64" s="1004"/>
      <c r="O64" s="1004"/>
      <c r="P64" s="1004"/>
      <c r="Q64" s="1004"/>
      <c r="R64" s="1004"/>
      <c r="S64" s="1004"/>
      <c r="T64" s="1004"/>
      <c r="U64" s="1005"/>
      <c r="V64" s="1005"/>
      <c r="W64" s="1005"/>
      <c r="X64" s="1005"/>
      <c r="Y64" s="1005"/>
      <c r="Z64" s="1005"/>
      <c r="AA64" s="1005"/>
      <c r="AB64" s="1005"/>
      <c r="AC64" s="1005"/>
      <c r="AD64" s="1005"/>
      <c r="AE64" s="1005"/>
      <c r="AF64" s="1005"/>
      <c r="AG64" s="1005"/>
      <c r="AH64" s="1005"/>
      <c r="AI64" s="1005"/>
      <c r="AJ64" s="1005"/>
      <c r="AK64" s="1005"/>
    </row>
    <row r="66" spans="2:5">
      <c r="B66" s="580" t="s">
        <v>1067</v>
      </c>
    </row>
    <row r="67" spans="2:5">
      <c r="B67" s="580" t="s">
        <v>1068</v>
      </c>
    </row>
    <row r="68" spans="2:5">
      <c r="B68" s="580" t="s">
        <v>1069</v>
      </c>
    </row>
    <row r="69" spans="2:5">
      <c r="B69" s="580" t="s">
        <v>1070</v>
      </c>
    </row>
    <row r="70" spans="2:5">
      <c r="B70" s="580" t="s">
        <v>1042</v>
      </c>
    </row>
    <row r="71" spans="2:5">
      <c r="B71" s="580" t="s">
        <v>1071</v>
      </c>
    </row>
    <row r="72" spans="2:5">
      <c r="B72" s="580" t="s">
        <v>1072</v>
      </c>
    </row>
    <row r="73" spans="2:5">
      <c r="B73" s="580"/>
      <c r="E73" s="443" t="s">
        <v>1043</v>
      </c>
    </row>
    <row r="74" spans="2:5">
      <c r="B74" s="580" t="s">
        <v>1044</v>
      </c>
    </row>
    <row r="75" spans="2:5">
      <c r="B75" s="580" t="s">
        <v>1073</v>
      </c>
    </row>
    <row r="76" spans="2:5">
      <c r="E76" s="580" t="s">
        <v>1074</v>
      </c>
    </row>
    <row r="87" spans="2:2" ht="12.75" customHeight="1">
      <c r="B87" s="665"/>
    </row>
    <row r="88" spans="2:2" ht="12.75" customHeight="1">
      <c r="B88" s="665" t="s">
        <v>1075</v>
      </c>
    </row>
    <row r="89" spans="2:2" ht="12.75" customHeight="1">
      <c r="B89" s="665" t="s">
        <v>1076</v>
      </c>
    </row>
    <row r="90" spans="2:2" ht="12.75" customHeight="1">
      <c r="B90" s="665" t="s">
        <v>1077</v>
      </c>
    </row>
    <row r="91" spans="2:2" ht="12.75" customHeight="1">
      <c r="B91" s="665" t="s">
        <v>1078</v>
      </c>
    </row>
    <row r="92" spans="2:2" ht="12.75" customHeight="1">
      <c r="B92" s="665" t="s">
        <v>1079</v>
      </c>
    </row>
    <row r="93" spans="2:2" ht="12.75" customHeight="1">
      <c r="B93" s="665" t="s">
        <v>1080</v>
      </c>
    </row>
    <row r="94" spans="2:2" ht="12.75" customHeight="1">
      <c r="B94" s="665" t="s">
        <v>1081</v>
      </c>
    </row>
    <row r="95" spans="2:2" ht="12.75" customHeight="1">
      <c r="B95" s="665" t="s">
        <v>1082</v>
      </c>
    </row>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43" spans="1:1">
      <c r="A143" s="470"/>
    </row>
    <row r="179" spans="1:1">
      <c r="A179" s="666"/>
    </row>
    <row r="230" spans="1:1">
      <c r="A230" s="666"/>
    </row>
    <row r="279" spans="1:1">
      <c r="A279" s="666"/>
    </row>
    <row r="306" spans="1:1">
      <c r="A306" s="470"/>
    </row>
    <row r="356" spans="1:1">
      <c r="A356" s="666"/>
    </row>
    <row r="380" spans="1:1">
      <c r="A380" s="470"/>
    </row>
    <row r="408" spans="1:1">
      <c r="A408" s="470"/>
    </row>
    <row r="436" spans="1:1">
      <c r="A436" s="470"/>
    </row>
    <row r="460" spans="1:1">
      <c r="A460" s="470"/>
    </row>
    <row r="489" spans="1:1">
      <c r="A489" s="470"/>
    </row>
    <row r="518" spans="1:1">
      <c r="A518" s="470"/>
    </row>
    <row r="567" spans="1:1">
      <c r="A567" s="666"/>
    </row>
    <row r="598" spans="1:1">
      <c r="A598" s="666"/>
    </row>
    <row r="642" spans="1:1">
      <c r="A642" s="666"/>
    </row>
    <row r="678" spans="1:1">
      <c r="A678" s="470"/>
    </row>
    <row r="717" spans="1:1">
      <c r="A717" s="666"/>
    </row>
    <row r="746" spans="1:1">
      <c r="A746" s="666"/>
    </row>
    <row r="785" spans="1:1">
      <c r="A785" s="666"/>
    </row>
    <row r="824" spans="1:1">
      <c r="A824" s="666"/>
    </row>
    <row r="852" spans="1:1">
      <c r="A852" s="666"/>
    </row>
    <row r="892" spans="1:1">
      <c r="A892" s="666"/>
    </row>
    <row r="932" spans="1:1">
      <c r="A932" s="666"/>
    </row>
    <row r="961" spans="1:1">
      <c r="A961" s="666"/>
    </row>
  </sheetData>
  <mergeCells count="246">
    <mergeCell ref="B59:B63"/>
    <mergeCell ref="C59:T59"/>
    <mergeCell ref="U59:AK59"/>
    <mergeCell ref="C60:T63"/>
    <mergeCell ref="U60:AK63"/>
    <mergeCell ref="B64:F64"/>
    <mergeCell ref="G64:AK64"/>
    <mergeCell ref="B57:J57"/>
    <mergeCell ref="K57:T57"/>
    <mergeCell ref="U57:AK57"/>
    <mergeCell ref="B58:J58"/>
    <mergeCell ref="K58:T58"/>
    <mergeCell ref="U58:AK58"/>
    <mergeCell ref="AA55:AF55"/>
    <mergeCell ref="AG55:AK55"/>
    <mergeCell ref="C56:L56"/>
    <mergeCell ref="M56:N56"/>
    <mergeCell ref="O56:Q56"/>
    <mergeCell ref="S56:T56"/>
    <mergeCell ref="V56:W56"/>
    <mergeCell ref="Y56:Z56"/>
    <mergeCell ref="AA56:AF56"/>
    <mergeCell ref="AG56:AK56"/>
    <mergeCell ref="C55:L55"/>
    <mergeCell ref="M55:N55"/>
    <mergeCell ref="O55:Q55"/>
    <mergeCell ref="S55:T55"/>
    <mergeCell ref="V55:W55"/>
    <mergeCell ref="Y55:Z55"/>
    <mergeCell ref="AG53:AK53"/>
    <mergeCell ref="E54:L54"/>
    <mergeCell ref="M54:N54"/>
    <mergeCell ref="O54:Q54"/>
    <mergeCell ref="S54:T54"/>
    <mergeCell ref="V54:W54"/>
    <mergeCell ref="Y54:Z54"/>
    <mergeCell ref="AA54:AF54"/>
    <mergeCell ref="AG54:AK54"/>
    <mergeCell ref="E53:L53"/>
    <mergeCell ref="M53:N53"/>
    <mergeCell ref="O53:Q53"/>
    <mergeCell ref="S53:T53"/>
    <mergeCell ref="V53:W53"/>
    <mergeCell ref="Y53:Z53"/>
    <mergeCell ref="AG51:AK51"/>
    <mergeCell ref="E52:L52"/>
    <mergeCell ref="M52:N52"/>
    <mergeCell ref="O52:Q52"/>
    <mergeCell ref="S52:T52"/>
    <mergeCell ref="V52:W52"/>
    <mergeCell ref="Y52:Z52"/>
    <mergeCell ref="AA52:AF52"/>
    <mergeCell ref="AG52:AK52"/>
    <mergeCell ref="E51:L51"/>
    <mergeCell ref="M51:N51"/>
    <mergeCell ref="O51:Q51"/>
    <mergeCell ref="S51:T51"/>
    <mergeCell ref="V51:W51"/>
    <mergeCell ref="Y51:Z51"/>
    <mergeCell ref="AG49:AK49"/>
    <mergeCell ref="E50:L50"/>
    <mergeCell ref="M50:N50"/>
    <mergeCell ref="O50:Q50"/>
    <mergeCell ref="S50:T50"/>
    <mergeCell ref="V50:W50"/>
    <mergeCell ref="Y50:Z50"/>
    <mergeCell ref="AA50:AF50"/>
    <mergeCell ref="AG50:AK50"/>
    <mergeCell ref="E49:L49"/>
    <mergeCell ref="M49:N49"/>
    <mergeCell ref="O49:Q49"/>
    <mergeCell ref="S49:T49"/>
    <mergeCell ref="V49:W49"/>
    <mergeCell ref="Y49:Z49"/>
    <mergeCell ref="AG47:AK47"/>
    <mergeCell ref="E48:L48"/>
    <mergeCell ref="M48:N48"/>
    <mergeCell ref="O48:Q48"/>
    <mergeCell ref="S48:T48"/>
    <mergeCell ref="V48:W48"/>
    <mergeCell ref="Y48:Z48"/>
    <mergeCell ref="AA48:AF48"/>
    <mergeCell ref="AG48:AK48"/>
    <mergeCell ref="E47:L47"/>
    <mergeCell ref="M47:N47"/>
    <mergeCell ref="O47:Q47"/>
    <mergeCell ref="S47:T47"/>
    <mergeCell ref="V47:W47"/>
    <mergeCell ref="Y47:Z47"/>
    <mergeCell ref="AG43:AK43"/>
    <mergeCell ref="AA45:AF45"/>
    <mergeCell ref="AG45:AK45"/>
    <mergeCell ref="E46:L46"/>
    <mergeCell ref="M46:N46"/>
    <mergeCell ref="O46:Q46"/>
    <mergeCell ref="S46:T46"/>
    <mergeCell ref="V46:W46"/>
    <mergeCell ref="Y46:Z46"/>
    <mergeCell ref="AA46:AF46"/>
    <mergeCell ref="AG46:AK46"/>
    <mergeCell ref="E45:L45"/>
    <mergeCell ref="M45:N45"/>
    <mergeCell ref="O45:Q45"/>
    <mergeCell ref="S45:T45"/>
    <mergeCell ref="V45:W45"/>
    <mergeCell ref="Y45:Z45"/>
    <mergeCell ref="AG40:AK40"/>
    <mergeCell ref="O41:Q41"/>
    <mergeCell ref="AA41:AF41"/>
    <mergeCell ref="AG41:AK41"/>
    <mergeCell ref="C42:C54"/>
    <mergeCell ref="E42:L42"/>
    <mergeCell ref="M42:N42"/>
    <mergeCell ref="O42:Q42"/>
    <mergeCell ref="S42:T42"/>
    <mergeCell ref="V42:W42"/>
    <mergeCell ref="O44:Q44"/>
    <mergeCell ref="S44:T44"/>
    <mergeCell ref="V44:W44"/>
    <mergeCell ref="Y44:Z44"/>
    <mergeCell ref="AA44:AF44"/>
    <mergeCell ref="AG44:AK44"/>
    <mergeCell ref="AG42:AK42"/>
    <mergeCell ref="E43:L43"/>
    <mergeCell ref="M43:N43"/>
    <mergeCell ref="O43:Q43"/>
    <mergeCell ref="S43:T43"/>
    <mergeCell ref="V43:W43"/>
    <mergeCell ref="Y43:Z43"/>
    <mergeCell ref="AA43:AF43"/>
    <mergeCell ref="B40:B54"/>
    <mergeCell ref="C40:L41"/>
    <mergeCell ref="M40:N41"/>
    <mergeCell ref="O40:Q40"/>
    <mergeCell ref="R40:Z41"/>
    <mergeCell ref="AA40:AF40"/>
    <mergeCell ref="Y42:Z42"/>
    <mergeCell ref="AA42:AF42"/>
    <mergeCell ref="E44:L44"/>
    <mergeCell ref="M44:N44"/>
    <mergeCell ref="AA47:AF47"/>
    <mergeCell ref="AA49:AF49"/>
    <mergeCell ref="AA51:AF51"/>
    <mergeCell ref="AA53:AF53"/>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M14:N14"/>
    <mergeCell ref="Y14:AF14"/>
    <mergeCell ref="AG14:AK14"/>
    <mergeCell ref="B15:B25"/>
    <mergeCell ref="C15:L15"/>
    <mergeCell ref="M15:AK15"/>
    <mergeCell ref="C16:L16"/>
    <mergeCell ref="M16:AK16"/>
    <mergeCell ref="C17:L19"/>
    <mergeCell ref="M17:P17"/>
    <mergeCell ref="M19:AK19"/>
    <mergeCell ref="C20:L20"/>
    <mergeCell ref="M20:Q20"/>
    <mergeCell ref="R20:AA20"/>
    <mergeCell ref="AB20:AF20"/>
    <mergeCell ref="AG20:AK20"/>
    <mergeCell ref="Q17:S17"/>
    <mergeCell ref="U17:W17"/>
    <mergeCell ref="Y17:AK17"/>
    <mergeCell ref="M18:P18"/>
    <mergeCell ref="R18:U18"/>
    <mergeCell ref="V18:W18"/>
    <mergeCell ref="X18:AK18"/>
    <mergeCell ref="C21:L21"/>
    <mergeCell ref="B8:K8"/>
    <mergeCell ref="U9:W9"/>
    <mergeCell ref="X9:AJ9"/>
    <mergeCell ref="X10:AJ10"/>
    <mergeCell ref="U11:W11"/>
    <mergeCell ref="X11:AJ11"/>
    <mergeCell ref="AB3:AF3"/>
    <mergeCell ref="AG3:AK3"/>
    <mergeCell ref="B5:AK5"/>
    <mergeCell ref="B6:AK6"/>
    <mergeCell ref="AC7:AD7"/>
    <mergeCell ref="AF7:AG7"/>
    <mergeCell ref="AI7:AJ7"/>
  </mergeCells>
  <phoneticPr fontId="2"/>
  <dataValidations count="2">
    <dataValidation type="list" allowBlank="1" showInputMessage="1" showErrorMessage="1" sqref="R42:R56 U42:U56 X42:X56" xr:uid="{00000000-0002-0000-0300-000000000000}">
      <formula1>"□,■"</formula1>
    </dataValidation>
    <dataValidation type="list" allowBlank="1" showInputMessage="1" showErrorMessage="1" sqref="M42:N56" xr:uid="{00000000-0002-0000-0300-000001000000}">
      <formula1>"○"</formula1>
    </dataValidation>
  </dataValidations>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F969"/>
  <sheetViews>
    <sheetView view="pageBreakPreview" zoomScale="85" zoomScaleNormal="100" zoomScaleSheetLayoutView="85" workbookViewId="0"/>
  </sheetViews>
  <sheetFormatPr defaultColWidth="4" defaultRowHeight="17.25"/>
  <cols>
    <col min="1" max="1" width="1.5" style="396" customWidth="1"/>
    <col min="2" max="12" width="3.25" style="396" customWidth="1"/>
    <col min="13" max="13" width="13" style="396" customWidth="1"/>
    <col min="14" max="14" width="4.125" style="396" bestFit="1" customWidth="1"/>
    <col min="15" max="32" width="3.25" style="396" customWidth="1"/>
    <col min="33" max="33" width="1.5" style="396" customWidth="1"/>
    <col min="34" max="36" width="3.25" style="396" customWidth="1"/>
    <col min="37" max="16384" width="4" style="396"/>
  </cols>
  <sheetData>
    <row r="2" spans="1:32">
      <c r="B2" s="396" t="s">
        <v>448</v>
      </c>
    </row>
    <row r="4" spans="1:32">
      <c r="W4" s="397" t="s">
        <v>449</v>
      </c>
      <c r="X4" s="1055"/>
      <c r="Y4" s="1055"/>
      <c r="Z4" s="398" t="s">
        <v>450</v>
      </c>
      <c r="AA4" s="1055"/>
      <c r="AB4" s="1055"/>
      <c r="AC4" s="398" t="s">
        <v>451</v>
      </c>
      <c r="AD4" s="1055"/>
      <c r="AE4" s="1055"/>
      <c r="AF4" s="398" t="s">
        <v>452</v>
      </c>
    </row>
    <row r="5" spans="1:32">
      <c r="B5" s="1056" t="s">
        <v>453</v>
      </c>
      <c r="C5" s="1056"/>
      <c r="D5" s="1056"/>
      <c r="E5" s="1056"/>
      <c r="F5" s="1056"/>
      <c r="G5" s="1056"/>
      <c r="H5" s="1056"/>
      <c r="I5" s="1056"/>
      <c r="J5" s="1056"/>
      <c r="K5" s="398" t="s">
        <v>454</v>
      </c>
    </row>
    <row r="6" spans="1:32">
      <c r="B6" s="398"/>
      <c r="C6" s="398"/>
      <c r="D6" s="398"/>
      <c r="E6" s="398"/>
      <c r="F6" s="398"/>
      <c r="G6" s="398"/>
      <c r="H6" s="398"/>
      <c r="I6" s="398"/>
      <c r="J6" s="398"/>
      <c r="K6" s="398"/>
    </row>
    <row r="7" spans="1:32">
      <c r="S7" s="397" t="s">
        <v>455</v>
      </c>
      <c r="T7" s="1056"/>
      <c r="U7" s="1056"/>
      <c r="V7" s="1056"/>
      <c r="W7" s="1056"/>
      <c r="X7" s="1056"/>
      <c r="Y7" s="1056"/>
      <c r="Z7" s="1056"/>
      <c r="AA7" s="1056"/>
      <c r="AB7" s="1056"/>
      <c r="AC7" s="1056"/>
      <c r="AD7" s="1056"/>
      <c r="AE7" s="1056"/>
      <c r="AF7" s="1056"/>
    </row>
    <row r="9" spans="1:32" ht="20.25" customHeight="1">
      <c r="B9" s="1035" t="s">
        <v>456</v>
      </c>
      <c r="C9" s="1035"/>
      <c r="D9" s="1035"/>
      <c r="E9" s="1035"/>
      <c r="F9" s="1035"/>
      <c r="G9" s="1035"/>
      <c r="H9" s="1035"/>
      <c r="I9" s="1035"/>
      <c r="J9" s="1035"/>
      <c r="K9" s="1035"/>
      <c r="L9" s="1035"/>
      <c r="M9" s="1035"/>
      <c r="N9" s="1035"/>
      <c r="O9" s="1035"/>
      <c r="P9" s="1035"/>
      <c r="Q9" s="1035"/>
      <c r="R9" s="1035"/>
      <c r="S9" s="1035"/>
      <c r="T9" s="1035"/>
      <c r="U9" s="1035"/>
      <c r="V9" s="1035"/>
      <c r="W9" s="1035"/>
      <c r="X9" s="1035"/>
      <c r="Y9" s="1035"/>
      <c r="Z9" s="1035"/>
      <c r="AA9" s="1035"/>
      <c r="AB9" s="1035"/>
      <c r="AC9" s="1035"/>
      <c r="AD9" s="1035"/>
      <c r="AE9" s="1035"/>
      <c r="AF9" s="1035"/>
    </row>
    <row r="10" spans="1:32" ht="20.25" customHeight="1">
      <c r="B10" s="1035"/>
      <c r="C10" s="1035"/>
      <c r="D10" s="1035"/>
      <c r="E10" s="1035"/>
      <c r="F10" s="1035"/>
      <c r="G10" s="1035"/>
      <c r="H10" s="1035"/>
      <c r="I10" s="1035"/>
      <c r="J10" s="1035"/>
      <c r="K10" s="1035"/>
      <c r="L10" s="1035"/>
      <c r="M10" s="1035"/>
      <c r="N10" s="1035"/>
      <c r="O10" s="1035"/>
      <c r="P10" s="1035"/>
      <c r="Q10" s="1035"/>
      <c r="R10" s="1035"/>
      <c r="S10" s="1035"/>
      <c r="T10" s="1035"/>
      <c r="U10" s="1035"/>
      <c r="V10" s="1035"/>
      <c r="W10" s="1035"/>
      <c r="X10" s="1035"/>
      <c r="Y10" s="1035"/>
      <c r="Z10" s="1035"/>
      <c r="AA10" s="1035"/>
      <c r="AB10" s="1035"/>
      <c r="AC10" s="1035"/>
      <c r="AD10" s="1035"/>
      <c r="AE10" s="1035"/>
      <c r="AF10" s="1035"/>
    </row>
    <row r="11" spans="1:32">
      <c r="B11" s="399"/>
      <c r="C11" s="399"/>
      <c r="D11" s="399"/>
      <c r="E11" s="399"/>
      <c r="F11" s="399"/>
      <c r="G11" s="399"/>
      <c r="H11" s="399"/>
      <c r="I11" s="399"/>
      <c r="J11" s="399"/>
      <c r="K11" s="399"/>
      <c r="L11" s="399"/>
      <c r="M11" s="399"/>
      <c r="N11" s="399"/>
      <c r="O11" s="399"/>
      <c r="P11" s="399"/>
      <c r="Q11" s="399"/>
      <c r="R11" s="399"/>
      <c r="S11" s="399"/>
      <c r="T11" s="399"/>
      <c r="U11" s="399"/>
      <c r="V11" s="399"/>
      <c r="W11" s="399"/>
      <c r="X11" s="399"/>
      <c r="Y11" s="399"/>
      <c r="Z11" s="399"/>
      <c r="AA11" s="399"/>
    </row>
    <row r="12" spans="1:32">
      <c r="A12" s="396" t="s">
        <v>457</v>
      </c>
    </row>
    <row r="14" spans="1:32" ht="36" customHeight="1">
      <c r="R14" s="1052" t="s">
        <v>458</v>
      </c>
      <c r="S14" s="1053"/>
      <c r="T14" s="1053"/>
      <c r="U14" s="1053"/>
      <c r="V14" s="1054"/>
      <c r="W14" s="400"/>
      <c r="X14" s="401"/>
      <c r="Y14" s="401"/>
      <c r="Z14" s="401"/>
      <c r="AA14" s="401"/>
      <c r="AB14" s="401"/>
      <c r="AC14" s="401"/>
      <c r="AD14" s="401"/>
      <c r="AE14" s="401"/>
      <c r="AF14" s="402"/>
    </row>
    <row r="15" spans="1:32" ht="13.5" customHeight="1"/>
    <row r="16" spans="1:32" s="403" customFormat="1" ht="34.5" customHeight="1">
      <c r="B16" s="1052" t="s">
        <v>459</v>
      </c>
      <c r="C16" s="1053"/>
      <c r="D16" s="1053"/>
      <c r="E16" s="1053"/>
      <c r="F16" s="1053"/>
      <c r="G16" s="1053"/>
      <c r="H16" s="1053"/>
      <c r="I16" s="1053"/>
      <c r="J16" s="1053"/>
      <c r="K16" s="1053"/>
      <c r="L16" s="1054"/>
      <c r="M16" s="1053" t="s">
        <v>460</v>
      </c>
      <c r="N16" s="1054"/>
      <c r="O16" s="1052" t="s">
        <v>461</v>
      </c>
      <c r="P16" s="1053"/>
      <c r="Q16" s="1053"/>
      <c r="R16" s="1053"/>
      <c r="S16" s="1053"/>
      <c r="T16" s="1053"/>
      <c r="U16" s="1053"/>
      <c r="V16" s="1053"/>
      <c r="W16" s="1053"/>
      <c r="X16" s="1053"/>
      <c r="Y16" s="1053"/>
      <c r="Z16" s="1053"/>
      <c r="AA16" s="1053"/>
      <c r="AB16" s="1053"/>
      <c r="AC16" s="1053"/>
      <c r="AD16" s="1053"/>
      <c r="AE16" s="1053"/>
      <c r="AF16" s="1054"/>
    </row>
    <row r="17" spans="2:32" s="403" customFormat="1" ht="19.5" customHeight="1">
      <c r="B17" s="1015" t="s">
        <v>462</v>
      </c>
      <c r="C17" s="1016"/>
      <c r="D17" s="1016"/>
      <c r="E17" s="1016"/>
      <c r="F17" s="1016"/>
      <c r="G17" s="1016"/>
      <c r="H17" s="1016"/>
      <c r="I17" s="1016"/>
      <c r="J17" s="1016"/>
      <c r="K17" s="1016"/>
      <c r="L17" s="1017"/>
      <c r="M17" s="404"/>
      <c r="N17" s="405" t="s">
        <v>463</v>
      </c>
      <c r="O17" s="1024"/>
      <c r="P17" s="1025"/>
      <c r="Q17" s="1025"/>
      <c r="R17" s="1025"/>
      <c r="S17" s="1025"/>
      <c r="T17" s="1025"/>
      <c r="U17" s="1025"/>
      <c r="V17" s="1025"/>
      <c r="W17" s="1025"/>
      <c r="X17" s="1025"/>
      <c r="Y17" s="1025"/>
      <c r="Z17" s="1025"/>
      <c r="AA17" s="1025"/>
      <c r="AB17" s="1025"/>
      <c r="AC17" s="1025"/>
      <c r="AD17" s="1025"/>
      <c r="AE17" s="1025"/>
      <c r="AF17" s="1026"/>
    </row>
    <row r="18" spans="2:32" s="403" customFormat="1" ht="19.5" customHeight="1">
      <c r="B18" s="1018"/>
      <c r="C18" s="1019"/>
      <c r="D18" s="1019"/>
      <c r="E18" s="1019"/>
      <c r="F18" s="1019"/>
      <c r="G18" s="1019"/>
      <c r="H18" s="1019"/>
      <c r="I18" s="1019"/>
      <c r="J18" s="1019"/>
      <c r="K18" s="1019"/>
      <c r="L18" s="1020"/>
      <c r="M18" s="406"/>
      <c r="N18" s="407" t="s">
        <v>463</v>
      </c>
      <c r="O18" s="1024"/>
      <c r="P18" s="1025"/>
      <c r="Q18" s="1025"/>
      <c r="R18" s="1025"/>
      <c r="S18" s="1025"/>
      <c r="T18" s="1025"/>
      <c r="U18" s="1025"/>
      <c r="V18" s="1025"/>
      <c r="W18" s="1025"/>
      <c r="X18" s="1025"/>
      <c r="Y18" s="1025"/>
      <c r="Z18" s="1025"/>
      <c r="AA18" s="1025"/>
      <c r="AB18" s="1025"/>
      <c r="AC18" s="1025"/>
      <c r="AD18" s="1025"/>
      <c r="AE18" s="1025"/>
      <c r="AF18" s="1026"/>
    </row>
    <row r="19" spans="2:32" s="403" customFormat="1" ht="19.5" customHeight="1">
      <c r="B19" s="1021"/>
      <c r="C19" s="1022"/>
      <c r="D19" s="1022"/>
      <c r="E19" s="1022"/>
      <c r="F19" s="1022"/>
      <c r="G19" s="1022"/>
      <c r="H19" s="1022"/>
      <c r="I19" s="1022"/>
      <c r="J19" s="1022"/>
      <c r="K19" s="1022"/>
      <c r="L19" s="1023"/>
      <c r="M19" s="406"/>
      <c r="N19" s="407" t="s">
        <v>463</v>
      </c>
      <c r="O19" s="1024"/>
      <c r="P19" s="1025"/>
      <c r="Q19" s="1025"/>
      <c r="R19" s="1025"/>
      <c r="S19" s="1025"/>
      <c r="T19" s="1025"/>
      <c r="U19" s="1025"/>
      <c r="V19" s="1025"/>
      <c r="W19" s="1025"/>
      <c r="X19" s="1025"/>
      <c r="Y19" s="1025"/>
      <c r="Z19" s="1025"/>
      <c r="AA19" s="1025"/>
      <c r="AB19" s="1025"/>
      <c r="AC19" s="1025"/>
      <c r="AD19" s="1025"/>
      <c r="AE19" s="1025"/>
      <c r="AF19" s="1026"/>
    </row>
    <row r="20" spans="2:32" s="403" customFormat="1" ht="19.5" customHeight="1">
      <c r="B20" s="1015" t="s">
        <v>464</v>
      </c>
      <c r="C20" s="1016"/>
      <c r="D20" s="1016"/>
      <c r="E20" s="1016"/>
      <c r="F20" s="1016"/>
      <c r="G20" s="1016"/>
      <c r="H20" s="1016"/>
      <c r="I20" s="1016"/>
      <c r="J20" s="1016"/>
      <c r="K20" s="1016"/>
      <c r="L20" s="1017"/>
      <c r="M20" s="406"/>
      <c r="N20" s="408" t="s">
        <v>463</v>
      </c>
      <c r="O20" s="1024"/>
      <c r="P20" s="1025"/>
      <c r="Q20" s="1025"/>
      <c r="R20" s="1025"/>
      <c r="S20" s="1025"/>
      <c r="T20" s="1025"/>
      <c r="U20" s="1025"/>
      <c r="V20" s="1025"/>
      <c r="W20" s="1025"/>
      <c r="X20" s="1025"/>
      <c r="Y20" s="1025"/>
      <c r="Z20" s="1025"/>
      <c r="AA20" s="1025"/>
      <c r="AB20" s="1025"/>
      <c r="AC20" s="1025"/>
      <c r="AD20" s="1025"/>
      <c r="AE20" s="1025"/>
      <c r="AF20" s="1026"/>
    </row>
    <row r="21" spans="2:32" s="403" customFormat="1" ht="19.5" customHeight="1">
      <c r="B21" s="1018"/>
      <c r="C21" s="1019"/>
      <c r="D21" s="1019"/>
      <c r="E21" s="1019"/>
      <c r="F21" s="1019"/>
      <c r="G21" s="1019"/>
      <c r="H21" s="1019"/>
      <c r="I21" s="1019"/>
      <c r="J21" s="1019"/>
      <c r="K21" s="1019"/>
      <c r="L21" s="1020"/>
      <c r="M21" s="406"/>
      <c r="N21" s="408" t="s">
        <v>463</v>
      </c>
      <c r="O21" s="1024"/>
      <c r="P21" s="1025"/>
      <c r="Q21" s="1025"/>
      <c r="R21" s="1025"/>
      <c r="S21" s="1025"/>
      <c r="T21" s="1025"/>
      <c r="U21" s="1025"/>
      <c r="V21" s="1025"/>
      <c r="W21" s="1025"/>
      <c r="X21" s="1025"/>
      <c r="Y21" s="1025"/>
      <c r="Z21" s="1025"/>
      <c r="AA21" s="1025"/>
      <c r="AB21" s="1025"/>
      <c r="AC21" s="1025"/>
      <c r="AD21" s="1025"/>
      <c r="AE21" s="1025"/>
      <c r="AF21" s="1026"/>
    </row>
    <row r="22" spans="2:32" s="403" customFormat="1" ht="19.5" customHeight="1">
      <c r="B22" s="1021"/>
      <c r="C22" s="1022"/>
      <c r="D22" s="1022"/>
      <c r="E22" s="1022"/>
      <c r="F22" s="1022"/>
      <c r="G22" s="1022"/>
      <c r="H22" s="1022"/>
      <c r="I22" s="1022"/>
      <c r="J22" s="1022"/>
      <c r="K22" s="1022"/>
      <c r="L22" s="1023"/>
      <c r="M22" s="409"/>
      <c r="N22" s="410" t="s">
        <v>463</v>
      </c>
      <c r="O22" s="1024"/>
      <c r="P22" s="1025"/>
      <c r="Q22" s="1025"/>
      <c r="R22" s="1025"/>
      <c r="S22" s="1025"/>
      <c r="T22" s="1025"/>
      <c r="U22" s="1025"/>
      <c r="V22" s="1025"/>
      <c r="W22" s="1025"/>
      <c r="X22" s="1025"/>
      <c r="Y22" s="1025"/>
      <c r="Z22" s="1025"/>
      <c r="AA22" s="1025"/>
      <c r="AB22" s="1025"/>
      <c r="AC22" s="1025"/>
      <c r="AD22" s="1025"/>
      <c r="AE22" s="1025"/>
      <c r="AF22" s="1026"/>
    </row>
    <row r="23" spans="2:32" s="403" customFormat="1" ht="19.5" customHeight="1">
      <c r="B23" s="1015" t="s">
        <v>465</v>
      </c>
      <c r="C23" s="1016"/>
      <c r="D23" s="1016"/>
      <c r="E23" s="1016"/>
      <c r="F23" s="1016"/>
      <c r="G23" s="1016"/>
      <c r="H23" s="1016"/>
      <c r="I23" s="1016"/>
      <c r="J23" s="1016"/>
      <c r="K23" s="1016"/>
      <c r="L23" s="1017"/>
      <c r="M23" s="406"/>
      <c r="N23" s="408" t="s">
        <v>463</v>
      </c>
      <c r="O23" s="1024"/>
      <c r="P23" s="1025"/>
      <c r="Q23" s="1025"/>
      <c r="R23" s="1025"/>
      <c r="S23" s="1025"/>
      <c r="T23" s="1025"/>
      <c r="U23" s="1025"/>
      <c r="V23" s="1025"/>
      <c r="W23" s="1025"/>
      <c r="X23" s="1025"/>
      <c r="Y23" s="1025"/>
      <c r="Z23" s="1025"/>
      <c r="AA23" s="1025"/>
      <c r="AB23" s="1025"/>
      <c r="AC23" s="1025"/>
      <c r="AD23" s="1025"/>
      <c r="AE23" s="1025"/>
      <c r="AF23" s="1026"/>
    </row>
    <row r="24" spans="2:32" s="403" customFormat="1" ht="19.5" customHeight="1">
      <c r="B24" s="1018"/>
      <c r="C24" s="1019"/>
      <c r="D24" s="1019"/>
      <c r="E24" s="1019"/>
      <c r="F24" s="1019"/>
      <c r="G24" s="1019"/>
      <c r="H24" s="1019"/>
      <c r="I24" s="1019"/>
      <c r="J24" s="1019"/>
      <c r="K24" s="1019"/>
      <c r="L24" s="1020"/>
      <c r="M24" s="406"/>
      <c r="N24" s="408" t="s">
        <v>463</v>
      </c>
      <c r="O24" s="1024"/>
      <c r="P24" s="1025"/>
      <c r="Q24" s="1025"/>
      <c r="R24" s="1025"/>
      <c r="S24" s="1025"/>
      <c r="T24" s="1025"/>
      <c r="U24" s="1025"/>
      <c r="V24" s="1025"/>
      <c r="W24" s="1025"/>
      <c r="X24" s="1025"/>
      <c r="Y24" s="1025"/>
      <c r="Z24" s="1025"/>
      <c r="AA24" s="1025"/>
      <c r="AB24" s="1025"/>
      <c r="AC24" s="1025"/>
      <c r="AD24" s="1025"/>
      <c r="AE24" s="1025"/>
      <c r="AF24" s="1026"/>
    </row>
    <row r="25" spans="2:32" s="403" customFormat="1" ht="19.5" customHeight="1">
      <c r="B25" s="1021"/>
      <c r="C25" s="1022"/>
      <c r="D25" s="1022"/>
      <c r="E25" s="1022"/>
      <c r="F25" s="1022"/>
      <c r="G25" s="1022"/>
      <c r="H25" s="1022"/>
      <c r="I25" s="1022"/>
      <c r="J25" s="1022"/>
      <c r="K25" s="1022"/>
      <c r="L25" s="1023"/>
      <c r="M25" s="409"/>
      <c r="N25" s="410" t="s">
        <v>463</v>
      </c>
      <c r="O25" s="1024"/>
      <c r="P25" s="1025"/>
      <c r="Q25" s="1025"/>
      <c r="R25" s="1025"/>
      <c r="S25" s="1025"/>
      <c r="T25" s="1025"/>
      <c r="U25" s="1025"/>
      <c r="V25" s="1025"/>
      <c r="W25" s="1025"/>
      <c r="X25" s="1025"/>
      <c r="Y25" s="1025"/>
      <c r="Z25" s="1025"/>
      <c r="AA25" s="1025"/>
      <c r="AB25" s="1025"/>
      <c r="AC25" s="1025"/>
      <c r="AD25" s="1025"/>
      <c r="AE25" s="1025"/>
      <c r="AF25" s="1026"/>
    </row>
    <row r="26" spans="2:32" s="403" customFormat="1" ht="19.5" customHeight="1">
      <c r="B26" s="1015" t="s">
        <v>466</v>
      </c>
      <c r="C26" s="1016"/>
      <c r="D26" s="1016"/>
      <c r="E26" s="1016"/>
      <c r="F26" s="1016"/>
      <c r="G26" s="1016"/>
      <c r="H26" s="1016"/>
      <c r="I26" s="1016"/>
      <c r="J26" s="1016"/>
      <c r="K26" s="1016"/>
      <c r="L26" s="1017"/>
      <c r="M26" s="406"/>
      <c r="N26" s="408" t="s">
        <v>463</v>
      </c>
      <c r="O26" s="1024"/>
      <c r="P26" s="1025"/>
      <c r="Q26" s="1025"/>
      <c r="R26" s="1025"/>
      <c r="S26" s="1025"/>
      <c r="T26" s="1025"/>
      <c r="U26" s="1025"/>
      <c r="V26" s="1025"/>
      <c r="W26" s="1025"/>
      <c r="X26" s="1025"/>
      <c r="Y26" s="1025"/>
      <c r="Z26" s="1025"/>
      <c r="AA26" s="1025"/>
      <c r="AB26" s="1025"/>
      <c r="AC26" s="1025"/>
      <c r="AD26" s="1025"/>
      <c r="AE26" s="1025"/>
      <c r="AF26" s="1026"/>
    </row>
    <row r="27" spans="2:32" s="403" customFormat="1" ht="19.5" customHeight="1">
      <c r="B27" s="1034"/>
      <c r="C27" s="1035"/>
      <c r="D27" s="1035"/>
      <c r="E27" s="1035"/>
      <c r="F27" s="1035"/>
      <c r="G27" s="1035"/>
      <c r="H27" s="1035"/>
      <c r="I27" s="1035"/>
      <c r="J27" s="1035"/>
      <c r="K27" s="1035"/>
      <c r="L27" s="1036"/>
      <c r="M27" s="406"/>
      <c r="N27" s="408" t="s">
        <v>463</v>
      </c>
      <c r="O27" s="1024"/>
      <c r="P27" s="1025"/>
      <c r="Q27" s="1025"/>
      <c r="R27" s="1025"/>
      <c r="S27" s="1025"/>
      <c r="T27" s="1025"/>
      <c r="U27" s="1025"/>
      <c r="V27" s="1025"/>
      <c r="W27" s="1025"/>
      <c r="X27" s="1025"/>
      <c r="Y27" s="1025"/>
      <c r="Z27" s="1025"/>
      <c r="AA27" s="1025"/>
      <c r="AB27" s="1025"/>
      <c r="AC27" s="1025"/>
      <c r="AD27" s="1025"/>
      <c r="AE27" s="1025"/>
      <c r="AF27" s="1026"/>
    </row>
    <row r="28" spans="2:32" s="403" customFormat="1" ht="19.5" customHeight="1">
      <c r="B28" s="1037"/>
      <c r="C28" s="1038"/>
      <c r="D28" s="1038"/>
      <c r="E28" s="1038"/>
      <c r="F28" s="1038"/>
      <c r="G28" s="1038"/>
      <c r="H28" s="1038"/>
      <c r="I28" s="1038"/>
      <c r="J28" s="1038"/>
      <c r="K28" s="1038"/>
      <c r="L28" s="1039"/>
      <c r="M28" s="409"/>
      <c r="N28" s="410" t="s">
        <v>463</v>
      </c>
      <c r="O28" s="1024"/>
      <c r="P28" s="1025"/>
      <c r="Q28" s="1025"/>
      <c r="R28" s="1025"/>
      <c r="S28" s="1025"/>
      <c r="T28" s="1025"/>
      <c r="U28" s="1025"/>
      <c r="V28" s="1025"/>
      <c r="W28" s="1025"/>
      <c r="X28" s="1025"/>
      <c r="Y28" s="1025"/>
      <c r="Z28" s="1025"/>
      <c r="AA28" s="1025"/>
      <c r="AB28" s="1025"/>
      <c r="AC28" s="1025"/>
      <c r="AD28" s="1025"/>
      <c r="AE28" s="1025"/>
      <c r="AF28" s="1026"/>
    </row>
    <row r="29" spans="2:32" s="403" customFormat="1" ht="19.5" customHeight="1">
      <c r="B29" s="1015" t="s">
        <v>467</v>
      </c>
      <c r="C29" s="1016"/>
      <c r="D29" s="1016"/>
      <c r="E29" s="1016"/>
      <c r="F29" s="1016"/>
      <c r="G29" s="1016"/>
      <c r="H29" s="1016"/>
      <c r="I29" s="1016"/>
      <c r="J29" s="1016"/>
      <c r="K29" s="1016"/>
      <c r="L29" s="1017"/>
      <c r="M29" s="406"/>
      <c r="N29" s="408" t="s">
        <v>463</v>
      </c>
      <c r="O29" s="1024"/>
      <c r="P29" s="1025"/>
      <c r="Q29" s="1025"/>
      <c r="R29" s="1025"/>
      <c r="S29" s="1025"/>
      <c r="T29" s="1025"/>
      <c r="U29" s="1025"/>
      <c r="V29" s="1025"/>
      <c r="W29" s="1025"/>
      <c r="X29" s="1025"/>
      <c r="Y29" s="1025"/>
      <c r="Z29" s="1025"/>
      <c r="AA29" s="1025"/>
      <c r="AB29" s="1025"/>
      <c r="AC29" s="1025"/>
      <c r="AD29" s="1025"/>
      <c r="AE29" s="1025"/>
      <c r="AF29" s="1026"/>
    </row>
    <row r="30" spans="2:32" s="403" customFormat="1" ht="19.5" customHeight="1">
      <c r="B30" s="1018"/>
      <c r="C30" s="1019"/>
      <c r="D30" s="1019"/>
      <c r="E30" s="1019"/>
      <c r="F30" s="1019"/>
      <c r="G30" s="1019"/>
      <c r="H30" s="1019"/>
      <c r="I30" s="1019"/>
      <c r="J30" s="1019"/>
      <c r="K30" s="1019"/>
      <c r="L30" s="1020"/>
      <c r="M30" s="406"/>
      <c r="N30" s="408" t="s">
        <v>463</v>
      </c>
      <c r="O30" s="1024"/>
      <c r="P30" s="1025"/>
      <c r="Q30" s="1025"/>
      <c r="R30" s="1025"/>
      <c r="S30" s="1025"/>
      <c r="T30" s="1025"/>
      <c r="U30" s="1025"/>
      <c r="V30" s="1025"/>
      <c r="W30" s="1025"/>
      <c r="X30" s="1025"/>
      <c r="Y30" s="1025"/>
      <c r="Z30" s="1025"/>
      <c r="AA30" s="1025"/>
      <c r="AB30" s="1025"/>
      <c r="AC30" s="1025"/>
      <c r="AD30" s="1025"/>
      <c r="AE30" s="1025"/>
      <c r="AF30" s="1026"/>
    </row>
    <row r="31" spans="2:32" s="403" customFormat="1" ht="19.5" customHeight="1">
      <c r="B31" s="1021"/>
      <c r="C31" s="1022"/>
      <c r="D31" s="1022"/>
      <c r="E31" s="1022"/>
      <c r="F31" s="1022"/>
      <c r="G31" s="1022"/>
      <c r="H31" s="1022"/>
      <c r="I31" s="1022"/>
      <c r="J31" s="1022"/>
      <c r="K31" s="1022"/>
      <c r="L31" s="1023"/>
      <c r="M31" s="409"/>
      <c r="N31" s="410" t="s">
        <v>463</v>
      </c>
      <c r="O31" s="1024"/>
      <c r="P31" s="1025"/>
      <c r="Q31" s="1025"/>
      <c r="R31" s="1025"/>
      <c r="S31" s="1025"/>
      <c r="T31" s="1025"/>
      <c r="U31" s="1025"/>
      <c r="V31" s="1025"/>
      <c r="W31" s="1025"/>
      <c r="X31" s="1025"/>
      <c r="Y31" s="1025"/>
      <c r="Z31" s="1025"/>
      <c r="AA31" s="1025"/>
      <c r="AB31" s="1025"/>
      <c r="AC31" s="1025"/>
      <c r="AD31" s="1025"/>
      <c r="AE31" s="1025"/>
      <c r="AF31" s="1026"/>
    </row>
    <row r="32" spans="2:32" s="403" customFormat="1" ht="19.5" customHeight="1">
      <c r="B32" s="1015" t="s">
        <v>468</v>
      </c>
      <c r="C32" s="1016"/>
      <c r="D32" s="1016"/>
      <c r="E32" s="1016"/>
      <c r="F32" s="1016"/>
      <c r="G32" s="1016"/>
      <c r="H32" s="1016"/>
      <c r="I32" s="1016"/>
      <c r="J32" s="1016"/>
      <c r="K32" s="1016"/>
      <c r="L32" s="1017"/>
      <c r="M32" s="406"/>
      <c r="N32" s="408" t="s">
        <v>463</v>
      </c>
      <c r="O32" s="1024"/>
      <c r="P32" s="1025"/>
      <c r="Q32" s="1025"/>
      <c r="R32" s="1025"/>
      <c r="S32" s="1025"/>
      <c r="T32" s="1025"/>
      <c r="U32" s="1025"/>
      <c r="V32" s="1025"/>
      <c r="W32" s="1025"/>
      <c r="X32" s="1025"/>
      <c r="Y32" s="1025"/>
      <c r="Z32" s="1025"/>
      <c r="AA32" s="1025"/>
      <c r="AB32" s="1025"/>
      <c r="AC32" s="1025"/>
      <c r="AD32" s="1025"/>
      <c r="AE32" s="1025"/>
      <c r="AF32" s="1026"/>
    </row>
    <row r="33" spans="1:32" s="403" customFormat="1" ht="19.5" customHeight="1">
      <c r="B33" s="1034"/>
      <c r="C33" s="1035"/>
      <c r="D33" s="1035"/>
      <c r="E33" s="1035"/>
      <c r="F33" s="1035"/>
      <c r="G33" s="1035"/>
      <c r="H33" s="1035"/>
      <c r="I33" s="1035"/>
      <c r="J33" s="1035"/>
      <c r="K33" s="1035"/>
      <c r="L33" s="1036"/>
      <c r="M33" s="406"/>
      <c r="N33" s="408" t="s">
        <v>463</v>
      </c>
      <c r="O33" s="1024"/>
      <c r="P33" s="1025"/>
      <c r="Q33" s="1025"/>
      <c r="R33" s="1025"/>
      <c r="S33" s="1025"/>
      <c r="T33" s="1025"/>
      <c r="U33" s="1025"/>
      <c r="V33" s="1025"/>
      <c r="W33" s="1025"/>
      <c r="X33" s="1025"/>
      <c r="Y33" s="1025"/>
      <c r="Z33" s="1025"/>
      <c r="AA33" s="1025"/>
      <c r="AB33" s="1025"/>
      <c r="AC33" s="1025"/>
      <c r="AD33" s="1025"/>
      <c r="AE33" s="1025"/>
      <c r="AF33" s="1026"/>
    </row>
    <row r="34" spans="1:32" s="403" customFormat="1" ht="19.5" customHeight="1">
      <c r="B34" s="1037"/>
      <c r="C34" s="1038"/>
      <c r="D34" s="1038"/>
      <c r="E34" s="1038"/>
      <c r="F34" s="1038"/>
      <c r="G34" s="1038"/>
      <c r="H34" s="1038"/>
      <c r="I34" s="1038"/>
      <c r="J34" s="1038"/>
      <c r="K34" s="1038"/>
      <c r="L34" s="1039"/>
      <c r="M34" s="409"/>
      <c r="N34" s="410" t="s">
        <v>463</v>
      </c>
      <c r="O34" s="1024"/>
      <c r="P34" s="1025"/>
      <c r="Q34" s="1025"/>
      <c r="R34" s="1025"/>
      <c r="S34" s="1025"/>
      <c r="T34" s="1025"/>
      <c r="U34" s="1025"/>
      <c r="V34" s="1025"/>
      <c r="W34" s="1025"/>
      <c r="X34" s="1025"/>
      <c r="Y34" s="1025"/>
      <c r="Z34" s="1025"/>
      <c r="AA34" s="1025"/>
      <c r="AB34" s="1025"/>
      <c r="AC34" s="1025"/>
      <c r="AD34" s="1025"/>
      <c r="AE34" s="1025"/>
      <c r="AF34" s="1026"/>
    </row>
    <row r="35" spans="1:32" s="403" customFormat="1" ht="19.5" customHeight="1">
      <c r="B35" s="1015" t="s">
        <v>469</v>
      </c>
      <c r="C35" s="1016"/>
      <c r="D35" s="1016"/>
      <c r="E35" s="1016"/>
      <c r="F35" s="1016"/>
      <c r="G35" s="1016"/>
      <c r="H35" s="1016"/>
      <c r="I35" s="1016"/>
      <c r="J35" s="1016"/>
      <c r="K35" s="1016"/>
      <c r="L35" s="1017"/>
      <c r="M35" s="406"/>
      <c r="N35" s="408" t="s">
        <v>463</v>
      </c>
      <c r="O35" s="1024"/>
      <c r="P35" s="1025"/>
      <c r="Q35" s="1025"/>
      <c r="R35" s="1025"/>
      <c r="S35" s="1025"/>
      <c r="T35" s="1025"/>
      <c r="U35" s="1025"/>
      <c r="V35" s="1025"/>
      <c r="W35" s="1025"/>
      <c r="X35" s="1025"/>
      <c r="Y35" s="1025"/>
      <c r="Z35" s="1025"/>
      <c r="AA35" s="1025"/>
      <c r="AB35" s="1025"/>
      <c r="AC35" s="1025"/>
      <c r="AD35" s="1025"/>
      <c r="AE35" s="1025"/>
      <c r="AF35" s="1026"/>
    </row>
    <row r="36" spans="1:32" s="403" customFormat="1" ht="19.5" customHeight="1">
      <c r="B36" s="1034"/>
      <c r="C36" s="1035"/>
      <c r="D36" s="1035"/>
      <c r="E36" s="1035"/>
      <c r="F36" s="1035"/>
      <c r="G36" s="1035"/>
      <c r="H36" s="1035"/>
      <c r="I36" s="1035"/>
      <c r="J36" s="1035"/>
      <c r="K36" s="1035"/>
      <c r="L36" s="1036"/>
      <c r="M36" s="406"/>
      <c r="N36" s="408" t="s">
        <v>463</v>
      </c>
      <c r="O36" s="1024"/>
      <c r="P36" s="1025"/>
      <c r="Q36" s="1025"/>
      <c r="R36" s="1025"/>
      <c r="S36" s="1025"/>
      <c r="T36" s="1025"/>
      <c r="U36" s="1025"/>
      <c r="V36" s="1025"/>
      <c r="W36" s="1025"/>
      <c r="X36" s="1025"/>
      <c r="Y36" s="1025"/>
      <c r="Z36" s="1025"/>
      <c r="AA36" s="1025"/>
      <c r="AB36" s="1025"/>
      <c r="AC36" s="1025"/>
      <c r="AD36" s="1025"/>
      <c r="AE36" s="1025"/>
      <c r="AF36" s="1026"/>
    </row>
    <row r="37" spans="1:32" s="403" customFormat="1" ht="19.5" customHeight="1">
      <c r="B37" s="1037"/>
      <c r="C37" s="1038"/>
      <c r="D37" s="1038"/>
      <c r="E37" s="1038"/>
      <c r="F37" s="1038"/>
      <c r="G37" s="1038"/>
      <c r="H37" s="1038"/>
      <c r="I37" s="1038"/>
      <c r="J37" s="1038"/>
      <c r="K37" s="1038"/>
      <c r="L37" s="1039"/>
      <c r="M37" s="409"/>
      <c r="N37" s="410" t="s">
        <v>463</v>
      </c>
      <c r="O37" s="1024"/>
      <c r="P37" s="1025"/>
      <c r="Q37" s="1025"/>
      <c r="R37" s="1025"/>
      <c r="S37" s="1025"/>
      <c r="T37" s="1025"/>
      <c r="U37" s="1025"/>
      <c r="V37" s="1025"/>
      <c r="W37" s="1025"/>
      <c r="X37" s="1025"/>
      <c r="Y37" s="1025"/>
      <c r="Z37" s="1025"/>
      <c r="AA37" s="1025"/>
      <c r="AB37" s="1025"/>
      <c r="AC37" s="1025"/>
      <c r="AD37" s="1025"/>
      <c r="AE37" s="1025"/>
      <c r="AF37" s="1026"/>
    </row>
    <row r="38" spans="1:32" s="403" customFormat="1" ht="19.5" customHeight="1">
      <c r="B38" s="1043" t="s">
        <v>470</v>
      </c>
      <c r="C38" s="1044"/>
      <c r="D38" s="1044"/>
      <c r="E38" s="1044"/>
      <c r="F38" s="1044"/>
      <c r="G38" s="1044"/>
      <c r="H38" s="1044"/>
      <c r="I38" s="1044"/>
      <c r="J38" s="1044"/>
      <c r="K38" s="1044"/>
      <c r="L38" s="1045"/>
      <c r="M38" s="406"/>
      <c r="N38" s="408" t="s">
        <v>463</v>
      </c>
      <c r="O38" s="1027"/>
      <c r="P38" s="1028"/>
      <c r="Q38" s="1028"/>
      <c r="R38" s="1028"/>
      <c r="S38" s="1028"/>
      <c r="T38" s="1028"/>
      <c r="U38" s="1028"/>
      <c r="V38" s="1028"/>
      <c r="W38" s="1028"/>
      <c r="X38" s="1028"/>
      <c r="Y38" s="1028"/>
      <c r="Z38" s="1028"/>
      <c r="AA38" s="1028"/>
      <c r="AB38" s="1028"/>
      <c r="AC38" s="1028"/>
      <c r="AD38" s="1028"/>
      <c r="AE38" s="1028"/>
      <c r="AF38" s="1029"/>
    </row>
    <row r="39" spans="1:32" s="403" customFormat="1" ht="19.5" customHeight="1">
      <c r="A39" s="411"/>
      <c r="B39" s="1034"/>
      <c r="C39" s="1016"/>
      <c r="D39" s="1035"/>
      <c r="E39" s="1035"/>
      <c r="F39" s="1035"/>
      <c r="G39" s="1035"/>
      <c r="H39" s="1035"/>
      <c r="I39" s="1035"/>
      <c r="J39" s="1035"/>
      <c r="K39" s="1035"/>
      <c r="L39" s="1036"/>
      <c r="M39" s="412"/>
      <c r="N39" s="413" t="s">
        <v>463</v>
      </c>
      <c r="O39" s="1046"/>
      <c r="P39" s="1047"/>
      <c r="Q39" s="1047"/>
      <c r="R39" s="1047"/>
      <c r="S39" s="1047"/>
      <c r="T39" s="1047"/>
      <c r="U39" s="1047"/>
      <c r="V39" s="1047"/>
      <c r="W39" s="1047"/>
      <c r="X39" s="1047"/>
      <c r="Y39" s="1047"/>
      <c r="Z39" s="1047"/>
      <c r="AA39" s="1047"/>
      <c r="AB39" s="1047"/>
      <c r="AC39" s="1047"/>
      <c r="AD39" s="1047"/>
      <c r="AE39" s="1047"/>
      <c r="AF39" s="1048"/>
    </row>
    <row r="40" spans="1:32" s="403" customFormat="1" ht="19.5" customHeight="1">
      <c r="B40" s="1037"/>
      <c r="C40" s="1038"/>
      <c r="D40" s="1038"/>
      <c r="E40" s="1038"/>
      <c r="F40" s="1038"/>
      <c r="G40" s="1038"/>
      <c r="H40" s="1038"/>
      <c r="I40" s="1038"/>
      <c r="J40" s="1038"/>
      <c r="K40" s="1038"/>
      <c r="L40" s="1039"/>
      <c r="M40" s="409"/>
      <c r="N40" s="410" t="s">
        <v>463</v>
      </c>
      <c r="O40" s="1024"/>
      <c r="P40" s="1025"/>
      <c r="Q40" s="1025"/>
      <c r="R40" s="1025"/>
      <c r="S40" s="1025"/>
      <c r="T40" s="1025"/>
      <c r="U40" s="1025"/>
      <c r="V40" s="1025"/>
      <c r="W40" s="1025"/>
      <c r="X40" s="1025"/>
      <c r="Y40" s="1025"/>
      <c r="Z40" s="1025"/>
      <c r="AA40" s="1025"/>
      <c r="AB40" s="1025"/>
      <c r="AC40" s="1025"/>
      <c r="AD40" s="1025"/>
      <c r="AE40" s="1025"/>
      <c r="AF40" s="1026"/>
    </row>
    <row r="41" spans="1:32" s="403" customFormat="1" ht="19.5" customHeight="1">
      <c r="B41" s="1015" t="s">
        <v>471</v>
      </c>
      <c r="C41" s="1016"/>
      <c r="D41" s="1016"/>
      <c r="E41" s="1016"/>
      <c r="F41" s="1016"/>
      <c r="G41" s="1016"/>
      <c r="H41" s="1016"/>
      <c r="I41" s="1016"/>
      <c r="J41" s="1016"/>
      <c r="K41" s="1016"/>
      <c r="L41" s="1017"/>
      <c r="M41" s="406"/>
      <c r="N41" s="408" t="s">
        <v>463</v>
      </c>
      <c r="O41" s="1024"/>
      <c r="P41" s="1025"/>
      <c r="Q41" s="1025"/>
      <c r="R41" s="1025"/>
      <c r="S41" s="1025"/>
      <c r="T41" s="1025"/>
      <c r="U41" s="1025"/>
      <c r="V41" s="1025"/>
      <c r="W41" s="1025"/>
      <c r="X41" s="1025"/>
      <c r="Y41" s="1025"/>
      <c r="Z41" s="1025"/>
      <c r="AA41" s="1025"/>
      <c r="AB41" s="1025"/>
      <c r="AC41" s="1025"/>
      <c r="AD41" s="1025"/>
      <c r="AE41" s="1025"/>
      <c r="AF41" s="1026"/>
    </row>
    <row r="42" spans="1:32" s="403" customFormat="1" ht="19.5" customHeight="1">
      <c r="B42" s="1034"/>
      <c r="C42" s="1035"/>
      <c r="D42" s="1035"/>
      <c r="E42" s="1035"/>
      <c r="F42" s="1035"/>
      <c r="G42" s="1035"/>
      <c r="H42" s="1035"/>
      <c r="I42" s="1035"/>
      <c r="J42" s="1035"/>
      <c r="K42" s="1035"/>
      <c r="L42" s="1036"/>
      <c r="M42" s="406"/>
      <c r="N42" s="408" t="s">
        <v>463</v>
      </c>
      <c r="O42" s="1024"/>
      <c r="P42" s="1025"/>
      <c r="Q42" s="1025"/>
      <c r="R42" s="1025"/>
      <c r="S42" s="1025"/>
      <c r="T42" s="1025"/>
      <c r="U42" s="1025"/>
      <c r="V42" s="1025"/>
      <c r="W42" s="1025"/>
      <c r="X42" s="1025"/>
      <c r="Y42" s="1025"/>
      <c r="Z42" s="1025"/>
      <c r="AA42" s="1025"/>
      <c r="AB42" s="1025"/>
      <c r="AC42" s="1025"/>
      <c r="AD42" s="1025"/>
      <c r="AE42" s="1025"/>
      <c r="AF42" s="1026"/>
    </row>
    <row r="43" spans="1:32" s="403" customFormat="1" ht="19.5" customHeight="1" thickBot="1">
      <c r="B43" s="1037"/>
      <c r="C43" s="1038"/>
      <c r="D43" s="1038"/>
      <c r="E43" s="1038"/>
      <c r="F43" s="1038"/>
      <c r="G43" s="1038"/>
      <c r="H43" s="1038"/>
      <c r="I43" s="1038"/>
      <c r="J43" s="1038"/>
      <c r="K43" s="1038"/>
      <c r="L43" s="1039"/>
      <c r="M43" s="414"/>
      <c r="N43" s="415" t="s">
        <v>463</v>
      </c>
      <c r="O43" s="1049"/>
      <c r="P43" s="1050"/>
      <c r="Q43" s="1050"/>
      <c r="R43" s="1050"/>
      <c r="S43" s="1050"/>
      <c r="T43" s="1050"/>
      <c r="U43" s="1050"/>
      <c r="V43" s="1050"/>
      <c r="W43" s="1050"/>
      <c r="X43" s="1050"/>
      <c r="Y43" s="1050"/>
      <c r="Z43" s="1050"/>
      <c r="AA43" s="1050"/>
      <c r="AB43" s="1050"/>
      <c r="AC43" s="1050"/>
      <c r="AD43" s="1050"/>
      <c r="AE43" s="1050"/>
      <c r="AF43" s="1051"/>
    </row>
    <row r="44" spans="1:32" s="403" customFormat="1" ht="19.5" customHeight="1" thickTop="1">
      <c r="B44" s="1031" t="s">
        <v>472</v>
      </c>
      <c r="C44" s="1032"/>
      <c r="D44" s="1032"/>
      <c r="E44" s="1032"/>
      <c r="F44" s="1032"/>
      <c r="G44" s="1032"/>
      <c r="H44" s="1032"/>
      <c r="I44" s="1032"/>
      <c r="J44" s="1032"/>
      <c r="K44" s="1032"/>
      <c r="L44" s="1033"/>
      <c r="M44" s="416"/>
      <c r="N44" s="417" t="s">
        <v>463</v>
      </c>
      <c r="O44" s="1040"/>
      <c r="P44" s="1041"/>
      <c r="Q44" s="1041"/>
      <c r="R44" s="1041"/>
      <c r="S44" s="1041"/>
      <c r="T44" s="1041"/>
      <c r="U44" s="1041"/>
      <c r="V44" s="1041"/>
      <c r="W44" s="1041"/>
      <c r="X44" s="1041"/>
      <c r="Y44" s="1041"/>
      <c r="Z44" s="1041"/>
      <c r="AA44" s="1041"/>
      <c r="AB44" s="1041"/>
      <c r="AC44" s="1041"/>
      <c r="AD44" s="1041"/>
      <c r="AE44" s="1041"/>
      <c r="AF44" s="1042"/>
    </row>
    <row r="45" spans="1:32" s="403" customFormat="1" ht="19.5" customHeight="1">
      <c r="B45" s="1034"/>
      <c r="C45" s="1035"/>
      <c r="D45" s="1035"/>
      <c r="E45" s="1035"/>
      <c r="F45" s="1035"/>
      <c r="G45" s="1035"/>
      <c r="H45" s="1035"/>
      <c r="I45" s="1035"/>
      <c r="J45" s="1035"/>
      <c r="K45" s="1035"/>
      <c r="L45" s="1036"/>
      <c r="M45" s="406"/>
      <c r="N45" s="408" t="s">
        <v>463</v>
      </c>
      <c r="O45" s="1024"/>
      <c r="P45" s="1025"/>
      <c r="Q45" s="1025"/>
      <c r="R45" s="1025"/>
      <c r="S45" s="1025"/>
      <c r="T45" s="1025"/>
      <c r="U45" s="1025"/>
      <c r="V45" s="1025"/>
      <c r="W45" s="1025"/>
      <c r="X45" s="1025"/>
      <c r="Y45" s="1025"/>
      <c r="Z45" s="1025"/>
      <c r="AA45" s="1025"/>
      <c r="AB45" s="1025"/>
      <c r="AC45" s="1025"/>
      <c r="AD45" s="1025"/>
      <c r="AE45" s="1025"/>
      <c r="AF45" s="1026"/>
    </row>
    <row r="46" spans="1:32" s="403" customFormat="1" ht="19.5" customHeight="1">
      <c r="B46" s="1037"/>
      <c r="C46" s="1038"/>
      <c r="D46" s="1038"/>
      <c r="E46" s="1038"/>
      <c r="F46" s="1038"/>
      <c r="G46" s="1038"/>
      <c r="H46" s="1038"/>
      <c r="I46" s="1038"/>
      <c r="J46" s="1038"/>
      <c r="K46" s="1038"/>
      <c r="L46" s="1039"/>
      <c r="M46" s="409"/>
      <c r="N46" s="410" t="s">
        <v>463</v>
      </c>
      <c r="O46" s="1024"/>
      <c r="P46" s="1025"/>
      <c r="Q46" s="1025"/>
      <c r="R46" s="1025"/>
      <c r="S46" s="1025"/>
      <c r="T46" s="1025"/>
      <c r="U46" s="1025"/>
      <c r="V46" s="1025"/>
      <c r="W46" s="1025"/>
      <c r="X46" s="1025"/>
      <c r="Y46" s="1025"/>
      <c r="Z46" s="1025"/>
      <c r="AA46" s="1025"/>
      <c r="AB46" s="1025"/>
      <c r="AC46" s="1025"/>
      <c r="AD46" s="1025"/>
      <c r="AE46" s="1025"/>
      <c r="AF46" s="1026"/>
    </row>
    <row r="47" spans="1:32" s="403" customFormat="1" ht="19.5" customHeight="1">
      <c r="B47" s="1015" t="s">
        <v>473</v>
      </c>
      <c r="C47" s="1016"/>
      <c r="D47" s="1016"/>
      <c r="E47" s="1016"/>
      <c r="F47" s="1016"/>
      <c r="G47" s="1016"/>
      <c r="H47" s="1016"/>
      <c r="I47" s="1016"/>
      <c r="J47" s="1016"/>
      <c r="K47" s="1016"/>
      <c r="L47" s="1017"/>
      <c r="M47" s="406"/>
      <c r="N47" s="408" t="s">
        <v>463</v>
      </c>
      <c r="O47" s="1024"/>
      <c r="P47" s="1025"/>
      <c r="Q47" s="1025"/>
      <c r="R47" s="1025"/>
      <c r="S47" s="1025"/>
      <c r="T47" s="1025"/>
      <c r="U47" s="1025"/>
      <c r="V47" s="1025"/>
      <c r="W47" s="1025"/>
      <c r="X47" s="1025"/>
      <c r="Y47" s="1025"/>
      <c r="Z47" s="1025"/>
      <c r="AA47" s="1025"/>
      <c r="AB47" s="1025"/>
      <c r="AC47" s="1025"/>
      <c r="AD47" s="1025"/>
      <c r="AE47" s="1025"/>
      <c r="AF47" s="1026"/>
    </row>
    <row r="48" spans="1:32" s="403" customFormat="1" ht="19.5" customHeight="1">
      <c r="B48" s="1034"/>
      <c r="C48" s="1035"/>
      <c r="D48" s="1035"/>
      <c r="E48" s="1035"/>
      <c r="F48" s="1035"/>
      <c r="G48" s="1035"/>
      <c r="H48" s="1035"/>
      <c r="I48" s="1035"/>
      <c r="J48" s="1035"/>
      <c r="K48" s="1035"/>
      <c r="L48" s="1036"/>
      <c r="M48" s="406"/>
      <c r="N48" s="408" t="s">
        <v>463</v>
      </c>
      <c r="O48" s="1024"/>
      <c r="P48" s="1025"/>
      <c r="Q48" s="1025"/>
      <c r="R48" s="1025"/>
      <c r="S48" s="1025"/>
      <c r="T48" s="1025"/>
      <c r="U48" s="1025"/>
      <c r="V48" s="1025"/>
      <c r="W48" s="1025"/>
      <c r="X48" s="1025"/>
      <c r="Y48" s="1025"/>
      <c r="Z48" s="1025"/>
      <c r="AA48" s="1025"/>
      <c r="AB48" s="1025"/>
      <c r="AC48" s="1025"/>
      <c r="AD48" s="1025"/>
      <c r="AE48" s="1025"/>
      <c r="AF48" s="1026"/>
    </row>
    <row r="49" spans="1:32" s="403" customFormat="1" ht="19.5" customHeight="1">
      <c r="B49" s="1037"/>
      <c r="C49" s="1038"/>
      <c r="D49" s="1038"/>
      <c r="E49" s="1038"/>
      <c r="F49" s="1038"/>
      <c r="G49" s="1038"/>
      <c r="H49" s="1038"/>
      <c r="I49" s="1038"/>
      <c r="J49" s="1038"/>
      <c r="K49" s="1038"/>
      <c r="L49" s="1039"/>
      <c r="M49" s="409"/>
      <c r="N49" s="410" t="s">
        <v>463</v>
      </c>
      <c r="O49" s="1024"/>
      <c r="P49" s="1025"/>
      <c r="Q49" s="1025"/>
      <c r="R49" s="1025"/>
      <c r="S49" s="1025"/>
      <c r="T49" s="1025"/>
      <c r="U49" s="1025"/>
      <c r="V49" s="1025"/>
      <c r="W49" s="1025"/>
      <c r="X49" s="1025"/>
      <c r="Y49" s="1025"/>
      <c r="Z49" s="1025"/>
      <c r="AA49" s="1025"/>
      <c r="AB49" s="1025"/>
      <c r="AC49" s="1025"/>
      <c r="AD49" s="1025"/>
      <c r="AE49" s="1025"/>
      <c r="AF49" s="1026"/>
    </row>
    <row r="50" spans="1:32" s="403" customFormat="1" ht="19.5" customHeight="1">
      <c r="B50" s="1015" t="s">
        <v>474</v>
      </c>
      <c r="C50" s="1016"/>
      <c r="D50" s="1016"/>
      <c r="E50" s="1016"/>
      <c r="F50" s="1016"/>
      <c r="G50" s="1016"/>
      <c r="H50" s="1016"/>
      <c r="I50" s="1016"/>
      <c r="J50" s="1016"/>
      <c r="K50" s="1016"/>
      <c r="L50" s="1017"/>
      <c r="M50" s="406"/>
      <c r="N50" s="408" t="s">
        <v>463</v>
      </c>
      <c r="O50" s="1024"/>
      <c r="P50" s="1025"/>
      <c r="Q50" s="1025"/>
      <c r="R50" s="1025"/>
      <c r="S50" s="1025"/>
      <c r="T50" s="1025"/>
      <c r="U50" s="1025"/>
      <c r="V50" s="1025"/>
      <c r="W50" s="1025"/>
      <c r="X50" s="1025"/>
      <c r="Y50" s="1025"/>
      <c r="Z50" s="1025"/>
      <c r="AA50" s="1025"/>
      <c r="AB50" s="1025"/>
      <c r="AC50" s="1025"/>
      <c r="AD50" s="1025"/>
      <c r="AE50" s="1025"/>
      <c r="AF50" s="1026"/>
    </row>
    <row r="51" spans="1:32" s="403" customFormat="1" ht="19.5" customHeight="1">
      <c r="B51" s="1018"/>
      <c r="C51" s="1019"/>
      <c r="D51" s="1019"/>
      <c r="E51" s="1019"/>
      <c r="F51" s="1019"/>
      <c r="G51" s="1019"/>
      <c r="H51" s="1019"/>
      <c r="I51" s="1019"/>
      <c r="J51" s="1019"/>
      <c r="K51" s="1019"/>
      <c r="L51" s="1020"/>
      <c r="M51" s="406"/>
      <c r="N51" s="408" t="s">
        <v>463</v>
      </c>
      <c r="O51" s="1024"/>
      <c r="P51" s="1025"/>
      <c r="Q51" s="1025"/>
      <c r="R51" s="1025"/>
      <c r="S51" s="1025"/>
      <c r="T51" s="1025"/>
      <c r="U51" s="1025"/>
      <c r="V51" s="1025"/>
      <c r="W51" s="1025"/>
      <c r="X51" s="1025"/>
      <c r="Y51" s="1025"/>
      <c r="Z51" s="1025"/>
      <c r="AA51" s="1025"/>
      <c r="AB51" s="1025"/>
      <c r="AC51" s="1025"/>
      <c r="AD51" s="1025"/>
      <c r="AE51" s="1025"/>
      <c r="AF51" s="1026"/>
    </row>
    <row r="52" spans="1:32" s="403" customFormat="1" ht="19.5" customHeight="1">
      <c r="B52" s="1021"/>
      <c r="C52" s="1022"/>
      <c r="D52" s="1022"/>
      <c r="E52" s="1022"/>
      <c r="F52" s="1022"/>
      <c r="G52" s="1022"/>
      <c r="H52" s="1022"/>
      <c r="I52" s="1022"/>
      <c r="J52" s="1022"/>
      <c r="K52" s="1022"/>
      <c r="L52" s="1023"/>
      <c r="M52" s="406"/>
      <c r="N52" s="408" t="s">
        <v>463</v>
      </c>
      <c r="O52" s="1027"/>
      <c r="P52" s="1028"/>
      <c r="Q52" s="1028"/>
      <c r="R52" s="1028"/>
      <c r="S52" s="1028"/>
      <c r="T52" s="1028"/>
      <c r="U52" s="1028"/>
      <c r="V52" s="1028"/>
      <c r="W52" s="1028"/>
      <c r="X52" s="1028"/>
      <c r="Y52" s="1028"/>
      <c r="Z52" s="1028"/>
      <c r="AA52" s="1028"/>
      <c r="AB52" s="1028"/>
      <c r="AC52" s="1028"/>
      <c r="AD52" s="1028"/>
      <c r="AE52" s="1028"/>
      <c r="AF52" s="1029"/>
    </row>
    <row r="54" spans="1:32">
      <c r="B54" s="396" t="s">
        <v>475</v>
      </c>
    </row>
    <row r="55" spans="1:32">
      <c r="B55" s="396" t="s">
        <v>476</v>
      </c>
    </row>
    <row r="57" spans="1:32">
      <c r="A57" s="396" t="s">
        <v>477</v>
      </c>
      <c r="M57" s="418"/>
      <c r="N57" s="396" t="s">
        <v>450</v>
      </c>
      <c r="O57" s="1030"/>
      <c r="P57" s="1030"/>
      <c r="Q57" s="396" t="s">
        <v>478</v>
      </c>
      <c r="R57" s="1030"/>
      <c r="S57" s="1030"/>
      <c r="T57" s="396" t="s">
        <v>479</v>
      </c>
    </row>
    <row r="82" spans="12:12">
      <c r="L82" s="419"/>
    </row>
    <row r="122" spans="1:7">
      <c r="A122" s="420"/>
      <c r="C122" s="420"/>
      <c r="D122" s="420"/>
      <c r="E122" s="420"/>
      <c r="F122" s="420"/>
      <c r="G122" s="420"/>
    </row>
    <row r="123" spans="1:7">
      <c r="C123" s="421"/>
    </row>
    <row r="151" spans="1:1">
      <c r="A151" s="420"/>
    </row>
    <row r="187" spans="1:1">
      <c r="A187" s="422"/>
    </row>
    <row r="238" spans="1:1">
      <c r="A238" s="422"/>
    </row>
    <row r="287" spans="1:1">
      <c r="A287" s="422"/>
    </row>
    <row r="314" spans="1:1">
      <c r="A314" s="420"/>
    </row>
    <row r="364" spans="1:1">
      <c r="A364" s="422"/>
    </row>
    <row r="388" spans="1:1">
      <c r="A388" s="420"/>
    </row>
    <row r="416" spans="1:1">
      <c r="A416" s="420"/>
    </row>
    <row r="444" spans="1:1">
      <c r="A444" s="420"/>
    </row>
    <row r="468" spans="1:1">
      <c r="A468" s="420"/>
    </row>
    <row r="497" spans="1:1">
      <c r="A497" s="420"/>
    </row>
    <row r="526" spans="1:1">
      <c r="A526" s="420"/>
    </row>
    <row r="575" spans="1:1">
      <c r="A575" s="422"/>
    </row>
    <row r="606" spans="1:1">
      <c r="A606" s="422"/>
    </row>
    <row r="650" spans="1:1">
      <c r="A650" s="422"/>
    </row>
    <row r="686" spans="1:1">
      <c r="A686" s="420"/>
    </row>
    <row r="725" spans="1:1">
      <c r="A725" s="422"/>
    </row>
    <row r="754" spans="1:1">
      <c r="A754" s="422"/>
    </row>
    <row r="793" spans="1:1">
      <c r="A793" s="422"/>
    </row>
    <row r="832" spans="1:1">
      <c r="A832" s="422"/>
    </row>
    <row r="860" spans="1:1">
      <c r="A860" s="422"/>
    </row>
    <row r="900" spans="1:1">
      <c r="A900" s="422"/>
    </row>
    <row r="940" spans="1:1">
      <c r="A940" s="422"/>
    </row>
    <row r="969" spans="1:1">
      <c r="A969" s="422"/>
    </row>
  </sheetData>
  <mergeCells count="60">
    <mergeCell ref="B9:AF10"/>
    <mergeCell ref="X4:Y4"/>
    <mergeCell ref="AA4:AB4"/>
    <mergeCell ref="AD4:AE4"/>
    <mergeCell ref="B5:J5"/>
    <mergeCell ref="T7:AF7"/>
    <mergeCell ref="R14:V14"/>
    <mergeCell ref="B16:L16"/>
    <mergeCell ref="M16:N16"/>
    <mergeCell ref="O16:AF16"/>
    <mergeCell ref="B17:L19"/>
    <mergeCell ref="O17:AF17"/>
    <mergeCell ref="O18:AF18"/>
    <mergeCell ref="O19:AF19"/>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K940"/>
  <sheetViews>
    <sheetView view="pageBreakPreview" zoomScaleNormal="100" zoomScaleSheetLayoutView="100" workbookViewId="0"/>
  </sheetViews>
  <sheetFormatPr defaultColWidth="4" defaultRowHeight="14.25"/>
  <cols>
    <col min="1" max="1" width="1.25" style="423" customWidth="1"/>
    <col min="2" max="34" width="3.5" style="423" customWidth="1"/>
    <col min="35" max="16384" width="4" style="423"/>
  </cols>
  <sheetData>
    <row r="2" spans="1:37">
      <c r="A2" s="423" t="s">
        <v>480</v>
      </c>
    </row>
    <row r="3" spans="1:37" ht="6.75" customHeight="1"/>
    <row r="4" spans="1:37">
      <c r="B4" s="423" t="s">
        <v>481</v>
      </c>
    </row>
    <row r="5" spans="1:37" ht="7.5" customHeight="1"/>
    <row r="6" spans="1:37" s="424" customFormat="1" ht="24" customHeight="1">
      <c r="F6" s="425" t="s">
        <v>482</v>
      </c>
      <c r="G6" s="426"/>
      <c r="H6" s="426"/>
      <c r="I6" s="426"/>
      <c r="J6" s="426"/>
      <c r="K6" s="426"/>
      <c r="L6" s="427"/>
      <c r="M6" s="1057"/>
      <c r="N6" s="1058"/>
      <c r="O6" s="1058"/>
      <c r="P6" s="1058"/>
      <c r="Q6" s="1058"/>
      <c r="R6" s="1058"/>
      <c r="S6" s="1058"/>
      <c r="T6" s="1058"/>
      <c r="U6" s="1058"/>
      <c r="V6" s="1058"/>
      <c r="W6" s="1058"/>
      <c r="X6" s="1058"/>
      <c r="Y6" s="1059"/>
      <c r="AA6" s="424" t="s">
        <v>483</v>
      </c>
    </row>
    <row r="7" spans="1:37" ht="21.75" customHeight="1"/>
    <row r="8" spans="1:37">
      <c r="B8" s="428"/>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29"/>
      <c r="AC8" s="429"/>
      <c r="AD8" s="429"/>
      <c r="AE8" s="429"/>
      <c r="AF8" s="429"/>
      <c r="AG8" s="429"/>
      <c r="AH8" s="429"/>
      <c r="AI8" s="429"/>
      <c r="AJ8" s="429"/>
      <c r="AK8" s="430"/>
    </row>
    <row r="9" spans="1:37">
      <c r="B9" s="431"/>
      <c r="AK9" s="432"/>
    </row>
    <row r="10" spans="1:37">
      <c r="B10" s="431"/>
      <c r="AK10" s="432"/>
    </row>
    <row r="11" spans="1:37">
      <c r="B11" s="431"/>
      <c r="D11" s="428"/>
      <c r="E11" s="429"/>
      <c r="F11" s="429"/>
      <c r="G11" s="429"/>
      <c r="H11" s="429"/>
      <c r="I11" s="428"/>
      <c r="J11" s="429"/>
      <c r="K11" s="429"/>
      <c r="L11" s="430"/>
      <c r="M11" s="429"/>
      <c r="N11" s="429"/>
      <c r="O11" s="429"/>
      <c r="P11" s="430"/>
      <c r="Q11" s="428"/>
      <c r="R11" s="429"/>
      <c r="S11" s="429"/>
      <c r="T11" s="430"/>
      <c r="U11" s="428"/>
      <c r="V11" s="429"/>
      <c r="W11" s="429"/>
      <c r="X11" s="429"/>
      <c r="Y11" s="429"/>
      <c r="Z11" s="430"/>
      <c r="AA11" s="1060" t="s">
        <v>484</v>
      </c>
      <c r="AB11" s="1061"/>
      <c r="AC11" s="1061"/>
      <c r="AD11" s="1061"/>
      <c r="AE11" s="1061"/>
      <c r="AF11" s="1061"/>
      <c r="AG11" s="1061"/>
      <c r="AH11" s="1061"/>
      <c r="AI11" s="1062"/>
      <c r="AK11" s="432"/>
    </row>
    <row r="12" spans="1:37">
      <c r="B12" s="431"/>
      <c r="D12" s="431"/>
      <c r="I12" s="431" t="s">
        <v>485</v>
      </c>
      <c r="L12" s="432"/>
      <c r="M12" s="423" t="s">
        <v>486</v>
      </c>
      <c r="P12" s="432"/>
      <c r="Q12" s="431" t="s">
        <v>487</v>
      </c>
      <c r="T12" s="432"/>
      <c r="U12" s="431" t="s">
        <v>488</v>
      </c>
      <c r="Y12" s="423" t="s">
        <v>489</v>
      </c>
      <c r="AA12" s="1063"/>
      <c r="AB12" s="1064"/>
      <c r="AC12" s="1064"/>
      <c r="AD12" s="1064"/>
      <c r="AE12" s="1064"/>
      <c r="AF12" s="1064"/>
      <c r="AG12" s="1064"/>
      <c r="AH12" s="1064"/>
      <c r="AI12" s="1065"/>
      <c r="AK12" s="432"/>
    </row>
    <row r="13" spans="1:37" ht="6.75" customHeight="1">
      <c r="B13" s="431"/>
      <c r="D13" s="431"/>
      <c r="I13" s="431"/>
      <c r="L13" s="432"/>
      <c r="P13" s="432"/>
      <c r="Q13" s="431"/>
      <c r="T13" s="432"/>
      <c r="U13" s="431"/>
      <c r="Z13" s="432"/>
      <c r="AA13" s="433"/>
      <c r="AB13" s="434"/>
      <c r="AC13" s="434"/>
      <c r="AD13" s="434"/>
      <c r="AE13" s="1066" t="s">
        <v>490</v>
      </c>
      <c r="AF13" s="1066"/>
      <c r="AG13" s="1066"/>
      <c r="AH13" s="1066"/>
      <c r="AI13" s="435"/>
      <c r="AK13" s="432"/>
    </row>
    <row r="14" spans="1:37">
      <c r="B14" s="431"/>
      <c r="D14" s="431"/>
      <c r="I14" s="431"/>
      <c r="K14" s="423" t="s">
        <v>489</v>
      </c>
      <c r="L14" s="432"/>
      <c r="O14" s="423" t="s">
        <v>489</v>
      </c>
      <c r="P14" s="432"/>
      <c r="Q14" s="431"/>
      <c r="S14" s="423" t="s">
        <v>489</v>
      </c>
      <c r="T14" s="432"/>
      <c r="U14" s="431" t="s">
        <v>491</v>
      </c>
      <c r="Z14" s="432"/>
      <c r="AA14" s="431"/>
      <c r="AE14" s="1067"/>
      <c r="AF14" s="1067"/>
      <c r="AG14" s="1067"/>
      <c r="AH14" s="1067"/>
      <c r="AI14" s="432"/>
      <c r="AK14" s="432"/>
    </row>
    <row r="15" spans="1:37">
      <c r="B15" s="431"/>
      <c r="D15" s="431"/>
      <c r="I15" s="436"/>
      <c r="J15" s="437"/>
      <c r="K15" s="437"/>
      <c r="L15" s="438"/>
      <c r="M15" s="437"/>
      <c r="N15" s="437"/>
      <c r="O15" s="437"/>
      <c r="P15" s="438"/>
      <c r="Q15" s="436"/>
      <c r="R15" s="437"/>
      <c r="S15" s="437"/>
      <c r="T15" s="438"/>
      <c r="U15" s="436"/>
      <c r="V15" s="437"/>
      <c r="W15" s="437"/>
      <c r="X15" s="437"/>
      <c r="Y15" s="437"/>
      <c r="Z15" s="438"/>
      <c r="AE15" s="1067"/>
      <c r="AF15" s="1067"/>
      <c r="AG15" s="1067"/>
      <c r="AH15" s="1067"/>
      <c r="AK15" s="432"/>
    </row>
    <row r="16" spans="1:37">
      <c r="B16" s="431"/>
      <c r="D16" s="431"/>
      <c r="L16" s="432"/>
      <c r="AE16" s="1067"/>
      <c r="AF16" s="1067"/>
      <c r="AG16" s="1067"/>
      <c r="AH16" s="1067"/>
      <c r="AK16" s="432"/>
    </row>
    <row r="17" spans="2:37">
      <c r="B17" s="431"/>
      <c r="D17" s="431"/>
      <c r="L17" s="432"/>
      <c r="AE17" s="1067"/>
      <c r="AF17" s="1067"/>
      <c r="AG17" s="1067"/>
      <c r="AH17" s="1067"/>
      <c r="AI17" s="432"/>
      <c r="AK17" s="432"/>
    </row>
    <row r="18" spans="2:37">
      <c r="B18" s="431"/>
      <c r="D18" s="431"/>
      <c r="L18" s="432"/>
      <c r="AE18" s="1068"/>
      <c r="AF18" s="1068"/>
      <c r="AG18" s="1068"/>
      <c r="AH18" s="1068"/>
      <c r="AI18" s="432"/>
      <c r="AK18" s="432"/>
    </row>
    <row r="19" spans="2:37">
      <c r="B19" s="431"/>
      <c r="D19" s="431"/>
      <c r="L19" s="432"/>
      <c r="M19" s="429"/>
      <c r="N19" s="429"/>
      <c r="O19" s="429"/>
      <c r="P19" s="429"/>
      <c r="Q19" s="429"/>
      <c r="R19" s="429"/>
      <c r="S19" s="429"/>
      <c r="T19" s="429"/>
      <c r="U19" s="429"/>
      <c r="V19" s="429"/>
      <c r="W19" s="430"/>
      <c r="X19" s="428"/>
      <c r="Y19" s="429"/>
      <c r="Z19" s="430"/>
      <c r="AD19" s="428"/>
      <c r="AE19" s="429"/>
      <c r="AF19" s="429"/>
      <c r="AG19" s="429"/>
      <c r="AH19" s="429"/>
      <c r="AI19" s="430"/>
      <c r="AK19" s="432"/>
    </row>
    <row r="20" spans="2:37">
      <c r="B20" s="431"/>
      <c r="D20" s="431"/>
      <c r="E20" s="423" t="s">
        <v>492</v>
      </c>
      <c r="J20" s="439" t="s">
        <v>489</v>
      </c>
      <c r="L20" s="432"/>
      <c r="W20" s="432"/>
      <c r="X20" s="431"/>
      <c r="Z20" s="432"/>
      <c r="AD20" s="431"/>
      <c r="AI20" s="432"/>
      <c r="AK20" s="432"/>
    </row>
    <row r="21" spans="2:37" ht="6.75" customHeight="1">
      <c r="B21" s="431"/>
      <c r="D21" s="431"/>
      <c r="J21" s="439"/>
      <c r="L21" s="432"/>
      <c r="W21" s="432"/>
      <c r="X21" s="431"/>
      <c r="Z21" s="432"/>
      <c r="AD21" s="431"/>
      <c r="AI21" s="432"/>
      <c r="AK21" s="432"/>
    </row>
    <row r="22" spans="2:37">
      <c r="B22" s="431"/>
      <c r="D22" s="431"/>
      <c r="E22" s="423" t="s">
        <v>493</v>
      </c>
      <c r="L22" s="432"/>
      <c r="W22" s="432"/>
      <c r="X22" s="431" t="s">
        <v>494</v>
      </c>
      <c r="Z22" s="432"/>
      <c r="AD22" s="431"/>
      <c r="AI22" s="432"/>
      <c r="AK22" s="432"/>
    </row>
    <row r="23" spans="2:37">
      <c r="B23" s="431"/>
      <c r="D23" s="431"/>
      <c r="L23" s="432"/>
      <c r="O23" s="423" t="s">
        <v>495</v>
      </c>
      <c r="R23" s="439" t="s">
        <v>489</v>
      </c>
      <c r="W23" s="432"/>
      <c r="X23" s="431"/>
      <c r="Z23" s="432" t="s">
        <v>489</v>
      </c>
      <c r="AD23" s="431"/>
      <c r="AE23" s="423" t="s">
        <v>496</v>
      </c>
      <c r="AH23" s="439" t="s">
        <v>489</v>
      </c>
      <c r="AI23" s="432"/>
      <c r="AK23" s="432"/>
    </row>
    <row r="24" spans="2:37">
      <c r="B24" s="431"/>
      <c r="D24" s="431"/>
      <c r="L24" s="432"/>
      <c r="W24" s="432"/>
      <c r="X24" s="431"/>
      <c r="Z24" s="432"/>
      <c r="AD24" s="431"/>
      <c r="AI24" s="432"/>
      <c r="AK24" s="432"/>
    </row>
    <row r="25" spans="2:37" ht="6.75" customHeight="1">
      <c r="B25" s="431"/>
      <c r="D25" s="431"/>
      <c r="L25" s="432"/>
      <c r="W25" s="432"/>
      <c r="X25" s="431"/>
      <c r="Z25" s="432"/>
      <c r="AD25" s="431"/>
      <c r="AI25" s="432"/>
      <c r="AK25" s="432"/>
    </row>
    <row r="26" spans="2:37">
      <c r="B26" s="431"/>
      <c r="D26" s="431"/>
      <c r="L26" s="432"/>
      <c r="W26" s="432"/>
      <c r="X26" s="431"/>
      <c r="Z26" s="432"/>
      <c r="AD26" s="431"/>
      <c r="AI26" s="432"/>
      <c r="AK26" s="432"/>
    </row>
    <row r="27" spans="2:37">
      <c r="B27" s="431"/>
      <c r="D27" s="436"/>
      <c r="E27" s="437"/>
      <c r="F27" s="437"/>
      <c r="G27" s="437"/>
      <c r="H27" s="437"/>
      <c r="I27" s="437"/>
      <c r="J27" s="437"/>
      <c r="K27" s="437"/>
      <c r="L27" s="438"/>
      <c r="M27" s="437"/>
      <c r="N27" s="437"/>
      <c r="O27" s="437"/>
      <c r="P27" s="437"/>
      <c r="Q27" s="437"/>
      <c r="R27" s="437"/>
      <c r="S27" s="437"/>
      <c r="T27" s="437"/>
      <c r="U27" s="437"/>
      <c r="V27" s="437"/>
      <c r="W27" s="438"/>
      <c r="X27" s="436"/>
      <c r="Y27" s="437"/>
      <c r="Z27" s="438"/>
      <c r="AA27" s="437"/>
      <c r="AB27" s="437"/>
      <c r="AC27" s="437"/>
      <c r="AD27" s="436"/>
      <c r="AE27" s="437"/>
      <c r="AF27" s="437"/>
      <c r="AG27" s="437"/>
      <c r="AH27" s="437"/>
      <c r="AI27" s="438"/>
      <c r="AK27" s="432"/>
    </row>
    <row r="28" spans="2:37">
      <c r="B28" s="431"/>
      <c r="AK28" s="432"/>
    </row>
    <row r="29" spans="2:37">
      <c r="B29" s="431"/>
      <c r="AK29" s="432"/>
    </row>
    <row r="30" spans="2:37">
      <c r="B30" s="436"/>
      <c r="C30" s="437"/>
      <c r="D30" s="437"/>
      <c r="E30" s="437"/>
      <c r="F30" s="437"/>
      <c r="G30" s="437"/>
      <c r="H30" s="437"/>
      <c r="I30" s="437"/>
      <c r="J30" s="437"/>
      <c r="K30" s="437"/>
      <c r="L30" s="437"/>
      <c r="M30" s="437"/>
      <c r="N30" s="437"/>
      <c r="O30" s="437"/>
      <c r="P30" s="437"/>
      <c r="Q30" s="437"/>
      <c r="R30" s="437"/>
      <c r="S30" s="437"/>
      <c r="T30" s="437"/>
      <c r="U30" s="437"/>
      <c r="V30" s="437"/>
      <c r="W30" s="437"/>
      <c r="X30" s="437"/>
      <c r="Y30" s="437"/>
      <c r="Z30" s="437"/>
      <c r="AA30" s="437"/>
      <c r="AB30" s="437"/>
      <c r="AC30" s="437"/>
      <c r="AD30" s="437"/>
      <c r="AE30" s="437"/>
      <c r="AF30" s="437"/>
      <c r="AG30" s="437"/>
      <c r="AH30" s="437"/>
      <c r="AI30" s="437"/>
      <c r="AJ30" s="437"/>
      <c r="AK30" s="438"/>
    </row>
    <row r="32" spans="2:37" s="441" customFormat="1">
      <c r="B32" s="440" t="s">
        <v>497</v>
      </c>
    </row>
    <row r="33" spans="2:2" s="441" customFormat="1">
      <c r="B33" s="440" t="s">
        <v>498</v>
      </c>
    </row>
    <row r="122" spans="1:1">
      <c r="A122" s="437"/>
    </row>
    <row r="158" spans="1:1">
      <c r="A158" s="436"/>
    </row>
    <row r="209" spans="1:1">
      <c r="A209" s="436"/>
    </row>
    <row r="258" spans="1:1">
      <c r="A258" s="436"/>
    </row>
    <row r="285" spans="1:1">
      <c r="A285" s="437"/>
    </row>
    <row r="335" spans="1:1">
      <c r="A335" s="436"/>
    </row>
    <row r="359" spans="1:1">
      <c r="A359" s="437"/>
    </row>
    <row r="387" spans="1:1">
      <c r="A387" s="437"/>
    </row>
    <row r="415" spans="1:1">
      <c r="A415" s="437"/>
    </row>
    <row r="439" spans="1:1">
      <c r="A439" s="437"/>
    </row>
    <row r="468" spans="1:1">
      <c r="A468" s="437"/>
    </row>
    <row r="497" spans="1:1">
      <c r="A497" s="437"/>
    </row>
    <row r="546" spans="1:1">
      <c r="A546" s="436"/>
    </row>
    <row r="577" spans="1:1">
      <c r="A577" s="436"/>
    </row>
    <row r="621" spans="1:1">
      <c r="A621" s="436"/>
    </row>
    <row r="657" spans="1:1">
      <c r="A657" s="437"/>
    </row>
    <row r="696" spans="1:1">
      <c r="A696" s="436"/>
    </row>
    <row r="725" spans="1:1">
      <c r="A725" s="436"/>
    </row>
    <row r="764" spans="1:1">
      <c r="A764" s="436"/>
    </row>
    <row r="803" spans="1:1">
      <c r="A803" s="436"/>
    </row>
    <row r="831" spans="1:1">
      <c r="A831" s="436"/>
    </row>
    <row r="871" spans="1:1">
      <c r="A871" s="436"/>
    </row>
    <row r="911" spans="1:1">
      <c r="A911" s="436"/>
    </row>
    <row r="940" spans="1:1">
      <c r="A940" s="436"/>
    </row>
  </sheetData>
  <mergeCells count="3">
    <mergeCell ref="M6:Y6"/>
    <mergeCell ref="AA11:AI12"/>
    <mergeCell ref="AE13:AH18"/>
  </mergeCells>
  <phoneticPr fontId="2"/>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89"/>
  <sheetViews>
    <sheetView view="pageBreakPreview" zoomScale="70" zoomScaleNormal="100" zoomScaleSheetLayoutView="70" workbookViewId="0"/>
  </sheetViews>
  <sheetFormatPr defaultRowHeight="13.5"/>
  <cols>
    <col min="1" max="1" width="1.5" style="443" customWidth="1"/>
    <col min="2" max="2" width="10" style="443" customWidth="1"/>
    <col min="3" max="3" width="6.75" style="443" customWidth="1"/>
    <col min="4" max="4" width="10" style="443" customWidth="1"/>
    <col min="5" max="32" width="3.875" style="443" customWidth="1"/>
    <col min="33" max="35" width="9" style="443"/>
    <col min="36" max="36" width="2.5" style="443" customWidth="1"/>
    <col min="37" max="16384" width="9" style="443"/>
  </cols>
  <sheetData>
    <row r="2" spans="2:37">
      <c r="B2" s="442" t="s">
        <v>499</v>
      </c>
    </row>
    <row r="3" spans="2:37">
      <c r="B3" s="444"/>
    </row>
    <row r="4" spans="2:37" ht="13.5" customHeight="1">
      <c r="B4" s="442" t="s">
        <v>500</v>
      </c>
      <c r="X4" s="445" t="s">
        <v>501</v>
      </c>
    </row>
    <row r="5" spans="2:37" ht="6.75" customHeight="1">
      <c r="B5" s="442"/>
      <c r="W5" s="445"/>
      <c r="AJ5" s="446"/>
      <c r="AK5" s="446"/>
    </row>
    <row r="6" spans="2:37" ht="13.5" customHeight="1">
      <c r="X6" s="442" t="s">
        <v>502</v>
      </c>
      <c r="AJ6" s="446"/>
      <c r="AK6" s="446"/>
    </row>
    <row r="7" spans="2:37" ht="6.75" customHeight="1">
      <c r="W7" s="442"/>
      <c r="AJ7" s="446"/>
      <c r="AK7" s="446"/>
    </row>
    <row r="8" spans="2:37" ht="14.25" customHeight="1">
      <c r="B8" s="442" t="s">
        <v>503</v>
      </c>
      <c r="AB8" s="442" t="s">
        <v>504</v>
      </c>
      <c r="AJ8" s="446"/>
      <c r="AK8" s="446"/>
    </row>
    <row r="9" spans="2:37" ht="14.25" customHeight="1">
      <c r="B9" s="444"/>
      <c r="AJ9" s="446"/>
      <c r="AK9" s="446"/>
    </row>
    <row r="10" spans="2:37" ht="18" customHeight="1">
      <c r="B10" s="1078" t="s">
        <v>505</v>
      </c>
      <c r="C10" s="1078" t="s">
        <v>506</v>
      </c>
      <c r="D10" s="1078" t="s">
        <v>507</v>
      </c>
      <c r="E10" s="1072" t="s">
        <v>508</v>
      </c>
      <c r="F10" s="1073"/>
      <c r="G10" s="1073"/>
      <c r="H10" s="1073"/>
      <c r="I10" s="1073"/>
      <c r="J10" s="1073"/>
      <c r="K10" s="1083"/>
      <c r="L10" s="1072" t="s">
        <v>509</v>
      </c>
      <c r="M10" s="1073"/>
      <c r="N10" s="1073"/>
      <c r="O10" s="1073"/>
      <c r="P10" s="1073"/>
      <c r="Q10" s="1073"/>
      <c r="R10" s="1083"/>
      <c r="S10" s="1072" t="s">
        <v>510</v>
      </c>
      <c r="T10" s="1073"/>
      <c r="U10" s="1073"/>
      <c r="V10" s="1073"/>
      <c r="W10" s="1073"/>
      <c r="X10" s="1073"/>
      <c r="Y10" s="1083"/>
      <c r="Z10" s="1072" t="s">
        <v>511</v>
      </c>
      <c r="AA10" s="1073"/>
      <c r="AB10" s="1073"/>
      <c r="AC10" s="1073"/>
      <c r="AD10" s="1073"/>
      <c r="AE10" s="1073"/>
      <c r="AF10" s="1074"/>
      <c r="AG10" s="1075" t="s">
        <v>512</v>
      </c>
      <c r="AH10" s="1078" t="s">
        <v>513</v>
      </c>
      <c r="AI10" s="1078" t="s">
        <v>514</v>
      </c>
      <c r="AJ10" s="446"/>
      <c r="AK10" s="446"/>
    </row>
    <row r="11" spans="2:37" ht="18" customHeight="1">
      <c r="B11" s="1081"/>
      <c r="C11" s="1081"/>
      <c r="D11" s="1081"/>
      <c r="E11" s="447">
        <v>1</v>
      </c>
      <c r="F11" s="447">
        <v>2</v>
      </c>
      <c r="G11" s="447">
        <v>3</v>
      </c>
      <c r="H11" s="447">
        <v>4</v>
      </c>
      <c r="I11" s="447">
        <v>5</v>
      </c>
      <c r="J11" s="447">
        <v>6</v>
      </c>
      <c r="K11" s="447">
        <v>7</v>
      </c>
      <c r="L11" s="447">
        <v>8</v>
      </c>
      <c r="M11" s="447">
        <v>9</v>
      </c>
      <c r="N11" s="447">
        <v>10</v>
      </c>
      <c r="O11" s="447">
        <v>11</v>
      </c>
      <c r="P11" s="447">
        <v>12</v>
      </c>
      <c r="Q11" s="447">
        <v>13</v>
      </c>
      <c r="R11" s="447">
        <v>14</v>
      </c>
      <c r="S11" s="447">
        <v>15</v>
      </c>
      <c r="T11" s="447">
        <v>16</v>
      </c>
      <c r="U11" s="447">
        <v>17</v>
      </c>
      <c r="V11" s="447">
        <v>18</v>
      </c>
      <c r="W11" s="447">
        <v>19</v>
      </c>
      <c r="X11" s="447">
        <v>20</v>
      </c>
      <c r="Y11" s="447">
        <v>21</v>
      </c>
      <c r="Z11" s="447">
        <v>22</v>
      </c>
      <c r="AA11" s="447">
        <v>23</v>
      </c>
      <c r="AB11" s="447">
        <v>24</v>
      </c>
      <c r="AC11" s="447">
        <v>25</v>
      </c>
      <c r="AD11" s="447">
        <v>26</v>
      </c>
      <c r="AE11" s="447">
        <v>27</v>
      </c>
      <c r="AF11" s="448">
        <v>28</v>
      </c>
      <c r="AG11" s="1076"/>
      <c r="AH11" s="1079"/>
      <c r="AI11" s="1079"/>
      <c r="AJ11" s="446"/>
      <c r="AK11" s="446"/>
    </row>
    <row r="12" spans="2:37" ht="18" customHeight="1">
      <c r="B12" s="1082"/>
      <c r="C12" s="1082"/>
      <c r="D12" s="1082"/>
      <c r="E12" s="447" t="s">
        <v>515</v>
      </c>
      <c r="F12" s="449"/>
      <c r="G12" s="449"/>
      <c r="H12" s="449"/>
      <c r="I12" s="449"/>
      <c r="J12" s="449"/>
      <c r="K12" s="449"/>
      <c r="L12" s="449"/>
      <c r="M12" s="449"/>
      <c r="N12" s="449"/>
      <c r="O12" s="449"/>
      <c r="P12" s="449"/>
      <c r="Q12" s="449"/>
      <c r="R12" s="449"/>
      <c r="S12" s="449"/>
      <c r="T12" s="449"/>
      <c r="U12" s="449"/>
      <c r="V12" s="449"/>
      <c r="W12" s="449"/>
      <c r="X12" s="449"/>
      <c r="Y12" s="449"/>
      <c r="Z12" s="449"/>
      <c r="AA12" s="449"/>
      <c r="AB12" s="449"/>
      <c r="AC12" s="449"/>
      <c r="AD12" s="449"/>
      <c r="AE12" s="449"/>
      <c r="AF12" s="450"/>
      <c r="AG12" s="1077"/>
      <c r="AH12" s="1080"/>
      <c r="AI12" s="1080"/>
      <c r="AJ12" s="446"/>
      <c r="AK12" s="446"/>
    </row>
    <row r="13" spans="2:37" ht="18" customHeight="1">
      <c r="B13" s="1070" t="s">
        <v>516</v>
      </c>
      <c r="C13" s="1070"/>
      <c r="D13" s="1070"/>
      <c r="E13" s="451" t="s">
        <v>517</v>
      </c>
      <c r="F13" s="451" t="s">
        <v>517</v>
      </c>
      <c r="G13" s="451" t="s">
        <v>518</v>
      </c>
      <c r="H13" s="451" t="s">
        <v>519</v>
      </c>
      <c r="I13" s="451" t="s">
        <v>520</v>
      </c>
      <c r="J13" s="451" t="s">
        <v>517</v>
      </c>
      <c r="K13" s="451" t="s">
        <v>520</v>
      </c>
      <c r="L13" s="452"/>
      <c r="M13" s="452"/>
      <c r="N13" s="452"/>
      <c r="O13" s="452"/>
      <c r="P13" s="452"/>
      <c r="Q13" s="452"/>
      <c r="R13" s="452"/>
      <c r="S13" s="452"/>
      <c r="T13" s="452"/>
      <c r="U13" s="452"/>
      <c r="V13" s="452"/>
      <c r="W13" s="452"/>
      <c r="X13" s="452"/>
      <c r="Y13" s="452"/>
      <c r="Z13" s="452"/>
      <c r="AA13" s="452"/>
      <c r="AB13" s="452"/>
      <c r="AC13" s="452"/>
      <c r="AD13" s="452"/>
      <c r="AE13" s="452"/>
      <c r="AF13" s="453"/>
      <c r="AG13" s="454"/>
      <c r="AH13" s="455"/>
      <c r="AI13" s="455"/>
    </row>
    <row r="14" spans="2:37" ht="18" customHeight="1">
      <c r="B14" s="1070" t="s">
        <v>521</v>
      </c>
      <c r="C14" s="1070"/>
      <c r="D14" s="1070"/>
      <c r="E14" s="451" t="s">
        <v>522</v>
      </c>
      <c r="F14" s="451" t="s">
        <v>522</v>
      </c>
      <c r="G14" s="451" t="s">
        <v>522</v>
      </c>
      <c r="H14" s="451" t="s">
        <v>523</v>
      </c>
      <c r="I14" s="451" t="s">
        <v>523</v>
      </c>
      <c r="J14" s="451" t="s">
        <v>156</v>
      </c>
      <c r="K14" s="451" t="s">
        <v>156</v>
      </c>
      <c r="L14" s="452"/>
      <c r="M14" s="452"/>
      <c r="N14" s="452"/>
      <c r="O14" s="452"/>
      <c r="P14" s="452"/>
      <c r="Q14" s="452"/>
      <c r="R14" s="452"/>
      <c r="S14" s="452"/>
      <c r="T14" s="452"/>
      <c r="U14" s="452"/>
      <c r="V14" s="452"/>
      <c r="W14" s="452"/>
      <c r="X14" s="452"/>
      <c r="Y14" s="452"/>
      <c r="Z14" s="452"/>
      <c r="AA14" s="452"/>
      <c r="AB14" s="452"/>
      <c r="AC14" s="452"/>
      <c r="AD14" s="452"/>
      <c r="AE14" s="452"/>
      <c r="AF14" s="453"/>
      <c r="AG14" s="454"/>
      <c r="AH14" s="455"/>
      <c r="AI14" s="455"/>
    </row>
    <row r="15" spans="2:37" ht="18" customHeight="1">
      <c r="B15" s="455"/>
      <c r="C15" s="455"/>
      <c r="D15" s="455"/>
      <c r="E15" s="451"/>
      <c r="F15" s="451"/>
      <c r="G15" s="451"/>
      <c r="H15" s="451"/>
      <c r="I15" s="451"/>
      <c r="J15" s="451"/>
      <c r="K15" s="451"/>
      <c r="L15" s="451"/>
      <c r="M15" s="451"/>
      <c r="N15" s="451"/>
      <c r="O15" s="451"/>
      <c r="P15" s="451"/>
      <c r="Q15" s="451"/>
      <c r="R15" s="451"/>
      <c r="S15" s="451"/>
      <c r="T15" s="451"/>
      <c r="U15" s="451"/>
      <c r="V15" s="451"/>
      <c r="W15" s="451"/>
      <c r="X15" s="451"/>
      <c r="Y15" s="451"/>
      <c r="Z15" s="451"/>
      <c r="AA15" s="451"/>
      <c r="AB15" s="451"/>
      <c r="AC15" s="451"/>
      <c r="AD15" s="451"/>
      <c r="AE15" s="451"/>
      <c r="AF15" s="456"/>
      <c r="AG15" s="454"/>
      <c r="AH15" s="455"/>
      <c r="AI15" s="455"/>
    </row>
    <row r="16" spans="2:37" ht="18" customHeight="1">
      <c r="B16" s="455"/>
      <c r="C16" s="455"/>
      <c r="D16" s="455"/>
      <c r="E16" s="451"/>
      <c r="F16" s="451"/>
      <c r="G16" s="451"/>
      <c r="H16" s="451"/>
      <c r="I16" s="451"/>
      <c r="J16" s="451"/>
      <c r="K16" s="451"/>
      <c r="L16" s="451"/>
      <c r="M16" s="451"/>
      <c r="N16" s="451"/>
      <c r="O16" s="451"/>
      <c r="P16" s="451"/>
      <c r="Q16" s="451"/>
      <c r="R16" s="451"/>
      <c r="S16" s="451"/>
      <c r="T16" s="451"/>
      <c r="U16" s="451"/>
      <c r="V16" s="451"/>
      <c r="W16" s="451"/>
      <c r="X16" s="451"/>
      <c r="Y16" s="451"/>
      <c r="Z16" s="451"/>
      <c r="AA16" s="451"/>
      <c r="AB16" s="451"/>
      <c r="AC16" s="451"/>
      <c r="AD16" s="451"/>
      <c r="AE16" s="451"/>
      <c r="AF16" s="456"/>
      <c r="AG16" s="454"/>
      <c r="AH16" s="455"/>
      <c r="AI16" s="455"/>
    </row>
    <row r="17" spans="2:37" ht="18" customHeight="1">
      <c r="B17" s="455"/>
      <c r="C17" s="455"/>
      <c r="D17" s="455"/>
      <c r="E17" s="451"/>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6"/>
      <c r="AG17" s="454"/>
      <c r="AH17" s="455"/>
      <c r="AI17" s="455"/>
    </row>
    <row r="18" spans="2:37" ht="18" customHeight="1">
      <c r="B18" s="455"/>
      <c r="C18" s="455"/>
      <c r="D18" s="455"/>
      <c r="E18" s="451"/>
      <c r="F18" s="451"/>
      <c r="G18" s="451"/>
      <c r="H18" s="451"/>
      <c r="I18" s="451"/>
      <c r="J18" s="451"/>
      <c r="K18" s="451"/>
      <c r="L18" s="451"/>
      <c r="M18" s="451"/>
      <c r="N18" s="451"/>
      <c r="O18" s="451"/>
      <c r="P18" s="451"/>
      <c r="Q18" s="451"/>
      <c r="R18" s="451"/>
      <c r="S18" s="451"/>
      <c r="T18" s="451"/>
      <c r="U18" s="451"/>
      <c r="V18" s="451"/>
      <c r="W18" s="451"/>
      <c r="X18" s="451"/>
      <c r="Y18" s="451"/>
      <c r="Z18" s="451"/>
      <c r="AA18" s="451"/>
      <c r="AB18" s="451"/>
      <c r="AC18" s="451"/>
      <c r="AD18" s="451"/>
      <c r="AE18" s="451"/>
      <c r="AF18" s="456"/>
      <c r="AG18" s="454"/>
      <c r="AH18" s="455"/>
      <c r="AI18" s="455"/>
    </row>
    <row r="19" spans="2:37" ht="18" customHeight="1">
      <c r="B19" s="455"/>
      <c r="C19" s="455"/>
      <c r="D19" s="455"/>
      <c r="E19" s="451"/>
      <c r="F19" s="451"/>
      <c r="G19" s="451"/>
      <c r="H19" s="451"/>
      <c r="I19" s="451"/>
      <c r="J19" s="451"/>
      <c r="K19" s="451"/>
      <c r="L19" s="451"/>
      <c r="M19" s="451"/>
      <c r="N19" s="451"/>
      <c r="O19" s="451"/>
      <c r="P19" s="451"/>
      <c r="Q19" s="451"/>
      <c r="R19" s="451"/>
      <c r="S19" s="451"/>
      <c r="T19" s="451"/>
      <c r="U19" s="451"/>
      <c r="V19" s="451"/>
      <c r="W19" s="451"/>
      <c r="X19" s="451"/>
      <c r="Y19" s="451"/>
      <c r="Z19" s="451"/>
      <c r="AA19" s="451"/>
      <c r="AB19" s="451"/>
      <c r="AC19" s="451"/>
      <c r="AD19" s="451"/>
      <c r="AE19" s="451"/>
      <c r="AF19" s="456"/>
      <c r="AG19" s="454"/>
      <c r="AH19" s="455"/>
      <c r="AI19" s="455"/>
    </row>
    <row r="20" spans="2:37" ht="18" customHeight="1">
      <c r="B20" s="455"/>
      <c r="C20" s="455"/>
      <c r="D20" s="455"/>
      <c r="E20" s="451"/>
      <c r="F20" s="451"/>
      <c r="G20" s="451"/>
      <c r="H20" s="451"/>
      <c r="I20" s="451"/>
      <c r="J20" s="451"/>
      <c r="K20" s="451"/>
      <c r="L20" s="451"/>
      <c r="M20" s="451"/>
      <c r="N20" s="451"/>
      <c r="O20" s="451"/>
      <c r="P20" s="451"/>
      <c r="Q20" s="451"/>
      <c r="R20" s="451"/>
      <c r="S20" s="451"/>
      <c r="T20" s="451"/>
      <c r="U20" s="451"/>
      <c r="V20" s="451"/>
      <c r="W20" s="451"/>
      <c r="X20" s="451"/>
      <c r="Y20" s="451"/>
      <c r="Z20" s="451"/>
      <c r="AA20" s="451"/>
      <c r="AB20" s="451"/>
      <c r="AC20" s="451"/>
      <c r="AD20" s="451"/>
      <c r="AE20" s="451"/>
      <c r="AF20" s="456"/>
      <c r="AG20" s="454"/>
      <c r="AH20" s="455"/>
      <c r="AI20" s="455"/>
    </row>
    <row r="21" spans="2:37" ht="18" customHeight="1">
      <c r="B21" s="455"/>
      <c r="C21" s="455"/>
      <c r="D21" s="455"/>
      <c r="E21" s="451"/>
      <c r="F21" s="451"/>
      <c r="G21" s="451"/>
      <c r="H21" s="451"/>
      <c r="I21" s="451"/>
      <c r="J21" s="451"/>
      <c r="K21" s="451"/>
      <c r="L21" s="451"/>
      <c r="M21" s="451"/>
      <c r="N21" s="451"/>
      <c r="O21" s="451"/>
      <c r="P21" s="451"/>
      <c r="Q21" s="451"/>
      <c r="R21" s="451"/>
      <c r="S21" s="451"/>
      <c r="T21" s="451"/>
      <c r="U21" s="451"/>
      <c r="V21" s="451"/>
      <c r="W21" s="451"/>
      <c r="X21" s="451"/>
      <c r="Y21" s="451"/>
      <c r="Z21" s="451"/>
      <c r="AA21" s="451"/>
      <c r="AB21" s="451"/>
      <c r="AC21" s="451"/>
      <c r="AD21" s="451"/>
      <c r="AE21" s="451"/>
      <c r="AF21" s="456"/>
      <c r="AG21" s="454"/>
      <c r="AH21" s="455"/>
      <c r="AI21" s="455"/>
    </row>
    <row r="22" spans="2:37" ht="18" customHeight="1">
      <c r="B22" s="455"/>
      <c r="C22" s="455"/>
      <c r="D22" s="455"/>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4"/>
      <c r="AH22" s="455"/>
      <c r="AI22" s="455"/>
    </row>
    <row r="23" spans="2:37" ht="18" customHeight="1">
      <c r="B23" s="455"/>
      <c r="C23" s="455"/>
      <c r="D23" s="455"/>
      <c r="E23" s="451"/>
      <c r="F23" s="451"/>
      <c r="G23" s="451"/>
      <c r="H23" s="451"/>
      <c r="I23" s="451"/>
      <c r="J23" s="451"/>
      <c r="K23" s="451"/>
      <c r="L23" s="451"/>
      <c r="M23" s="451"/>
      <c r="N23" s="451"/>
      <c r="O23" s="451"/>
      <c r="P23" s="451"/>
      <c r="Q23" s="451"/>
      <c r="R23" s="451"/>
      <c r="S23" s="451"/>
      <c r="T23" s="451"/>
      <c r="U23" s="451"/>
      <c r="V23" s="451"/>
      <c r="W23" s="451"/>
      <c r="X23" s="451"/>
      <c r="Y23" s="451"/>
      <c r="Z23" s="451"/>
      <c r="AA23" s="451"/>
      <c r="AB23" s="451"/>
      <c r="AC23" s="451"/>
      <c r="AD23" s="451"/>
      <c r="AE23" s="451"/>
      <c r="AF23" s="451"/>
      <c r="AG23" s="454"/>
      <c r="AH23" s="455"/>
      <c r="AI23" s="455"/>
    </row>
    <row r="24" spans="2:37" ht="18" customHeight="1" thickBot="1">
      <c r="B24" s="457"/>
      <c r="D24" s="457"/>
      <c r="E24" s="458"/>
      <c r="F24" s="458"/>
      <c r="G24" s="458"/>
      <c r="H24" s="458"/>
      <c r="I24" s="458"/>
      <c r="J24" s="458"/>
      <c r="K24" s="458"/>
      <c r="L24" s="458"/>
      <c r="M24" s="458"/>
      <c r="N24" s="458"/>
      <c r="O24" s="458"/>
      <c r="P24" s="458"/>
      <c r="Q24" s="458"/>
      <c r="R24" s="458"/>
      <c r="S24" s="458"/>
      <c r="T24" s="458"/>
      <c r="U24" s="458"/>
      <c r="V24" s="458"/>
      <c r="W24" s="458"/>
      <c r="X24" s="458"/>
      <c r="Y24" s="458"/>
      <c r="Z24" s="458"/>
      <c r="AA24" s="458"/>
      <c r="AB24" s="458"/>
      <c r="AC24" s="458"/>
      <c r="AD24" s="458"/>
      <c r="AE24" s="458"/>
      <c r="AF24" s="458"/>
      <c r="AG24" s="454"/>
      <c r="AH24" s="455"/>
      <c r="AI24" s="455"/>
    </row>
    <row r="25" spans="2:37" ht="18" customHeight="1" thickTop="1">
      <c r="B25" s="1069" t="s">
        <v>524</v>
      </c>
      <c r="C25" s="1071" t="s">
        <v>525</v>
      </c>
      <c r="D25" s="1071"/>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59"/>
      <c r="AF25" s="459"/>
      <c r="AI25" s="460"/>
    </row>
    <row r="26" spans="2:37" ht="30" customHeight="1">
      <c r="B26" s="1070"/>
      <c r="C26" s="1070" t="s">
        <v>526</v>
      </c>
      <c r="D26" s="1070"/>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c r="AI26" s="462"/>
    </row>
    <row r="27" spans="2:37" ht="8.25" customHeight="1">
      <c r="B27" s="463"/>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c r="AI27" s="462"/>
    </row>
    <row r="28" spans="2:37">
      <c r="B28" s="465" t="s">
        <v>527</v>
      </c>
      <c r="E28" s="466"/>
      <c r="AI28" s="467"/>
      <c r="AJ28" s="468"/>
      <c r="AK28" s="468"/>
    </row>
    <row r="29" spans="2:37" ht="6" customHeight="1">
      <c r="B29" s="465"/>
      <c r="AI29" s="462"/>
    </row>
    <row r="30" spans="2:37">
      <c r="B30" s="465" t="s">
        <v>528</v>
      </c>
      <c r="AI30" s="462"/>
    </row>
    <row r="31" spans="2:37">
      <c r="B31" s="465" t="s">
        <v>529</v>
      </c>
      <c r="AI31" s="462"/>
    </row>
    <row r="32" spans="2:37" ht="6.75" customHeight="1">
      <c r="B32" s="465"/>
      <c r="AI32" s="462"/>
    </row>
    <row r="33" spans="2:35">
      <c r="B33" s="465" t="s">
        <v>530</v>
      </c>
      <c r="AI33" s="462"/>
    </row>
    <row r="34" spans="2:35">
      <c r="B34" s="465" t="s">
        <v>529</v>
      </c>
      <c r="AI34" s="462"/>
    </row>
    <row r="35" spans="2:35" ht="6.75" customHeight="1">
      <c r="B35" s="465"/>
      <c r="AI35" s="462"/>
    </row>
    <row r="36" spans="2:35">
      <c r="B36" s="465" t="s">
        <v>531</v>
      </c>
      <c r="AI36" s="462"/>
    </row>
    <row r="37" spans="2:35">
      <c r="B37" s="465" t="s">
        <v>529</v>
      </c>
      <c r="AI37" s="462"/>
    </row>
    <row r="38" spans="2:35" ht="6" customHeight="1">
      <c r="B38" s="469"/>
      <c r="C38" s="470"/>
      <c r="D38" s="470"/>
      <c r="E38" s="470"/>
      <c r="F38" s="470"/>
      <c r="G38" s="470"/>
      <c r="H38" s="470"/>
      <c r="I38" s="470"/>
      <c r="J38" s="470"/>
      <c r="K38" s="470"/>
      <c r="L38" s="470"/>
      <c r="M38" s="470"/>
      <c r="N38" s="470"/>
      <c r="O38" s="470"/>
      <c r="P38" s="470"/>
      <c r="Q38" s="470"/>
      <c r="R38" s="470"/>
      <c r="S38" s="470"/>
      <c r="T38" s="470"/>
      <c r="U38" s="470"/>
      <c r="V38" s="470"/>
      <c r="W38" s="470"/>
      <c r="X38" s="470"/>
      <c r="Y38" s="470"/>
      <c r="Z38" s="470"/>
      <c r="AA38" s="470"/>
      <c r="AB38" s="470"/>
      <c r="AC38" s="470"/>
      <c r="AD38" s="470"/>
      <c r="AE38" s="470"/>
      <c r="AF38" s="470"/>
      <c r="AG38" s="470"/>
      <c r="AH38" s="470"/>
      <c r="AI38" s="471"/>
    </row>
    <row r="39" spans="2:35" ht="6" customHeight="1">
      <c r="B39" s="442"/>
      <c r="C39" s="472"/>
    </row>
    <row r="40" spans="2:35" ht="6.75" customHeight="1">
      <c r="B40" s="442"/>
    </row>
    <row r="41" spans="2:35">
      <c r="B41" s="339" t="s">
        <v>532</v>
      </c>
    </row>
    <row r="42" spans="2:35">
      <c r="B42" s="339" t="s">
        <v>533</v>
      </c>
    </row>
    <row r="43" spans="2:35">
      <c r="B43" s="339" t="s">
        <v>534</v>
      </c>
    </row>
    <row r="44" spans="2:35">
      <c r="B44" s="339" t="s">
        <v>535</v>
      </c>
    </row>
    <row r="45" spans="2:35">
      <c r="B45" s="339" t="s">
        <v>536</v>
      </c>
    </row>
    <row r="46" spans="2:35">
      <c r="B46" s="339" t="s">
        <v>537</v>
      </c>
    </row>
    <row r="47" spans="2:35">
      <c r="B47" s="339" t="s">
        <v>538</v>
      </c>
    </row>
    <row r="48" spans="2:35">
      <c r="B48" s="339" t="s">
        <v>539</v>
      </c>
    </row>
    <row r="49" spans="2:2">
      <c r="B49" s="339" t="s">
        <v>540</v>
      </c>
    </row>
    <row r="50" spans="2:2">
      <c r="B50" s="339" t="s">
        <v>541</v>
      </c>
    </row>
    <row r="51" spans="2:2" ht="14.25">
      <c r="B51" s="473" t="s">
        <v>542</v>
      </c>
    </row>
    <row r="52" spans="2:2">
      <c r="B52" s="339" t="s">
        <v>543</v>
      </c>
    </row>
    <row r="53" spans="2:2">
      <c r="B53" s="339" t="s">
        <v>544</v>
      </c>
    </row>
    <row r="54" spans="2:2">
      <c r="B54" s="339" t="s">
        <v>545</v>
      </c>
    </row>
    <row r="55" spans="2:2">
      <c r="B55" s="339" t="s">
        <v>546</v>
      </c>
    </row>
    <row r="56" spans="2:2">
      <c r="B56" s="339" t="s">
        <v>547</v>
      </c>
    </row>
    <row r="57" spans="2:2">
      <c r="B57" s="339" t="s">
        <v>548</v>
      </c>
    </row>
    <row r="58" spans="2:2">
      <c r="B58" s="339" t="s">
        <v>549</v>
      </c>
    </row>
    <row r="59" spans="2:2">
      <c r="B59" s="339" t="s">
        <v>550</v>
      </c>
    </row>
    <row r="60" spans="2:2">
      <c r="B60" s="339" t="s">
        <v>551</v>
      </c>
    </row>
    <row r="61" spans="2:2">
      <c r="B61" s="339" t="s">
        <v>552</v>
      </c>
    </row>
    <row r="62" spans="2:2">
      <c r="B62" s="339"/>
    </row>
    <row r="63" spans="2:2">
      <c r="B63" s="339"/>
    </row>
    <row r="64" spans="2:2">
      <c r="B64" s="339"/>
    </row>
    <row r="65" spans="2:2">
      <c r="B65" s="339"/>
    </row>
    <row r="66" spans="2:2">
      <c r="B66" s="339"/>
    </row>
    <row r="67" spans="2:2">
      <c r="B67" s="339"/>
    </row>
    <row r="68" spans="2:2">
      <c r="B68" s="339"/>
    </row>
    <row r="69" spans="2:2">
      <c r="B69" s="339"/>
    </row>
    <row r="70" spans="2:2">
      <c r="B70" s="339"/>
    </row>
    <row r="71" spans="2:2">
      <c r="B71" s="339"/>
    </row>
    <row r="72" spans="2:2">
      <c r="B72" s="339"/>
    </row>
    <row r="73" spans="2:2">
      <c r="B73" s="339"/>
    </row>
    <row r="74" spans="2:2">
      <c r="B74" s="339"/>
    </row>
    <row r="75" spans="2:2">
      <c r="B75" s="339"/>
    </row>
    <row r="76" spans="2:2">
      <c r="B76" s="339"/>
    </row>
    <row r="77" spans="2:2">
      <c r="B77" s="339"/>
    </row>
    <row r="78" spans="2:2">
      <c r="B78" s="339"/>
    </row>
    <row r="79" spans="2:2">
      <c r="B79" s="339"/>
    </row>
    <row r="80" spans="2:2">
      <c r="B80" s="339"/>
    </row>
    <row r="81" spans="2:12">
      <c r="B81" s="339"/>
    </row>
    <row r="82" spans="2:12">
      <c r="B82" s="339"/>
      <c r="L82" s="474"/>
    </row>
    <row r="83" spans="2:12">
      <c r="B83" s="339"/>
    </row>
    <row r="84" spans="2:12">
      <c r="B84" s="339"/>
    </row>
    <row r="85" spans="2:12">
      <c r="B85" s="339"/>
    </row>
    <row r="86" spans="2:12">
      <c r="B86" s="339"/>
    </row>
    <row r="87" spans="2:12">
      <c r="B87" s="339"/>
    </row>
    <row r="88" spans="2:12">
      <c r="B88" s="339"/>
    </row>
    <row r="89" spans="2:12">
      <c r="B89" s="339"/>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69"/>
  <sheetViews>
    <sheetView view="pageBreakPreview" zoomScale="55" zoomScaleNormal="100" zoomScaleSheetLayoutView="55" workbookViewId="0"/>
  </sheetViews>
  <sheetFormatPr defaultRowHeight="18.75"/>
  <cols>
    <col min="1" max="1" width="1.625" style="475" customWidth="1"/>
    <col min="2" max="2" width="9.625" style="475" customWidth="1"/>
    <col min="3" max="3" width="8.625" style="475" customWidth="1"/>
    <col min="4" max="4" width="5.625" style="475" customWidth="1"/>
    <col min="5" max="6" width="15.625" style="475" customWidth="1"/>
    <col min="7" max="7" width="5.625" style="475" customWidth="1"/>
    <col min="8" max="8" width="16.625" style="475" customWidth="1"/>
    <col min="9" max="9" width="5.625" style="475" customWidth="1"/>
    <col min="10" max="10" width="15.625" style="475" customWidth="1"/>
    <col min="11" max="11" width="5.625" style="475" customWidth="1"/>
    <col min="12" max="12" width="3.125" style="475" customWidth="1"/>
    <col min="13" max="18" width="4.625" style="475" customWidth="1"/>
    <col min="19" max="19" width="1.625" style="475" customWidth="1"/>
    <col min="20" max="21" width="9" style="475"/>
    <col min="22" max="22" width="18.5" style="475" bestFit="1" customWidth="1"/>
    <col min="23" max="23" width="29.875" style="475" bestFit="1" customWidth="1"/>
    <col min="24" max="24" width="30.375" style="475" bestFit="1" customWidth="1"/>
    <col min="25" max="16384" width="9" style="475"/>
  </cols>
  <sheetData>
    <row r="1" spans="2:24">
      <c r="B1" s="475" t="s">
        <v>553</v>
      </c>
      <c r="K1" s="476" t="s">
        <v>449</v>
      </c>
      <c r="L1" s="1124"/>
      <c r="M1" s="1124"/>
      <c r="N1" s="477" t="s">
        <v>450</v>
      </c>
      <c r="O1" s="478"/>
      <c r="P1" s="477" t="s">
        <v>451</v>
      </c>
      <c r="Q1" s="478"/>
      <c r="R1" s="477" t="s">
        <v>479</v>
      </c>
    </row>
    <row r="2" spans="2:24" ht="25.5">
      <c r="B2" s="1125" t="s">
        <v>554</v>
      </c>
      <c r="C2" s="1125"/>
      <c r="D2" s="1125"/>
      <c r="E2" s="1125"/>
      <c r="F2" s="1125"/>
      <c r="G2" s="1125"/>
      <c r="H2" s="1125"/>
      <c r="I2" s="1125"/>
      <c r="J2" s="1125"/>
      <c r="K2" s="1125"/>
      <c r="L2" s="1125"/>
      <c r="M2" s="1125"/>
      <c r="N2" s="1125"/>
      <c r="O2" s="1125"/>
      <c r="P2" s="1125"/>
      <c r="Q2" s="1125"/>
      <c r="R2" s="1125"/>
    </row>
    <row r="3" spans="2:24" ht="7.5" customHeight="1">
      <c r="B3" s="479"/>
      <c r="C3" s="479"/>
      <c r="D3" s="479"/>
      <c r="E3" s="479"/>
      <c r="F3" s="479"/>
      <c r="G3" s="479"/>
      <c r="H3" s="479"/>
      <c r="I3" s="479"/>
      <c r="J3" s="479"/>
      <c r="K3" s="479"/>
      <c r="L3" s="479"/>
      <c r="M3" s="479"/>
      <c r="N3" s="479"/>
      <c r="O3" s="479"/>
      <c r="P3" s="479"/>
      <c r="Q3" s="479"/>
      <c r="R3" s="479"/>
    </row>
    <row r="4" spans="2:24" ht="24.95" customHeight="1">
      <c r="I4" s="476" t="s">
        <v>555</v>
      </c>
      <c r="J4" s="1126"/>
      <c r="K4" s="1126"/>
      <c r="L4" s="1126"/>
      <c r="M4" s="1126"/>
      <c r="N4" s="1126"/>
      <c r="O4" s="1126"/>
      <c r="P4" s="1126"/>
      <c r="Q4" s="1126"/>
      <c r="R4" s="1126"/>
    </row>
    <row r="5" spans="2:24" ht="24.95" customHeight="1">
      <c r="I5" s="476" t="s">
        <v>458</v>
      </c>
      <c r="J5" s="1127"/>
      <c r="K5" s="1127"/>
      <c r="L5" s="1127"/>
      <c r="M5" s="1127"/>
      <c r="N5" s="1127"/>
      <c r="O5" s="1127"/>
      <c r="P5" s="1127"/>
      <c r="Q5" s="1127"/>
      <c r="R5" s="1127"/>
    </row>
    <row r="6" spans="2:24" ht="24.95" customHeight="1">
      <c r="I6" s="476" t="s">
        <v>556</v>
      </c>
      <c r="J6" s="1127"/>
      <c r="K6" s="1127"/>
      <c r="L6" s="1127"/>
      <c r="M6" s="1127"/>
      <c r="N6" s="1127"/>
      <c r="O6" s="1127"/>
      <c r="P6" s="1127"/>
      <c r="Q6" s="1127"/>
      <c r="R6" s="1127"/>
    </row>
    <row r="7" spans="2:24" ht="9" customHeight="1">
      <c r="I7" s="476"/>
      <c r="J7" s="480"/>
      <c r="K7" s="480"/>
      <c r="L7" s="480"/>
      <c r="M7" s="480"/>
      <c r="N7" s="480"/>
      <c r="O7" s="480"/>
      <c r="P7" s="480"/>
      <c r="Q7" s="480"/>
      <c r="R7" s="480"/>
    </row>
    <row r="8" spans="2:24">
      <c r="B8" s="1128" t="s">
        <v>557</v>
      </c>
      <c r="C8" s="1128"/>
      <c r="D8" s="1128"/>
      <c r="E8" s="481"/>
      <c r="F8" s="1129" t="s">
        <v>558</v>
      </c>
      <c r="G8" s="1129"/>
      <c r="H8" s="1129"/>
      <c r="I8" s="1129"/>
    </row>
    <row r="9" spans="2:24">
      <c r="E9" s="481"/>
      <c r="F9" s="1086" t="s">
        <v>559</v>
      </c>
      <c r="G9" s="1086"/>
      <c r="H9" s="1086"/>
      <c r="I9" s="1086"/>
    </row>
    <row r="10" spans="2:24" ht="9" customHeight="1"/>
    <row r="11" spans="2:24">
      <c r="B11" s="482" t="s">
        <v>560</v>
      </c>
      <c r="F11" s="1130" t="s">
        <v>561</v>
      </c>
      <c r="G11" s="1130"/>
      <c r="H11" s="1130"/>
      <c r="I11" s="1130"/>
      <c r="J11" s="476" t="s">
        <v>562</v>
      </c>
      <c r="K11" s="483"/>
    </row>
    <row r="12" spans="2:24" ht="9" customHeight="1"/>
    <row r="13" spans="2:24">
      <c r="B13" s="482" t="s">
        <v>563</v>
      </c>
    </row>
    <row r="14" spans="2:24">
      <c r="B14" s="478" t="s">
        <v>377</v>
      </c>
      <c r="C14" s="1111" t="s">
        <v>564</v>
      </c>
      <c r="D14" s="1111"/>
      <c r="E14" s="1111"/>
      <c r="F14" s="1111"/>
      <c r="G14" s="1111"/>
      <c r="H14" s="1111"/>
      <c r="I14" s="1111"/>
      <c r="J14" s="1111"/>
      <c r="K14" s="1111"/>
      <c r="M14" s="1112" t="s">
        <v>565</v>
      </c>
      <c r="N14" s="1113"/>
      <c r="O14" s="1113"/>
      <c r="P14" s="1113"/>
      <c r="Q14" s="1113"/>
      <c r="R14" s="1114"/>
    </row>
    <row r="15" spans="2:24" ht="80.099999999999994" customHeight="1">
      <c r="B15" s="484"/>
      <c r="C15" s="1115" t="s">
        <v>566</v>
      </c>
      <c r="D15" s="1115"/>
      <c r="E15" s="484"/>
      <c r="F15" s="1116" t="s">
        <v>567</v>
      </c>
      <c r="G15" s="1116"/>
      <c r="H15" s="1117" t="s">
        <v>568</v>
      </c>
      <c r="I15" s="1117"/>
      <c r="J15" s="1115" t="s">
        <v>569</v>
      </c>
      <c r="K15" s="1115"/>
      <c r="M15" s="1118" t="str">
        <f>F8</f>
        <v>介護福祉士</v>
      </c>
      <c r="N15" s="1119"/>
      <c r="O15" s="1120"/>
      <c r="P15" s="1118" t="str">
        <f>F9</f>
        <v>介護職員</v>
      </c>
      <c r="Q15" s="1119"/>
      <c r="R15" s="1120"/>
    </row>
    <row r="16" spans="2:24" ht="26.1" customHeight="1">
      <c r="B16" s="485" t="s">
        <v>570</v>
      </c>
      <c r="C16" s="1102"/>
      <c r="D16" s="1103" t="s">
        <v>571</v>
      </c>
      <c r="E16" s="486" t="str">
        <f>$F$8</f>
        <v>介護福祉士</v>
      </c>
      <c r="F16" s="487"/>
      <c r="G16" s="488" t="s">
        <v>572</v>
      </c>
      <c r="H16" s="487"/>
      <c r="I16" s="488" t="s">
        <v>571</v>
      </c>
      <c r="J16" s="487"/>
      <c r="K16" s="488" t="s">
        <v>571</v>
      </c>
      <c r="M16" s="1105" t="str">
        <f>IF(C16="","",F16+ROUNDDOWN((H16+J16)/C16,1))</f>
        <v/>
      </c>
      <c r="N16" s="1106"/>
      <c r="O16" s="1107"/>
      <c r="P16" s="1105" t="str">
        <f>IF(C16="","",F17+ROUNDDOWN((H17+J17)/C16,1))</f>
        <v/>
      </c>
      <c r="Q16" s="1106"/>
      <c r="R16" s="1107"/>
      <c r="V16" s="489"/>
      <c r="W16" s="490" t="s">
        <v>573</v>
      </c>
      <c r="X16" s="490" t="s">
        <v>574</v>
      </c>
    </row>
    <row r="17" spans="2:24" ht="26.1" customHeight="1">
      <c r="B17" s="491" t="s">
        <v>575</v>
      </c>
      <c r="C17" s="1102"/>
      <c r="D17" s="1104"/>
      <c r="E17" s="492" t="str">
        <f>$F$9</f>
        <v>介護職員</v>
      </c>
      <c r="F17" s="493"/>
      <c r="G17" s="494" t="s">
        <v>572</v>
      </c>
      <c r="H17" s="493"/>
      <c r="I17" s="494" t="s">
        <v>571</v>
      </c>
      <c r="J17" s="493"/>
      <c r="K17" s="494" t="s">
        <v>571</v>
      </c>
      <c r="M17" s="1108"/>
      <c r="N17" s="1109"/>
      <c r="O17" s="1110"/>
      <c r="P17" s="1108"/>
      <c r="Q17" s="1109"/>
      <c r="R17" s="1110"/>
      <c r="V17" s="1121" t="s">
        <v>576</v>
      </c>
      <c r="W17" s="489" t="s">
        <v>558</v>
      </c>
      <c r="X17" s="489" t="s">
        <v>577</v>
      </c>
    </row>
    <row r="18" spans="2:24" ht="26.1" customHeight="1">
      <c r="B18" s="495"/>
      <c r="C18" s="1102"/>
      <c r="D18" s="1103" t="s">
        <v>571</v>
      </c>
      <c r="E18" s="496" t="str">
        <f>$F$8</f>
        <v>介護福祉士</v>
      </c>
      <c r="F18" s="497"/>
      <c r="G18" s="498" t="s">
        <v>572</v>
      </c>
      <c r="H18" s="487"/>
      <c r="I18" s="498" t="s">
        <v>571</v>
      </c>
      <c r="J18" s="487"/>
      <c r="K18" s="498" t="s">
        <v>571</v>
      </c>
      <c r="M18" s="1105" t="str">
        <f>IF(C18="","",F18+ROUNDDOWN((H18+J18)/C18,1))</f>
        <v/>
      </c>
      <c r="N18" s="1106"/>
      <c r="O18" s="1107"/>
      <c r="P18" s="1105" t="str">
        <f>IF(C18="","",F19+ROUNDDOWN((H19+J19)/C18,1))</f>
        <v/>
      </c>
      <c r="Q18" s="1106"/>
      <c r="R18" s="1107"/>
      <c r="V18" s="1122"/>
      <c r="W18" s="489" t="s">
        <v>578</v>
      </c>
      <c r="X18" s="489" t="s">
        <v>579</v>
      </c>
    </row>
    <row r="19" spans="2:24" ht="26.1" customHeight="1">
      <c r="B19" s="491" t="s">
        <v>580</v>
      </c>
      <c r="C19" s="1102"/>
      <c r="D19" s="1104"/>
      <c r="E19" s="492" t="str">
        <f>$F$9</f>
        <v>介護職員</v>
      </c>
      <c r="F19" s="493"/>
      <c r="G19" s="494" t="s">
        <v>572</v>
      </c>
      <c r="H19" s="493"/>
      <c r="I19" s="494" t="s">
        <v>571</v>
      </c>
      <c r="J19" s="493"/>
      <c r="K19" s="494" t="s">
        <v>571</v>
      </c>
      <c r="M19" s="1108"/>
      <c r="N19" s="1109"/>
      <c r="O19" s="1110"/>
      <c r="P19" s="1108"/>
      <c r="Q19" s="1109"/>
      <c r="R19" s="1110"/>
      <c r="V19" s="1122"/>
      <c r="W19" s="489" t="s">
        <v>581</v>
      </c>
      <c r="X19" s="489" t="s">
        <v>582</v>
      </c>
    </row>
    <row r="20" spans="2:24" ht="26.1" customHeight="1">
      <c r="B20" s="495"/>
      <c r="C20" s="1102"/>
      <c r="D20" s="1103" t="s">
        <v>571</v>
      </c>
      <c r="E20" s="496" t="str">
        <f>$F$8</f>
        <v>介護福祉士</v>
      </c>
      <c r="F20" s="497"/>
      <c r="G20" s="498" t="s">
        <v>572</v>
      </c>
      <c r="H20" s="487"/>
      <c r="I20" s="498" t="s">
        <v>571</v>
      </c>
      <c r="J20" s="487"/>
      <c r="K20" s="498" t="s">
        <v>571</v>
      </c>
      <c r="M20" s="1105" t="str">
        <f>IF(C20="","",F20+ROUNDDOWN((H20+J20)/C20,1))</f>
        <v/>
      </c>
      <c r="N20" s="1106"/>
      <c r="O20" s="1107"/>
      <c r="P20" s="1105" t="str">
        <f>IF(C20="","",F21+ROUNDDOWN((H21+J21)/C20,1))</f>
        <v/>
      </c>
      <c r="Q20" s="1106"/>
      <c r="R20" s="1107"/>
      <c r="V20" s="1122"/>
      <c r="W20" s="489" t="s">
        <v>582</v>
      </c>
      <c r="X20" s="489" t="s">
        <v>582</v>
      </c>
    </row>
    <row r="21" spans="2:24" ht="26.1" customHeight="1">
      <c r="B21" s="491" t="s">
        <v>583</v>
      </c>
      <c r="C21" s="1102"/>
      <c r="D21" s="1104"/>
      <c r="E21" s="492" t="str">
        <f>$F$9</f>
        <v>介護職員</v>
      </c>
      <c r="F21" s="493"/>
      <c r="G21" s="494" t="s">
        <v>572</v>
      </c>
      <c r="H21" s="493"/>
      <c r="I21" s="494" t="s">
        <v>571</v>
      </c>
      <c r="J21" s="493"/>
      <c r="K21" s="494" t="s">
        <v>571</v>
      </c>
      <c r="M21" s="1108"/>
      <c r="N21" s="1109"/>
      <c r="O21" s="1110"/>
      <c r="P21" s="1108"/>
      <c r="Q21" s="1109"/>
      <c r="R21" s="1110"/>
      <c r="V21" s="1122"/>
      <c r="W21" s="489" t="s">
        <v>582</v>
      </c>
      <c r="X21" s="489" t="s">
        <v>582</v>
      </c>
    </row>
    <row r="22" spans="2:24" ht="26.1" customHeight="1">
      <c r="B22" s="495"/>
      <c r="C22" s="1102"/>
      <c r="D22" s="1103" t="s">
        <v>571</v>
      </c>
      <c r="E22" s="496" t="str">
        <f>$F$8</f>
        <v>介護福祉士</v>
      </c>
      <c r="F22" s="497"/>
      <c r="G22" s="498" t="s">
        <v>572</v>
      </c>
      <c r="H22" s="487"/>
      <c r="I22" s="498" t="s">
        <v>571</v>
      </c>
      <c r="J22" s="487"/>
      <c r="K22" s="498" t="s">
        <v>571</v>
      </c>
      <c r="M22" s="1105" t="str">
        <f>IF(C22="","",F22+ROUNDDOWN((H22+J22)/C22,1))</f>
        <v/>
      </c>
      <c r="N22" s="1106"/>
      <c r="O22" s="1107"/>
      <c r="P22" s="1105" t="str">
        <f>IF(C22="","",F23+ROUNDDOWN((H23+J23)/C22,1))</f>
        <v/>
      </c>
      <c r="Q22" s="1106"/>
      <c r="R22" s="1107"/>
      <c r="V22" s="1123"/>
      <c r="W22" s="489" t="s">
        <v>582</v>
      </c>
      <c r="X22" s="489" t="s">
        <v>582</v>
      </c>
    </row>
    <row r="23" spans="2:24" ht="26.1" customHeight="1">
      <c r="B23" s="491" t="s">
        <v>584</v>
      </c>
      <c r="C23" s="1102"/>
      <c r="D23" s="1104"/>
      <c r="E23" s="492" t="str">
        <f>$F$9</f>
        <v>介護職員</v>
      </c>
      <c r="F23" s="493"/>
      <c r="G23" s="494" t="s">
        <v>572</v>
      </c>
      <c r="H23" s="493"/>
      <c r="I23" s="494" t="s">
        <v>571</v>
      </c>
      <c r="J23" s="493"/>
      <c r="K23" s="494" t="s">
        <v>571</v>
      </c>
      <c r="M23" s="1108"/>
      <c r="N23" s="1109"/>
      <c r="O23" s="1110"/>
      <c r="P23" s="1108"/>
      <c r="Q23" s="1109"/>
      <c r="R23" s="1110"/>
    </row>
    <row r="24" spans="2:24" ht="26.1" customHeight="1">
      <c r="B24" s="495"/>
      <c r="C24" s="1102"/>
      <c r="D24" s="1103" t="s">
        <v>571</v>
      </c>
      <c r="E24" s="496" t="str">
        <f>$F$8</f>
        <v>介護福祉士</v>
      </c>
      <c r="F24" s="497"/>
      <c r="G24" s="498" t="s">
        <v>572</v>
      </c>
      <c r="H24" s="487"/>
      <c r="I24" s="498" t="s">
        <v>571</v>
      </c>
      <c r="J24" s="487"/>
      <c r="K24" s="498" t="s">
        <v>571</v>
      </c>
      <c r="M24" s="1105" t="str">
        <f>IF(C24="","",F24+ROUNDDOWN((H24+J24)/C24,1))</f>
        <v/>
      </c>
      <c r="N24" s="1106"/>
      <c r="O24" s="1107"/>
      <c r="P24" s="1105" t="str">
        <f>IF(C24="","",F25+ROUNDDOWN((H25+J25)/C24,1))</f>
        <v/>
      </c>
      <c r="Q24" s="1106"/>
      <c r="R24" s="1107"/>
    </row>
    <row r="25" spans="2:24" ht="26.1" customHeight="1">
      <c r="B25" s="491" t="s">
        <v>585</v>
      </c>
      <c r="C25" s="1102"/>
      <c r="D25" s="1104"/>
      <c r="E25" s="492" t="str">
        <f>$F$9</f>
        <v>介護職員</v>
      </c>
      <c r="F25" s="493"/>
      <c r="G25" s="494" t="s">
        <v>572</v>
      </c>
      <c r="H25" s="493"/>
      <c r="I25" s="494" t="s">
        <v>571</v>
      </c>
      <c r="J25" s="493"/>
      <c r="K25" s="494" t="s">
        <v>571</v>
      </c>
      <c r="M25" s="1108"/>
      <c r="N25" s="1109"/>
      <c r="O25" s="1110"/>
      <c r="P25" s="1108"/>
      <c r="Q25" s="1109"/>
      <c r="R25" s="1110"/>
    </row>
    <row r="26" spans="2:24" ht="26.1" customHeight="1">
      <c r="B26" s="495"/>
      <c r="C26" s="1102"/>
      <c r="D26" s="1103" t="s">
        <v>571</v>
      </c>
      <c r="E26" s="496" t="str">
        <f>$F$8</f>
        <v>介護福祉士</v>
      </c>
      <c r="F26" s="497"/>
      <c r="G26" s="498" t="s">
        <v>572</v>
      </c>
      <c r="H26" s="487"/>
      <c r="I26" s="498" t="s">
        <v>571</v>
      </c>
      <c r="J26" s="487"/>
      <c r="K26" s="498" t="s">
        <v>571</v>
      </c>
      <c r="M26" s="1105" t="str">
        <f>IF(C26="","",F26+ROUNDDOWN((H26+J26)/C26,1))</f>
        <v/>
      </c>
      <c r="N26" s="1106"/>
      <c r="O26" s="1107"/>
      <c r="P26" s="1105" t="str">
        <f>IF(C26="","",F27+ROUNDDOWN((H27+J27)/C26,1))</f>
        <v/>
      </c>
      <c r="Q26" s="1106"/>
      <c r="R26" s="1107"/>
    </row>
    <row r="27" spans="2:24" ht="26.1" customHeight="1">
      <c r="B27" s="491" t="s">
        <v>586</v>
      </c>
      <c r="C27" s="1102"/>
      <c r="D27" s="1104"/>
      <c r="E27" s="492" t="str">
        <f>$F$9</f>
        <v>介護職員</v>
      </c>
      <c r="F27" s="493"/>
      <c r="G27" s="494" t="s">
        <v>572</v>
      </c>
      <c r="H27" s="493"/>
      <c r="I27" s="494" t="s">
        <v>571</v>
      </c>
      <c r="J27" s="493"/>
      <c r="K27" s="494" t="s">
        <v>571</v>
      </c>
      <c r="M27" s="1108"/>
      <c r="N27" s="1109"/>
      <c r="O27" s="1110"/>
      <c r="P27" s="1108"/>
      <c r="Q27" s="1109"/>
      <c r="R27" s="1110"/>
    </row>
    <row r="28" spans="2:24" ht="26.1" customHeight="1">
      <c r="B28" s="495"/>
      <c r="C28" s="1102"/>
      <c r="D28" s="1103" t="s">
        <v>571</v>
      </c>
      <c r="E28" s="496" t="str">
        <f>$F$8</f>
        <v>介護福祉士</v>
      </c>
      <c r="F28" s="497"/>
      <c r="G28" s="498" t="s">
        <v>572</v>
      </c>
      <c r="H28" s="487"/>
      <c r="I28" s="498" t="s">
        <v>571</v>
      </c>
      <c r="J28" s="487"/>
      <c r="K28" s="498" t="s">
        <v>571</v>
      </c>
      <c r="M28" s="1105" t="str">
        <f>IF(C28="","",F28+ROUNDDOWN((H28+J28)/C28,1))</f>
        <v/>
      </c>
      <c r="N28" s="1106"/>
      <c r="O28" s="1107"/>
      <c r="P28" s="1105" t="str">
        <f>IF(C28="","",F29+ROUNDDOWN((H29+J29)/C28,1))</f>
        <v/>
      </c>
      <c r="Q28" s="1106"/>
      <c r="R28" s="1107"/>
    </row>
    <row r="29" spans="2:24" ht="26.1" customHeight="1">
      <c r="B29" s="491" t="s">
        <v>587</v>
      </c>
      <c r="C29" s="1102"/>
      <c r="D29" s="1104"/>
      <c r="E29" s="492" t="str">
        <f>$F$9</f>
        <v>介護職員</v>
      </c>
      <c r="F29" s="493"/>
      <c r="G29" s="494" t="s">
        <v>572</v>
      </c>
      <c r="H29" s="493"/>
      <c r="I29" s="494" t="s">
        <v>571</v>
      </c>
      <c r="J29" s="493"/>
      <c r="K29" s="494" t="s">
        <v>571</v>
      </c>
      <c r="M29" s="1108"/>
      <c r="N29" s="1109"/>
      <c r="O29" s="1110"/>
      <c r="P29" s="1108"/>
      <c r="Q29" s="1109"/>
      <c r="R29" s="1110"/>
    </row>
    <row r="30" spans="2:24" ht="26.1" customHeight="1">
      <c r="B30" s="495"/>
      <c r="C30" s="1102"/>
      <c r="D30" s="1103" t="s">
        <v>571</v>
      </c>
      <c r="E30" s="496" t="str">
        <f>$F$8</f>
        <v>介護福祉士</v>
      </c>
      <c r="F30" s="497"/>
      <c r="G30" s="498" t="s">
        <v>572</v>
      </c>
      <c r="H30" s="487"/>
      <c r="I30" s="498" t="s">
        <v>571</v>
      </c>
      <c r="J30" s="487"/>
      <c r="K30" s="498" t="s">
        <v>571</v>
      </c>
      <c r="M30" s="1105" t="str">
        <f>IF(C30="","",F30+ROUNDDOWN((H30+J30)/C30,1))</f>
        <v/>
      </c>
      <c r="N30" s="1106"/>
      <c r="O30" s="1107"/>
      <c r="P30" s="1105" t="str">
        <f>IF(C30="","",F31+ROUNDDOWN((H31+J31)/C30,1))</f>
        <v/>
      </c>
      <c r="Q30" s="1106"/>
      <c r="R30" s="1107"/>
    </row>
    <row r="31" spans="2:24" ht="26.1" customHeight="1">
      <c r="B31" s="491" t="s">
        <v>588</v>
      </c>
      <c r="C31" s="1102"/>
      <c r="D31" s="1104"/>
      <c r="E31" s="492" t="str">
        <f>$F$9</f>
        <v>介護職員</v>
      </c>
      <c r="F31" s="493"/>
      <c r="G31" s="494" t="s">
        <v>572</v>
      </c>
      <c r="H31" s="493"/>
      <c r="I31" s="494" t="s">
        <v>571</v>
      </c>
      <c r="J31" s="493"/>
      <c r="K31" s="494" t="s">
        <v>571</v>
      </c>
      <c r="M31" s="1108"/>
      <c r="N31" s="1109"/>
      <c r="O31" s="1110"/>
      <c r="P31" s="1108"/>
      <c r="Q31" s="1109"/>
      <c r="R31" s="1110"/>
    </row>
    <row r="32" spans="2:24" ht="26.1" customHeight="1">
      <c r="B32" s="495"/>
      <c r="C32" s="1102"/>
      <c r="D32" s="1103" t="s">
        <v>571</v>
      </c>
      <c r="E32" s="496" t="str">
        <f>$F$8</f>
        <v>介護福祉士</v>
      </c>
      <c r="F32" s="497"/>
      <c r="G32" s="498" t="s">
        <v>572</v>
      </c>
      <c r="H32" s="487"/>
      <c r="I32" s="498" t="s">
        <v>571</v>
      </c>
      <c r="J32" s="487"/>
      <c r="K32" s="498" t="s">
        <v>571</v>
      </c>
      <c r="M32" s="1105" t="str">
        <f>IF(C32="","",F32+ROUNDDOWN((H32+J32)/C32,1))</f>
        <v/>
      </c>
      <c r="N32" s="1106"/>
      <c r="O32" s="1107"/>
      <c r="P32" s="1105" t="str">
        <f>IF(C32="","",F33+ROUNDDOWN((H33+J33)/C32,1))</f>
        <v/>
      </c>
      <c r="Q32" s="1106"/>
      <c r="R32" s="1107"/>
    </row>
    <row r="33" spans="2:19" ht="26.1" customHeight="1">
      <c r="B33" s="491" t="s">
        <v>589</v>
      </c>
      <c r="C33" s="1102"/>
      <c r="D33" s="1104"/>
      <c r="E33" s="492" t="str">
        <f>$F$9</f>
        <v>介護職員</v>
      </c>
      <c r="F33" s="493"/>
      <c r="G33" s="494" t="s">
        <v>572</v>
      </c>
      <c r="H33" s="493"/>
      <c r="I33" s="494" t="s">
        <v>571</v>
      </c>
      <c r="J33" s="493"/>
      <c r="K33" s="494" t="s">
        <v>571</v>
      </c>
      <c r="M33" s="1108"/>
      <c r="N33" s="1109"/>
      <c r="O33" s="1110"/>
      <c r="P33" s="1108"/>
      <c r="Q33" s="1109"/>
      <c r="R33" s="1110"/>
    </row>
    <row r="34" spans="2:19" ht="26.1" customHeight="1">
      <c r="B34" s="485" t="s">
        <v>570</v>
      </c>
      <c r="C34" s="1102"/>
      <c r="D34" s="1103" t="s">
        <v>571</v>
      </c>
      <c r="E34" s="496" t="str">
        <f>$F$8</f>
        <v>介護福祉士</v>
      </c>
      <c r="F34" s="497"/>
      <c r="G34" s="498" t="s">
        <v>572</v>
      </c>
      <c r="H34" s="487"/>
      <c r="I34" s="498" t="s">
        <v>571</v>
      </c>
      <c r="J34" s="487"/>
      <c r="K34" s="498" t="s">
        <v>571</v>
      </c>
      <c r="M34" s="1105" t="str">
        <f>IF(C34="","",F34+ROUNDDOWN((H34+J34)/C34,1))</f>
        <v/>
      </c>
      <c r="N34" s="1106"/>
      <c r="O34" s="1107"/>
      <c r="P34" s="1105" t="str">
        <f>IF(C34="","",F35+ROUNDDOWN((H35+J35)/C34,1))</f>
        <v/>
      </c>
      <c r="Q34" s="1106"/>
      <c r="R34" s="1107"/>
    </row>
    <row r="35" spans="2:19" ht="26.1" customHeight="1">
      <c r="B35" s="491" t="s">
        <v>590</v>
      </c>
      <c r="C35" s="1102"/>
      <c r="D35" s="1104"/>
      <c r="E35" s="492" t="str">
        <f>$F$9</f>
        <v>介護職員</v>
      </c>
      <c r="F35" s="493"/>
      <c r="G35" s="494" t="s">
        <v>572</v>
      </c>
      <c r="H35" s="493"/>
      <c r="I35" s="494" t="s">
        <v>571</v>
      </c>
      <c r="J35" s="493"/>
      <c r="K35" s="494" t="s">
        <v>571</v>
      </c>
      <c r="M35" s="1108"/>
      <c r="N35" s="1109"/>
      <c r="O35" s="1110"/>
      <c r="P35" s="1108"/>
      <c r="Q35" s="1109"/>
      <c r="R35" s="1110"/>
    </row>
    <row r="36" spans="2:19" ht="26.1" customHeight="1">
      <c r="B36" s="495"/>
      <c r="C36" s="1102"/>
      <c r="D36" s="1103" t="s">
        <v>571</v>
      </c>
      <c r="E36" s="496" t="str">
        <f>$F$8</f>
        <v>介護福祉士</v>
      </c>
      <c r="F36" s="497"/>
      <c r="G36" s="498" t="s">
        <v>572</v>
      </c>
      <c r="H36" s="487"/>
      <c r="I36" s="498" t="s">
        <v>571</v>
      </c>
      <c r="J36" s="487"/>
      <c r="K36" s="498" t="s">
        <v>571</v>
      </c>
      <c r="M36" s="1105" t="str">
        <f>IF(C36="","",F36+ROUNDDOWN((H36+J36)/C36,1))</f>
        <v/>
      </c>
      <c r="N36" s="1106"/>
      <c r="O36" s="1107"/>
      <c r="P36" s="1105" t="str">
        <f>IF(C36="","",F37+ROUNDDOWN((H37+J37)/C36,1))</f>
        <v/>
      </c>
      <c r="Q36" s="1106"/>
      <c r="R36" s="1107"/>
    </row>
    <row r="37" spans="2:19" ht="26.1" customHeight="1">
      <c r="B37" s="491" t="s">
        <v>591</v>
      </c>
      <c r="C37" s="1102"/>
      <c r="D37" s="1104"/>
      <c r="E37" s="492" t="str">
        <f>$F$9</f>
        <v>介護職員</v>
      </c>
      <c r="F37" s="493"/>
      <c r="G37" s="494" t="s">
        <v>572</v>
      </c>
      <c r="H37" s="493"/>
      <c r="I37" s="494" t="s">
        <v>571</v>
      </c>
      <c r="J37" s="493"/>
      <c r="K37" s="494" t="s">
        <v>571</v>
      </c>
      <c r="M37" s="1108"/>
      <c r="N37" s="1109"/>
      <c r="O37" s="1110"/>
      <c r="P37" s="1108"/>
      <c r="Q37" s="1109"/>
      <c r="R37" s="1110"/>
    </row>
    <row r="38" spans="2:19" ht="6.75" customHeight="1">
      <c r="B38" s="499"/>
      <c r="C38" s="500"/>
      <c r="D38" s="499"/>
      <c r="E38" s="501"/>
      <c r="F38" s="502"/>
      <c r="G38" s="503"/>
      <c r="H38" s="502"/>
      <c r="I38" s="503"/>
      <c r="J38" s="504"/>
      <c r="K38" s="505"/>
      <c r="L38" s="505"/>
      <c r="M38" s="506"/>
      <c r="N38" s="506"/>
      <c r="O38" s="506"/>
      <c r="P38" s="506"/>
      <c r="Q38" s="506"/>
      <c r="R38" s="506"/>
    </row>
    <row r="39" spans="2:19" ht="20.100000000000001" customHeight="1">
      <c r="H39" s="477"/>
      <c r="J39" s="1104" t="s">
        <v>592</v>
      </c>
      <c r="K39" s="1104"/>
      <c r="L39" s="1104"/>
      <c r="M39" s="1108" t="str">
        <f>IF(SUM(M16:O37)=0,"",SUM(M16:O37))</f>
        <v/>
      </c>
      <c r="N39" s="1109"/>
      <c r="O39" s="1110"/>
      <c r="P39" s="1108" t="str">
        <f>IF(SUM(P16:R37)=0,"",SUM(P16:R37))</f>
        <v/>
      </c>
      <c r="Q39" s="1109"/>
      <c r="R39" s="1109"/>
      <c r="S39" s="507"/>
    </row>
    <row r="40" spans="2:19" ht="20.100000000000001" customHeight="1">
      <c r="H40" s="477"/>
      <c r="J40" s="1086" t="s">
        <v>593</v>
      </c>
      <c r="K40" s="1086"/>
      <c r="L40" s="1086"/>
      <c r="M40" s="1087" t="str">
        <f>IF(M39="","",ROUNDDOWN(M39/$K$11,1))</f>
        <v/>
      </c>
      <c r="N40" s="1088"/>
      <c r="O40" s="1089"/>
      <c r="P40" s="1087" t="str">
        <f>IF(P39="","",ROUNDDOWN(P39/$K$11,1))</f>
        <v/>
      </c>
      <c r="Q40" s="1088"/>
      <c r="R40" s="1089"/>
    </row>
    <row r="41" spans="2:19" ht="18.75" customHeight="1">
      <c r="J41" s="1090" t="str">
        <f>$M$15</f>
        <v>介護福祉士</v>
      </c>
      <c r="K41" s="1091"/>
      <c r="L41" s="1091"/>
      <c r="M41" s="1091"/>
      <c r="N41" s="1091"/>
      <c r="O41" s="1092"/>
      <c r="P41" s="1093" t="str">
        <f>IF(M40="","",M40/P40)</f>
        <v/>
      </c>
      <c r="Q41" s="1094"/>
      <c r="R41" s="1095"/>
    </row>
    <row r="42" spans="2:19" ht="18.75" customHeight="1">
      <c r="J42" s="1099" t="s">
        <v>594</v>
      </c>
      <c r="K42" s="1100"/>
      <c r="L42" s="1100"/>
      <c r="M42" s="1100"/>
      <c r="N42" s="1100"/>
      <c r="O42" s="1101"/>
      <c r="P42" s="1096"/>
      <c r="Q42" s="1097"/>
      <c r="R42" s="1098"/>
    </row>
    <row r="43" spans="2:19" ht="18.75" customHeight="1">
      <c r="J43" s="477"/>
      <c r="K43" s="477"/>
      <c r="L43" s="477"/>
      <c r="M43" s="477"/>
      <c r="N43" s="477"/>
      <c r="O43" s="477"/>
      <c r="P43" s="477"/>
      <c r="Q43" s="477"/>
      <c r="R43" s="508"/>
    </row>
    <row r="44" spans="2:19" ht="18.75" customHeight="1">
      <c r="B44" s="478" t="s">
        <v>377</v>
      </c>
      <c r="C44" s="1111" t="s">
        <v>595</v>
      </c>
      <c r="D44" s="1111"/>
      <c r="E44" s="1111"/>
      <c r="F44" s="1111"/>
      <c r="G44" s="1111"/>
      <c r="H44" s="1111"/>
      <c r="I44" s="1111"/>
      <c r="J44" s="1111"/>
      <c r="K44" s="1111"/>
      <c r="M44" s="1112" t="s">
        <v>565</v>
      </c>
      <c r="N44" s="1113"/>
      <c r="O44" s="1113"/>
      <c r="P44" s="1113"/>
      <c r="Q44" s="1113"/>
      <c r="R44" s="1114"/>
    </row>
    <row r="45" spans="2:19" ht="79.5" customHeight="1">
      <c r="B45" s="484"/>
      <c r="C45" s="1115" t="s">
        <v>566</v>
      </c>
      <c r="D45" s="1115"/>
      <c r="E45" s="484"/>
      <c r="F45" s="1116" t="s">
        <v>567</v>
      </c>
      <c r="G45" s="1116"/>
      <c r="H45" s="1117" t="s">
        <v>568</v>
      </c>
      <c r="I45" s="1117"/>
      <c r="J45" s="1115" t="s">
        <v>569</v>
      </c>
      <c r="K45" s="1115"/>
      <c r="M45" s="1118" t="str">
        <f>F8</f>
        <v>介護福祉士</v>
      </c>
      <c r="N45" s="1119"/>
      <c r="O45" s="1120"/>
      <c r="P45" s="1118" t="str">
        <f>F9</f>
        <v>介護職員</v>
      </c>
      <c r="Q45" s="1119"/>
      <c r="R45" s="1120"/>
    </row>
    <row r="46" spans="2:19" ht="25.5" customHeight="1">
      <c r="B46" s="485" t="s">
        <v>570</v>
      </c>
      <c r="C46" s="1102"/>
      <c r="D46" s="1103" t="s">
        <v>571</v>
      </c>
      <c r="E46" s="509" t="str">
        <f>$F$8</f>
        <v>介護福祉士</v>
      </c>
      <c r="F46" s="487"/>
      <c r="G46" s="488" t="s">
        <v>572</v>
      </c>
      <c r="H46" s="487"/>
      <c r="I46" s="488" t="s">
        <v>571</v>
      </c>
      <c r="J46" s="487"/>
      <c r="K46" s="488" t="s">
        <v>571</v>
      </c>
      <c r="M46" s="1105" t="str">
        <f>IF(C46="","",F46+ROUNDDOWN((H46+J46)/C46,1))</f>
        <v/>
      </c>
      <c r="N46" s="1106"/>
      <c r="O46" s="1107"/>
      <c r="P46" s="1105" t="str">
        <f>IF(C46="","",F47+ROUNDDOWN((H47+J47)/C46,1))</f>
        <v/>
      </c>
      <c r="Q46" s="1106"/>
      <c r="R46" s="1107"/>
    </row>
    <row r="47" spans="2:19" ht="25.5" customHeight="1">
      <c r="B47" s="510" t="s">
        <v>575</v>
      </c>
      <c r="C47" s="1102"/>
      <c r="D47" s="1104"/>
      <c r="E47" s="511" t="str">
        <f>$F$9</f>
        <v>介護職員</v>
      </c>
      <c r="F47" s="493"/>
      <c r="G47" s="494" t="s">
        <v>572</v>
      </c>
      <c r="H47" s="493"/>
      <c r="I47" s="494" t="s">
        <v>571</v>
      </c>
      <c r="J47" s="493"/>
      <c r="K47" s="494" t="s">
        <v>571</v>
      </c>
      <c r="M47" s="1108"/>
      <c r="N47" s="1109"/>
      <c r="O47" s="1110"/>
      <c r="P47" s="1108"/>
      <c r="Q47" s="1109"/>
      <c r="R47" s="1110"/>
    </row>
    <row r="48" spans="2:19" ht="25.5" customHeight="1">
      <c r="B48" s="512"/>
      <c r="C48" s="1102"/>
      <c r="D48" s="1103" t="s">
        <v>571</v>
      </c>
      <c r="E48" s="513" t="str">
        <f>$F$8</f>
        <v>介護福祉士</v>
      </c>
      <c r="F48" s="497"/>
      <c r="G48" s="498" t="s">
        <v>572</v>
      </c>
      <c r="H48" s="487"/>
      <c r="I48" s="498" t="s">
        <v>571</v>
      </c>
      <c r="J48" s="487"/>
      <c r="K48" s="498" t="s">
        <v>571</v>
      </c>
      <c r="M48" s="1105" t="str">
        <f>IF(C48="","",F48+ROUNDDOWN((H48+J48)/C48,1))</f>
        <v/>
      </c>
      <c r="N48" s="1106"/>
      <c r="O48" s="1107"/>
      <c r="P48" s="1105" t="str">
        <f>IF(C48="","",F49+ROUNDDOWN((H49+J49)/C48,1))</f>
        <v/>
      </c>
      <c r="Q48" s="1106"/>
      <c r="R48" s="1107"/>
    </row>
    <row r="49" spans="2:18" ht="25.5" customHeight="1">
      <c r="B49" s="510" t="s">
        <v>580</v>
      </c>
      <c r="C49" s="1102"/>
      <c r="D49" s="1104"/>
      <c r="E49" s="511" t="str">
        <f>$F$9</f>
        <v>介護職員</v>
      </c>
      <c r="F49" s="493"/>
      <c r="G49" s="494" t="s">
        <v>572</v>
      </c>
      <c r="H49" s="493"/>
      <c r="I49" s="494" t="s">
        <v>571</v>
      </c>
      <c r="J49" s="493"/>
      <c r="K49" s="494" t="s">
        <v>571</v>
      </c>
      <c r="M49" s="1108"/>
      <c r="N49" s="1109"/>
      <c r="O49" s="1110"/>
      <c r="P49" s="1108"/>
      <c r="Q49" s="1109"/>
      <c r="R49" s="1110"/>
    </row>
    <row r="50" spans="2:18" ht="25.5" customHeight="1">
      <c r="B50" s="512"/>
      <c r="C50" s="1102"/>
      <c r="D50" s="1103" t="s">
        <v>571</v>
      </c>
      <c r="E50" s="513" t="str">
        <f>$F$8</f>
        <v>介護福祉士</v>
      </c>
      <c r="F50" s="497"/>
      <c r="G50" s="498" t="s">
        <v>572</v>
      </c>
      <c r="H50" s="487"/>
      <c r="I50" s="498" t="s">
        <v>571</v>
      </c>
      <c r="J50" s="487"/>
      <c r="K50" s="498" t="s">
        <v>571</v>
      </c>
      <c r="M50" s="1105" t="str">
        <f>IF(C50="","",F50+ROUNDDOWN((H50+J50)/C50,1))</f>
        <v/>
      </c>
      <c r="N50" s="1106"/>
      <c r="O50" s="1107"/>
      <c r="P50" s="1105" t="str">
        <f>IF(C50="","",F51+ROUNDDOWN((H51+J51)/C50,1))</f>
        <v/>
      </c>
      <c r="Q50" s="1106"/>
      <c r="R50" s="1107"/>
    </row>
    <row r="51" spans="2:18" ht="25.5" customHeight="1">
      <c r="B51" s="510" t="s">
        <v>583</v>
      </c>
      <c r="C51" s="1102"/>
      <c r="D51" s="1104"/>
      <c r="E51" s="511" t="str">
        <f>$F$9</f>
        <v>介護職員</v>
      </c>
      <c r="F51" s="493"/>
      <c r="G51" s="494" t="s">
        <v>572</v>
      </c>
      <c r="H51" s="493"/>
      <c r="I51" s="494" t="s">
        <v>571</v>
      </c>
      <c r="J51" s="493"/>
      <c r="K51" s="494" t="s">
        <v>571</v>
      </c>
      <c r="M51" s="1108"/>
      <c r="N51" s="1109"/>
      <c r="O51" s="1110"/>
      <c r="P51" s="1108"/>
      <c r="Q51" s="1109"/>
      <c r="R51" s="1110"/>
    </row>
    <row r="52" spans="2:18" ht="6.75" customHeight="1">
      <c r="J52" s="477"/>
      <c r="K52" s="477"/>
      <c r="L52" s="477"/>
      <c r="M52" s="477"/>
      <c r="N52" s="477"/>
      <c r="O52" s="477"/>
      <c r="P52" s="477"/>
      <c r="Q52" s="477"/>
      <c r="R52" s="508"/>
    </row>
    <row r="53" spans="2:18" ht="20.100000000000001" customHeight="1">
      <c r="J53" s="1086" t="s">
        <v>592</v>
      </c>
      <c r="K53" s="1086"/>
      <c r="L53" s="1086"/>
      <c r="M53" s="1087" t="str">
        <f>IF(SUM(M46:O51)=0,"",SUM(M46:O51))</f>
        <v/>
      </c>
      <c r="N53" s="1088"/>
      <c r="O53" s="1089"/>
      <c r="P53" s="1087" t="str">
        <f>IF(SUM(P46:R51)=0,"",SUM(P46:R51))</f>
        <v/>
      </c>
      <c r="Q53" s="1088"/>
      <c r="R53" s="1089"/>
    </row>
    <row r="54" spans="2:18" ht="20.100000000000001" customHeight="1">
      <c r="J54" s="1086" t="s">
        <v>593</v>
      </c>
      <c r="K54" s="1086"/>
      <c r="L54" s="1086"/>
      <c r="M54" s="1087" t="str">
        <f>IF(M53="","",ROUNDDOWN(M53/3,1))</f>
        <v/>
      </c>
      <c r="N54" s="1088"/>
      <c r="O54" s="1089"/>
      <c r="P54" s="1087" t="str">
        <f>IF(P53="","",ROUNDDOWN(P53/3,1))</f>
        <v/>
      </c>
      <c r="Q54" s="1088"/>
      <c r="R54" s="1089"/>
    </row>
    <row r="55" spans="2:18" ht="18.75" customHeight="1">
      <c r="J55" s="1090" t="str">
        <f>$M$15</f>
        <v>介護福祉士</v>
      </c>
      <c r="K55" s="1091"/>
      <c r="L55" s="1091"/>
      <c r="M55" s="1091"/>
      <c r="N55" s="1091"/>
      <c r="O55" s="1092"/>
      <c r="P55" s="1093" t="str">
        <f>IF(M54="","",M54/P54)</f>
        <v/>
      </c>
      <c r="Q55" s="1094"/>
      <c r="R55" s="1095"/>
    </row>
    <row r="56" spans="2:18" ht="18.75" customHeight="1">
      <c r="J56" s="1099" t="s">
        <v>594</v>
      </c>
      <c r="K56" s="1100"/>
      <c r="L56" s="1100"/>
      <c r="M56" s="1100"/>
      <c r="N56" s="1100"/>
      <c r="O56" s="1101"/>
      <c r="P56" s="1096"/>
      <c r="Q56" s="1097"/>
      <c r="R56" s="1098"/>
    </row>
    <row r="57" spans="2:18" ht="18.75" customHeight="1">
      <c r="J57" s="477"/>
      <c r="K57" s="477"/>
      <c r="L57" s="477"/>
      <c r="M57" s="477"/>
      <c r="N57" s="477"/>
      <c r="O57" s="477"/>
      <c r="P57" s="477"/>
      <c r="Q57" s="477"/>
      <c r="R57" s="508"/>
    </row>
    <row r="59" spans="2:18">
      <c r="B59" s="475" t="s">
        <v>596</v>
      </c>
    </row>
    <row r="60" spans="2:18">
      <c r="B60" s="1084" t="s">
        <v>597</v>
      </c>
      <c r="C60" s="1084"/>
      <c r="D60" s="1084"/>
      <c r="E60" s="1084"/>
      <c r="F60" s="1084"/>
      <c r="G60" s="1084"/>
      <c r="H60" s="1084"/>
      <c r="I60" s="1084"/>
      <c r="J60" s="1084"/>
      <c r="K60" s="1084"/>
      <c r="L60" s="1084"/>
      <c r="M60" s="1084"/>
      <c r="N60" s="1084"/>
      <c r="O60" s="1084"/>
      <c r="P60" s="1084"/>
      <c r="Q60" s="1084"/>
      <c r="R60" s="1084"/>
    </row>
    <row r="61" spans="2:18">
      <c r="B61" s="1084" t="s">
        <v>598</v>
      </c>
      <c r="C61" s="1084"/>
      <c r="D61" s="1084"/>
      <c r="E61" s="1084"/>
      <c r="F61" s="1084"/>
      <c r="G61" s="1084"/>
      <c r="H61" s="1084"/>
      <c r="I61" s="1084"/>
      <c r="J61" s="1084"/>
      <c r="K61" s="1084"/>
      <c r="L61" s="1084"/>
      <c r="M61" s="1084"/>
      <c r="N61" s="1084"/>
      <c r="O61" s="1084"/>
      <c r="P61" s="1084"/>
      <c r="Q61" s="1084"/>
      <c r="R61" s="1084"/>
    </row>
    <row r="62" spans="2:18">
      <c r="B62" s="1084" t="s">
        <v>599</v>
      </c>
      <c r="C62" s="1084"/>
      <c r="D62" s="1084"/>
      <c r="E62" s="1084"/>
      <c r="F62" s="1084"/>
      <c r="G62" s="1084"/>
      <c r="H62" s="1084"/>
      <c r="I62" s="1084"/>
      <c r="J62" s="1084"/>
      <c r="K62" s="1084"/>
      <c r="L62" s="1084"/>
      <c r="M62" s="1084"/>
      <c r="N62" s="1084"/>
      <c r="O62" s="1084"/>
      <c r="P62" s="1084"/>
      <c r="Q62" s="1084"/>
      <c r="R62" s="1084"/>
    </row>
    <row r="63" spans="2:18">
      <c r="B63" s="514" t="s">
        <v>600</v>
      </c>
      <c r="C63" s="514"/>
      <c r="D63" s="514"/>
      <c r="E63" s="514"/>
      <c r="F63" s="514"/>
      <c r="G63" s="514"/>
      <c r="H63" s="514"/>
      <c r="I63" s="514"/>
      <c r="J63" s="514"/>
      <c r="K63" s="514"/>
      <c r="L63" s="514"/>
      <c r="M63" s="514"/>
      <c r="N63" s="514"/>
      <c r="O63" s="514"/>
      <c r="P63" s="514"/>
      <c r="Q63" s="514"/>
      <c r="R63" s="514"/>
    </row>
    <row r="64" spans="2:18">
      <c r="B64" s="1084" t="s">
        <v>601</v>
      </c>
      <c r="C64" s="1084"/>
      <c r="D64" s="1084"/>
      <c r="E64" s="1084"/>
      <c r="F64" s="1084"/>
      <c r="G64" s="1084"/>
      <c r="H64" s="1084"/>
      <c r="I64" s="1084"/>
      <c r="J64" s="1084"/>
      <c r="K64" s="1084"/>
      <c r="L64" s="1084"/>
      <c r="M64" s="1084"/>
      <c r="N64" s="1084"/>
      <c r="O64" s="1084"/>
      <c r="P64" s="1084"/>
      <c r="Q64" s="1084"/>
      <c r="R64" s="1084"/>
    </row>
    <row r="65" spans="2:18">
      <c r="B65" s="1084" t="s">
        <v>602</v>
      </c>
      <c r="C65" s="1084"/>
      <c r="D65" s="1084"/>
      <c r="E65" s="1084"/>
      <c r="F65" s="1084"/>
      <c r="G65" s="1084"/>
      <c r="H65" s="1084"/>
      <c r="I65" s="1084"/>
      <c r="J65" s="1084"/>
      <c r="K65" s="1084"/>
      <c r="L65" s="1084"/>
      <c r="M65" s="1084"/>
      <c r="N65" s="1084"/>
      <c r="O65" s="1084"/>
      <c r="P65" s="1084"/>
      <c r="Q65" s="1084"/>
      <c r="R65" s="1084"/>
    </row>
    <row r="66" spans="2:18">
      <c r="B66" s="1084" t="s">
        <v>603</v>
      </c>
      <c r="C66" s="1084"/>
      <c r="D66" s="1084"/>
      <c r="E66" s="1084"/>
      <c r="F66" s="1084"/>
      <c r="G66" s="1084"/>
      <c r="H66" s="1084"/>
      <c r="I66" s="1084"/>
      <c r="J66" s="1084"/>
      <c r="K66" s="1084"/>
      <c r="L66" s="1084"/>
      <c r="M66" s="1084"/>
      <c r="N66" s="1084"/>
      <c r="O66" s="1084"/>
      <c r="P66" s="1084"/>
      <c r="Q66" s="1084"/>
      <c r="R66" s="1084"/>
    </row>
    <row r="67" spans="2:18">
      <c r="B67" s="1084" t="s">
        <v>604</v>
      </c>
      <c r="C67" s="1084"/>
      <c r="D67" s="1084"/>
      <c r="E67" s="1084"/>
      <c r="F67" s="1084"/>
      <c r="G67" s="1084"/>
      <c r="H67" s="1084"/>
      <c r="I67" s="1084"/>
      <c r="J67" s="1084"/>
      <c r="K67" s="1084"/>
      <c r="L67" s="1084"/>
      <c r="M67" s="1084"/>
      <c r="N67" s="1084"/>
      <c r="O67" s="1084"/>
      <c r="P67" s="1084"/>
      <c r="Q67" s="1084"/>
      <c r="R67" s="1084"/>
    </row>
    <row r="68" spans="2:18">
      <c r="B68" s="1084" t="s">
        <v>605</v>
      </c>
      <c r="C68" s="1084"/>
      <c r="D68" s="1084"/>
      <c r="E68" s="1084"/>
      <c r="F68" s="1084"/>
      <c r="G68" s="1084"/>
      <c r="H68" s="1084"/>
      <c r="I68" s="1084"/>
      <c r="J68" s="1084"/>
      <c r="K68" s="1084"/>
      <c r="L68" s="1084"/>
      <c r="M68" s="1084"/>
      <c r="N68" s="1084"/>
      <c r="O68" s="1084"/>
      <c r="P68" s="1084"/>
      <c r="Q68" s="1084"/>
      <c r="R68" s="1084"/>
    </row>
    <row r="69" spans="2:18">
      <c r="B69" s="1084" t="s">
        <v>606</v>
      </c>
      <c r="C69" s="1084"/>
      <c r="D69" s="1084"/>
      <c r="E69" s="1084"/>
      <c r="F69" s="1084"/>
      <c r="G69" s="1084"/>
      <c r="H69" s="1084"/>
      <c r="I69" s="1084"/>
      <c r="J69" s="1084"/>
      <c r="K69" s="1084"/>
      <c r="L69" s="1084"/>
      <c r="M69" s="1084"/>
      <c r="N69" s="1084"/>
      <c r="O69" s="1084"/>
      <c r="P69" s="1084"/>
      <c r="Q69" s="1084"/>
      <c r="R69" s="1084"/>
    </row>
    <row r="70" spans="2:18">
      <c r="B70" s="1084" t="s">
        <v>607</v>
      </c>
      <c r="C70" s="1084"/>
      <c r="D70" s="1084"/>
      <c r="E70" s="1084"/>
      <c r="F70" s="1084"/>
      <c r="G70" s="1084"/>
      <c r="H70" s="1084"/>
      <c r="I70" s="1084"/>
      <c r="J70" s="1084"/>
      <c r="K70" s="1084"/>
      <c r="L70" s="1084"/>
      <c r="M70" s="1084"/>
      <c r="N70" s="1084"/>
      <c r="O70" s="1084"/>
      <c r="P70" s="1084"/>
      <c r="Q70" s="1084"/>
      <c r="R70" s="1084"/>
    </row>
    <row r="71" spans="2:18">
      <c r="B71" s="1084" t="s">
        <v>608</v>
      </c>
      <c r="C71" s="1084"/>
      <c r="D71" s="1084"/>
      <c r="E71" s="1084"/>
      <c r="F71" s="1084"/>
      <c r="G71" s="1084"/>
      <c r="H71" s="1084"/>
      <c r="I71" s="1084"/>
      <c r="J71" s="1084"/>
      <c r="K71" s="1084"/>
      <c r="L71" s="1084"/>
      <c r="M71" s="1084"/>
      <c r="N71" s="1084"/>
      <c r="O71" s="1084"/>
      <c r="P71" s="1084"/>
      <c r="Q71" s="1084"/>
      <c r="R71" s="1084"/>
    </row>
    <row r="72" spans="2:18">
      <c r="B72" s="1084" t="s">
        <v>609</v>
      </c>
      <c r="C72" s="1084"/>
      <c r="D72" s="1084"/>
      <c r="E72" s="1084"/>
      <c r="F72" s="1084"/>
      <c r="G72" s="1084"/>
      <c r="H72" s="1084"/>
      <c r="I72" s="1084"/>
      <c r="J72" s="1084"/>
      <c r="K72" s="1084"/>
      <c r="L72" s="1084"/>
      <c r="M72" s="1084"/>
      <c r="N72" s="1084"/>
      <c r="O72" s="1084"/>
      <c r="P72" s="1084"/>
      <c r="Q72" s="1084"/>
      <c r="R72" s="1084"/>
    </row>
    <row r="73" spans="2:18">
      <c r="B73" s="1084" t="s">
        <v>610</v>
      </c>
      <c r="C73" s="1084"/>
      <c r="D73" s="1084"/>
      <c r="E73" s="1084"/>
      <c r="F73" s="1084"/>
      <c r="G73" s="1084"/>
      <c r="H73" s="1084"/>
      <c r="I73" s="1084"/>
      <c r="J73" s="1084"/>
      <c r="K73" s="1084"/>
      <c r="L73" s="1084"/>
      <c r="M73" s="1084"/>
      <c r="N73" s="1084"/>
      <c r="O73" s="1084"/>
      <c r="P73" s="1084"/>
      <c r="Q73" s="1084"/>
      <c r="R73" s="1084"/>
    </row>
    <row r="74" spans="2:18">
      <c r="B74" s="1084" t="s">
        <v>611</v>
      </c>
      <c r="C74" s="1084"/>
      <c r="D74" s="1084"/>
      <c r="E74" s="1084"/>
      <c r="F74" s="1084"/>
      <c r="G74" s="1084"/>
      <c r="H74" s="1084"/>
      <c r="I74" s="1084"/>
      <c r="J74" s="1084"/>
      <c r="K74" s="1084"/>
      <c r="L74" s="1084"/>
      <c r="M74" s="1084"/>
      <c r="N74" s="1084"/>
      <c r="O74" s="1084"/>
      <c r="P74" s="1084"/>
      <c r="Q74" s="1084"/>
      <c r="R74" s="1084"/>
    </row>
    <row r="75" spans="2:18">
      <c r="B75" s="1084" t="s">
        <v>612</v>
      </c>
      <c r="C75" s="1084"/>
      <c r="D75" s="1084"/>
      <c r="E75" s="1084"/>
      <c r="F75" s="1084"/>
      <c r="G75" s="1084"/>
      <c r="H75" s="1084"/>
      <c r="I75" s="1084"/>
      <c r="J75" s="1084"/>
      <c r="K75" s="1084"/>
      <c r="L75" s="1084"/>
      <c r="M75" s="1084"/>
      <c r="N75" s="1084"/>
      <c r="O75" s="1084"/>
      <c r="P75" s="1084"/>
      <c r="Q75" s="1084"/>
      <c r="R75" s="1084"/>
    </row>
    <row r="76" spans="2:18">
      <c r="B76" s="1084" t="s">
        <v>613</v>
      </c>
      <c r="C76" s="1084"/>
      <c r="D76" s="1084"/>
      <c r="E76" s="1084"/>
      <c r="F76" s="1084"/>
      <c r="G76" s="1084"/>
      <c r="H76" s="1084"/>
      <c r="I76" s="1084"/>
      <c r="J76" s="1084"/>
      <c r="K76" s="1084"/>
      <c r="L76" s="1084"/>
      <c r="M76" s="1084"/>
      <c r="N76" s="1084"/>
      <c r="O76" s="1084"/>
      <c r="P76" s="1084"/>
      <c r="Q76" s="1084"/>
      <c r="R76" s="1084"/>
    </row>
    <row r="77" spans="2:18">
      <c r="B77" s="1084" t="s">
        <v>614</v>
      </c>
      <c r="C77" s="1084"/>
      <c r="D77" s="1084"/>
      <c r="E77" s="1084"/>
      <c r="F77" s="1084"/>
      <c r="G77" s="1084"/>
      <c r="H77" s="1084"/>
      <c r="I77" s="1084"/>
      <c r="J77" s="1084"/>
      <c r="K77" s="1084"/>
      <c r="L77" s="1084"/>
      <c r="M77" s="1084"/>
      <c r="N77" s="1084"/>
      <c r="O77" s="1084"/>
      <c r="P77" s="1084"/>
      <c r="Q77" s="1084"/>
      <c r="R77" s="1084"/>
    </row>
    <row r="78" spans="2:18">
      <c r="B78" s="1084" t="s">
        <v>615</v>
      </c>
      <c r="C78" s="1084"/>
      <c r="D78" s="1084"/>
      <c r="E78" s="1084"/>
      <c r="F78" s="1084"/>
      <c r="G78" s="1084"/>
      <c r="H78" s="1084"/>
      <c r="I78" s="1084"/>
      <c r="J78" s="1084"/>
      <c r="K78" s="1084"/>
      <c r="L78" s="1084"/>
      <c r="M78" s="1084"/>
      <c r="N78" s="1084"/>
      <c r="O78" s="1084"/>
      <c r="P78" s="1084"/>
      <c r="Q78" s="1084"/>
      <c r="R78" s="1084"/>
    </row>
    <row r="79" spans="2:18">
      <c r="B79" s="1084" t="s">
        <v>616</v>
      </c>
      <c r="C79" s="1084"/>
      <c r="D79" s="1084"/>
      <c r="E79" s="1084"/>
      <c r="F79" s="1084"/>
      <c r="G79" s="1084"/>
      <c r="H79" s="1084"/>
      <c r="I79" s="1084"/>
      <c r="J79" s="1084"/>
      <c r="K79" s="1084"/>
      <c r="L79" s="1084"/>
      <c r="M79" s="1084"/>
      <c r="N79" s="1084"/>
      <c r="O79" s="1084"/>
      <c r="P79" s="1084"/>
      <c r="Q79" s="1084"/>
      <c r="R79" s="1084"/>
    </row>
    <row r="80" spans="2:18">
      <c r="B80" s="1084" t="s">
        <v>617</v>
      </c>
      <c r="C80" s="1084"/>
      <c r="D80" s="1084"/>
      <c r="E80" s="1084"/>
      <c r="F80" s="1084"/>
      <c r="G80" s="1084"/>
      <c r="H80" s="1084"/>
      <c r="I80" s="1084"/>
      <c r="J80" s="1084"/>
      <c r="K80" s="1084"/>
      <c r="L80" s="1084"/>
      <c r="M80" s="1084"/>
      <c r="N80" s="1084"/>
      <c r="O80" s="1084"/>
      <c r="P80" s="1084"/>
      <c r="Q80" s="1084"/>
      <c r="R80" s="1084"/>
    </row>
    <row r="81" spans="2:18">
      <c r="B81" s="1084" t="s">
        <v>618</v>
      </c>
      <c r="C81" s="1084"/>
      <c r="D81" s="1084"/>
      <c r="E81" s="1084"/>
      <c r="F81" s="1084"/>
      <c r="G81" s="1084"/>
      <c r="H81" s="1084"/>
      <c r="I81" s="1084"/>
      <c r="J81" s="1084"/>
      <c r="K81" s="1084"/>
      <c r="L81" s="1084"/>
      <c r="M81" s="1084"/>
      <c r="N81" s="1084"/>
      <c r="O81" s="1084"/>
      <c r="P81" s="1084"/>
      <c r="Q81" s="1084"/>
      <c r="R81" s="1084"/>
    </row>
    <row r="82" spans="2:18">
      <c r="B82" s="1084" t="s">
        <v>619</v>
      </c>
      <c r="C82" s="1084"/>
      <c r="D82" s="1084"/>
      <c r="E82" s="1084"/>
      <c r="F82" s="1084"/>
      <c r="G82" s="1084"/>
      <c r="H82" s="1084"/>
      <c r="I82" s="1084"/>
      <c r="J82" s="1084"/>
      <c r="K82" s="1084"/>
      <c r="L82" s="1084"/>
      <c r="M82" s="1084"/>
      <c r="N82" s="1084"/>
      <c r="O82" s="1084"/>
      <c r="P82" s="1084"/>
      <c r="Q82" s="1084"/>
      <c r="R82" s="1084"/>
    </row>
    <row r="83" spans="2:18">
      <c r="B83" s="1085" t="s">
        <v>620</v>
      </c>
      <c r="C83" s="1084"/>
      <c r="D83" s="1084"/>
      <c r="E83" s="1084"/>
      <c r="F83" s="1084"/>
      <c r="G83" s="1084"/>
      <c r="H83" s="1084"/>
      <c r="I83" s="1084"/>
      <c r="J83" s="1084"/>
      <c r="K83" s="1084"/>
      <c r="L83" s="1084"/>
      <c r="M83" s="1084"/>
      <c r="N83" s="1084"/>
      <c r="O83" s="1084"/>
      <c r="P83" s="1084"/>
      <c r="Q83" s="1084"/>
      <c r="R83" s="1084"/>
    </row>
    <row r="84" spans="2:18">
      <c r="B84" s="1084" t="s">
        <v>621</v>
      </c>
      <c r="C84" s="1084"/>
      <c r="D84" s="1084"/>
      <c r="E84" s="1084"/>
      <c r="F84" s="1084"/>
      <c r="G84" s="1084"/>
      <c r="H84" s="1084"/>
      <c r="I84" s="1084"/>
      <c r="J84" s="1084"/>
      <c r="K84" s="1084"/>
      <c r="L84" s="1084"/>
      <c r="M84" s="1084"/>
      <c r="N84" s="1084"/>
      <c r="O84" s="1084"/>
      <c r="P84" s="1084"/>
      <c r="Q84" s="1084"/>
      <c r="R84" s="1084"/>
    </row>
    <row r="85" spans="2:18">
      <c r="B85" s="1084" t="s">
        <v>622</v>
      </c>
      <c r="C85" s="1084"/>
      <c r="D85" s="1084"/>
      <c r="E85" s="1084"/>
      <c r="F85" s="1084"/>
      <c r="G85" s="1084"/>
      <c r="H85" s="1084"/>
      <c r="I85" s="1084"/>
      <c r="J85" s="1084"/>
      <c r="K85" s="1084"/>
      <c r="L85" s="1084"/>
      <c r="M85" s="1084"/>
      <c r="N85" s="1084"/>
      <c r="O85" s="1084"/>
      <c r="P85" s="1084"/>
      <c r="Q85" s="1084"/>
      <c r="R85" s="1084"/>
    </row>
    <row r="86" spans="2:18">
      <c r="B86" s="1084"/>
      <c r="C86" s="1084"/>
      <c r="D86" s="1084"/>
      <c r="E86" s="1084"/>
      <c r="F86" s="1084"/>
      <c r="G86" s="1084"/>
      <c r="H86" s="1084"/>
      <c r="I86" s="1084"/>
      <c r="J86" s="1084"/>
      <c r="K86" s="1084"/>
      <c r="L86" s="1084"/>
      <c r="M86" s="1084"/>
      <c r="N86" s="1084"/>
      <c r="O86" s="1084"/>
      <c r="P86" s="1084"/>
      <c r="Q86" s="1084"/>
      <c r="R86" s="1084"/>
    </row>
    <row r="87" spans="2:18">
      <c r="B87" s="1084"/>
      <c r="C87" s="1084"/>
      <c r="D87" s="1084"/>
      <c r="E87" s="1084"/>
      <c r="F87" s="1084"/>
      <c r="G87" s="1084"/>
      <c r="H87" s="1084"/>
      <c r="I87" s="1084"/>
      <c r="J87" s="1084"/>
      <c r="K87" s="1084"/>
      <c r="L87" s="1084"/>
      <c r="M87" s="1084"/>
      <c r="N87" s="1084"/>
      <c r="O87" s="1084"/>
      <c r="P87" s="1084"/>
      <c r="Q87" s="1084"/>
      <c r="R87" s="1084"/>
    </row>
    <row r="88" spans="2:18">
      <c r="B88" s="1084"/>
      <c r="C88" s="1084"/>
      <c r="D88" s="1084"/>
      <c r="E88" s="1084"/>
      <c r="F88" s="1084"/>
      <c r="G88" s="1084"/>
      <c r="H88" s="1084"/>
      <c r="I88" s="1084"/>
      <c r="J88" s="1084"/>
      <c r="K88" s="1084"/>
      <c r="L88" s="1084"/>
      <c r="M88" s="1084"/>
      <c r="N88" s="1084"/>
      <c r="O88" s="1084"/>
      <c r="P88" s="1084"/>
      <c r="Q88" s="1084"/>
      <c r="R88" s="1084"/>
    </row>
    <row r="89" spans="2:18">
      <c r="B89" s="1084"/>
      <c r="C89" s="1084"/>
      <c r="D89" s="1084"/>
      <c r="E89" s="1084"/>
      <c r="F89" s="1084"/>
      <c r="G89" s="1084"/>
      <c r="H89" s="1084"/>
      <c r="I89" s="1084"/>
      <c r="J89" s="1084"/>
      <c r="K89" s="1084"/>
      <c r="L89" s="1084"/>
      <c r="M89" s="1084"/>
      <c r="N89" s="1084"/>
      <c r="O89" s="1084"/>
      <c r="P89" s="1084"/>
      <c r="Q89" s="1084"/>
      <c r="R89" s="1084"/>
    </row>
    <row r="90" spans="2:18">
      <c r="B90" s="1084"/>
      <c r="C90" s="1084"/>
      <c r="D90" s="1084"/>
      <c r="E90" s="1084"/>
      <c r="F90" s="1084"/>
      <c r="G90" s="1084"/>
      <c r="H90" s="1084"/>
      <c r="I90" s="1084"/>
      <c r="J90" s="1084"/>
      <c r="K90" s="1084"/>
      <c r="L90" s="1084"/>
      <c r="M90" s="1084"/>
      <c r="N90" s="1084"/>
      <c r="O90" s="1084"/>
      <c r="P90" s="1084"/>
      <c r="Q90" s="1084"/>
      <c r="R90" s="1084"/>
    </row>
    <row r="91" spans="2:18">
      <c r="B91" s="1084"/>
      <c r="C91" s="1084"/>
      <c r="D91" s="1084"/>
      <c r="E91" s="1084"/>
      <c r="F91" s="1084"/>
      <c r="G91" s="1084"/>
      <c r="H91" s="1084"/>
      <c r="I91" s="1084"/>
      <c r="J91" s="1084"/>
      <c r="K91" s="1084"/>
      <c r="L91" s="1084"/>
      <c r="M91" s="1084"/>
      <c r="N91" s="1084"/>
      <c r="O91" s="1084"/>
      <c r="P91" s="1084"/>
      <c r="Q91" s="1084"/>
      <c r="R91" s="1084"/>
    </row>
    <row r="92" spans="2:18">
      <c r="B92" s="1084"/>
      <c r="C92" s="1084"/>
      <c r="D92" s="1084"/>
      <c r="E92" s="1084"/>
      <c r="F92" s="1084"/>
      <c r="G92" s="1084"/>
      <c r="H92" s="1084"/>
      <c r="I92" s="1084"/>
      <c r="J92" s="1084"/>
      <c r="K92" s="1084"/>
      <c r="L92" s="1084"/>
      <c r="M92" s="1084"/>
      <c r="N92" s="1084"/>
      <c r="O92" s="1084"/>
      <c r="P92" s="1084"/>
      <c r="Q92" s="1084"/>
      <c r="R92" s="1084"/>
    </row>
    <row r="93" spans="2:18">
      <c r="B93" s="1084"/>
      <c r="C93" s="1084"/>
      <c r="D93" s="1084"/>
      <c r="E93" s="1084"/>
      <c r="F93" s="1084"/>
      <c r="G93" s="1084"/>
      <c r="H93" s="1084"/>
      <c r="I93" s="1084"/>
      <c r="J93" s="1084"/>
      <c r="K93" s="1084"/>
      <c r="L93" s="1084"/>
      <c r="M93" s="1084"/>
      <c r="N93" s="1084"/>
      <c r="O93" s="1084"/>
      <c r="P93" s="1084"/>
      <c r="Q93" s="1084"/>
      <c r="R93" s="1084"/>
    </row>
    <row r="94" spans="2:18">
      <c r="B94" s="1084"/>
      <c r="C94" s="1084"/>
      <c r="D94" s="1084"/>
      <c r="E94" s="1084"/>
      <c r="F94" s="1084"/>
      <c r="G94" s="1084"/>
      <c r="H94" s="1084"/>
      <c r="I94" s="1084"/>
      <c r="J94" s="1084"/>
      <c r="K94" s="1084"/>
      <c r="L94" s="1084"/>
      <c r="M94" s="1084"/>
      <c r="N94" s="1084"/>
      <c r="O94" s="1084"/>
      <c r="P94" s="1084"/>
      <c r="Q94" s="1084"/>
      <c r="R94" s="1084"/>
    </row>
    <row r="122" spans="1:7">
      <c r="A122" s="505"/>
      <c r="C122" s="505"/>
      <c r="D122" s="505"/>
      <c r="E122" s="505"/>
      <c r="F122" s="505"/>
      <c r="G122" s="505"/>
    </row>
    <row r="123" spans="1:7">
      <c r="C123" s="503"/>
    </row>
    <row r="151" spans="1:1">
      <c r="A151" s="505"/>
    </row>
    <row r="187" spans="1:1">
      <c r="A187" s="515"/>
    </row>
    <row r="238" spans="1:1">
      <c r="A238" s="515"/>
    </row>
    <row r="287" spans="1:1">
      <c r="A287" s="515"/>
    </row>
    <row r="314" spans="1:1">
      <c r="A314" s="505"/>
    </row>
    <row r="364" spans="1:1">
      <c r="A364" s="515"/>
    </row>
    <row r="388" spans="1:1">
      <c r="A388" s="505"/>
    </row>
    <row r="416" spans="1:1">
      <c r="A416" s="505"/>
    </row>
    <row r="444" spans="1:1">
      <c r="A444" s="505"/>
    </row>
    <row r="468" spans="1:1">
      <c r="A468" s="505"/>
    </row>
    <row r="497" spans="1:1">
      <c r="A497" s="505"/>
    </row>
    <row r="526" spans="1:1">
      <c r="A526" s="505"/>
    </row>
    <row r="575" spans="1:1">
      <c r="A575" s="515"/>
    </row>
    <row r="606" spans="1:1">
      <c r="A606" s="515"/>
    </row>
    <row r="650" spans="1:1">
      <c r="A650" s="515"/>
    </row>
    <row r="686" spans="1:1">
      <c r="A686" s="505"/>
    </row>
    <row r="725" spans="1:1">
      <c r="A725" s="515"/>
    </row>
    <row r="754" spans="1:1">
      <c r="A754" s="515"/>
    </row>
    <row r="793" spans="1:1">
      <c r="A793" s="515"/>
    </row>
    <row r="832" spans="1:1">
      <c r="A832" s="515"/>
    </row>
    <row r="860" spans="1:1">
      <c r="A860" s="515"/>
    </row>
    <row r="900" spans="1:1">
      <c r="A900" s="515"/>
    </row>
    <row r="940" spans="1:1">
      <c r="A940" s="515"/>
    </row>
    <row r="969" spans="1:1">
      <c r="A969" s="515"/>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4">
    <dataValidation type="list" allowBlank="1" showInputMessage="1" showErrorMessage="1" sqref="F9:I9" xr:uid="{00000000-0002-0000-0700-000000000000}">
      <formula1>$X$17:$X$22</formula1>
    </dataValidation>
    <dataValidation type="list" showInputMessage="1" showErrorMessage="1" sqref="F8:I8" xr:uid="{00000000-0002-0000-0700-000001000000}">
      <formula1>$W$17:$W$22</formula1>
    </dataValidation>
    <dataValidation type="list" allowBlank="1" showInputMessage="1" showErrorMessage="1" sqref="F11" xr:uid="{00000000-0002-0000-0700-000002000000}">
      <formula1>"前年度（３月を除く）,届出日の属する月の前３月"</formula1>
    </dataValidation>
    <dataValidation type="list" allowBlank="1" showInputMessage="1" showErrorMessage="1" sqref="B14 B44" xr:uid="{00000000-0002-0000-0700-000003000000}">
      <formula1>"□,■"</formula1>
    </dataValidation>
  </dataValidations>
  <pageMargins left="0.7" right="0.7" top="0.75" bottom="0.75" header="0.3" footer="0.3"/>
  <pageSetup paperSize="9" scale="58"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J123"/>
  <sheetViews>
    <sheetView view="pageBreakPreview" zoomScale="55" zoomScaleNormal="100" zoomScaleSheetLayoutView="55" workbookViewId="0"/>
  </sheetViews>
  <sheetFormatPr defaultColWidth="4" defaultRowHeight="13.5"/>
  <cols>
    <col min="1" max="1" width="2.875" style="339" customWidth="1"/>
    <col min="2" max="2" width="2.375" style="339" customWidth="1"/>
    <col min="3" max="3" width="3.5" style="339" customWidth="1"/>
    <col min="4" max="15" width="3.625" style="339" customWidth="1"/>
    <col min="16" max="16" width="1.5" style="339" customWidth="1"/>
    <col min="17" max="18" width="3.625" style="339" customWidth="1"/>
    <col min="19" max="19" width="2.75" style="339" customWidth="1"/>
    <col min="20" max="31" width="3.625" style="339" customWidth="1"/>
    <col min="32" max="16384" width="4" style="339"/>
  </cols>
  <sheetData>
    <row r="2" spans="2:31">
      <c r="B2" s="339" t="s">
        <v>623</v>
      </c>
    </row>
    <row r="3" spans="2:31">
      <c r="U3" s="516"/>
      <c r="X3" s="517" t="s">
        <v>449</v>
      </c>
      <c r="Y3" s="893"/>
      <c r="Z3" s="893"/>
      <c r="AA3" s="517" t="s">
        <v>450</v>
      </c>
      <c r="AB3" s="373"/>
      <c r="AC3" s="517" t="s">
        <v>478</v>
      </c>
      <c r="AD3" s="373"/>
      <c r="AE3" s="517" t="s">
        <v>479</v>
      </c>
    </row>
    <row r="4" spans="2:31">
      <c r="T4" s="518"/>
      <c r="U4" s="518"/>
      <c r="V4" s="518"/>
    </row>
    <row r="5" spans="2:31">
      <c r="B5" s="893" t="s">
        <v>624</v>
      </c>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row>
    <row r="6" spans="2:31" ht="65.25" customHeight="1">
      <c r="B6" s="1136" t="s">
        <v>625</v>
      </c>
      <c r="C6" s="1136"/>
      <c r="D6" s="1136"/>
      <c r="E6" s="1136"/>
      <c r="F6" s="1136"/>
      <c r="G6" s="1136"/>
      <c r="H6" s="1136"/>
      <c r="I6" s="1136"/>
      <c r="J6" s="1136"/>
      <c r="K6" s="1136"/>
      <c r="L6" s="1136"/>
      <c r="M6" s="1136"/>
      <c r="N6" s="1136"/>
      <c r="O6" s="1136"/>
      <c r="P6" s="1136"/>
      <c r="Q6" s="1136"/>
      <c r="R6" s="1136"/>
      <c r="S6" s="1136"/>
      <c r="T6" s="1136"/>
      <c r="U6" s="1136"/>
      <c r="V6" s="1136"/>
      <c r="W6" s="1136"/>
      <c r="X6" s="1136"/>
      <c r="Y6" s="1136"/>
      <c r="Z6" s="1136"/>
      <c r="AA6" s="1136"/>
      <c r="AB6" s="1136"/>
      <c r="AC6" s="1136"/>
      <c r="AD6" s="1136"/>
      <c r="AE6" s="373"/>
    </row>
    <row r="7" spans="2:31" ht="23.25" customHeight="1"/>
    <row r="8" spans="2:31" ht="23.25" customHeight="1">
      <c r="B8" s="519" t="s">
        <v>626</v>
      </c>
      <c r="C8" s="519"/>
      <c r="D8" s="519"/>
      <c r="E8" s="519"/>
      <c r="F8" s="898"/>
      <c r="G8" s="899"/>
      <c r="H8" s="899"/>
      <c r="I8" s="899"/>
      <c r="J8" s="899"/>
      <c r="K8" s="899"/>
      <c r="L8" s="899"/>
      <c r="M8" s="899"/>
      <c r="N8" s="899"/>
      <c r="O8" s="899"/>
      <c r="P8" s="899"/>
      <c r="Q8" s="899"/>
      <c r="R8" s="899"/>
      <c r="S8" s="899"/>
      <c r="T8" s="899"/>
      <c r="U8" s="899"/>
      <c r="V8" s="899"/>
      <c r="W8" s="899"/>
      <c r="X8" s="899"/>
      <c r="Y8" s="899"/>
      <c r="Z8" s="899"/>
      <c r="AA8" s="899"/>
      <c r="AB8" s="899"/>
      <c r="AC8" s="899"/>
      <c r="AD8" s="899"/>
      <c r="AE8" s="900"/>
    </row>
    <row r="9" spans="2:31" ht="24.95" customHeight="1">
      <c r="B9" s="519" t="s">
        <v>627</v>
      </c>
      <c r="C9" s="519"/>
      <c r="D9" s="519"/>
      <c r="E9" s="519"/>
      <c r="F9" s="520" t="s">
        <v>377</v>
      </c>
      <c r="G9" s="521" t="s">
        <v>628</v>
      </c>
      <c r="H9" s="521"/>
      <c r="I9" s="521"/>
      <c r="J9" s="521"/>
      <c r="K9" s="522" t="s">
        <v>377</v>
      </c>
      <c r="L9" s="521" t="s">
        <v>629</v>
      </c>
      <c r="M9" s="521"/>
      <c r="N9" s="521"/>
      <c r="O9" s="521"/>
      <c r="P9" s="521"/>
      <c r="Q9" s="522" t="s">
        <v>377</v>
      </c>
      <c r="R9" s="521" t="s">
        <v>630</v>
      </c>
      <c r="S9" s="521"/>
      <c r="T9" s="521"/>
      <c r="U9" s="521"/>
      <c r="V9" s="521"/>
      <c r="W9" s="521"/>
      <c r="X9" s="521"/>
      <c r="Y9" s="521"/>
      <c r="Z9" s="521"/>
      <c r="AA9" s="521"/>
      <c r="AB9" s="521"/>
      <c r="AC9" s="521"/>
      <c r="AD9" s="523"/>
      <c r="AE9" s="524"/>
    </row>
    <row r="10" spans="2:31" ht="24.95" customHeight="1">
      <c r="B10" s="1137" t="s">
        <v>631</v>
      </c>
      <c r="C10" s="1138"/>
      <c r="D10" s="1138"/>
      <c r="E10" s="1139"/>
      <c r="F10" s="373" t="s">
        <v>377</v>
      </c>
      <c r="G10" s="516" t="s">
        <v>632</v>
      </c>
      <c r="H10" s="516"/>
      <c r="I10" s="516"/>
      <c r="J10" s="516"/>
      <c r="K10" s="516"/>
      <c r="L10" s="516"/>
      <c r="M10" s="516"/>
      <c r="N10" s="516"/>
      <c r="O10" s="516"/>
      <c r="Q10" s="525"/>
      <c r="R10" s="526" t="s">
        <v>377</v>
      </c>
      <c r="S10" s="516" t="s">
        <v>633</v>
      </c>
      <c r="T10" s="516"/>
      <c r="U10" s="516"/>
      <c r="V10" s="516"/>
      <c r="W10" s="527"/>
      <c r="X10" s="527"/>
      <c r="Y10" s="527"/>
      <c r="Z10" s="527"/>
      <c r="AA10" s="527"/>
      <c r="AB10" s="527"/>
      <c r="AC10" s="527"/>
      <c r="AD10" s="525"/>
      <c r="AE10" s="528"/>
    </row>
    <row r="11" spans="2:31" ht="24.95" customHeight="1">
      <c r="B11" s="1140"/>
      <c r="C11" s="893"/>
      <c r="D11" s="893"/>
      <c r="E11" s="1141"/>
      <c r="F11" s="373" t="s">
        <v>377</v>
      </c>
      <c r="G11" s="516" t="s">
        <v>634</v>
      </c>
      <c r="H11" s="516"/>
      <c r="I11" s="516"/>
      <c r="J11" s="516"/>
      <c r="K11" s="516"/>
      <c r="L11" s="516"/>
      <c r="M11" s="516"/>
      <c r="N11" s="516"/>
      <c r="O11" s="516"/>
      <c r="R11" s="373" t="s">
        <v>377</v>
      </c>
      <c r="S11" s="516" t="s">
        <v>635</v>
      </c>
      <c r="T11" s="516"/>
      <c r="U11" s="516"/>
      <c r="V11" s="516"/>
      <c r="W11" s="516"/>
      <c r="X11" s="516"/>
      <c r="Y11" s="516"/>
      <c r="Z11" s="516"/>
      <c r="AA11" s="516"/>
      <c r="AB11" s="516"/>
      <c r="AC11" s="516"/>
      <c r="AE11" s="394"/>
    </row>
    <row r="12" spans="2:31" ht="24.95" customHeight="1">
      <c r="B12" s="1140"/>
      <c r="C12" s="893"/>
      <c r="D12" s="893"/>
      <c r="E12" s="1141"/>
      <c r="F12" s="373" t="s">
        <v>377</v>
      </c>
      <c r="G12" s="529" t="s">
        <v>636</v>
      </c>
      <c r="H12" s="516"/>
      <c r="I12" s="516"/>
      <c r="J12" s="516"/>
      <c r="K12" s="516"/>
      <c r="L12" s="516"/>
      <c r="M12" s="516"/>
      <c r="N12" s="516"/>
      <c r="O12" s="516"/>
      <c r="R12" s="373" t="s">
        <v>377</v>
      </c>
      <c r="S12" s="529" t="s">
        <v>637</v>
      </c>
      <c r="T12" s="516"/>
      <c r="U12" s="516"/>
      <c r="V12" s="516"/>
      <c r="W12" s="516"/>
      <c r="X12" s="516"/>
      <c r="Y12" s="516"/>
      <c r="Z12" s="516"/>
      <c r="AA12" s="516"/>
      <c r="AB12" s="516"/>
      <c r="AC12" s="516"/>
      <c r="AE12" s="394"/>
    </row>
    <row r="13" spans="2:31" ht="24.95" customHeight="1">
      <c r="B13" s="1140"/>
      <c r="C13" s="893"/>
      <c r="D13" s="893"/>
      <c r="E13" s="1141"/>
      <c r="F13" s="373" t="s">
        <v>377</v>
      </c>
      <c r="G13" s="516" t="s">
        <v>638</v>
      </c>
      <c r="H13" s="516"/>
      <c r="I13" s="516"/>
      <c r="J13" s="516"/>
      <c r="K13" s="516"/>
      <c r="L13" s="516"/>
      <c r="M13" s="530"/>
      <c r="N13" s="516"/>
      <c r="O13" s="516"/>
      <c r="R13" s="373" t="s">
        <v>377</v>
      </c>
      <c r="S13" s="516" t="s">
        <v>639</v>
      </c>
      <c r="T13" s="516"/>
      <c r="U13" s="516"/>
      <c r="V13" s="516"/>
      <c r="W13" s="516"/>
      <c r="X13" s="516"/>
      <c r="Y13" s="516"/>
      <c r="Z13" s="516"/>
      <c r="AA13" s="516"/>
      <c r="AB13" s="516"/>
      <c r="AC13" s="516"/>
      <c r="AE13" s="394"/>
    </row>
    <row r="14" spans="2:31" ht="24.95" customHeight="1">
      <c r="B14" s="1140"/>
      <c r="C14" s="893"/>
      <c r="D14" s="893"/>
      <c r="E14" s="1141"/>
      <c r="F14" s="373" t="s">
        <v>377</v>
      </c>
      <c r="G14" s="516" t="s">
        <v>640</v>
      </c>
      <c r="H14" s="516"/>
      <c r="I14" s="516"/>
      <c r="J14" s="516"/>
      <c r="K14" s="530"/>
      <c r="L14" s="529"/>
      <c r="M14" s="531"/>
      <c r="N14" s="531"/>
      <c r="O14" s="529"/>
      <c r="R14" s="373"/>
      <c r="S14" s="516"/>
      <c r="T14" s="529"/>
      <c r="U14" s="529"/>
      <c r="V14" s="529"/>
      <c r="W14" s="529"/>
      <c r="X14" s="529"/>
      <c r="Y14" s="529"/>
      <c r="Z14" s="529"/>
      <c r="AA14" s="529"/>
      <c r="AB14" s="529"/>
      <c r="AC14" s="529"/>
      <c r="AE14" s="394"/>
    </row>
    <row r="15" spans="2:31" ht="24.95" customHeight="1">
      <c r="B15" s="519" t="s">
        <v>641</v>
      </c>
      <c r="C15" s="519"/>
      <c r="D15" s="519"/>
      <c r="E15" s="519"/>
      <c r="F15" s="520" t="s">
        <v>377</v>
      </c>
      <c r="G15" s="521" t="s">
        <v>642</v>
      </c>
      <c r="H15" s="532"/>
      <c r="I15" s="532"/>
      <c r="J15" s="532"/>
      <c r="K15" s="532"/>
      <c r="L15" s="532"/>
      <c r="M15" s="532"/>
      <c r="N15" s="532"/>
      <c r="O15" s="532"/>
      <c r="P15" s="532"/>
      <c r="Q15" s="523"/>
      <c r="R15" s="522" t="s">
        <v>377</v>
      </c>
      <c r="S15" s="521" t="s">
        <v>643</v>
      </c>
      <c r="T15" s="532"/>
      <c r="U15" s="532"/>
      <c r="V15" s="532"/>
      <c r="W15" s="532"/>
      <c r="X15" s="532"/>
      <c r="Y15" s="532"/>
      <c r="Z15" s="532"/>
      <c r="AA15" s="532"/>
      <c r="AB15" s="532"/>
      <c r="AC15" s="532"/>
      <c r="AD15" s="523"/>
      <c r="AE15" s="524"/>
    </row>
    <row r="16" spans="2:31" ht="30.75" customHeight="1"/>
    <row r="17" spans="2:31">
      <c r="B17" s="533"/>
      <c r="C17" s="523"/>
      <c r="D17" s="523"/>
      <c r="E17" s="523"/>
      <c r="F17" s="523"/>
      <c r="G17" s="523"/>
      <c r="H17" s="523"/>
      <c r="I17" s="523"/>
      <c r="J17" s="523"/>
      <c r="K17" s="523"/>
      <c r="L17" s="523"/>
      <c r="M17" s="523"/>
      <c r="N17" s="523"/>
      <c r="O17" s="523"/>
      <c r="P17" s="523"/>
      <c r="Q17" s="523"/>
      <c r="R17" s="523"/>
      <c r="S17" s="523"/>
      <c r="T17" s="523"/>
      <c r="U17" s="523"/>
      <c r="V17" s="523"/>
      <c r="W17" s="523"/>
      <c r="X17" s="523"/>
      <c r="Y17" s="523"/>
      <c r="Z17" s="524"/>
      <c r="AA17" s="520"/>
      <c r="AB17" s="522" t="s">
        <v>644</v>
      </c>
      <c r="AC17" s="522" t="s">
        <v>269</v>
      </c>
      <c r="AD17" s="522" t="s">
        <v>645</v>
      </c>
      <c r="AE17" s="524"/>
    </row>
    <row r="18" spans="2:31">
      <c r="B18" s="534" t="s">
        <v>646</v>
      </c>
      <c r="C18" s="525"/>
      <c r="D18" s="525"/>
      <c r="E18" s="525"/>
      <c r="F18" s="525"/>
      <c r="G18" s="525"/>
      <c r="H18" s="525"/>
      <c r="I18" s="525"/>
      <c r="J18" s="525"/>
      <c r="K18" s="525"/>
      <c r="L18" s="525"/>
      <c r="M18" s="525"/>
      <c r="N18" s="525"/>
      <c r="O18" s="525"/>
      <c r="P18" s="525"/>
      <c r="Q18" s="525"/>
      <c r="R18" s="525"/>
      <c r="S18" s="525"/>
      <c r="T18" s="525"/>
      <c r="U18" s="525"/>
      <c r="V18" s="525"/>
      <c r="W18" s="525"/>
      <c r="X18" s="525"/>
      <c r="Y18" s="525"/>
      <c r="Z18" s="535"/>
      <c r="AA18" s="536"/>
      <c r="AB18" s="526"/>
      <c r="AC18" s="526"/>
      <c r="AD18" s="525"/>
      <c r="AE18" s="528"/>
    </row>
    <row r="19" spans="2:31">
      <c r="B19" s="393"/>
      <c r="C19" s="537" t="s">
        <v>647</v>
      </c>
      <c r="D19" s="339" t="s">
        <v>648</v>
      </c>
      <c r="Z19" s="538"/>
      <c r="AA19" s="539"/>
      <c r="AB19" s="373" t="s">
        <v>377</v>
      </c>
      <c r="AC19" s="373" t="s">
        <v>269</v>
      </c>
      <c r="AD19" s="373" t="s">
        <v>377</v>
      </c>
      <c r="AE19" s="394"/>
    </row>
    <row r="20" spans="2:31">
      <c r="B20" s="393"/>
      <c r="D20" s="339" t="s">
        <v>649</v>
      </c>
      <c r="Z20" s="540"/>
      <c r="AA20" s="541"/>
      <c r="AB20" s="373"/>
      <c r="AC20" s="373"/>
      <c r="AE20" s="394"/>
    </row>
    <row r="21" spans="2:31">
      <c r="B21" s="393"/>
      <c r="Z21" s="540"/>
      <c r="AA21" s="541"/>
      <c r="AB21" s="373"/>
      <c r="AC21" s="373"/>
      <c r="AE21" s="394"/>
    </row>
    <row r="22" spans="2:31" ht="13.5" customHeight="1">
      <c r="B22" s="393"/>
      <c r="D22" s="542" t="s">
        <v>650</v>
      </c>
      <c r="E22" s="521"/>
      <c r="F22" s="521"/>
      <c r="G22" s="521"/>
      <c r="H22" s="521"/>
      <c r="I22" s="521"/>
      <c r="J22" s="521"/>
      <c r="K22" s="521"/>
      <c r="L22" s="521"/>
      <c r="M22" s="521"/>
      <c r="N22" s="521"/>
      <c r="O22" s="523"/>
      <c r="P22" s="523"/>
      <c r="Q22" s="523"/>
      <c r="R22" s="523"/>
      <c r="S22" s="521"/>
      <c r="T22" s="521"/>
      <c r="U22" s="898"/>
      <c r="V22" s="899"/>
      <c r="W22" s="899"/>
      <c r="X22" s="523" t="s">
        <v>651</v>
      </c>
      <c r="Y22" s="393"/>
      <c r="Z22" s="540"/>
      <c r="AA22" s="541"/>
      <c r="AB22" s="373"/>
      <c r="AC22" s="373"/>
      <c r="AE22" s="394"/>
    </row>
    <row r="23" spans="2:31">
      <c r="B23" s="393"/>
      <c r="D23" s="542" t="s">
        <v>652</v>
      </c>
      <c r="E23" s="521"/>
      <c r="F23" s="521"/>
      <c r="G23" s="521"/>
      <c r="H23" s="521"/>
      <c r="I23" s="521"/>
      <c r="J23" s="521"/>
      <c r="K23" s="521"/>
      <c r="L23" s="521"/>
      <c r="M23" s="521"/>
      <c r="N23" s="521"/>
      <c r="O23" s="523"/>
      <c r="P23" s="523"/>
      <c r="Q23" s="523"/>
      <c r="R23" s="523"/>
      <c r="S23" s="521"/>
      <c r="T23" s="521"/>
      <c r="U23" s="898"/>
      <c r="V23" s="899"/>
      <c r="W23" s="899"/>
      <c r="X23" s="523" t="s">
        <v>651</v>
      </c>
      <c r="Y23" s="393"/>
      <c r="Z23" s="394"/>
      <c r="AA23" s="541"/>
      <c r="AB23" s="373"/>
      <c r="AC23" s="373"/>
      <c r="AE23" s="394"/>
    </row>
    <row r="24" spans="2:31">
      <c r="B24" s="393"/>
      <c r="D24" s="542" t="s">
        <v>653</v>
      </c>
      <c r="E24" s="521"/>
      <c r="F24" s="521"/>
      <c r="G24" s="521"/>
      <c r="H24" s="521"/>
      <c r="I24" s="521"/>
      <c r="J24" s="521"/>
      <c r="K24" s="521"/>
      <c r="L24" s="521"/>
      <c r="M24" s="521"/>
      <c r="N24" s="521"/>
      <c r="O24" s="523"/>
      <c r="P24" s="523"/>
      <c r="Q24" s="523"/>
      <c r="R24" s="523"/>
      <c r="S24" s="521"/>
      <c r="T24" s="543" t="str">
        <f>(IFERROR(ROUNDDOWN(T23/T22*100,0),""))</f>
        <v/>
      </c>
      <c r="U24" s="1142" t="str">
        <f>(IFERROR(ROUNDDOWN(U23/U22*100,0),""))</f>
        <v/>
      </c>
      <c r="V24" s="1143"/>
      <c r="W24" s="1143"/>
      <c r="X24" s="523" t="s">
        <v>654</v>
      </c>
      <c r="Y24" s="393"/>
      <c r="Z24" s="544"/>
      <c r="AA24" s="541"/>
      <c r="AB24" s="373"/>
      <c r="AC24" s="373"/>
      <c r="AE24" s="394"/>
    </row>
    <row r="25" spans="2:31">
      <c r="B25" s="393"/>
      <c r="D25" s="339" t="s">
        <v>655</v>
      </c>
      <c r="Z25" s="544"/>
      <c r="AA25" s="541"/>
      <c r="AB25" s="373"/>
      <c r="AC25" s="373"/>
      <c r="AE25" s="394"/>
    </row>
    <row r="26" spans="2:31">
      <c r="B26" s="393"/>
      <c r="E26" s="339" t="s">
        <v>656</v>
      </c>
      <c r="Z26" s="544"/>
      <c r="AA26" s="541"/>
      <c r="AB26" s="373"/>
      <c r="AC26" s="373"/>
      <c r="AE26" s="394"/>
    </row>
    <row r="27" spans="2:31">
      <c r="B27" s="393"/>
      <c r="Z27" s="544"/>
      <c r="AA27" s="541"/>
      <c r="AB27" s="373"/>
      <c r="AC27" s="373"/>
      <c r="AE27" s="394"/>
    </row>
    <row r="28" spans="2:31">
      <c r="B28" s="393"/>
      <c r="C28" s="537" t="s">
        <v>657</v>
      </c>
      <c r="D28" s="339" t="s">
        <v>658</v>
      </c>
      <c r="Z28" s="538"/>
      <c r="AA28" s="541"/>
      <c r="AB28" s="373" t="s">
        <v>377</v>
      </c>
      <c r="AC28" s="373" t="s">
        <v>269</v>
      </c>
      <c r="AD28" s="373" t="s">
        <v>377</v>
      </c>
      <c r="AE28" s="394"/>
    </row>
    <row r="29" spans="2:31">
      <c r="B29" s="393"/>
      <c r="C29" s="537"/>
      <c r="D29" s="339" t="s">
        <v>659</v>
      </c>
      <c r="Z29" s="538"/>
      <c r="AA29" s="541"/>
      <c r="AB29" s="373"/>
      <c r="AC29" s="373"/>
      <c r="AD29" s="373"/>
      <c r="AE29" s="394"/>
    </row>
    <row r="30" spans="2:31">
      <c r="B30" s="393"/>
      <c r="C30" s="537"/>
      <c r="D30" s="339" t="s">
        <v>660</v>
      </c>
      <c r="Z30" s="538"/>
      <c r="AA30" s="539"/>
      <c r="AB30" s="373"/>
      <c r="AC30" s="545"/>
      <c r="AE30" s="394"/>
    </row>
    <row r="31" spans="2:31">
      <c r="B31" s="393"/>
      <c r="Z31" s="544"/>
      <c r="AA31" s="541"/>
      <c r="AB31" s="373"/>
      <c r="AC31" s="373"/>
      <c r="AE31" s="394"/>
    </row>
    <row r="32" spans="2:31" ht="13.5" customHeight="1">
      <c r="B32" s="393"/>
      <c r="C32" s="537"/>
      <c r="D32" s="542" t="s">
        <v>661</v>
      </c>
      <c r="E32" s="521"/>
      <c r="F32" s="521"/>
      <c r="G32" s="521"/>
      <c r="H32" s="521"/>
      <c r="I32" s="521"/>
      <c r="J32" s="521"/>
      <c r="K32" s="521"/>
      <c r="L32" s="521"/>
      <c r="M32" s="521"/>
      <c r="N32" s="521"/>
      <c r="O32" s="523"/>
      <c r="P32" s="523"/>
      <c r="Q32" s="523"/>
      <c r="R32" s="523"/>
      <c r="S32" s="523"/>
      <c r="T32" s="524"/>
      <c r="U32" s="898"/>
      <c r="V32" s="899"/>
      <c r="W32" s="899"/>
      <c r="X32" s="524" t="s">
        <v>651</v>
      </c>
      <c r="Y32" s="393"/>
      <c r="Z32" s="544"/>
      <c r="AA32" s="541"/>
      <c r="AB32" s="373"/>
      <c r="AC32" s="373"/>
      <c r="AE32" s="394"/>
    </row>
    <row r="33" spans="2:32">
      <c r="B33" s="393"/>
      <c r="C33" s="537"/>
      <c r="D33" s="516"/>
      <c r="E33" s="516"/>
      <c r="F33" s="516"/>
      <c r="G33" s="516"/>
      <c r="H33" s="516"/>
      <c r="I33" s="516"/>
      <c r="J33" s="516"/>
      <c r="K33" s="516"/>
      <c r="L33" s="516"/>
      <c r="M33" s="516"/>
      <c r="N33" s="516"/>
      <c r="U33" s="373"/>
      <c r="V33" s="373"/>
      <c r="W33" s="373"/>
      <c r="Z33" s="544"/>
      <c r="AA33" s="541"/>
      <c r="AB33" s="373"/>
      <c r="AC33" s="373"/>
      <c r="AE33" s="394"/>
    </row>
    <row r="34" spans="2:32" ht="13.5" customHeight="1">
      <c r="B34" s="393"/>
      <c r="C34" s="537"/>
      <c r="E34" s="546" t="s">
        <v>662</v>
      </c>
      <c r="Z34" s="544"/>
      <c r="AA34" s="541"/>
      <c r="AB34" s="373"/>
      <c r="AC34" s="373"/>
      <c r="AE34" s="394"/>
    </row>
    <row r="35" spans="2:32">
      <c r="B35" s="393"/>
      <c r="C35" s="537"/>
      <c r="E35" s="1132" t="s">
        <v>663</v>
      </c>
      <c r="F35" s="1132"/>
      <c r="G35" s="1132"/>
      <c r="H35" s="1132"/>
      <c r="I35" s="1132"/>
      <c r="J35" s="1132"/>
      <c r="K35" s="1132"/>
      <c r="L35" s="1132"/>
      <c r="M35" s="1132"/>
      <c r="N35" s="1132"/>
      <c r="O35" s="1132" t="s">
        <v>664</v>
      </c>
      <c r="P35" s="1132"/>
      <c r="Q35" s="1132"/>
      <c r="R35" s="1132"/>
      <c r="S35" s="1132"/>
      <c r="Z35" s="544"/>
      <c r="AA35" s="541"/>
      <c r="AB35" s="373"/>
      <c r="AC35" s="373"/>
      <c r="AE35" s="394"/>
    </row>
    <row r="36" spans="2:32">
      <c r="B36" s="393"/>
      <c r="C36" s="537"/>
      <c r="E36" s="1132" t="s">
        <v>665</v>
      </c>
      <c r="F36" s="1132"/>
      <c r="G36" s="1132"/>
      <c r="H36" s="1132"/>
      <c r="I36" s="1132"/>
      <c r="J36" s="1132"/>
      <c r="K36" s="1132"/>
      <c r="L36" s="1132"/>
      <c r="M36" s="1132"/>
      <c r="N36" s="1132"/>
      <c r="O36" s="1132" t="s">
        <v>666</v>
      </c>
      <c r="P36" s="1132"/>
      <c r="Q36" s="1132"/>
      <c r="R36" s="1132"/>
      <c r="S36" s="1132"/>
      <c r="Z36" s="544"/>
      <c r="AA36" s="541"/>
      <c r="AB36" s="373"/>
      <c r="AC36" s="373"/>
      <c r="AE36" s="394"/>
    </row>
    <row r="37" spans="2:32">
      <c r="B37" s="393"/>
      <c r="C37" s="537"/>
      <c r="E37" s="1132" t="s">
        <v>667</v>
      </c>
      <c r="F37" s="1132"/>
      <c r="G37" s="1132"/>
      <c r="H37" s="1132"/>
      <c r="I37" s="1132"/>
      <c r="J37" s="1132"/>
      <c r="K37" s="1132"/>
      <c r="L37" s="1132"/>
      <c r="M37" s="1132"/>
      <c r="N37" s="1132"/>
      <c r="O37" s="1132" t="s">
        <v>668</v>
      </c>
      <c r="P37" s="1132"/>
      <c r="Q37" s="1132"/>
      <c r="R37" s="1132"/>
      <c r="S37" s="1132"/>
      <c r="Z37" s="544"/>
      <c r="AA37" s="541"/>
      <c r="AB37" s="373"/>
      <c r="AC37" s="373"/>
      <c r="AE37" s="394"/>
    </row>
    <row r="38" spans="2:32">
      <c r="B38" s="393"/>
      <c r="C38" s="537"/>
      <c r="D38" s="394"/>
      <c r="E38" s="1133" t="s">
        <v>669</v>
      </c>
      <c r="F38" s="1132"/>
      <c r="G38" s="1132"/>
      <c r="H38" s="1132"/>
      <c r="I38" s="1132"/>
      <c r="J38" s="1132"/>
      <c r="K38" s="1132"/>
      <c r="L38" s="1132"/>
      <c r="M38" s="1132"/>
      <c r="N38" s="1132"/>
      <c r="O38" s="1132" t="s">
        <v>670</v>
      </c>
      <c r="P38" s="1132"/>
      <c r="Q38" s="1132"/>
      <c r="R38" s="1132"/>
      <c r="S38" s="1134"/>
      <c r="T38" s="393"/>
      <c r="Z38" s="544"/>
      <c r="AA38" s="541"/>
      <c r="AB38" s="373"/>
      <c r="AC38" s="373"/>
      <c r="AE38" s="394"/>
    </row>
    <row r="39" spans="2:32">
      <c r="B39" s="393"/>
      <c r="C39" s="537"/>
      <c r="E39" s="1135" t="s">
        <v>671</v>
      </c>
      <c r="F39" s="1135"/>
      <c r="G39" s="1135"/>
      <c r="H39" s="1135"/>
      <c r="I39" s="1135"/>
      <c r="J39" s="1135"/>
      <c r="K39" s="1135"/>
      <c r="L39" s="1135"/>
      <c r="M39" s="1135"/>
      <c r="N39" s="1135"/>
      <c r="O39" s="1135" t="s">
        <v>672</v>
      </c>
      <c r="P39" s="1135"/>
      <c r="Q39" s="1135"/>
      <c r="R39" s="1135"/>
      <c r="S39" s="1135"/>
      <c r="Z39" s="544"/>
      <c r="AA39" s="541"/>
      <c r="AB39" s="373"/>
      <c r="AC39" s="373"/>
      <c r="AE39" s="394"/>
      <c r="AF39" s="393"/>
    </row>
    <row r="40" spans="2:32">
      <c r="B40" s="393"/>
      <c r="C40" s="537"/>
      <c r="E40" s="1132" t="s">
        <v>673</v>
      </c>
      <c r="F40" s="1132"/>
      <c r="G40" s="1132"/>
      <c r="H40" s="1132"/>
      <c r="I40" s="1132"/>
      <c r="J40" s="1132"/>
      <c r="K40" s="1132"/>
      <c r="L40" s="1132"/>
      <c r="M40" s="1132"/>
      <c r="N40" s="1132"/>
      <c r="O40" s="1132" t="s">
        <v>674</v>
      </c>
      <c r="P40" s="1132"/>
      <c r="Q40" s="1132"/>
      <c r="R40" s="1132"/>
      <c r="S40" s="1132"/>
      <c r="Z40" s="544"/>
      <c r="AA40" s="541"/>
      <c r="AB40" s="373"/>
      <c r="AC40" s="373"/>
      <c r="AE40" s="394"/>
    </row>
    <row r="41" spans="2:32">
      <c r="B41" s="393"/>
      <c r="C41" s="537"/>
      <c r="E41" s="1132" t="s">
        <v>675</v>
      </c>
      <c r="F41" s="1132"/>
      <c r="G41" s="1132"/>
      <c r="H41" s="1132"/>
      <c r="I41" s="1132"/>
      <c r="J41" s="1132"/>
      <c r="K41" s="1132"/>
      <c r="L41" s="1132"/>
      <c r="M41" s="1132"/>
      <c r="N41" s="1132"/>
      <c r="O41" s="1132" t="s">
        <v>676</v>
      </c>
      <c r="P41" s="1132"/>
      <c r="Q41" s="1132"/>
      <c r="R41" s="1132"/>
      <c r="S41" s="1132"/>
      <c r="Z41" s="544"/>
      <c r="AA41" s="541"/>
      <c r="AB41" s="373"/>
      <c r="AC41" s="373"/>
      <c r="AE41" s="394"/>
    </row>
    <row r="42" spans="2:32">
      <c r="B42" s="393"/>
      <c r="C42" s="537"/>
      <c r="E42" s="1132" t="s">
        <v>677</v>
      </c>
      <c r="F42" s="1132"/>
      <c r="G42" s="1132"/>
      <c r="H42" s="1132"/>
      <c r="I42" s="1132"/>
      <c r="J42" s="1132"/>
      <c r="K42" s="1132"/>
      <c r="L42" s="1132"/>
      <c r="M42" s="1132"/>
      <c r="N42" s="1132"/>
      <c r="O42" s="1132" t="s">
        <v>677</v>
      </c>
      <c r="P42" s="1132"/>
      <c r="Q42" s="1132"/>
      <c r="R42" s="1132"/>
      <c r="S42" s="1132"/>
      <c r="Z42" s="540"/>
      <c r="AA42" s="541"/>
      <c r="AB42" s="373"/>
      <c r="AC42" s="373"/>
      <c r="AE42" s="394"/>
    </row>
    <row r="43" spans="2:32">
      <c r="B43" s="393"/>
      <c r="C43" s="537"/>
      <c r="J43" s="893"/>
      <c r="K43" s="893"/>
      <c r="L43" s="893"/>
      <c r="M43" s="893"/>
      <c r="N43" s="893"/>
      <c r="O43" s="893"/>
      <c r="P43" s="893"/>
      <c r="Q43" s="893"/>
      <c r="R43" s="893"/>
      <c r="S43" s="893"/>
      <c r="T43" s="893"/>
      <c r="U43" s="893"/>
      <c r="V43" s="893"/>
      <c r="Z43" s="540"/>
      <c r="AA43" s="541"/>
      <c r="AB43" s="373"/>
      <c r="AC43" s="373"/>
      <c r="AE43" s="394"/>
    </row>
    <row r="44" spans="2:32">
      <c r="B44" s="393"/>
      <c r="C44" s="537" t="s">
        <v>678</v>
      </c>
      <c r="D44" s="339" t="s">
        <v>679</v>
      </c>
      <c r="Z44" s="538"/>
      <c r="AA44" s="539"/>
      <c r="AB44" s="373" t="s">
        <v>377</v>
      </c>
      <c r="AC44" s="373" t="s">
        <v>269</v>
      </c>
      <c r="AD44" s="373" t="s">
        <v>377</v>
      </c>
      <c r="AE44" s="394"/>
    </row>
    <row r="45" spans="2:32" ht="14.25" customHeight="1">
      <c r="B45" s="393"/>
      <c r="D45" s="339" t="s">
        <v>680</v>
      </c>
      <c r="Z45" s="544"/>
      <c r="AA45" s="541"/>
      <c r="AB45" s="373"/>
      <c r="AC45" s="373"/>
      <c r="AE45" s="394"/>
    </row>
    <row r="46" spans="2:32">
      <c r="B46" s="393"/>
      <c r="Z46" s="540"/>
      <c r="AA46" s="541"/>
      <c r="AB46" s="373"/>
      <c r="AC46" s="373"/>
      <c r="AE46" s="394"/>
    </row>
    <row r="47" spans="2:32">
      <c r="B47" s="393" t="s">
        <v>681</v>
      </c>
      <c r="Z47" s="544"/>
      <c r="AA47" s="541"/>
      <c r="AB47" s="373"/>
      <c r="AC47" s="373"/>
      <c r="AE47" s="394"/>
    </row>
    <row r="48" spans="2:32">
      <c r="B48" s="393"/>
      <c r="C48" s="537" t="s">
        <v>647</v>
      </c>
      <c r="D48" s="339" t="s">
        <v>682</v>
      </c>
      <c r="Z48" s="538"/>
      <c r="AA48" s="539"/>
      <c r="AB48" s="373" t="s">
        <v>377</v>
      </c>
      <c r="AC48" s="373" t="s">
        <v>269</v>
      </c>
      <c r="AD48" s="373" t="s">
        <v>377</v>
      </c>
      <c r="AE48" s="394"/>
    </row>
    <row r="49" spans="2:36" ht="17.25" customHeight="1">
      <c r="B49" s="393"/>
      <c r="D49" s="339" t="s">
        <v>683</v>
      </c>
      <c r="Z49" s="544"/>
      <c r="AA49" s="541"/>
      <c r="AB49" s="373"/>
      <c r="AC49" s="373"/>
      <c r="AE49" s="394"/>
    </row>
    <row r="50" spans="2:36" ht="18.75" customHeight="1">
      <c r="B50" s="393"/>
      <c r="W50" s="547"/>
      <c r="Z50" s="394"/>
      <c r="AA50" s="541"/>
      <c r="AB50" s="373"/>
      <c r="AC50" s="373"/>
      <c r="AE50" s="394"/>
      <c r="AJ50" s="548"/>
    </row>
    <row r="51" spans="2:36" ht="13.5" customHeight="1">
      <c r="B51" s="393"/>
      <c r="C51" s="537" t="s">
        <v>657</v>
      </c>
      <c r="D51" s="339" t="s">
        <v>684</v>
      </c>
      <c r="Z51" s="538"/>
      <c r="AA51" s="539"/>
      <c r="AB51" s="373" t="s">
        <v>377</v>
      </c>
      <c r="AC51" s="373" t="s">
        <v>269</v>
      </c>
      <c r="AD51" s="373" t="s">
        <v>377</v>
      </c>
      <c r="AE51" s="394"/>
    </row>
    <row r="52" spans="2:36">
      <c r="B52" s="393"/>
      <c r="D52" s="339" t="s">
        <v>685</v>
      </c>
      <c r="E52" s="516"/>
      <c r="F52" s="516"/>
      <c r="G52" s="516"/>
      <c r="H52" s="516"/>
      <c r="I52" s="516"/>
      <c r="J52" s="516"/>
      <c r="K52" s="516"/>
      <c r="L52" s="516"/>
      <c r="M52" s="516"/>
      <c r="N52" s="516"/>
      <c r="O52" s="548"/>
      <c r="P52" s="548"/>
      <c r="Q52" s="548"/>
      <c r="Z52" s="544"/>
      <c r="AA52" s="541"/>
      <c r="AB52" s="373"/>
      <c r="AC52" s="373"/>
      <c r="AE52" s="394"/>
    </row>
    <row r="53" spans="2:36">
      <c r="B53" s="393"/>
      <c r="D53" s="373"/>
      <c r="E53" s="1131"/>
      <c r="F53" s="1131"/>
      <c r="G53" s="1131"/>
      <c r="H53" s="1131"/>
      <c r="I53" s="1131"/>
      <c r="J53" s="1131"/>
      <c r="K53" s="1131"/>
      <c r="L53" s="1131"/>
      <c r="M53" s="1131"/>
      <c r="N53" s="1131"/>
      <c r="Q53" s="373"/>
      <c r="S53" s="547"/>
      <c r="T53" s="547"/>
      <c r="U53" s="547"/>
      <c r="V53" s="547"/>
      <c r="Z53" s="540"/>
      <c r="AA53" s="541"/>
      <c r="AB53" s="373"/>
      <c r="AC53" s="373"/>
      <c r="AE53" s="394"/>
    </row>
    <row r="54" spans="2:36">
      <c r="B54" s="393"/>
      <c r="C54" s="537" t="s">
        <v>678</v>
      </c>
      <c r="D54" s="339" t="s">
        <v>686</v>
      </c>
      <c r="Z54" s="538"/>
      <c r="AA54" s="539"/>
      <c r="AB54" s="373" t="s">
        <v>377</v>
      </c>
      <c r="AC54" s="373" t="s">
        <v>269</v>
      </c>
      <c r="AD54" s="373" t="s">
        <v>377</v>
      </c>
      <c r="AE54" s="394"/>
    </row>
    <row r="55" spans="2:36">
      <c r="B55" s="392"/>
      <c r="C55" s="549"/>
      <c r="D55" s="389" t="s">
        <v>687</v>
      </c>
      <c r="E55" s="389"/>
      <c r="F55" s="389"/>
      <c r="G55" s="389"/>
      <c r="H55" s="389"/>
      <c r="I55" s="389"/>
      <c r="J55" s="389"/>
      <c r="K55" s="389"/>
      <c r="L55" s="389"/>
      <c r="M55" s="389"/>
      <c r="N55" s="389"/>
      <c r="O55" s="389"/>
      <c r="P55" s="389"/>
      <c r="Q55" s="389"/>
      <c r="R55" s="389"/>
      <c r="S55" s="389"/>
      <c r="T55" s="389"/>
      <c r="U55" s="389"/>
      <c r="V55" s="389"/>
      <c r="W55" s="389"/>
      <c r="X55" s="389"/>
      <c r="Y55" s="389"/>
      <c r="Z55" s="390"/>
      <c r="AA55" s="388"/>
      <c r="AB55" s="395"/>
      <c r="AC55" s="395"/>
      <c r="AD55" s="389"/>
      <c r="AE55" s="390"/>
    </row>
    <row r="56" spans="2:36">
      <c r="B56" s="339" t="s">
        <v>688</v>
      </c>
    </row>
    <row r="57" spans="2:36">
      <c r="C57" s="339" t="s">
        <v>689</v>
      </c>
    </row>
    <row r="58" spans="2:36">
      <c r="B58" s="339" t="s">
        <v>690</v>
      </c>
    </row>
    <row r="59" spans="2:36">
      <c r="C59" s="339" t="s">
        <v>691</v>
      </c>
    </row>
    <row r="60" spans="2:36">
      <c r="C60" s="339" t="s">
        <v>692</v>
      </c>
    </row>
    <row r="61" spans="2:36">
      <c r="C61" s="339" t="s">
        <v>693</v>
      </c>
      <c r="K61" s="339" t="s">
        <v>694</v>
      </c>
    </row>
    <row r="62" spans="2:36">
      <c r="K62" s="339" t="s">
        <v>695</v>
      </c>
    </row>
    <row r="63" spans="2:36">
      <c r="K63" s="339" t="s">
        <v>696</v>
      </c>
    </row>
    <row r="64" spans="2:36">
      <c r="K64" s="339" t="s">
        <v>697</v>
      </c>
    </row>
    <row r="65" spans="2:11">
      <c r="K65" s="339" t="s">
        <v>698</v>
      </c>
    </row>
    <row r="66" spans="2:11">
      <c r="B66" s="339" t="s">
        <v>699</v>
      </c>
    </row>
    <row r="67" spans="2:11">
      <c r="C67" s="339" t="s">
        <v>700</v>
      </c>
    </row>
    <row r="68" spans="2:11">
      <c r="C68" s="339" t="s">
        <v>701</v>
      </c>
    </row>
    <row r="69" spans="2:11">
      <c r="C69" s="339" t="s">
        <v>702</v>
      </c>
    </row>
    <row r="81" spans="12:12">
      <c r="L81" s="550"/>
    </row>
    <row r="122" spans="3:7">
      <c r="C122" s="389"/>
      <c r="D122" s="389"/>
      <c r="E122" s="389"/>
      <c r="F122" s="389"/>
      <c r="G122" s="389"/>
    </row>
    <row r="123" spans="3:7">
      <c r="C123" s="525"/>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00000000-0002-0000-0800-000000000000}">
      <formula1>"□,■"</formula1>
    </dataValidation>
  </dataValidations>
  <pageMargins left="0.70866141732283472" right="0.70866141732283472" top="0.74803149606299213" bottom="0.74803149606299213" header="0.31496062992125984" footer="0.31496062992125984"/>
  <pageSetup paperSize="9"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123"/>
  <sheetViews>
    <sheetView view="pageBreakPreview" zoomScaleNormal="100" zoomScaleSheetLayoutView="100" workbookViewId="0"/>
  </sheetViews>
  <sheetFormatPr defaultColWidth="3.5" defaultRowHeight="17.25" customHeight="1"/>
  <cols>
    <col min="1" max="1" width="1.25" style="443" customWidth="1"/>
    <col min="2" max="2" width="3.125" style="581" customWidth="1"/>
    <col min="3" max="30" width="3.125" style="443" customWidth="1"/>
    <col min="31" max="31" width="1.25" style="443" customWidth="1"/>
    <col min="32" max="16384" width="3.5" style="443"/>
  </cols>
  <sheetData>
    <row r="1" spans="2:30" s="339" customFormat="1" ht="17.25" customHeight="1"/>
    <row r="2" spans="2:30" s="339" customFormat="1" ht="17.25" customHeight="1">
      <c r="B2" s="339" t="s">
        <v>703</v>
      </c>
    </row>
    <row r="3" spans="2:30" s="339" customFormat="1" ht="16.5" customHeight="1">
      <c r="U3" s="517" t="s">
        <v>449</v>
      </c>
      <c r="V3" s="893"/>
      <c r="W3" s="893"/>
      <c r="X3" s="517" t="s">
        <v>450</v>
      </c>
      <c r="Y3" s="893"/>
      <c r="Z3" s="893"/>
      <c r="AA3" s="517" t="s">
        <v>451</v>
      </c>
      <c r="AB3" s="893"/>
      <c r="AC3" s="893"/>
      <c r="AD3" s="517" t="s">
        <v>479</v>
      </c>
    </row>
    <row r="4" spans="2:30" s="339" customFormat="1" ht="9.75" customHeight="1">
      <c r="AD4" s="517"/>
    </row>
    <row r="5" spans="2:30" s="339" customFormat="1" ht="17.25" customHeight="1">
      <c r="B5" s="893" t="s">
        <v>704</v>
      </c>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row>
    <row r="6" spans="2:30" s="339" customFormat="1" ht="32.25" customHeight="1">
      <c r="B6" s="1136" t="s">
        <v>705</v>
      </c>
      <c r="C6" s="1136"/>
      <c r="D6" s="1136"/>
      <c r="E6" s="1136"/>
      <c r="F6" s="1136"/>
      <c r="G6" s="1136"/>
      <c r="H6" s="1136"/>
      <c r="I6" s="1136"/>
      <c r="J6" s="1136"/>
      <c r="K6" s="1136"/>
      <c r="L6" s="1136"/>
      <c r="M6" s="1136"/>
      <c r="N6" s="1136"/>
      <c r="O6" s="1136"/>
      <c r="P6" s="1136"/>
      <c r="Q6" s="1136"/>
      <c r="R6" s="1136"/>
      <c r="S6" s="1136"/>
      <c r="T6" s="1136"/>
      <c r="U6" s="1136"/>
      <c r="V6" s="1136"/>
      <c r="W6" s="1136"/>
      <c r="X6" s="1136"/>
      <c r="Y6" s="1136"/>
      <c r="Z6" s="1136"/>
      <c r="AA6" s="1136"/>
      <c r="AB6" s="1136"/>
      <c r="AC6" s="1136"/>
      <c r="AD6" s="1136"/>
    </row>
    <row r="7" spans="2:30" s="339" customFormat="1" ht="17.25" customHeight="1"/>
    <row r="8" spans="2:30" s="339" customFormat="1" ht="17.25" customHeight="1">
      <c r="B8" s="1166" t="s">
        <v>706</v>
      </c>
      <c r="C8" s="1166"/>
      <c r="D8" s="1166"/>
      <c r="E8" s="1166"/>
      <c r="F8" s="1162"/>
      <c r="G8" s="1167"/>
      <c r="H8" s="1168"/>
      <c r="I8" s="1168"/>
      <c r="J8" s="1168"/>
      <c r="K8" s="1168"/>
      <c r="L8" s="1168"/>
      <c r="M8" s="1168"/>
      <c r="N8" s="1168"/>
      <c r="O8" s="1168"/>
      <c r="P8" s="1168"/>
      <c r="Q8" s="1168"/>
      <c r="R8" s="1168"/>
      <c r="S8" s="1168"/>
      <c r="T8" s="1168"/>
      <c r="U8" s="1168"/>
      <c r="V8" s="1168"/>
      <c r="W8" s="1168"/>
      <c r="X8" s="1168"/>
      <c r="Y8" s="1168"/>
      <c r="Z8" s="1168"/>
      <c r="AA8" s="1168"/>
      <c r="AB8" s="1168"/>
      <c r="AC8" s="1168"/>
      <c r="AD8" s="1169"/>
    </row>
    <row r="9" spans="2:30" ht="17.25" customHeight="1">
      <c r="B9" s="1162" t="s">
        <v>707</v>
      </c>
      <c r="C9" s="1163"/>
      <c r="D9" s="1163"/>
      <c r="E9" s="1163"/>
      <c r="F9" s="1163"/>
      <c r="G9" s="520" t="s">
        <v>377</v>
      </c>
      <c r="H9" s="521" t="s">
        <v>708</v>
      </c>
      <c r="I9" s="521"/>
      <c r="J9" s="521"/>
      <c r="K9" s="521"/>
      <c r="L9" s="522" t="s">
        <v>377</v>
      </c>
      <c r="M9" s="521" t="s">
        <v>709</v>
      </c>
      <c r="N9" s="521"/>
      <c r="O9" s="521"/>
      <c r="P9" s="521"/>
      <c r="Q9" s="522" t="s">
        <v>377</v>
      </c>
      <c r="R9" s="521" t="s">
        <v>710</v>
      </c>
      <c r="S9" s="551"/>
      <c r="T9" s="551"/>
      <c r="U9" s="551"/>
      <c r="V9" s="551"/>
      <c r="W9" s="551"/>
      <c r="X9" s="551"/>
      <c r="Y9" s="551"/>
      <c r="Z9" s="551"/>
      <c r="AA9" s="551"/>
      <c r="AB9" s="551"/>
      <c r="AC9" s="551"/>
      <c r="AD9" s="552"/>
    </row>
    <row r="10" spans="2:30" ht="17.25" customHeight="1">
      <c r="B10" s="1006" t="s">
        <v>711</v>
      </c>
      <c r="C10" s="1007"/>
      <c r="D10" s="1007"/>
      <c r="E10" s="1007"/>
      <c r="F10" s="1009"/>
      <c r="G10" s="373" t="s">
        <v>377</v>
      </c>
      <c r="H10" s="339" t="s">
        <v>712</v>
      </c>
      <c r="I10" s="516"/>
      <c r="J10" s="516"/>
      <c r="K10" s="516"/>
      <c r="L10" s="516"/>
      <c r="M10" s="516"/>
      <c r="N10" s="516"/>
      <c r="O10" s="516"/>
      <c r="P10" s="516"/>
      <c r="Q10" s="516"/>
      <c r="R10" s="516"/>
      <c r="S10" s="553"/>
      <c r="T10" s="553"/>
      <c r="U10" s="553"/>
      <c r="V10" s="553"/>
      <c r="W10" s="553"/>
      <c r="X10" s="553"/>
      <c r="Y10" s="553"/>
      <c r="Z10" s="553"/>
      <c r="AA10" s="553"/>
      <c r="AB10" s="553"/>
      <c r="AC10" s="553"/>
      <c r="AD10" s="554"/>
    </row>
    <row r="11" spans="2:30" ht="17.25" customHeight="1">
      <c r="B11" s="1164"/>
      <c r="C11" s="1008"/>
      <c r="D11" s="1008"/>
      <c r="E11" s="1008"/>
      <c r="F11" s="1165"/>
      <c r="G11" s="373" t="s">
        <v>377</v>
      </c>
      <c r="H11" s="339" t="s">
        <v>713</v>
      </c>
      <c r="I11" s="516"/>
      <c r="J11" s="516"/>
      <c r="K11" s="516"/>
      <c r="L11" s="516"/>
      <c r="M11" s="516"/>
      <c r="N11" s="516"/>
      <c r="O11" s="516"/>
      <c r="P11" s="516"/>
      <c r="Q11" s="516"/>
      <c r="R11" s="516"/>
      <c r="S11" s="553"/>
      <c r="T11" s="553"/>
      <c r="U11" s="553"/>
      <c r="V11" s="553"/>
      <c r="W11" s="553"/>
      <c r="X11" s="553"/>
      <c r="Y11" s="553"/>
      <c r="Z11" s="553"/>
      <c r="AA11" s="553"/>
      <c r="AB11" s="553"/>
      <c r="AC11" s="553"/>
      <c r="AD11" s="554"/>
    </row>
    <row r="12" spans="2:30" ht="17.25" customHeight="1">
      <c r="B12" s="1012"/>
      <c r="C12" s="1013"/>
      <c r="D12" s="1013"/>
      <c r="E12" s="1013"/>
      <c r="F12" s="1014"/>
      <c r="G12" s="373" t="s">
        <v>377</v>
      </c>
      <c r="H12" s="339" t="s">
        <v>714</v>
      </c>
      <c r="I12" s="516"/>
      <c r="J12" s="516"/>
      <c r="K12" s="516"/>
      <c r="L12" s="516"/>
      <c r="M12" s="516"/>
      <c r="N12" s="516"/>
      <c r="O12" s="516"/>
      <c r="P12" s="516"/>
      <c r="Q12" s="516"/>
      <c r="R12" s="516"/>
      <c r="S12" s="553"/>
      <c r="T12" s="553"/>
      <c r="U12" s="553"/>
      <c r="V12" s="553"/>
      <c r="W12" s="553"/>
      <c r="X12" s="553"/>
      <c r="Y12" s="553"/>
      <c r="Z12" s="553"/>
      <c r="AA12" s="553"/>
      <c r="AB12" s="553"/>
      <c r="AC12" s="553"/>
      <c r="AD12" s="554"/>
    </row>
    <row r="13" spans="2:30" ht="17.25" customHeight="1">
      <c r="B13" s="1006" t="s">
        <v>715</v>
      </c>
      <c r="C13" s="1007"/>
      <c r="D13" s="1007"/>
      <c r="E13" s="1007"/>
      <c r="F13" s="1009"/>
      <c r="G13" s="536" t="s">
        <v>377</v>
      </c>
      <c r="H13" s="525" t="s">
        <v>716</v>
      </c>
      <c r="I13" s="527"/>
      <c r="J13" s="527"/>
      <c r="K13" s="527"/>
      <c r="L13" s="527"/>
      <c r="M13" s="527"/>
      <c r="N13" s="527"/>
      <c r="O13" s="527"/>
      <c r="P13" s="527"/>
      <c r="Q13" s="527"/>
      <c r="R13" s="527"/>
      <c r="S13" s="526" t="s">
        <v>377</v>
      </c>
      <c r="T13" s="525" t="s">
        <v>717</v>
      </c>
      <c r="U13" s="555"/>
      <c r="V13" s="555"/>
      <c r="W13" s="555"/>
      <c r="X13" s="555"/>
      <c r="Y13" s="555"/>
      <c r="Z13" s="555"/>
      <c r="AA13" s="555"/>
      <c r="AB13" s="555"/>
      <c r="AC13" s="555"/>
      <c r="AD13" s="556"/>
    </row>
    <row r="14" spans="2:30" ht="17.25" customHeight="1">
      <c r="B14" s="1012"/>
      <c r="C14" s="1013"/>
      <c r="D14" s="1013"/>
      <c r="E14" s="1013"/>
      <c r="F14" s="1014"/>
      <c r="G14" s="388" t="s">
        <v>377</v>
      </c>
      <c r="H14" s="389" t="s">
        <v>718</v>
      </c>
      <c r="I14" s="557"/>
      <c r="J14" s="557"/>
      <c r="K14" s="557"/>
      <c r="L14" s="557"/>
      <c r="M14" s="557"/>
      <c r="N14" s="557"/>
      <c r="O14" s="557"/>
      <c r="P14" s="557"/>
      <c r="Q14" s="557"/>
      <c r="R14" s="557"/>
      <c r="S14" s="558"/>
      <c r="T14" s="558"/>
      <c r="U14" s="558"/>
      <c r="V14" s="558"/>
      <c r="W14" s="558"/>
      <c r="X14" s="558"/>
      <c r="Y14" s="558"/>
      <c r="Z14" s="558"/>
      <c r="AA14" s="558"/>
      <c r="AB14" s="558"/>
      <c r="AC14" s="558"/>
      <c r="AD14" s="559"/>
    </row>
    <row r="15" spans="2:30" s="339" customFormat="1" ht="17.25" customHeight="1"/>
    <row r="16" spans="2:30" s="339" customFormat="1" ht="17.25" customHeight="1">
      <c r="B16" s="339" t="s">
        <v>719</v>
      </c>
    </row>
    <row r="17" spans="2:30" s="339" customFormat="1" ht="17.25" customHeight="1">
      <c r="B17" s="339" t="s">
        <v>720</v>
      </c>
      <c r="AC17" s="516"/>
      <c r="AD17" s="516"/>
    </row>
    <row r="18" spans="2:30" s="339" customFormat="1" ht="17.25" customHeight="1"/>
    <row r="19" spans="2:30" s="339" customFormat="1" ht="17.25" customHeight="1">
      <c r="B19" s="928" t="s">
        <v>721</v>
      </c>
      <c r="C19" s="925"/>
      <c r="D19" s="925"/>
      <c r="E19" s="925"/>
      <c r="F19" s="929"/>
      <c r="G19" s="534"/>
      <c r="H19" s="525"/>
      <c r="I19" s="525"/>
      <c r="J19" s="525"/>
      <c r="K19" s="525"/>
      <c r="L19" s="525"/>
      <c r="M19" s="525"/>
      <c r="N19" s="525"/>
      <c r="O19" s="525"/>
      <c r="P19" s="525"/>
      <c r="Q19" s="525"/>
      <c r="R19" s="525"/>
      <c r="S19" s="525"/>
      <c r="T19" s="525"/>
      <c r="U19" s="525"/>
      <c r="V19" s="525"/>
      <c r="W19" s="525"/>
      <c r="X19" s="525"/>
      <c r="Y19" s="525"/>
      <c r="Z19" s="534"/>
      <c r="AA19" s="525"/>
      <c r="AB19" s="525"/>
      <c r="AC19" s="527"/>
      <c r="AD19" s="535"/>
    </row>
    <row r="20" spans="2:30" s="339" customFormat="1" ht="17.25" customHeight="1">
      <c r="B20" s="1147"/>
      <c r="C20" s="1136"/>
      <c r="D20" s="1136"/>
      <c r="E20" s="1136"/>
      <c r="F20" s="1148"/>
      <c r="G20" s="393"/>
      <c r="H20" s="339" t="s">
        <v>722</v>
      </c>
      <c r="Z20" s="393"/>
      <c r="AA20" s="560" t="s">
        <v>644</v>
      </c>
      <c r="AB20" s="560" t="s">
        <v>269</v>
      </c>
      <c r="AC20" s="560" t="s">
        <v>645</v>
      </c>
      <c r="AD20" s="561"/>
    </row>
    <row r="21" spans="2:30" s="339" customFormat="1" ht="17.25" customHeight="1">
      <c r="B21" s="1147"/>
      <c r="C21" s="1136"/>
      <c r="D21" s="1136"/>
      <c r="E21" s="1136"/>
      <c r="F21" s="1148"/>
      <c r="G21" s="393"/>
      <c r="I21" s="562" t="s">
        <v>723</v>
      </c>
      <c r="J21" s="1155" t="s">
        <v>724</v>
      </c>
      <c r="K21" s="1156"/>
      <c r="L21" s="1156"/>
      <c r="M21" s="1156"/>
      <c r="N21" s="1156"/>
      <c r="O21" s="1156"/>
      <c r="P21" s="1156"/>
      <c r="Q21" s="1156"/>
      <c r="R21" s="1156"/>
      <c r="S21" s="1156"/>
      <c r="T21" s="1156"/>
      <c r="U21" s="898"/>
      <c r="V21" s="899"/>
      <c r="W21" s="524" t="s">
        <v>572</v>
      </c>
      <c r="Z21" s="393"/>
      <c r="AA21" s="545"/>
      <c r="AB21" s="373"/>
      <c r="AC21" s="545"/>
      <c r="AD21" s="540"/>
    </row>
    <row r="22" spans="2:30" s="339" customFormat="1" ht="17.25" customHeight="1">
      <c r="B22" s="1147"/>
      <c r="C22" s="1136"/>
      <c r="D22" s="1136"/>
      <c r="E22" s="1136"/>
      <c r="F22" s="1148"/>
      <c r="G22" s="393"/>
      <c r="I22" s="563" t="s">
        <v>725</v>
      </c>
      <c r="J22" s="564" t="s">
        <v>726</v>
      </c>
      <c r="K22" s="389"/>
      <c r="L22" s="389"/>
      <c r="M22" s="389"/>
      <c r="N22" s="389"/>
      <c r="O22" s="389"/>
      <c r="P22" s="389"/>
      <c r="Q22" s="389"/>
      <c r="R22" s="389"/>
      <c r="S22" s="389"/>
      <c r="T22" s="389"/>
      <c r="U22" s="968"/>
      <c r="V22" s="969"/>
      <c r="W22" s="390" t="s">
        <v>572</v>
      </c>
      <c r="Y22" s="565"/>
      <c r="Z22" s="566"/>
      <c r="AA22" s="373" t="s">
        <v>377</v>
      </c>
      <c r="AB22" s="373" t="s">
        <v>269</v>
      </c>
      <c r="AC22" s="373" t="s">
        <v>377</v>
      </c>
      <c r="AD22" s="540"/>
    </row>
    <row r="23" spans="2:30" s="339" customFormat="1" ht="17.25" customHeight="1">
      <c r="B23" s="1147"/>
      <c r="C23" s="1136"/>
      <c r="D23" s="1136"/>
      <c r="E23" s="1136"/>
      <c r="F23" s="1148"/>
      <c r="G23" s="393"/>
      <c r="H23" s="339" t="s">
        <v>727</v>
      </c>
      <c r="U23" s="373"/>
      <c r="V23" s="373"/>
      <c r="Z23" s="393"/>
      <c r="AC23" s="516"/>
      <c r="AD23" s="540"/>
    </row>
    <row r="24" spans="2:30" s="339" customFormat="1" ht="17.25" customHeight="1">
      <c r="B24" s="1147"/>
      <c r="C24" s="1136"/>
      <c r="D24" s="1136"/>
      <c r="E24" s="1136"/>
      <c r="F24" s="1148"/>
      <c r="G24" s="393"/>
      <c r="H24" s="339" t="s">
        <v>728</v>
      </c>
      <c r="T24" s="565"/>
      <c r="U24" s="567"/>
      <c r="V24" s="373"/>
      <c r="Z24" s="393"/>
      <c r="AC24" s="516"/>
      <c r="AD24" s="540"/>
    </row>
    <row r="25" spans="2:30" s="339" customFormat="1" ht="25.5" customHeight="1">
      <c r="B25" s="1147"/>
      <c r="C25" s="1136"/>
      <c r="D25" s="1136"/>
      <c r="E25" s="1136"/>
      <c r="F25" s="1148"/>
      <c r="G25" s="393"/>
      <c r="I25" s="562" t="s">
        <v>729</v>
      </c>
      <c r="J25" s="1156" t="s">
        <v>730</v>
      </c>
      <c r="K25" s="1156"/>
      <c r="L25" s="1156"/>
      <c r="M25" s="1156"/>
      <c r="N25" s="1156"/>
      <c r="O25" s="1156"/>
      <c r="P25" s="1156"/>
      <c r="Q25" s="1156"/>
      <c r="R25" s="1156"/>
      <c r="S25" s="1156"/>
      <c r="T25" s="1156"/>
      <c r="U25" s="898"/>
      <c r="V25" s="899"/>
      <c r="W25" s="524" t="s">
        <v>572</v>
      </c>
      <c r="Y25" s="565"/>
      <c r="Z25" s="566"/>
      <c r="AA25" s="373" t="s">
        <v>377</v>
      </c>
      <c r="AB25" s="373" t="s">
        <v>269</v>
      </c>
      <c r="AC25" s="373" t="s">
        <v>377</v>
      </c>
      <c r="AD25" s="540"/>
    </row>
    <row r="26" spans="2:30" s="339" customFormat="1" ht="17.25" customHeight="1">
      <c r="B26" s="1149"/>
      <c r="C26" s="1150"/>
      <c r="D26" s="1150"/>
      <c r="E26" s="1150"/>
      <c r="F26" s="1151"/>
      <c r="G26" s="392"/>
      <c r="H26" s="389"/>
      <c r="I26" s="389"/>
      <c r="J26" s="389"/>
      <c r="K26" s="389"/>
      <c r="L26" s="389"/>
      <c r="M26" s="389"/>
      <c r="N26" s="389"/>
      <c r="O26" s="389"/>
      <c r="P26" s="389"/>
      <c r="Q26" s="389"/>
      <c r="R26" s="389"/>
      <c r="S26" s="389"/>
      <c r="T26" s="568"/>
      <c r="U26" s="568"/>
      <c r="V26" s="389"/>
      <c r="W26" s="389"/>
      <c r="X26" s="389"/>
      <c r="Y26" s="389"/>
      <c r="Z26" s="392"/>
      <c r="AA26" s="389"/>
      <c r="AB26" s="389"/>
      <c r="AC26" s="557"/>
      <c r="AD26" s="569"/>
    </row>
    <row r="27" spans="2:30" s="339" customFormat="1" ht="17.25" customHeight="1">
      <c r="B27" s="570"/>
      <c r="C27" s="571"/>
      <c r="D27" s="571"/>
      <c r="E27" s="571"/>
      <c r="F27" s="572"/>
      <c r="G27" s="534"/>
      <c r="H27" s="525"/>
      <c r="I27" s="525"/>
      <c r="J27" s="525"/>
      <c r="K27" s="525"/>
      <c r="L27" s="525"/>
      <c r="M27" s="525"/>
      <c r="N27" s="525"/>
      <c r="O27" s="525"/>
      <c r="P27" s="525"/>
      <c r="Q27" s="525"/>
      <c r="R27" s="525"/>
      <c r="S27" s="525"/>
      <c r="T27" s="573"/>
      <c r="U27" s="573"/>
      <c r="V27" s="525"/>
      <c r="W27" s="525"/>
      <c r="X27" s="525"/>
      <c r="Y27" s="525"/>
      <c r="Z27" s="525"/>
      <c r="AA27" s="525"/>
      <c r="AB27" s="525"/>
      <c r="AC27" s="527"/>
      <c r="AD27" s="535"/>
    </row>
    <row r="28" spans="2:30" s="339" customFormat="1" ht="17.25" customHeight="1">
      <c r="B28" s="1147" t="s">
        <v>731</v>
      </c>
      <c r="C28" s="1136"/>
      <c r="D28" s="1136"/>
      <c r="E28" s="1136"/>
      <c r="F28" s="1148"/>
      <c r="G28" s="574" t="s">
        <v>732</v>
      </c>
      <c r="T28" s="565"/>
      <c r="U28" s="565"/>
      <c r="AC28" s="516"/>
      <c r="AD28" s="540"/>
    </row>
    <row r="29" spans="2:30" s="339" customFormat="1" ht="24" customHeight="1">
      <c r="B29" s="1147"/>
      <c r="C29" s="1136"/>
      <c r="D29" s="1136"/>
      <c r="E29" s="1136"/>
      <c r="F29" s="1148"/>
      <c r="G29" s="1159"/>
      <c r="H29" s="1160"/>
      <c r="I29" s="1160"/>
      <c r="J29" s="1160"/>
      <c r="K29" s="1160"/>
      <c r="L29" s="1160"/>
      <c r="M29" s="1160"/>
      <c r="N29" s="1160"/>
      <c r="O29" s="1160"/>
      <c r="P29" s="1160"/>
      <c r="Q29" s="1160"/>
      <c r="R29" s="1160"/>
      <c r="S29" s="1160"/>
      <c r="T29" s="1160"/>
      <c r="U29" s="1160"/>
      <c r="V29" s="1160"/>
      <c r="W29" s="1160"/>
      <c r="X29" s="1160"/>
      <c r="Y29" s="1160"/>
      <c r="Z29" s="1160"/>
      <c r="AA29" s="1160"/>
      <c r="AB29" s="1160"/>
      <c r="AC29" s="1160"/>
      <c r="AD29" s="1161"/>
    </row>
    <row r="30" spans="2:30" s="339" customFormat="1" ht="17.25" customHeight="1">
      <c r="B30" s="575"/>
      <c r="C30" s="576"/>
      <c r="D30" s="576"/>
      <c r="E30" s="576"/>
      <c r="F30" s="577"/>
      <c r="G30" s="392"/>
      <c r="H30" s="389"/>
      <c r="I30" s="389"/>
      <c r="J30" s="389"/>
      <c r="K30" s="389"/>
      <c r="L30" s="389"/>
      <c r="M30" s="389"/>
      <c r="N30" s="389"/>
      <c r="O30" s="389"/>
      <c r="P30" s="389"/>
      <c r="Q30" s="389"/>
      <c r="R30" s="389"/>
      <c r="S30" s="389"/>
      <c r="T30" s="568"/>
      <c r="U30" s="568"/>
      <c r="V30" s="389"/>
      <c r="W30" s="389"/>
      <c r="X30" s="389"/>
      <c r="Y30" s="389"/>
      <c r="Z30" s="389"/>
      <c r="AA30" s="389"/>
      <c r="AB30" s="389"/>
      <c r="AC30" s="557"/>
      <c r="AD30" s="569"/>
    </row>
    <row r="31" spans="2:30" s="339" customFormat="1" ht="17.25" customHeight="1">
      <c r="B31" s="578"/>
      <c r="C31" s="578"/>
      <c r="D31" s="578"/>
      <c r="E31" s="578"/>
      <c r="F31" s="578"/>
      <c r="T31" s="565"/>
      <c r="U31" s="565"/>
    </row>
    <row r="32" spans="2:30" s="339" customFormat="1" ht="17.25" customHeight="1">
      <c r="B32" s="339" t="s">
        <v>733</v>
      </c>
      <c r="C32" s="578"/>
      <c r="D32" s="578"/>
      <c r="E32" s="578"/>
      <c r="F32" s="578"/>
      <c r="T32" s="565"/>
      <c r="U32" s="565"/>
    </row>
    <row r="33" spans="1:31" s="339" customFormat="1" ht="17.25" customHeight="1">
      <c r="B33" s="578"/>
      <c r="C33" s="578"/>
      <c r="D33" s="578"/>
      <c r="E33" s="578"/>
      <c r="F33" s="578"/>
      <c r="T33" s="565"/>
      <c r="U33" s="565"/>
    </row>
    <row r="34" spans="1:31" s="339" customFormat="1" ht="17.25" customHeight="1">
      <c r="B34" s="928" t="s">
        <v>721</v>
      </c>
      <c r="C34" s="925"/>
      <c r="D34" s="925"/>
      <c r="E34" s="925"/>
      <c r="F34" s="929"/>
      <c r="G34" s="534"/>
      <c r="H34" s="525"/>
      <c r="I34" s="525"/>
      <c r="J34" s="525"/>
      <c r="K34" s="525"/>
      <c r="L34" s="525"/>
      <c r="M34" s="525"/>
      <c r="N34" s="525"/>
      <c r="O34" s="525"/>
      <c r="P34" s="525"/>
      <c r="Q34" s="525"/>
      <c r="R34" s="525"/>
      <c r="S34" s="525"/>
      <c r="T34" s="525"/>
      <c r="U34" s="525"/>
      <c r="V34" s="525"/>
      <c r="W34" s="525"/>
      <c r="X34" s="525"/>
      <c r="Y34" s="525"/>
      <c r="Z34" s="534"/>
      <c r="AA34" s="525"/>
      <c r="AB34" s="525"/>
      <c r="AC34" s="527"/>
      <c r="AD34" s="535"/>
    </row>
    <row r="35" spans="1:31" s="339" customFormat="1" ht="17.25" customHeight="1">
      <c r="B35" s="1147"/>
      <c r="C35" s="1136"/>
      <c r="D35" s="1136"/>
      <c r="E35" s="1136"/>
      <c r="F35" s="1148"/>
      <c r="G35" s="393"/>
      <c r="H35" s="339" t="s">
        <v>734</v>
      </c>
      <c r="Z35" s="393"/>
      <c r="AA35" s="560" t="s">
        <v>644</v>
      </c>
      <c r="AB35" s="560" t="s">
        <v>269</v>
      </c>
      <c r="AC35" s="560" t="s">
        <v>645</v>
      </c>
      <c r="AD35" s="561"/>
    </row>
    <row r="36" spans="1:31" s="339" customFormat="1" ht="17.25" customHeight="1">
      <c r="B36" s="1147"/>
      <c r="C36" s="1136"/>
      <c r="D36" s="1136"/>
      <c r="E36" s="1136"/>
      <c r="F36" s="1148"/>
      <c r="G36" s="393"/>
      <c r="I36" s="562" t="s">
        <v>723</v>
      </c>
      <c r="J36" s="1155" t="s">
        <v>724</v>
      </c>
      <c r="K36" s="1156"/>
      <c r="L36" s="1156"/>
      <c r="M36" s="1156"/>
      <c r="N36" s="1156"/>
      <c r="O36" s="1156"/>
      <c r="P36" s="1156"/>
      <c r="Q36" s="1156"/>
      <c r="R36" s="1156"/>
      <c r="S36" s="1156"/>
      <c r="T36" s="1156"/>
      <c r="U36" s="1154"/>
      <c r="V36" s="898"/>
      <c r="W36" s="524" t="s">
        <v>572</v>
      </c>
      <c r="Z36" s="393"/>
      <c r="AA36" s="545"/>
      <c r="AB36" s="373"/>
      <c r="AC36" s="545"/>
      <c r="AD36" s="540"/>
    </row>
    <row r="37" spans="1:31" s="339" customFormat="1" ht="17.25" customHeight="1">
      <c r="B37" s="1147"/>
      <c r="C37" s="1136"/>
      <c r="D37" s="1136"/>
      <c r="E37" s="1136"/>
      <c r="F37" s="1148"/>
      <c r="G37" s="393"/>
      <c r="I37" s="563" t="s">
        <v>725</v>
      </c>
      <c r="J37" s="564" t="s">
        <v>726</v>
      </c>
      <c r="K37" s="389"/>
      <c r="L37" s="389"/>
      <c r="M37" s="389"/>
      <c r="N37" s="389"/>
      <c r="O37" s="389"/>
      <c r="P37" s="389"/>
      <c r="Q37" s="389"/>
      <c r="R37" s="389"/>
      <c r="S37" s="389"/>
      <c r="T37" s="389"/>
      <c r="U37" s="1154"/>
      <c r="V37" s="898"/>
      <c r="W37" s="390" t="s">
        <v>572</v>
      </c>
      <c r="Y37" s="565"/>
      <c r="Z37" s="566"/>
      <c r="AA37" s="373" t="s">
        <v>377</v>
      </c>
      <c r="AB37" s="373" t="s">
        <v>269</v>
      </c>
      <c r="AC37" s="373" t="s">
        <v>377</v>
      </c>
      <c r="AD37" s="540"/>
    </row>
    <row r="38" spans="1:31" s="339" customFormat="1" ht="17.25" customHeight="1">
      <c r="A38" s="394"/>
      <c r="B38" s="1149"/>
      <c r="C38" s="1150"/>
      <c r="D38" s="1150"/>
      <c r="E38" s="1150"/>
      <c r="F38" s="1151"/>
      <c r="G38" s="392"/>
      <c r="H38" s="389"/>
      <c r="I38" s="389"/>
      <c r="J38" s="389"/>
      <c r="K38" s="389"/>
      <c r="L38" s="389"/>
      <c r="M38" s="389"/>
      <c r="N38" s="389"/>
      <c r="O38" s="389"/>
      <c r="P38" s="389"/>
      <c r="Q38" s="389"/>
      <c r="R38" s="389"/>
      <c r="S38" s="389"/>
      <c r="T38" s="568"/>
      <c r="U38" s="568"/>
      <c r="V38" s="389"/>
      <c r="W38" s="389"/>
      <c r="X38" s="389"/>
      <c r="Y38" s="389"/>
      <c r="Z38" s="392"/>
      <c r="AA38" s="389"/>
      <c r="AB38" s="389"/>
      <c r="AC38" s="557"/>
      <c r="AD38" s="569"/>
      <c r="AE38" s="393"/>
    </row>
    <row r="39" spans="1:31" s="339" customFormat="1" ht="17.25" customHeight="1">
      <c r="B39" s="578"/>
      <c r="C39" s="571"/>
      <c r="D39" s="578"/>
      <c r="E39" s="578"/>
      <c r="F39" s="578"/>
      <c r="T39" s="565"/>
      <c r="U39" s="565"/>
    </row>
    <row r="40" spans="1:31" s="339" customFormat="1" ht="17.25" customHeight="1">
      <c r="B40" s="339" t="s">
        <v>735</v>
      </c>
      <c r="C40" s="578"/>
      <c r="D40" s="578"/>
      <c r="E40" s="578"/>
      <c r="F40" s="578"/>
      <c r="T40" s="565"/>
      <c r="U40" s="565"/>
    </row>
    <row r="41" spans="1:31" s="339" customFormat="1" ht="17.25" customHeight="1">
      <c r="B41" s="546" t="s">
        <v>736</v>
      </c>
      <c r="C41" s="578"/>
      <c r="D41" s="578"/>
      <c r="E41" s="578"/>
      <c r="F41" s="578"/>
      <c r="T41" s="565"/>
      <c r="U41" s="565"/>
    </row>
    <row r="42" spans="1:31" s="339" customFormat="1" ht="17.25" customHeight="1">
      <c r="B42" s="928" t="s">
        <v>721</v>
      </c>
      <c r="C42" s="925"/>
      <c r="D42" s="925"/>
      <c r="E42" s="925"/>
      <c r="F42" s="929"/>
      <c r="G42" s="534"/>
      <c r="H42" s="525"/>
      <c r="I42" s="525"/>
      <c r="J42" s="525"/>
      <c r="K42" s="525"/>
      <c r="L42" s="525"/>
      <c r="M42" s="525"/>
      <c r="N42" s="525"/>
      <c r="O42" s="525"/>
      <c r="P42" s="525"/>
      <c r="Q42" s="525"/>
      <c r="R42" s="525"/>
      <c r="S42" s="525"/>
      <c r="T42" s="525"/>
      <c r="U42" s="525"/>
      <c r="V42" s="525"/>
      <c r="W42" s="525"/>
      <c r="X42" s="525"/>
      <c r="Y42" s="525"/>
      <c r="Z42" s="534"/>
      <c r="AA42" s="525"/>
      <c r="AB42" s="525"/>
      <c r="AC42" s="527"/>
      <c r="AD42" s="535"/>
    </row>
    <row r="43" spans="1:31" s="339" customFormat="1" ht="17.25" customHeight="1">
      <c r="B43" s="1147"/>
      <c r="C43" s="1136"/>
      <c r="D43" s="1136"/>
      <c r="E43" s="1136"/>
      <c r="F43" s="1148"/>
      <c r="G43" s="393"/>
      <c r="H43" s="339" t="s">
        <v>737</v>
      </c>
      <c r="Z43" s="393"/>
      <c r="AA43" s="560" t="s">
        <v>644</v>
      </c>
      <c r="AB43" s="560" t="s">
        <v>269</v>
      </c>
      <c r="AC43" s="560" t="s">
        <v>645</v>
      </c>
      <c r="AD43" s="561"/>
    </row>
    <row r="44" spans="1:31" s="339" customFormat="1" ht="17.25" customHeight="1">
      <c r="B44" s="1147"/>
      <c r="C44" s="1136"/>
      <c r="D44" s="1136"/>
      <c r="E44" s="1136"/>
      <c r="F44" s="1148"/>
      <c r="G44" s="393"/>
      <c r="I44" s="562" t="s">
        <v>723</v>
      </c>
      <c r="J44" s="1155" t="s">
        <v>724</v>
      </c>
      <c r="K44" s="1156"/>
      <c r="L44" s="1156"/>
      <c r="M44" s="1156"/>
      <c r="N44" s="1156"/>
      <c r="O44" s="1156"/>
      <c r="P44" s="1156"/>
      <c r="Q44" s="1156"/>
      <c r="R44" s="1156"/>
      <c r="S44" s="1156"/>
      <c r="T44" s="1156"/>
      <c r="U44" s="1154"/>
      <c r="V44" s="898"/>
      <c r="W44" s="524" t="s">
        <v>572</v>
      </c>
      <c r="Z44" s="393"/>
      <c r="AA44" s="545"/>
      <c r="AB44" s="373"/>
      <c r="AC44" s="545"/>
      <c r="AD44" s="540"/>
    </row>
    <row r="45" spans="1:31" s="339" customFormat="1" ht="17.25" customHeight="1">
      <c r="B45" s="1147"/>
      <c r="C45" s="1136"/>
      <c r="D45" s="1136"/>
      <c r="E45" s="1136"/>
      <c r="F45" s="1148"/>
      <c r="G45" s="393"/>
      <c r="I45" s="563" t="s">
        <v>725</v>
      </c>
      <c r="J45" s="564" t="s">
        <v>726</v>
      </c>
      <c r="K45" s="389"/>
      <c r="L45" s="389"/>
      <c r="M45" s="389"/>
      <c r="N45" s="389"/>
      <c r="O45" s="389"/>
      <c r="P45" s="389"/>
      <c r="Q45" s="389"/>
      <c r="R45" s="389"/>
      <c r="S45" s="389"/>
      <c r="T45" s="389"/>
      <c r="U45" s="1154"/>
      <c r="V45" s="898"/>
      <c r="W45" s="390" t="s">
        <v>572</v>
      </c>
      <c r="Y45" s="565"/>
      <c r="Z45" s="566"/>
      <c r="AA45" s="373" t="s">
        <v>377</v>
      </c>
      <c r="AB45" s="373" t="s">
        <v>269</v>
      </c>
      <c r="AC45" s="373" t="s">
        <v>377</v>
      </c>
      <c r="AD45" s="540"/>
    </row>
    <row r="46" spans="1:31" s="339" customFormat="1" ht="17.25" customHeight="1">
      <c r="B46" s="1149"/>
      <c r="C46" s="1150"/>
      <c r="D46" s="1150"/>
      <c r="E46" s="1150"/>
      <c r="F46" s="1151"/>
      <c r="G46" s="392"/>
      <c r="H46" s="389"/>
      <c r="I46" s="389"/>
      <c r="J46" s="389"/>
      <c r="K46" s="389"/>
      <c r="L46" s="389"/>
      <c r="M46" s="389"/>
      <c r="N46" s="389"/>
      <c r="O46" s="389"/>
      <c r="P46" s="389"/>
      <c r="Q46" s="389"/>
      <c r="R46" s="389"/>
      <c r="S46" s="389"/>
      <c r="T46" s="568"/>
      <c r="U46" s="568"/>
      <c r="V46" s="389"/>
      <c r="W46" s="389"/>
      <c r="X46" s="389"/>
      <c r="Y46" s="389"/>
      <c r="Z46" s="392"/>
      <c r="AA46" s="389"/>
      <c r="AB46" s="389"/>
      <c r="AC46" s="557"/>
      <c r="AD46" s="569"/>
    </row>
    <row r="47" spans="1:31" s="339" customFormat="1" ht="17.25" customHeight="1">
      <c r="B47" s="928" t="s">
        <v>738</v>
      </c>
      <c r="C47" s="925"/>
      <c r="D47" s="925"/>
      <c r="E47" s="925"/>
      <c r="F47" s="929"/>
      <c r="G47" s="534"/>
      <c r="H47" s="525"/>
      <c r="I47" s="525"/>
      <c r="J47" s="525"/>
      <c r="K47" s="525"/>
      <c r="L47" s="525"/>
      <c r="M47" s="525"/>
      <c r="N47" s="525"/>
      <c r="O47" s="525"/>
      <c r="P47" s="525"/>
      <c r="Q47" s="525"/>
      <c r="R47" s="525"/>
      <c r="S47" s="525"/>
      <c r="T47" s="525"/>
      <c r="U47" s="525"/>
      <c r="V47" s="525"/>
      <c r="W47" s="525"/>
      <c r="X47" s="525"/>
      <c r="Y47" s="525"/>
      <c r="Z47" s="534"/>
      <c r="AA47" s="525"/>
      <c r="AB47" s="525"/>
      <c r="AC47" s="527"/>
      <c r="AD47" s="535"/>
    </row>
    <row r="48" spans="1:31" s="339" customFormat="1" ht="17.25" customHeight="1">
      <c r="B48" s="1147"/>
      <c r="C48" s="1136"/>
      <c r="D48" s="1136"/>
      <c r="E48" s="1136"/>
      <c r="F48" s="1148"/>
      <c r="G48" s="393"/>
      <c r="H48" s="339" t="s">
        <v>739</v>
      </c>
      <c r="Z48" s="393"/>
      <c r="AA48" s="560" t="s">
        <v>644</v>
      </c>
      <c r="AB48" s="560" t="s">
        <v>269</v>
      </c>
      <c r="AC48" s="560" t="s">
        <v>645</v>
      </c>
      <c r="AD48" s="561"/>
    </row>
    <row r="49" spans="2:30" s="339" customFormat="1" ht="17.25" customHeight="1">
      <c r="B49" s="1147"/>
      <c r="C49" s="1136"/>
      <c r="D49" s="1136"/>
      <c r="E49" s="1136"/>
      <c r="F49" s="1148"/>
      <c r="G49" s="393"/>
      <c r="I49" s="562" t="s">
        <v>723</v>
      </c>
      <c r="J49" s="1152" t="s">
        <v>740</v>
      </c>
      <c r="K49" s="1153"/>
      <c r="L49" s="1153"/>
      <c r="M49" s="1153"/>
      <c r="N49" s="1153"/>
      <c r="O49" s="1153"/>
      <c r="P49" s="1153"/>
      <c r="Q49" s="1153"/>
      <c r="R49" s="1153"/>
      <c r="S49" s="1153"/>
      <c r="T49" s="1153"/>
      <c r="U49" s="1154"/>
      <c r="V49" s="898"/>
      <c r="W49" s="524" t="s">
        <v>572</v>
      </c>
      <c r="Z49" s="393"/>
      <c r="AA49" s="545"/>
      <c r="AB49" s="373"/>
      <c r="AC49" s="545"/>
      <c r="AD49" s="540"/>
    </row>
    <row r="50" spans="2:30" s="339" customFormat="1" ht="17.25" customHeight="1">
      <c r="B50" s="1147"/>
      <c r="C50" s="1136"/>
      <c r="D50" s="1136"/>
      <c r="E50" s="1136"/>
      <c r="F50" s="1148"/>
      <c r="G50" s="393"/>
      <c r="I50" s="563" t="s">
        <v>725</v>
      </c>
      <c r="J50" s="1155" t="s">
        <v>741</v>
      </c>
      <c r="K50" s="1156"/>
      <c r="L50" s="1156"/>
      <c r="M50" s="1156"/>
      <c r="N50" s="1156"/>
      <c r="O50" s="1156"/>
      <c r="P50" s="1156"/>
      <c r="Q50" s="1156"/>
      <c r="R50" s="1156"/>
      <c r="S50" s="1156"/>
      <c r="T50" s="1156"/>
      <c r="U50" s="1154"/>
      <c r="V50" s="898"/>
      <c r="W50" s="390" t="s">
        <v>572</v>
      </c>
      <c r="Y50" s="565"/>
      <c r="Z50" s="566"/>
      <c r="AA50" s="373" t="s">
        <v>377</v>
      </c>
      <c r="AB50" s="373" t="s">
        <v>269</v>
      </c>
      <c r="AC50" s="373" t="s">
        <v>377</v>
      </c>
      <c r="AD50" s="540"/>
    </row>
    <row r="51" spans="2:30" s="339" customFormat="1" ht="17.25" customHeight="1">
      <c r="B51" s="1149"/>
      <c r="C51" s="1150"/>
      <c r="D51" s="1150"/>
      <c r="E51" s="1150"/>
      <c r="F51" s="1151"/>
      <c r="G51" s="392"/>
      <c r="H51" s="389"/>
      <c r="I51" s="389"/>
      <c r="J51" s="389"/>
      <c r="K51" s="389"/>
      <c r="L51" s="389"/>
      <c r="M51" s="389"/>
      <c r="N51" s="389"/>
      <c r="O51" s="389"/>
      <c r="P51" s="389"/>
      <c r="Q51" s="389"/>
      <c r="R51" s="389"/>
      <c r="S51" s="389"/>
      <c r="T51" s="568"/>
      <c r="U51" s="568"/>
      <c r="V51" s="389"/>
      <c r="W51" s="389"/>
      <c r="X51" s="389"/>
      <c r="Y51" s="389"/>
      <c r="Z51" s="392"/>
      <c r="AA51" s="389"/>
      <c r="AB51" s="389"/>
      <c r="AC51" s="557"/>
      <c r="AD51" s="569"/>
    </row>
    <row r="52" spans="2:30" s="339" customFormat="1" ht="17.25" customHeight="1">
      <c r="B52" s="928" t="s">
        <v>742</v>
      </c>
      <c r="C52" s="925"/>
      <c r="D52" s="925"/>
      <c r="E52" s="925"/>
      <c r="F52" s="929"/>
      <c r="G52" s="534"/>
      <c r="H52" s="525"/>
      <c r="I52" s="525"/>
      <c r="J52" s="525"/>
      <c r="K52" s="525"/>
      <c r="L52" s="525"/>
      <c r="M52" s="525"/>
      <c r="N52" s="525"/>
      <c r="O52" s="525"/>
      <c r="P52" s="525"/>
      <c r="Q52" s="525"/>
      <c r="R52" s="525"/>
      <c r="S52" s="525"/>
      <c r="T52" s="525"/>
      <c r="U52" s="525"/>
      <c r="V52" s="525"/>
      <c r="W52" s="525"/>
      <c r="X52" s="525"/>
      <c r="Y52" s="525"/>
      <c r="Z52" s="534"/>
      <c r="AA52" s="525"/>
      <c r="AB52" s="525"/>
      <c r="AC52" s="527"/>
      <c r="AD52" s="535"/>
    </row>
    <row r="53" spans="2:30" s="339" customFormat="1" ht="17.25" customHeight="1">
      <c r="B53" s="1147"/>
      <c r="C53" s="1136"/>
      <c r="D53" s="1136"/>
      <c r="E53" s="1136"/>
      <c r="F53" s="1148"/>
      <c r="G53" s="393"/>
      <c r="H53" s="339" t="s">
        <v>743</v>
      </c>
      <c r="Z53" s="393"/>
      <c r="AA53" s="560" t="s">
        <v>644</v>
      </c>
      <c r="AB53" s="560" t="s">
        <v>269</v>
      </c>
      <c r="AC53" s="560" t="s">
        <v>645</v>
      </c>
      <c r="AD53" s="561"/>
    </row>
    <row r="54" spans="2:30" s="339" customFormat="1" ht="25.5" customHeight="1">
      <c r="B54" s="1147"/>
      <c r="C54" s="1136"/>
      <c r="D54" s="1136"/>
      <c r="E54" s="1136"/>
      <c r="F54" s="1148"/>
      <c r="G54" s="393"/>
      <c r="I54" s="562" t="s">
        <v>723</v>
      </c>
      <c r="J54" s="1152" t="s">
        <v>744</v>
      </c>
      <c r="K54" s="1153"/>
      <c r="L54" s="1153"/>
      <c r="M54" s="1153"/>
      <c r="N54" s="1153"/>
      <c r="O54" s="1153"/>
      <c r="P54" s="1153"/>
      <c r="Q54" s="1153"/>
      <c r="R54" s="1153"/>
      <c r="S54" s="1153"/>
      <c r="T54" s="1153"/>
      <c r="U54" s="1154"/>
      <c r="V54" s="898"/>
      <c r="W54" s="524" t="s">
        <v>572</v>
      </c>
      <c r="Z54" s="393"/>
      <c r="AA54" s="545"/>
      <c r="AB54" s="373"/>
      <c r="AC54" s="545"/>
      <c r="AD54" s="540"/>
    </row>
    <row r="55" spans="2:30" s="339" customFormat="1" ht="26.25" customHeight="1">
      <c r="B55" s="1147"/>
      <c r="C55" s="1136"/>
      <c r="D55" s="1136"/>
      <c r="E55" s="1136"/>
      <c r="F55" s="1148"/>
      <c r="G55" s="393"/>
      <c r="I55" s="563" t="s">
        <v>725</v>
      </c>
      <c r="J55" s="1155" t="s">
        <v>745</v>
      </c>
      <c r="K55" s="1156"/>
      <c r="L55" s="1156"/>
      <c r="M55" s="1156"/>
      <c r="N55" s="1156"/>
      <c r="O55" s="1156"/>
      <c r="P55" s="1156"/>
      <c r="Q55" s="1156"/>
      <c r="R55" s="1156"/>
      <c r="S55" s="1156"/>
      <c r="T55" s="1156"/>
      <c r="U55" s="1154"/>
      <c r="V55" s="898"/>
      <c r="W55" s="390" t="s">
        <v>572</v>
      </c>
      <c r="Y55" s="565"/>
      <c r="Z55" s="566"/>
      <c r="AA55" s="373" t="s">
        <v>377</v>
      </c>
      <c r="AB55" s="373" t="s">
        <v>269</v>
      </c>
      <c r="AC55" s="373" t="s">
        <v>377</v>
      </c>
      <c r="AD55" s="540"/>
    </row>
    <row r="56" spans="2:30" s="339" customFormat="1" ht="17.25" customHeight="1">
      <c r="B56" s="1149"/>
      <c r="C56" s="1150"/>
      <c r="D56" s="1150"/>
      <c r="E56" s="1150"/>
      <c r="F56" s="1151"/>
      <c r="G56" s="392"/>
      <c r="H56" s="389"/>
      <c r="I56" s="389"/>
      <c r="J56" s="389"/>
      <c r="K56" s="389"/>
      <c r="L56" s="389"/>
      <c r="M56" s="389"/>
      <c r="N56" s="389"/>
      <c r="O56" s="389"/>
      <c r="P56" s="389"/>
      <c r="Q56" s="389"/>
      <c r="R56" s="389"/>
      <c r="S56" s="389"/>
      <c r="T56" s="568"/>
      <c r="U56" s="568"/>
      <c r="V56" s="389"/>
      <c r="W56" s="389"/>
      <c r="X56" s="389"/>
      <c r="Y56" s="389"/>
      <c r="Z56" s="392"/>
      <c r="AA56" s="389"/>
      <c r="AB56" s="389"/>
      <c r="AC56" s="557"/>
      <c r="AD56" s="569"/>
    </row>
    <row r="57" spans="2:30" s="339" customFormat="1" ht="17.25" customHeight="1">
      <c r="B57" s="578"/>
      <c r="C57" s="578"/>
      <c r="D57" s="578"/>
      <c r="E57" s="578"/>
      <c r="F57" s="578"/>
      <c r="T57" s="565"/>
      <c r="U57" s="565"/>
    </row>
    <row r="58" spans="2:30" s="339" customFormat="1" ht="17.25" customHeight="1">
      <c r="B58" s="1157" t="s">
        <v>596</v>
      </c>
      <c r="C58" s="1158"/>
      <c r="D58" s="579" t="s">
        <v>746</v>
      </c>
      <c r="E58" s="579"/>
      <c r="F58" s="579"/>
      <c r="G58" s="579"/>
      <c r="H58" s="579"/>
      <c r="I58" s="579"/>
      <c r="J58" s="579"/>
      <c r="K58" s="579"/>
      <c r="L58" s="579"/>
      <c r="M58" s="579"/>
      <c r="N58" s="579"/>
      <c r="O58" s="579"/>
      <c r="P58" s="579"/>
      <c r="Q58" s="579"/>
      <c r="R58" s="579"/>
      <c r="S58" s="579"/>
      <c r="T58" s="579"/>
      <c r="U58" s="579"/>
      <c r="V58" s="579"/>
      <c r="W58" s="579"/>
      <c r="X58" s="579"/>
      <c r="Y58" s="579"/>
      <c r="Z58" s="579"/>
      <c r="AA58" s="579"/>
      <c r="AB58" s="579"/>
      <c r="AC58" s="579"/>
      <c r="AD58" s="579"/>
    </row>
    <row r="59" spans="2:30" s="339" customFormat="1" ht="17.25" customHeight="1">
      <c r="B59" s="1144"/>
      <c r="C59" s="1145"/>
      <c r="D59" s="1146"/>
      <c r="E59" s="1146"/>
      <c r="F59" s="1146"/>
      <c r="G59" s="1146"/>
      <c r="H59" s="1146"/>
      <c r="I59" s="1146"/>
      <c r="J59" s="1146"/>
      <c r="K59" s="1146"/>
      <c r="L59" s="1146"/>
      <c r="M59" s="1146"/>
      <c r="N59" s="1146"/>
      <c r="O59" s="1146"/>
      <c r="P59" s="1146"/>
      <c r="Q59" s="1146"/>
      <c r="R59" s="1146"/>
      <c r="S59" s="1146"/>
      <c r="T59" s="1146"/>
      <c r="U59" s="1146"/>
      <c r="V59" s="1146"/>
      <c r="W59" s="1146"/>
      <c r="X59" s="1146"/>
      <c r="Y59" s="1146"/>
      <c r="Z59" s="1146"/>
      <c r="AA59" s="1146"/>
      <c r="AB59" s="1146"/>
      <c r="AC59" s="1146"/>
      <c r="AD59" s="1146"/>
    </row>
    <row r="60" spans="2:30" s="339" customFormat="1" ht="17.25" customHeight="1">
      <c r="B60" s="548"/>
      <c r="C60" s="548"/>
      <c r="D60" s="548"/>
      <c r="E60" s="548"/>
      <c r="F60" s="548"/>
      <c r="G60" s="548"/>
      <c r="H60" s="548"/>
      <c r="I60" s="548"/>
      <c r="J60" s="548"/>
      <c r="K60" s="548"/>
      <c r="L60" s="548"/>
      <c r="M60" s="548"/>
      <c r="N60" s="548"/>
      <c r="O60" s="548"/>
      <c r="P60" s="548"/>
      <c r="Q60" s="548"/>
      <c r="R60" s="548"/>
      <c r="S60" s="548"/>
      <c r="T60" s="548"/>
      <c r="U60" s="548"/>
      <c r="V60" s="548"/>
      <c r="W60" s="548"/>
      <c r="X60" s="548"/>
      <c r="Y60" s="548"/>
      <c r="Z60" s="548"/>
      <c r="AA60" s="548"/>
      <c r="AB60" s="548"/>
      <c r="AC60" s="548"/>
      <c r="AD60" s="548"/>
    </row>
    <row r="61" spans="2:30" s="339" customFormat="1" ht="17.25" customHeight="1">
      <c r="B61" s="580"/>
      <c r="C61" s="580"/>
      <c r="D61" s="580"/>
      <c r="E61" s="580"/>
      <c r="F61" s="580"/>
      <c r="G61" s="580"/>
      <c r="H61" s="580"/>
      <c r="I61" s="580"/>
      <c r="J61" s="580"/>
      <c r="K61" s="580"/>
      <c r="L61" s="580"/>
      <c r="M61" s="580"/>
      <c r="N61" s="580"/>
      <c r="O61" s="580"/>
      <c r="P61" s="580"/>
      <c r="Q61" s="580"/>
      <c r="R61" s="580"/>
      <c r="S61" s="580"/>
      <c r="T61" s="580"/>
      <c r="U61" s="580"/>
      <c r="V61" s="580"/>
      <c r="W61" s="580"/>
      <c r="X61" s="580"/>
      <c r="Y61" s="580"/>
      <c r="Z61" s="580"/>
      <c r="AA61" s="580"/>
      <c r="AB61" s="580"/>
      <c r="AC61" s="580"/>
      <c r="AD61" s="580"/>
    </row>
    <row r="62" spans="2:30" s="580" customFormat="1" ht="17.25" customHeight="1"/>
    <row r="63" spans="2:30" ht="17.25" customHeight="1">
      <c r="B63" s="580"/>
      <c r="C63" s="580"/>
      <c r="D63" s="580"/>
      <c r="E63" s="580"/>
      <c r="F63" s="580"/>
      <c r="G63" s="580"/>
      <c r="H63" s="580"/>
      <c r="I63" s="580"/>
      <c r="J63" s="580"/>
      <c r="K63" s="580"/>
      <c r="L63" s="580"/>
      <c r="M63" s="580"/>
      <c r="N63" s="580"/>
      <c r="O63" s="580"/>
      <c r="P63" s="580"/>
      <c r="Q63" s="580"/>
      <c r="R63" s="580"/>
      <c r="S63" s="580"/>
      <c r="T63" s="580"/>
      <c r="U63" s="580"/>
      <c r="V63" s="580"/>
      <c r="W63" s="580"/>
      <c r="X63" s="580"/>
      <c r="Y63" s="580"/>
      <c r="Z63" s="580"/>
      <c r="AA63" s="580"/>
      <c r="AB63" s="580"/>
      <c r="AC63" s="580"/>
      <c r="AD63" s="580"/>
    </row>
    <row r="64" spans="2:30" ht="17.25" customHeight="1">
      <c r="B64" s="580"/>
      <c r="C64" s="580"/>
      <c r="D64" s="580"/>
      <c r="E64" s="580"/>
      <c r="F64" s="580"/>
      <c r="G64" s="580"/>
      <c r="H64" s="580"/>
      <c r="I64" s="580"/>
      <c r="J64" s="580"/>
      <c r="K64" s="580"/>
      <c r="L64" s="580"/>
      <c r="M64" s="580"/>
      <c r="N64" s="580"/>
      <c r="O64" s="580"/>
      <c r="P64" s="580"/>
      <c r="Q64" s="580"/>
      <c r="R64" s="580"/>
      <c r="S64" s="580"/>
      <c r="T64" s="580"/>
      <c r="U64" s="580"/>
      <c r="V64" s="580"/>
      <c r="W64" s="580"/>
      <c r="X64" s="580"/>
      <c r="Y64" s="580"/>
      <c r="Z64" s="580"/>
      <c r="AA64" s="580"/>
      <c r="AB64" s="580"/>
      <c r="AC64" s="580"/>
      <c r="AD64" s="580"/>
    </row>
    <row r="65" spans="2:30" s="580" customFormat="1" ht="17.25" customHeight="1">
      <c r="B65" s="581"/>
      <c r="C65" s="443"/>
      <c r="D65" s="443"/>
      <c r="E65" s="443"/>
      <c r="F65" s="443"/>
      <c r="G65" s="443"/>
      <c r="H65" s="443"/>
      <c r="I65" s="443"/>
      <c r="J65" s="443"/>
      <c r="K65" s="443"/>
      <c r="L65" s="443"/>
      <c r="M65" s="443"/>
      <c r="N65" s="443"/>
      <c r="O65" s="443"/>
      <c r="P65" s="443"/>
      <c r="Q65" s="443"/>
      <c r="R65" s="443"/>
      <c r="S65" s="443"/>
      <c r="T65" s="443"/>
      <c r="U65" s="443"/>
      <c r="V65" s="443"/>
      <c r="W65" s="443"/>
      <c r="X65" s="443"/>
      <c r="Y65" s="443"/>
      <c r="Z65" s="443"/>
      <c r="AA65" s="443"/>
      <c r="AB65" s="443"/>
      <c r="AC65" s="443"/>
      <c r="AD65" s="443"/>
    </row>
    <row r="66" spans="2:30" s="580" customFormat="1" ht="17.25" customHeight="1">
      <c r="B66" s="581"/>
      <c r="C66" s="443"/>
      <c r="D66" s="443"/>
      <c r="E66" s="443"/>
      <c r="F66" s="443"/>
      <c r="G66" s="443"/>
      <c r="H66" s="443"/>
      <c r="I66" s="443"/>
      <c r="J66" s="443"/>
      <c r="K66" s="443"/>
      <c r="L66" s="443"/>
      <c r="M66" s="443"/>
      <c r="N66" s="443"/>
      <c r="O66" s="443"/>
      <c r="P66" s="443"/>
      <c r="Q66" s="443"/>
      <c r="R66" s="443"/>
      <c r="S66" s="443"/>
      <c r="T66" s="443"/>
      <c r="U66" s="443"/>
      <c r="V66" s="443"/>
      <c r="W66" s="443"/>
      <c r="X66" s="443"/>
      <c r="Y66" s="443"/>
      <c r="Z66" s="443"/>
      <c r="AA66" s="443"/>
      <c r="AB66" s="443"/>
      <c r="AC66" s="443"/>
      <c r="AD66" s="443"/>
    </row>
    <row r="67" spans="2:30" s="580" customFormat="1" ht="17.25" customHeight="1">
      <c r="B67" s="581"/>
      <c r="C67" s="443"/>
      <c r="D67" s="443"/>
      <c r="E67" s="443"/>
      <c r="F67" s="443"/>
      <c r="G67" s="443"/>
      <c r="H67" s="443"/>
      <c r="I67" s="443"/>
      <c r="J67" s="443"/>
      <c r="K67" s="443"/>
      <c r="L67" s="443"/>
      <c r="M67" s="443"/>
      <c r="N67" s="443"/>
      <c r="O67" s="443"/>
      <c r="P67" s="443"/>
      <c r="Q67" s="443"/>
      <c r="R67" s="443"/>
      <c r="S67" s="443"/>
      <c r="T67" s="443"/>
      <c r="U67" s="443"/>
      <c r="V67" s="443"/>
      <c r="W67" s="443"/>
      <c r="X67" s="443"/>
      <c r="Y67" s="443"/>
      <c r="Z67" s="443"/>
      <c r="AA67" s="443"/>
      <c r="AB67" s="443"/>
      <c r="AC67" s="443"/>
      <c r="AD67" s="443"/>
    </row>
    <row r="68" spans="2:30" s="580" customFormat="1" ht="17.25" customHeight="1">
      <c r="B68" s="581"/>
      <c r="C68" s="443"/>
      <c r="D68" s="443"/>
      <c r="E68" s="443"/>
      <c r="F68" s="443"/>
      <c r="G68" s="443"/>
      <c r="H68" s="443"/>
      <c r="I68" s="443"/>
      <c r="J68" s="443"/>
      <c r="K68" s="443"/>
      <c r="L68" s="443"/>
      <c r="M68" s="443"/>
      <c r="N68" s="443"/>
      <c r="O68" s="443"/>
      <c r="P68" s="443"/>
      <c r="Q68" s="443"/>
      <c r="R68" s="443"/>
      <c r="S68" s="443"/>
      <c r="T68" s="443"/>
      <c r="U68" s="443"/>
      <c r="V68" s="443"/>
      <c r="W68" s="443"/>
      <c r="X68" s="443"/>
      <c r="Y68" s="443"/>
      <c r="Z68" s="443"/>
      <c r="AA68" s="443"/>
      <c r="AB68" s="443"/>
      <c r="AC68" s="443"/>
      <c r="AD68" s="443"/>
    </row>
    <row r="69" spans="2:30" s="580" customFormat="1" ht="17.25" customHeight="1">
      <c r="B69" s="581"/>
      <c r="C69" s="443"/>
      <c r="D69" s="443"/>
      <c r="E69" s="443"/>
      <c r="F69" s="443"/>
      <c r="G69" s="443"/>
      <c r="H69" s="443"/>
      <c r="I69" s="443"/>
      <c r="J69" s="443"/>
      <c r="K69" s="443"/>
      <c r="L69" s="443"/>
      <c r="M69" s="443"/>
      <c r="N69" s="443"/>
      <c r="O69" s="443"/>
      <c r="P69" s="443"/>
      <c r="Q69" s="443"/>
      <c r="R69" s="443"/>
      <c r="S69" s="443"/>
      <c r="T69" s="443"/>
      <c r="U69" s="443"/>
      <c r="V69" s="443"/>
      <c r="W69" s="443"/>
      <c r="X69" s="443"/>
      <c r="Y69" s="443"/>
      <c r="Z69" s="443"/>
      <c r="AA69" s="443"/>
      <c r="AB69" s="443"/>
      <c r="AC69" s="443"/>
      <c r="AD69" s="443"/>
    </row>
    <row r="70" spans="2:30" s="580" customFormat="1" ht="17.25" customHeight="1">
      <c r="B70" s="581"/>
      <c r="C70" s="443"/>
      <c r="D70" s="443"/>
      <c r="E70" s="443"/>
      <c r="F70" s="443"/>
      <c r="G70" s="443"/>
      <c r="H70" s="443"/>
      <c r="I70" s="443"/>
      <c r="J70" s="443"/>
      <c r="K70" s="443"/>
      <c r="L70" s="443"/>
      <c r="M70" s="443"/>
      <c r="N70" s="443"/>
      <c r="O70" s="443"/>
      <c r="P70" s="443"/>
      <c r="Q70" s="443"/>
      <c r="R70" s="443"/>
      <c r="S70" s="443"/>
      <c r="T70" s="443"/>
      <c r="U70" s="443"/>
      <c r="V70" s="443"/>
      <c r="W70" s="443"/>
      <c r="X70" s="443"/>
      <c r="Y70" s="443"/>
      <c r="Z70" s="443"/>
      <c r="AA70" s="443"/>
      <c r="AB70" s="443"/>
      <c r="AC70" s="443"/>
      <c r="AD70" s="443"/>
    </row>
    <row r="122" spans="3:7" ht="17.25" customHeight="1">
      <c r="C122" s="470"/>
      <c r="D122" s="470"/>
      <c r="E122" s="470"/>
      <c r="F122" s="470"/>
      <c r="G122" s="470"/>
    </row>
    <row r="123" spans="3:7" ht="17.25" customHeight="1">
      <c r="C123" s="472"/>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00000000-0002-0000-0900-000000000000}">
      <formula1>"□,■"</formula1>
    </dataValidation>
  </dataValidations>
  <pageMargins left="0.70866141732283472" right="0.70866141732283472" top="0.74803149606299213" bottom="0.74803149606299213" header="0.31496062992125984" footer="0.31496062992125984"/>
  <pageSetup paperSize="9" scale="72" orientation="portrait" r:id="rId1"/>
  <rowBreaks count="1" manualBreakCount="1">
    <brk id="5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78"/>
  <sheetViews>
    <sheetView view="pageBreakPreview" zoomScale="115" zoomScaleNormal="100" zoomScaleSheetLayoutView="115" workbookViewId="0"/>
  </sheetViews>
  <sheetFormatPr defaultColWidth="3.5" defaultRowHeight="13.5"/>
  <cols>
    <col min="1" max="1" width="3.5" style="443"/>
    <col min="2" max="2" width="3" style="581" customWidth="1"/>
    <col min="3" max="7" width="3.5" style="443"/>
    <col min="8" max="8" width="2.5" style="443" customWidth="1"/>
    <col min="9" max="16384" width="3.5" style="443"/>
  </cols>
  <sheetData>
    <row r="1" spans="2:27" s="339" customFormat="1"/>
    <row r="2" spans="2:27" s="339" customFormat="1">
      <c r="B2" s="339" t="s">
        <v>747</v>
      </c>
      <c r="AA2" s="517" t="s">
        <v>748</v>
      </c>
    </row>
    <row r="3" spans="2:27" s="339" customFormat="1" ht="8.25" customHeight="1"/>
    <row r="4" spans="2:27" s="339" customFormat="1">
      <c r="B4" s="893" t="s">
        <v>749</v>
      </c>
      <c r="C4" s="893"/>
      <c r="D4" s="893"/>
      <c r="E4" s="893"/>
      <c r="F4" s="893"/>
      <c r="G4" s="893"/>
      <c r="H4" s="893"/>
      <c r="I4" s="893"/>
      <c r="J4" s="893"/>
      <c r="K4" s="893"/>
      <c r="L4" s="893"/>
      <c r="M4" s="893"/>
      <c r="N4" s="893"/>
      <c r="O4" s="893"/>
      <c r="P4" s="893"/>
      <c r="Q4" s="893"/>
      <c r="R4" s="893"/>
      <c r="S4" s="893"/>
      <c r="T4" s="893"/>
      <c r="U4" s="893"/>
      <c r="V4" s="893"/>
      <c r="W4" s="893"/>
      <c r="X4" s="893"/>
      <c r="Y4" s="893"/>
      <c r="Z4" s="893"/>
      <c r="AA4" s="893"/>
    </row>
    <row r="5" spans="2:27" s="339" customFormat="1" ht="6.75" customHeight="1"/>
    <row r="6" spans="2:27" s="339" customFormat="1" ht="18.600000000000001" customHeight="1">
      <c r="B6" s="1154" t="s">
        <v>458</v>
      </c>
      <c r="C6" s="1154"/>
      <c r="D6" s="1154"/>
      <c r="E6" s="1154"/>
      <c r="F6" s="1154"/>
      <c r="G6" s="898"/>
      <c r="H6" s="899"/>
      <c r="I6" s="899"/>
      <c r="J6" s="899"/>
      <c r="K6" s="899"/>
      <c r="L6" s="899"/>
      <c r="M6" s="899"/>
      <c r="N6" s="899"/>
      <c r="O6" s="899"/>
      <c r="P6" s="899"/>
      <c r="Q6" s="899"/>
      <c r="R6" s="899"/>
      <c r="S6" s="899"/>
      <c r="T6" s="899"/>
      <c r="U6" s="899"/>
      <c r="V6" s="899"/>
      <c r="W6" s="899"/>
      <c r="X6" s="899"/>
      <c r="Y6" s="899"/>
      <c r="Z6" s="899"/>
      <c r="AA6" s="900"/>
    </row>
    <row r="7" spans="2:27" s="339" customFormat="1" ht="19.5" customHeight="1">
      <c r="B7" s="1154" t="s">
        <v>626</v>
      </c>
      <c r="C7" s="1154"/>
      <c r="D7" s="1154"/>
      <c r="E7" s="1154"/>
      <c r="F7" s="1154"/>
      <c r="G7" s="898"/>
      <c r="H7" s="899"/>
      <c r="I7" s="899"/>
      <c r="J7" s="899"/>
      <c r="K7" s="899"/>
      <c r="L7" s="899"/>
      <c r="M7" s="899"/>
      <c r="N7" s="899"/>
      <c r="O7" s="899"/>
      <c r="P7" s="899"/>
      <c r="Q7" s="899"/>
      <c r="R7" s="899"/>
      <c r="S7" s="899"/>
      <c r="T7" s="899"/>
      <c r="U7" s="899"/>
      <c r="V7" s="899"/>
      <c r="W7" s="899"/>
      <c r="X7" s="899"/>
      <c r="Y7" s="899"/>
      <c r="Z7" s="899"/>
      <c r="AA7" s="900"/>
    </row>
    <row r="8" spans="2:27" s="339" customFormat="1" ht="19.5" customHeight="1">
      <c r="B8" s="898" t="s">
        <v>750</v>
      </c>
      <c r="C8" s="899"/>
      <c r="D8" s="899"/>
      <c r="E8" s="899"/>
      <c r="F8" s="900"/>
      <c r="G8" s="1006" t="s">
        <v>751</v>
      </c>
      <c r="H8" s="1007"/>
      <c r="I8" s="1007"/>
      <c r="J8" s="1007"/>
      <c r="K8" s="1007"/>
      <c r="L8" s="1007"/>
      <c r="M8" s="1007"/>
      <c r="N8" s="1007"/>
      <c r="O8" s="1007"/>
      <c r="P8" s="1007"/>
      <c r="Q8" s="1007"/>
      <c r="R8" s="1007"/>
      <c r="S8" s="1007"/>
      <c r="T8" s="1007"/>
      <c r="U8" s="1007"/>
      <c r="V8" s="1007"/>
      <c r="W8" s="1007"/>
      <c r="X8" s="1007"/>
      <c r="Y8" s="1007"/>
      <c r="Z8" s="1007"/>
      <c r="AA8" s="1009"/>
    </row>
    <row r="9" spans="2:27" ht="20.100000000000001" customHeight="1">
      <c r="B9" s="1137" t="s">
        <v>752</v>
      </c>
      <c r="C9" s="1138"/>
      <c r="D9" s="1138"/>
      <c r="E9" s="1138"/>
      <c r="F9" s="1138"/>
      <c r="G9" s="1179" t="s">
        <v>753</v>
      </c>
      <c r="H9" s="1179"/>
      <c r="I9" s="1179"/>
      <c r="J9" s="1179"/>
      <c r="K9" s="1179"/>
      <c r="L9" s="1179"/>
      <c r="M9" s="1179"/>
      <c r="N9" s="1179" t="s">
        <v>754</v>
      </c>
      <c r="O9" s="1179"/>
      <c r="P9" s="1179"/>
      <c r="Q9" s="1179"/>
      <c r="R9" s="1179"/>
      <c r="S9" s="1179"/>
      <c r="T9" s="1179"/>
      <c r="U9" s="1179" t="s">
        <v>755</v>
      </c>
      <c r="V9" s="1179"/>
      <c r="W9" s="1179"/>
      <c r="X9" s="1179"/>
      <c r="Y9" s="1179"/>
      <c r="Z9" s="1179"/>
      <c r="AA9" s="1179"/>
    </row>
    <row r="10" spans="2:27" ht="20.100000000000001" customHeight="1">
      <c r="B10" s="1140"/>
      <c r="C10" s="893"/>
      <c r="D10" s="893"/>
      <c r="E10" s="893"/>
      <c r="F10" s="893"/>
      <c r="G10" s="1179" t="s">
        <v>756</v>
      </c>
      <c r="H10" s="1179"/>
      <c r="I10" s="1179"/>
      <c r="J10" s="1179"/>
      <c r="K10" s="1179"/>
      <c r="L10" s="1179"/>
      <c r="M10" s="1179"/>
      <c r="N10" s="1179" t="s">
        <v>757</v>
      </c>
      <c r="O10" s="1179"/>
      <c r="P10" s="1179"/>
      <c r="Q10" s="1179"/>
      <c r="R10" s="1179"/>
      <c r="S10" s="1179"/>
      <c r="T10" s="1179"/>
      <c r="U10" s="1179" t="s">
        <v>758</v>
      </c>
      <c r="V10" s="1179"/>
      <c r="W10" s="1179"/>
      <c r="X10" s="1179"/>
      <c r="Y10" s="1179"/>
      <c r="Z10" s="1179"/>
      <c r="AA10" s="1179"/>
    </row>
    <row r="11" spans="2:27" ht="20.100000000000001" customHeight="1">
      <c r="B11" s="1140"/>
      <c r="C11" s="893"/>
      <c r="D11" s="893"/>
      <c r="E11" s="893"/>
      <c r="F11" s="893"/>
      <c r="G11" s="1179" t="s">
        <v>759</v>
      </c>
      <c r="H11" s="1179"/>
      <c r="I11" s="1179"/>
      <c r="J11" s="1179"/>
      <c r="K11" s="1179"/>
      <c r="L11" s="1179"/>
      <c r="M11" s="1179"/>
      <c r="N11" s="1179" t="s">
        <v>760</v>
      </c>
      <c r="O11" s="1179"/>
      <c r="P11" s="1179"/>
      <c r="Q11" s="1179"/>
      <c r="R11" s="1179"/>
      <c r="S11" s="1179"/>
      <c r="T11" s="1179"/>
      <c r="U11" s="1179" t="s">
        <v>761</v>
      </c>
      <c r="V11" s="1179"/>
      <c r="W11" s="1179"/>
      <c r="X11" s="1179"/>
      <c r="Y11" s="1179"/>
      <c r="Z11" s="1179"/>
      <c r="AA11" s="1179"/>
    </row>
    <row r="12" spans="2:27" ht="20.100000000000001" customHeight="1">
      <c r="B12" s="1140"/>
      <c r="C12" s="893"/>
      <c r="D12" s="893"/>
      <c r="E12" s="893"/>
      <c r="F12" s="893"/>
      <c r="G12" s="1179" t="s">
        <v>762</v>
      </c>
      <c r="H12" s="1179"/>
      <c r="I12" s="1179"/>
      <c r="J12" s="1179"/>
      <c r="K12" s="1179"/>
      <c r="L12" s="1179"/>
      <c r="M12" s="1179"/>
      <c r="N12" s="1179" t="s">
        <v>763</v>
      </c>
      <c r="O12" s="1179"/>
      <c r="P12" s="1179"/>
      <c r="Q12" s="1179"/>
      <c r="R12" s="1179"/>
      <c r="S12" s="1179"/>
      <c r="T12" s="1179"/>
      <c r="U12" s="1180" t="s">
        <v>764</v>
      </c>
      <c r="V12" s="1180"/>
      <c r="W12" s="1180"/>
      <c r="X12" s="1180"/>
      <c r="Y12" s="1180"/>
      <c r="Z12" s="1180"/>
      <c r="AA12" s="1180"/>
    </row>
    <row r="13" spans="2:27" ht="20.100000000000001" customHeight="1">
      <c r="B13" s="1140"/>
      <c r="C13" s="893"/>
      <c r="D13" s="893"/>
      <c r="E13" s="893"/>
      <c r="F13" s="893"/>
      <c r="G13" s="1179" t="s">
        <v>765</v>
      </c>
      <c r="H13" s="1179"/>
      <c r="I13" s="1179"/>
      <c r="J13" s="1179"/>
      <c r="K13" s="1179"/>
      <c r="L13" s="1179"/>
      <c r="M13" s="1179"/>
      <c r="N13" s="1179" t="s">
        <v>766</v>
      </c>
      <c r="O13" s="1179"/>
      <c r="P13" s="1179"/>
      <c r="Q13" s="1179"/>
      <c r="R13" s="1179"/>
      <c r="S13" s="1179"/>
      <c r="T13" s="1179"/>
      <c r="U13" s="1180" t="s">
        <v>767</v>
      </c>
      <c r="V13" s="1180"/>
      <c r="W13" s="1180"/>
      <c r="X13" s="1180"/>
      <c r="Y13" s="1180"/>
      <c r="Z13" s="1180"/>
      <c r="AA13" s="1180"/>
    </row>
    <row r="14" spans="2:27" ht="20.100000000000001" customHeight="1">
      <c r="B14" s="968"/>
      <c r="C14" s="969"/>
      <c r="D14" s="969"/>
      <c r="E14" s="969"/>
      <c r="F14" s="969"/>
      <c r="G14" s="1179" t="s">
        <v>768</v>
      </c>
      <c r="H14" s="1179"/>
      <c r="I14" s="1179"/>
      <c r="J14" s="1179"/>
      <c r="K14" s="1179"/>
      <c r="L14" s="1179"/>
      <c r="M14" s="1179"/>
      <c r="N14" s="1179"/>
      <c r="O14" s="1179"/>
      <c r="P14" s="1179"/>
      <c r="Q14" s="1179"/>
      <c r="R14" s="1179"/>
      <c r="S14" s="1179"/>
      <c r="T14" s="1179"/>
      <c r="U14" s="1180"/>
      <c r="V14" s="1180"/>
      <c r="W14" s="1180"/>
      <c r="X14" s="1180"/>
      <c r="Y14" s="1180"/>
      <c r="Z14" s="1180"/>
      <c r="AA14" s="1180"/>
    </row>
    <row r="15" spans="2:27" ht="20.25" customHeight="1">
      <c r="B15" s="898" t="s">
        <v>769</v>
      </c>
      <c r="C15" s="899"/>
      <c r="D15" s="899"/>
      <c r="E15" s="899"/>
      <c r="F15" s="900"/>
      <c r="G15" s="1012" t="s">
        <v>770</v>
      </c>
      <c r="H15" s="1013"/>
      <c r="I15" s="1013"/>
      <c r="J15" s="1013"/>
      <c r="K15" s="1013"/>
      <c r="L15" s="1013"/>
      <c r="M15" s="1013"/>
      <c r="N15" s="1013"/>
      <c r="O15" s="1013"/>
      <c r="P15" s="1013"/>
      <c r="Q15" s="1013"/>
      <c r="R15" s="1013"/>
      <c r="S15" s="1013"/>
      <c r="T15" s="1013"/>
      <c r="U15" s="1013"/>
      <c r="V15" s="1013"/>
      <c r="W15" s="1013"/>
      <c r="X15" s="1013"/>
      <c r="Y15" s="1013"/>
      <c r="Z15" s="1013"/>
      <c r="AA15" s="1014"/>
    </row>
    <row r="16" spans="2:27" s="339" customFormat="1" ht="9" customHeight="1"/>
    <row r="17" spans="2:27" s="339" customFormat="1" ht="17.25" customHeight="1">
      <c r="B17" s="339" t="s">
        <v>771</v>
      </c>
    </row>
    <row r="18" spans="2:27" s="339" customFormat="1" ht="6" customHeight="1">
      <c r="B18" s="534"/>
      <c r="C18" s="525"/>
      <c r="D18" s="525"/>
      <c r="E18" s="525"/>
      <c r="F18" s="525"/>
      <c r="G18" s="525"/>
      <c r="H18" s="525"/>
      <c r="I18" s="525"/>
      <c r="J18" s="525"/>
      <c r="K18" s="525"/>
      <c r="L18" s="525"/>
      <c r="M18" s="525"/>
      <c r="N18" s="525"/>
      <c r="O18" s="525"/>
      <c r="P18" s="525"/>
      <c r="Q18" s="525"/>
      <c r="R18" s="525"/>
      <c r="S18" s="525"/>
      <c r="T18" s="525"/>
      <c r="U18" s="525"/>
      <c r="V18" s="525"/>
      <c r="W18" s="525"/>
      <c r="X18" s="525"/>
      <c r="Y18" s="525"/>
      <c r="Z18" s="525"/>
      <c r="AA18" s="528"/>
    </row>
    <row r="19" spans="2:27" s="339" customFormat="1" ht="19.5" customHeight="1">
      <c r="B19" s="393"/>
      <c r="C19" s="339" t="s">
        <v>772</v>
      </c>
      <c r="D19" s="373"/>
      <c r="E19" s="373"/>
      <c r="F19" s="373"/>
      <c r="G19" s="373"/>
      <c r="H19" s="373"/>
      <c r="I19" s="373"/>
      <c r="J19" s="373"/>
      <c r="K19" s="373"/>
      <c r="L19" s="373"/>
      <c r="M19" s="373"/>
      <c r="N19" s="373"/>
      <c r="O19" s="373"/>
      <c r="Y19" s="1172" t="s">
        <v>773</v>
      </c>
      <c r="Z19" s="1172"/>
      <c r="AA19" s="394"/>
    </row>
    <row r="20" spans="2:27" s="339" customFormat="1">
      <c r="B20" s="393"/>
      <c r="D20" s="373"/>
      <c r="E20" s="373"/>
      <c r="F20" s="373"/>
      <c r="G20" s="373"/>
      <c r="H20" s="373"/>
      <c r="I20" s="373"/>
      <c r="J20" s="373"/>
      <c r="K20" s="373"/>
      <c r="L20" s="373"/>
      <c r="M20" s="373"/>
      <c r="N20" s="373"/>
      <c r="O20" s="373"/>
      <c r="Y20" s="545"/>
      <c r="Z20" s="545"/>
      <c r="AA20" s="394"/>
    </row>
    <row r="21" spans="2:27" s="339" customFormat="1">
      <c r="B21" s="393"/>
      <c r="C21" s="339" t="s">
        <v>774</v>
      </c>
      <c r="D21" s="373"/>
      <c r="E21" s="373"/>
      <c r="F21" s="373"/>
      <c r="G21" s="373"/>
      <c r="H21" s="373"/>
      <c r="I21" s="373"/>
      <c r="J21" s="373"/>
      <c r="K21" s="373"/>
      <c r="L21" s="373"/>
      <c r="M21" s="373"/>
      <c r="N21" s="373"/>
      <c r="O21" s="373"/>
      <c r="Y21" s="545"/>
      <c r="Z21" s="545"/>
      <c r="AA21" s="394"/>
    </row>
    <row r="22" spans="2:27" s="339" customFormat="1" ht="19.5" customHeight="1">
      <c r="B22" s="393"/>
      <c r="C22" s="339" t="s">
        <v>775</v>
      </c>
      <c r="D22" s="373"/>
      <c r="E22" s="373"/>
      <c r="F22" s="373"/>
      <c r="G22" s="373"/>
      <c r="H22" s="373"/>
      <c r="I22" s="373"/>
      <c r="J22" s="373"/>
      <c r="K22" s="373"/>
      <c r="L22" s="373"/>
      <c r="M22" s="373"/>
      <c r="N22" s="373"/>
      <c r="O22" s="373"/>
      <c r="Y22" s="1172" t="s">
        <v>773</v>
      </c>
      <c r="Z22" s="1172"/>
      <c r="AA22" s="394"/>
    </row>
    <row r="23" spans="2:27" s="339" customFormat="1" ht="19.5" customHeight="1">
      <c r="B23" s="393"/>
      <c r="C23" s="339" t="s">
        <v>776</v>
      </c>
      <c r="D23" s="373"/>
      <c r="E23" s="373"/>
      <c r="F23" s="373"/>
      <c r="G23" s="373"/>
      <c r="H23" s="373"/>
      <c r="I23" s="373"/>
      <c r="J23" s="373"/>
      <c r="K23" s="373"/>
      <c r="L23" s="373"/>
      <c r="M23" s="373"/>
      <c r="N23" s="373"/>
      <c r="O23" s="373"/>
      <c r="Y23" s="1172" t="s">
        <v>773</v>
      </c>
      <c r="Z23" s="1172"/>
      <c r="AA23" s="394"/>
    </row>
    <row r="24" spans="2:27" s="339" customFormat="1" ht="19.5" customHeight="1">
      <c r="B24" s="393"/>
      <c r="C24" s="339" t="s">
        <v>777</v>
      </c>
      <c r="D24" s="373"/>
      <c r="E24" s="373"/>
      <c r="F24" s="373"/>
      <c r="G24" s="373"/>
      <c r="H24" s="373"/>
      <c r="I24" s="373"/>
      <c r="J24" s="373"/>
      <c r="K24" s="373"/>
      <c r="L24" s="373"/>
      <c r="M24" s="373"/>
      <c r="N24" s="373"/>
      <c r="O24" s="373"/>
      <c r="Y24" s="1172" t="s">
        <v>773</v>
      </c>
      <c r="Z24" s="1172"/>
      <c r="AA24" s="394"/>
    </row>
    <row r="25" spans="2:27" s="339" customFormat="1" ht="19.5" customHeight="1">
      <c r="B25" s="393"/>
      <c r="D25" s="1008" t="s">
        <v>778</v>
      </c>
      <c r="E25" s="1008"/>
      <c r="F25" s="1008"/>
      <c r="G25" s="1008"/>
      <c r="H25" s="1008"/>
      <c r="I25" s="1008"/>
      <c r="J25" s="1008"/>
      <c r="K25" s="373"/>
      <c r="L25" s="373"/>
      <c r="M25" s="373"/>
      <c r="N25" s="373"/>
      <c r="O25" s="373"/>
      <c r="Y25" s="545"/>
      <c r="Z25" s="545"/>
      <c r="AA25" s="394"/>
    </row>
    <row r="26" spans="2:27" s="339" customFormat="1" ht="24.95" customHeight="1">
      <c r="B26" s="393"/>
      <c r="C26" s="339" t="s">
        <v>779</v>
      </c>
      <c r="AA26" s="394"/>
    </row>
    <row r="27" spans="2:27" s="339" customFormat="1" ht="6.75" customHeight="1">
      <c r="B27" s="393"/>
      <c r="AA27" s="394"/>
    </row>
    <row r="28" spans="2:27" s="339" customFormat="1" ht="23.25" customHeight="1">
      <c r="B28" s="393" t="s">
        <v>323</v>
      </c>
      <c r="C28" s="898" t="s">
        <v>780</v>
      </c>
      <c r="D28" s="899"/>
      <c r="E28" s="899"/>
      <c r="F28" s="899"/>
      <c r="G28" s="899"/>
      <c r="H28" s="900"/>
      <c r="I28" s="1173"/>
      <c r="J28" s="1173"/>
      <c r="K28" s="1173"/>
      <c r="L28" s="1173"/>
      <c r="M28" s="1173"/>
      <c r="N28" s="1173"/>
      <c r="O28" s="1173"/>
      <c r="P28" s="1173"/>
      <c r="Q28" s="1173"/>
      <c r="R28" s="1173"/>
      <c r="S28" s="1173"/>
      <c r="T28" s="1173"/>
      <c r="U28" s="1173"/>
      <c r="V28" s="1173"/>
      <c r="W28" s="1173"/>
      <c r="X28" s="1173"/>
      <c r="Y28" s="1173"/>
      <c r="Z28" s="1174"/>
      <c r="AA28" s="394"/>
    </row>
    <row r="29" spans="2:27" s="339" customFormat="1" ht="23.25" customHeight="1">
      <c r="B29" s="393" t="s">
        <v>323</v>
      </c>
      <c r="C29" s="898" t="s">
        <v>781</v>
      </c>
      <c r="D29" s="899"/>
      <c r="E29" s="899"/>
      <c r="F29" s="899"/>
      <c r="G29" s="899"/>
      <c r="H29" s="900"/>
      <c r="I29" s="1173"/>
      <c r="J29" s="1173"/>
      <c r="K29" s="1173"/>
      <c r="L29" s="1173"/>
      <c r="M29" s="1173"/>
      <c r="N29" s="1173"/>
      <c r="O29" s="1173"/>
      <c r="P29" s="1173"/>
      <c r="Q29" s="1173"/>
      <c r="R29" s="1173"/>
      <c r="S29" s="1173"/>
      <c r="T29" s="1173"/>
      <c r="U29" s="1173"/>
      <c r="V29" s="1173"/>
      <c r="W29" s="1173"/>
      <c r="X29" s="1173"/>
      <c r="Y29" s="1173"/>
      <c r="Z29" s="1174"/>
      <c r="AA29" s="394"/>
    </row>
    <row r="30" spans="2:27" s="339" customFormat="1" ht="23.25" customHeight="1">
      <c r="B30" s="393" t="s">
        <v>323</v>
      </c>
      <c r="C30" s="898" t="s">
        <v>782</v>
      </c>
      <c r="D30" s="899"/>
      <c r="E30" s="899"/>
      <c r="F30" s="899"/>
      <c r="G30" s="899"/>
      <c r="H30" s="900"/>
      <c r="I30" s="1173"/>
      <c r="J30" s="1173"/>
      <c r="K30" s="1173"/>
      <c r="L30" s="1173"/>
      <c r="M30" s="1173"/>
      <c r="N30" s="1173"/>
      <c r="O30" s="1173"/>
      <c r="P30" s="1173"/>
      <c r="Q30" s="1173"/>
      <c r="R30" s="1173"/>
      <c r="S30" s="1173"/>
      <c r="T30" s="1173"/>
      <c r="U30" s="1173"/>
      <c r="V30" s="1173"/>
      <c r="W30" s="1173"/>
      <c r="X30" s="1173"/>
      <c r="Y30" s="1173"/>
      <c r="Z30" s="1174"/>
      <c r="AA30" s="394"/>
    </row>
    <row r="31" spans="2:27" s="339" customFormat="1" ht="9" customHeight="1">
      <c r="B31" s="393"/>
      <c r="C31" s="373"/>
      <c r="D31" s="373"/>
      <c r="E31" s="373"/>
      <c r="F31" s="373"/>
      <c r="G31" s="373"/>
      <c r="H31" s="373"/>
      <c r="I31" s="516"/>
      <c r="J31" s="516"/>
      <c r="K31" s="516"/>
      <c r="L31" s="516"/>
      <c r="M31" s="516"/>
      <c r="N31" s="516"/>
      <c r="O31" s="516"/>
      <c r="P31" s="516"/>
      <c r="Q31" s="516"/>
      <c r="R31" s="516"/>
      <c r="S31" s="516"/>
      <c r="T31" s="516"/>
      <c r="U31" s="516"/>
      <c r="V31" s="516"/>
      <c r="W31" s="516"/>
      <c r="X31" s="516"/>
      <c r="Y31" s="516"/>
      <c r="Z31" s="516"/>
      <c r="AA31" s="394"/>
    </row>
    <row r="32" spans="2:27" s="339" customFormat="1" ht="19.5" customHeight="1">
      <c r="B32" s="393"/>
      <c r="C32" s="339" t="s">
        <v>783</v>
      </c>
      <c r="D32" s="373"/>
      <c r="E32" s="373"/>
      <c r="F32" s="373"/>
      <c r="G32" s="373"/>
      <c r="H32" s="373"/>
      <c r="I32" s="373"/>
      <c r="J32" s="373"/>
      <c r="K32" s="373"/>
      <c r="L32" s="373"/>
      <c r="M32" s="373"/>
      <c r="N32" s="373"/>
      <c r="O32" s="373"/>
      <c r="Y32" s="1172" t="s">
        <v>773</v>
      </c>
      <c r="Z32" s="1172"/>
      <c r="AA32" s="394"/>
    </row>
    <row r="33" spans="1:37" s="339" customFormat="1" ht="12.75" customHeight="1">
      <c r="B33" s="393"/>
      <c r="D33" s="373"/>
      <c r="E33" s="373"/>
      <c r="F33" s="373"/>
      <c r="G33" s="373"/>
      <c r="H33" s="373"/>
      <c r="I33" s="373"/>
      <c r="J33" s="373"/>
      <c r="K33" s="373"/>
      <c r="L33" s="373"/>
      <c r="M33" s="373"/>
      <c r="N33" s="373"/>
      <c r="O33" s="373"/>
      <c r="Y33" s="545"/>
      <c r="Z33" s="545"/>
      <c r="AA33" s="394"/>
    </row>
    <row r="34" spans="1:37" s="339" customFormat="1" ht="19.5" customHeight="1">
      <c r="B34" s="393"/>
      <c r="C34" s="1171" t="s">
        <v>784</v>
      </c>
      <c r="D34" s="1171"/>
      <c r="E34" s="1171"/>
      <c r="F34" s="1171"/>
      <c r="G34" s="1171"/>
      <c r="H34" s="1171"/>
      <c r="I34" s="1171"/>
      <c r="J34" s="1171"/>
      <c r="K34" s="1171"/>
      <c r="L34" s="1171"/>
      <c r="M34" s="1171"/>
      <c r="N34" s="1171"/>
      <c r="O34" s="1171"/>
      <c r="P34" s="1171"/>
      <c r="Q34" s="1171"/>
      <c r="R34" s="1171"/>
      <c r="S34" s="1171"/>
      <c r="T34" s="1171"/>
      <c r="U34" s="1171"/>
      <c r="V34" s="1171"/>
      <c r="W34" s="1171"/>
      <c r="X34" s="1171"/>
      <c r="Y34" s="1171"/>
      <c r="Z34" s="1171"/>
      <c r="AA34" s="394"/>
    </row>
    <row r="35" spans="1:37" s="339" customFormat="1" ht="19.5" customHeight="1">
      <c r="B35" s="393"/>
      <c r="C35" s="1171" t="s">
        <v>785</v>
      </c>
      <c r="D35" s="1171"/>
      <c r="E35" s="1171"/>
      <c r="F35" s="1171"/>
      <c r="G35" s="1171"/>
      <c r="H35" s="1171"/>
      <c r="I35" s="1171"/>
      <c r="J35" s="1171"/>
      <c r="K35" s="1171"/>
      <c r="L35" s="1171"/>
      <c r="M35" s="1171"/>
      <c r="N35" s="1171"/>
      <c r="O35" s="1171"/>
      <c r="P35" s="1171"/>
      <c r="Q35" s="1171"/>
      <c r="R35" s="1171"/>
      <c r="S35" s="1171"/>
      <c r="T35" s="1171"/>
      <c r="U35" s="1171"/>
      <c r="V35" s="1171"/>
      <c r="W35" s="1171"/>
      <c r="X35" s="1171"/>
      <c r="Y35" s="1171"/>
      <c r="Z35" s="1171"/>
      <c r="AA35" s="394"/>
    </row>
    <row r="36" spans="1:37" s="339" customFormat="1" ht="19.5" customHeight="1">
      <c r="B36" s="393"/>
      <c r="C36" s="1008" t="s">
        <v>786</v>
      </c>
      <c r="D36" s="1008"/>
      <c r="E36" s="1008"/>
      <c r="F36" s="1008"/>
      <c r="G36" s="1008"/>
      <c r="H36" s="1008"/>
      <c r="I36" s="1008"/>
      <c r="J36" s="1008"/>
      <c r="K36" s="1008"/>
      <c r="L36" s="1008"/>
      <c r="M36" s="1008"/>
      <c r="N36" s="1008"/>
      <c r="O36" s="1008"/>
      <c r="P36" s="1008"/>
      <c r="Q36" s="1008"/>
      <c r="R36" s="1008"/>
      <c r="S36" s="1008"/>
      <c r="T36" s="1008"/>
      <c r="U36" s="1008"/>
      <c r="V36" s="1008"/>
      <c r="W36" s="1008"/>
      <c r="X36" s="1008"/>
      <c r="Y36" s="1008"/>
      <c r="Z36" s="1008"/>
      <c r="AA36" s="394"/>
    </row>
    <row r="37" spans="1:37" s="516" customFormat="1" ht="12.75" customHeight="1">
      <c r="A37" s="339"/>
      <c r="B37" s="393"/>
      <c r="C37" s="373"/>
      <c r="D37" s="373"/>
      <c r="E37" s="373"/>
      <c r="F37" s="373"/>
      <c r="G37" s="373"/>
      <c r="H37" s="373"/>
      <c r="I37" s="373"/>
      <c r="J37" s="373"/>
      <c r="K37" s="373"/>
      <c r="L37" s="373"/>
      <c r="M37" s="373"/>
      <c r="N37" s="373"/>
      <c r="O37" s="373"/>
      <c r="P37" s="339"/>
      <c r="Q37" s="339"/>
      <c r="R37" s="339"/>
      <c r="S37" s="339"/>
      <c r="T37" s="339"/>
      <c r="U37" s="339"/>
      <c r="V37" s="339"/>
      <c r="W37" s="339"/>
      <c r="X37" s="339"/>
      <c r="Y37" s="339"/>
      <c r="Z37" s="339"/>
      <c r="AA37" s="394"/>
      <c r="AB37" s="339"/>
      <c r="AC37" s="339"/>
      <c r="AD37" s="339"/>
      <c r="AE37" s="339"/>
      <c r="AF37" s="339"/>
      <c r="AG37" s="339"/>
      <c r="AH37" s="339"/>
      <c r="AI37" s="339"/>
      <c r="AJ37" s="339"/>
      <c r="AK37" s="339"/>
    </row>
    <row r="38" spans="1:37" s="516" customFormat="1" ht="18" customHeight="1">
      <c r="A38" s="339"/>
      <c r="B38" s="393"/>
      <c r="C38" s="339"/>
      <c r="D38" s="1171" t="s">
        <v>787</v>
      </c>
      <c r="E38" s="1171"/>
      <c r="F38" s="1171"/>
      <c r="G38" s="1171"/>
      <c r="H38" s="1171"/>
      <c r="I38" s="1171"/>
      <c r="J38" s="1171"/>
      <c r="K38" s="1171"/>
      <c r="L38" s="1171"/>
      <c r="M38" s="1171"/>
      <c r="N38" s="1171"/>
      <c r="O38" s="1171"/>
      <c r="P38" s="1171"/>
      <c r="Q38" s="1171"/>
      <c r="R38" s="1171"/>
      <c r="S38" s="1171"/>
      <c r="T38" s="1171"/>
      <c r="U38" s="1171"/>
      <c r="V38" s="1171"/>
      <c r="W38" s="339"/>
      <c r="X38" s="339"/>
      <c r="Y38" s="1172" t="s">
        <v>773</v>
      </c>
      <c r="Z38" s="1172"/>
      <c r="AA38" s="394"/>
      <c r="AB38" s="339"/>
      <c r="AC38" s="339"/>
      <c r="AD38" s="339"/>
      <c r="AE38" s="339"/>
      <c r="AF38" s="339"/>
      <c r="AG38" s="339"/>
      <c r="AH38" s="339"/>
      <c r="AI38" s="339"/>
      <c r="AJ38" s="339"/>
      <c r="AK38" s="339"/>
    </row>
    <row r="39" spans="1:37" s="516" customFormat="1" ht="37.5" customHeight="1">
      <c r="B39" s="541"/>
      <c r="D39" s="1171" t="s">
        <v>788</v>
      </c>
      <c r="E39" s="1171"/>
      <c r="F39" s="1171"/>
      <c r="G39" s="1171"/>
      <c r="H39" s="1171"/>
      <c r="I39" s="1171"/>
      <c r="J39" s="1171"/>
      <c r="K39" s="1171"/>
      <c r="L39" s="1171"/>
      <c r="M39" s="1171"/>
      <c r="N39" s="1171"/>
      <c r="O39" s="1171"/>
      <c r="P39" s="1171"/>
      <c r="Q39" s="1171"/>
      <c r="R39" s="1171"/>
      <c r="S39" s="1171"/>
      <c r="T39" s="1171"/>
      <c r="U39" s="1171"/>
      <c r="V39" s="1171"/>
      <c r="Y39" s="1172" t="s">
        <v>773</v>
      </c>
      <c r="Z39" s="1172"/>
      <c r="AA39" s="540"/>
    </row>
    <row r="40" spans="1:37" ht="19.5" customHeight="1">
      <c r="A40" s="516"/>
      <c r="B40" s="541"/>
      <c r="C40" s="516"/>
      <c r="D40" s="1171" t="s">
        <v>789</v>
      </c>
      <c r="E40" s="1171"/>
      <c r="F40" s="1171"/>
      <c r="G40" s="1171"/>
      <c r="H40" s="1171"/>
      <c r="I40" s="1171"/>
      <c r="J40" s="1171"/>
      <c r="K40" s="1171"/>
      <c r="L40" s="1171"/>
      <c r="M40" s="1171"/>
      <c r="N40" s="1171"/>
      <c r="O40" s="1171"/>
      <c r="P40" s="1171"/>
      <c r="Q40" s="1171"/>
      <c r="R40" s="1171"/>
      <c r="S40" s="1171"/>
      <c r="T40" s="1171"/>
      <c r="U40" s="1171"/>
      <c r="V40" s="1171"/>
      <c r="W40" s="516"/>
      <c r="X40" s="516"/>
      <c r="Y40" s="1172" t="s">
        <v>773</v>
      </c>
      <c r="Z40" s="1172"/>
      <c r="AA40" s="540"/>
      <c r="AB40" s="516"/>
      <c r="AC40" s="516"/>
      <c r="AD40" s="516"/>
      <c r="AE40" s="516"/>
      <c r="AF40" s="516"/>
      <c r="AG40" s="516"/>
      <c r="AH40" s="516"/>
      <c r="AI40" s="516"/>
      <c r="AJ40" s="516"/>
      <c r="AK40" s="516"/>
    </row>
    <row r="41" spans="1:37" s="339" customFormat="1" ht="19.5" customHeight="1">
      <c r="A41" s="516"/>
      <c r="B41" s="541"/>
      <c r="C41" s="516"/>
      <c r="D41" s="1171" t="s">
        <v>790</v>
      </c>
      <c r="E41" s="1171"/>
      <c r="F41" s="1171"/>
      <c r="G41" s="1171"/>
      <c r="H41" s="1171"/>
      <c r="I41" s="1171"/>
      <c r="J41" s="1171"/>
      <c r="K41" s="1171"/>
      <c r="L41" s="1171"/>
      <c r="M41" s="1171"/>
      <c r="N41" s="1171"/>
      <c r="O41" s="1171"/>
      <c r="P41" s="1171"/>
      <c r="Q41" s="1171"/>
      <c r="R41" s="1171"/>
      <c r="S41" s="1171"/>
      <c r="T41" s="1171"/>
      <c r="U41" s="1171"/>
      <c r="V41" s="1171"/>
      <c r="W41" s="516"/>
      <c r="X41" s="516"/>
      <c r="Y41" s="1172" t="s">
        <v>773</v>
      </c>
      <c r="Z41" s="1172"/>
      <c r="AA41" s="540"/>
      <c r="AB41" s="516"/>
      <c r="AC41" s="516"/>
      <c r="AD41" s="516"/>
      <c r="AE41" s="516"/>
      <c r="AF41" s="516"/>
      <c r="AG41" s="516"/>
      <c r="AH41" s="516"/>
      <c r="AI41" s="516"/>
      <c r="AJ41" s="516"/>
      <c r="AK41" s="516"/>
    </row>
    <row r="42" spans="1:37" s="339" customFormat="1" ht="16.5" customHeight="1">
      <c r="A42" s="516"/>
      <c r="B42" s="541"/>
      <c r="C42" s="516"/>
      <c r="D42" s="1171" t="s">
        <v>791</v>
      </c>
      <c r="E42" s="1171"/>
      <c r="F42" s="1171"/>
      <c r="G42" s="1171"/>
      <c r="H42" s="1171"/>
      <c r="I42" s="1171"/>
      <c r="J42" s="1171"/>
      <c r="K42" s="1171"/>
      <c r="L42" s="1171"/>
      <c r="M42" s="1171"/>
      <c r="N42" s="1171"/>
      <c r="O42" s="1171"/>
      <c r="P42" s="1171"/>
      <c r="Q42" s="1171"/>
      <c r="R42" s="1171"/>
      <c r="S42" s="1171"/>
      <c r="T42" s="1171"/>
      <c r="U42" s="1171"/>
      <c r="V42" s="1171"/>
      <c r="W42" s="516"/>
      <c r="X42" s="516"/>
      <c r="Y42" s="529"/>
      <c r="Z42" s="529"/>
      <c r="AA42" s="540"/>
      <c r="AB42" s="516"/>
      <c r="AC42" s="516"/>
      <c r="AD42" s="516"/>
      <c r="AE42" s="516"/>
      <c r="AF42" s="516"/>
      <c r="AG42" s="516"/>
      <c r="AH42" s="516"/>
      <c r="AI42" s="516"/>
      <c r="AJ42" s="516"/>
      <c r="AK42" s="516"/>
    </row>
    <row r="43" spans="1:37" s="339" customFormat="1" ht="8.25" customHeight="1">
      <c r="A43" s="443"/>
      <c r="B43" s="582"/>
      <c r="C43" s="470"/>
      <c r="D43" s="470"/>
      <c r="E43" s="470"/>
      <c r="F43" s="470"/>
      <c r="G43" s="470"/>
      <c r="H43" s="470"/>
      <c r="I43" s="470"/>
      <c r="J43" s="470"/>
      <c r="K43" s="470"/>
      <c r="L43" s="470"/>
      <c r="M43" s="470"/>
      <c r="N43" s="470"/>
      <c r="O43" s="470"/>
      <c r="P43" s="470"/>
      <c r="Q43" s="470"/>
      <c r="R43" s="470"/>
      <c r="S43" s="470"/>
      <c r="T43" s="470"/>
      <c r="U43" s="470"/>
      <c r="V43" s="470"/>
      <c r="W43" s="470"/>
      <c r="X43" s="470"/>
      <c r="Y43" s="470"/>
      <c r="Z43" s="470"/>
      <c r="AA43" s="471"/>
      <c r="AB43" s="443"/>
      <c r="AC43" s="443"/>
      <c r="AD43" s="443"/>
      <c r="AE43" s="443"/>
      <c r="AF43" s="443"/>
      <c r="AG43" s="443"/>
      <c r="AH43" s="443"/>
      <c r="AI43" s="443"/>
      <c r="AJ43" s="443"/>
      <c r="AK43" s="443"/>
    </row>
    <row r="44" spans="1:37" s="339" customFormat="1"/>
    <row r="45" spans="1:37" s="339" customFormat="1" ht="19.5" customHeight="1">
      <c r="B45" s="339" t="s">
        <v>792</v>
      </c>
    </row>
    <row r="46" spans="1:37" s="339" customFormat="1" ht="19.5" customHeight="1">
      <c r="B46" s="534"/>
      <c r="C46" s="525"/>
      <c r="D46" s="525"/>
      <c r="E46" s="525"/>
      <c r="F46" s="525"/>
      <c r="G46" s="525"/>
      <c r="H46" s="525"/>
      <c r="I46" s="525"/>
      <c r="J46" s="525"/>
      <c r="K46" s="525"/>
      <c r="L46" s="525"/>
      <c r="M46" s="525"/>
      <c r="N46" s="525"/>
      <c r="O46" s="525"/>
      <c r="P46" s="525"/>
      <c r="Q46" s="525"/>
      <c r="R46" s="525"/>
      <c r="S46" s="525"/>
      <c r="T46" s="525"/>
      <c r="U46" s="525"/>
      <c r="V46" s="525"/>
      <c r="W46" s="525"/>
      <c r="X46" s="525"/>
      <c r="Y46" s="525"/>
      <c r="Z46" s="525"/>
      <c r="AA46" s="528"/>
    </row>
    <row r="47" spans="1:37" s="339" customFormat="1" ht="19.5" customHeight="1">
      <c r="B47" s="393"/>
      <c r="C47" s="339" t="s">
        <v>793</v>
      </c>
      <c r="D47" s="373"/>
      <c r="E47" s="373"/>
      <c r="F47" s="373"/>
      <c r="G47" s="373"/>
      <c r="H47" s="373"/>
      <c r="I47" s="373"/>
      <c r="J47" s="373"/>
      <c r="K47" s="373"/>
      <c r="L47" s="373"/>
      <c r="M47" s="373"/>
      <c r="N47" s="373"/>
      <c r="O47" s="373"/>
      <c r="Y47" s="545"/>
      <c r="Z47" s="545"/>
      <c r="AA47" s="394"/>
    </row>
    <row r="48" spans="1:37" s="339" customFormat="1" ht="19.5" customHeight="1">
      <c r="B48" s="393"/>
      <c r="C48" s="339" t="s">
        <v>794</v>
      </c>
      <c r="D48" s="373"/>
      <c r="E48" s="373"/>
      <c r="F48" s="373"/>
      <c r="G48" s="373"/>
      <c r="H48" s="373"/>
      <c r="I48" s="373"/>
      <c r="J48" s="373"/>
      <c r="K48" s="373"/>
      <c r="L48" s="373"/>
      <c r="M48" s="373"/>
      <c r="N48" s="373"/>
      <c r="O48" s="373"/>
      <c r="Y48" s="1172" t="s">
        <v>773</v>
      </c>
      <c r="Z48" s="1172"/>
      <c r="AA48" s="394"/>
    </row>
    <row r="49" spans="1:37" s="339" customFormat="1" ht="19.5" customHeight="1">
      <c r="B49" s="393"/>
      <c r="D49" s="1175" t="s">
        <v>795</v>
      </c>
      <c r="E49" s="1173"/>
      <c r="F49" s="1173"/>
      <c r="G49" s="1173"/>
      <c r="H49" s="1173"/>
      <c r="I49" s="1173"/>
      <c r="J49" s="1173"/>
      <c r="K49" s="1173"/>
      <c r="L49" s="1173"/>
      <c r="M49" s="1173"/>
      <c r="N49" s="1173"/>
      <c r="O49" s="1173"/>
      <c r="P49" s="1173"/>
      <c r="Q49" s="1173"/>
      <c r="R49" s="1176" t="s">
        <v>572</v>
      </c>
      <c r="S49" s="1177"/>
      <c r="T49" s="1177"/>
      <c r="U49" s="1177"/>
      <c r="V49" s="1178"/>
      <c r="AA49" s="394"/>
    </row>
    <row r="50" spans="1:37" s="339" customFormat="1" ht="19.5" customHeight="1">
      <c r="B50" s="393"/>
      <c r="D50" s="1175" t="s">
        <v>796</v>
      </c>
      <c r="E50" s="1173"/>
      <c r="F50" s="1173"/>
      <c r="G50" s="1173"/>
      <c r="H50" s="1173"/>
      <c r="I50" s="1173"/>
      <c r="J50" s="1173"/>
      <c r="K50" s="1173"/>
      <c r="L50" s="1173"/>
      <c r="M50" s="1173"/>
      <c r="N50" s="1173"/>
      <c r="O50" s="1173"/>
      <c r="P50" s="1173"/>
      <c r="Q50" s="1174"/>
      <c r="R50" s="1176" t="s">
        <v>572</v>
      </c>
      <c r="S50" s="1177"/>
      <c r="T50" s="1177"/>
      <c r="U50" s="1177"/>
      <c r="V50" s="1178"/>
      <c r="AA50" s="394"/>
    </row>
    <row r="51" spans="1:37" s="339" customFormat="1" ht="19.5" customHeight="1">
      <c r="B51" s="393"/>
      <c r="C51" s="339" t="s">
        <v>776</v>
      </c>
      <c r="D51" s="373"/>
      <c r="E51" s="373"/>
      <c r="F51" s="373"/>
      <c r="G51" s="373"/>
      <c r="H51" s="373"/>
      <c r="I51" s="373"/>
      <c r="J51" s="373"/>
      <c r="K51" s="373"/>
      <c r="L51" s="373"/>
      <c r="M51" s="373"/>
      <c r="N51" s="373"/>
      <c r="O51" s="373"/>
      <c r="Y51" s="1172" t="s">
        <v>773</v>
      </c>
      <c r="Z51" s="1172"/>
      <c r="AA51" s="394"/>
    </row>
    <row r="52" spans="1:37" s="339" customFormat="1" ht="19.5" customHeight="1">
      <c r="B52" s="393"/>
      <c r="C52" s="339" t="s">
        <v>777</v>
      </c>
      <c r="D52" s="373"/>
      <c r="E52" s="373"/>
      <c r="F52" s="373"/>
      <c r="G52" s="373"/>
      <c r="H52" s="373"/>
      <c r="I52" s="373"/>
      <c r="J52" s="373"/>
      <c r="K52" s="373"/>
      <c r="L52" s="373"/>
      <c r="M52" s="373"/>
      <c r="N52" s="373"/>
      <c r="O52" s="373"/>
      <c r="Y52" s="1172" t="s">
        <v>773</v>
      </c>
      <c r="Z52" s="1172"/>
      <c r="AA52" s="394"/>
    </row>
    <row r="53" spans="1:37" s="339" customFormat="1" ht="23.25" customHeight="1">
      <c r="B53" s="393"/>
      <c r="D53" s="1008" t="s">
        <v>778</v>
      </c>
      <c r="E53" s="1008"/>
      <c r="F53" s="1008"/>
      <c r="G53" s="1008"/>
      <c r="H53" s="1008"/>
      <c r="I53" s="1008"/>
      <c r="J53" s="1008"/>
      <c r="K53" s="373"/>
      <c r="L53" s="373"/>
      <c r="M53" s="373"/>
      <c r="N53" s="373"/>
      <c r="O53" s="373"/>
      <c r="Y53" s="545"/>
      <c r="Z53" s="545"/>
      <c r="AA53" s="394"/>
    </row>
    <row r="54" spans="1:37" s="339" customFormat="1" ht="23.25" customHeight="1">
      <c r="B54" s="393"/>
      <c r="C54" s="339" t="s">
        <v>779</v>
      </c>
      <c r="AA54" s="394"/>
    </row>
    <row r="55" spans="1:37" s="339" customFormat="1" ht="6.75" customHeight="1">
      <c r="B55" s="393"/>
      <c r="AA55" s="394"/>
    </row>
    <row r="56" spans="1:37" s="339" customFormat="1" ht="19.5" customHeight="1">
      <c r="B56" s="393" t="s">
        <v>323</v>
      </c>
      <c r="C56" s="898" t="s">
        <v>780</v>
      </c>
      <c r="D56" s="899"/>
      <c r="E56" s="899"/>
      <c r="F56" s="899"/>
      <c r="G56" s="899"/>
      <c r="H56" s="900"/>
      <c r="I56" s="1173"/>
      <c r="J56" s="1173"/>
      <c r="K56" s="1173"/>
      <c r="L56" s="1173"/>
      <c r="M56" s="1173"/>
      <c r="N56" s="1173"/>
      <c r="O56" s="1173"/>
      <c r="P56" s="1173"/>
      <c r="Q56" s="1173"/>
      <c r="R56" s="1173"/>
      <c r="S56" s="1173"/>
      <c r="T56" s="1173"/>
      <c r="U56" s="1173"/>
      <c r="V56" s="1173"/>
      <c r="W56" s="1173"/>
      <c r="X56" s="1173"/>
      <c r="Y56" s="1173"/>
      <c r="Z56" s="1174"/>
      <c r="AA56" s="394"/>
    </row>
    <row r="57" spans="1:37" s="339" customFormat="1" ht="19.5" customHeight="1">
      <c r="B57" s="393" t="s">
        <v>323</v>
      </c>
      <c r="C57" s="898" t="s">
        <v>781</v>
      </c>
      <c r="D57" s="899"/>
      <c r="E57" s="899"/>
      <c r="F57" s="899"/>
      <c r="G57" s="899"/>
      <c r="H57" s="900"/>
      <c r="I57" s="1173"/>
      <c r="J57" s="1173"/>
      <c r="K57" s="1173"/>
      <c r="L57" s="1173"/>
      <c r="M57" s="1173"/>
      <c r="N57" s="1173"/>
      <c r="O57" s="1173"/>
      <c r="P57" s="1173"/>
      <c r="Q57" s="1173"/>
      <c r="R57" s="1173"/>
      <c r="S57" s="1173"/>
      <c r="T57" s="1173"/>
      <c r="U57" s="1173"/>
      <c r="V57" s="1173"/>
      <c r="W57" s="1173"/>
      <c r="X57" s="1173"/>
      <c r="Y57" s="1173"/>
      <c r="Z57" s="1174"/>
      <c r="AA57" s="394"/>
    </row>
    <row r="58" spans="1:37" s="339" customFormat="1" ht="19.5" customHeight="1">
      <c r="B58" s="393" t="s">
        <v>323</v>
      </c>
      <c r="C58" s="898" t="s">
        <v>782</v>
      </c>
      <c r="D58" s="899"/>
      <c r="E58" s="899"/>
      <c r="F58" s="899"/>
      <c r="G58" s="899"/>
      <c r="H58" s="900"/>
      <c r="I58" s="1173"/>
      <c r="J58" s="1173"/>
      <c r="K58" s="1173"/>
      <c r="L58" s="1173"/>
      <c r="M58" s="1173"/>
      <c r="N58" s="1173"/>
      <c r="O58" s="1173"/>
      <c r="P58" s="1173"/>
      <c r="Q58" s="1173"/>
      <c r="R58" s="1173"/>
      <c r="S58" s="1173"/>
      <c r="T58" s="1173"/>
      <c r="U58" s="1173"/>
      <c r="V58" s="1173"/>
      <c r="W58" s="1173"/>
      <c r="X58" s="1173"/>
      <c r="Y58" s="1173"/>
      <c r="Z58" s="1174"/>
      <c r="AA58" s="394"/>
    </row>
    <row r="59" spans="1:37" s="339" customFormat="1" ht="19.5" customHeight="1">
      <c r="B59" s="393"/>
      <c r="C59" s="373"/>
      <c r="D59" s="373"/>
      <c r="E59" s="373"/>
      <c r="F59" s="373"/>
      <c r="G59" s="373"/>
      <c r="H59" s="373"/>
      <c r="I59" s="516"/>
      <c r="J59" s="516"/>
      <c r="K59" s="516"/>
      <c r="L59" s="516"/>
      <c r="M59" s="516"/>
      <c r="N59" s="516"/>
      <c r="O59" s="516"/>
      <c r="P59" s="516"/>
      <c r="Q59" s="516"/>
      <c r="R59" s="516"/>
      <c r="S59" s="516"/>
      <c r="T59" s="516"/>
      <c r="U59" s="516"/>
      <c r="V59" s="516"/>
      <c r="W59" s="516"/>
      <c r="X59" s="516"/>
      <c r="Y59" s="516"/>
      <c r="Z59" s="516"/>
      <c r="AA59" s="394"/>
    </row>
    <row r="60" spans="1:37" s="516" customFormat="1" ht="18" customHeight="1">
      <c r="A60" s="339"/>
      <c r="B60" s="393"/>
      <c r="C60" s="920" t="s">
        <v>797</v>
      </c>
      <c r="D60" s="920"/>
      <c r="E60" s="920"/>
      <c r="F60" s="920"/>
      <c r="G60" s="920"/>
      <c r="H60" s="920"/>
      <c r="I60" s="920"/>
      <c r="J60" s="920"/>
      <c r="K60" s="920"/>
      <c r="L60" s="920"/>
      <c r="M60" s="920"/>
      <c r="N60" s="920"/>
      <c r="O60" s="920"/>
      <c r="P60" s="920"/>
      <c r="Q60" s="920"/>
      <c r="R60" s="920"/>
      <c r="S60" s="920"/>
      <c r="T60" s="920"/>
      <c r="U60" s="920"/>
      <c r="V60" s="920"/>
      <c r="W60" s="920"/>
      <c r="X60" s="920"/>
      <c r="Y60" s="920"/>
      <c r="Z60" s="920"/>
      <c r="AA60" s="921"/>
      <c r="AB60" s="339"/>
      <c r="AC60" s="339"/>
      <c r="AD60" s="339"/>
      <c r="AE60" s="339"/>
      <c r="AF60" s="339"/>
      <c r="AG60" s="339"/>
      <c r="AH60" s="339"/>
      <c r="AI60" s="339"/>
      <c r="AJ60" s="339"/>
      <c r="AK60" s="339"/>
    </row>
    <row r="61" spans="1:37" s="516" customFormat="1" ht="18" customHeight="1">
      <c r="A61" s="339"/>
      <c r="B61" s="393"/>
      <c r="C61" s="373"/>
      <c r="D61" s="373"/>
      <c r="E61" s="373"/>
      <c r="F61" s="373"/>
      <c r="G61" s="373"/>
      <c r="H61" s="373"/>
      <c r="I61" s="373"/>
      <c r="J61" s="373"/>
      <c r="K61" s="373"/>
      <c r="L61" s="373"/>
      <c r="M61" s="373"/>
      <c r="N61" s="373"/>
      <c r="O61" s="373"/>
      <c r="P61" s="339"/>
      <c r="Q61" s="339"/>
      <c r="R61" s="339"/>
      <c r="S61" s="339"/>
      <c r="T61" s="339"/>
      <c r="U61" s="339"/>
      <c r="V61" s="339"/>
      <c r="W61" s="339"/>
      <c r="X61" s="339"/>
      <c r="Y61" s="339"/>
      <c r="Z61" s="339"/>
      <c r="AA61" s="394"/>
      <c r="AB61" s="339"/>
      <c r="AC61" s="339"/>
      <c r="AD61" s="339"/>
      <c r="AE61" s="339"/>
      <c r="AF61" s="339"/>
      <c r="AG61" s="339"/>
      <c r="AH61" s="339"/>
      <c r="AI61" s="339"/>
      <c r="AJ61" s="339"/>
      <c r="AK61" s="339"/>
    </row>
    <row r="62" spans="1:37" s="516" customFormat="1" ht="19.5" customHeight="1">
      <c r="A62" s="339"/>
      <c r="B62" s="393"/>
      <c r="C62" s="339"/>
      <c r="D62" s="1171" t="s">
        <v>798</v>
      </c>
      <c r="E62" s="1171"/>
      <c r="F62" s="1171"/>
      <c r="G62" s="1171"/>
      <c r="H62" s="1171"/>
      <c r="I62" s="1171"/>
      <c r="J62" s="1171"/>
      <c r="K62" s="1171"/>
      <c r="L62" s="1171"/>
      <c r="M62" s="1171"/>
      <c r="N62" s="1171"/>
      <c r="O62" s="1171"/>
      <c r="P62" s="1171"/>
      <c r="Q62" s="1171"/>
      <c r="R62" s="1171"/>
      <c r="S62" s="1171"/>
      <c r="T62" s="1171"/>
      <c r="U62" s="1171"/>
      <c r="V62" s="1171"/>
      <c r="W62" s="339"/>
      <c r="X62" s="339"/>
      <c r="Y62" s="1172" t="s">
        <v>773</v>
      </c>
      <c r="Z62" s="1172"/>
      <c r="AA62" s="394"/>
      <c r="AB62" s="339"/>
      <c r="AC62" s="339"/>
      <c r="AD62" s="339"/>
      <c r="AE62" s="339"/>
      <c r="AF62" s="339"/>
      <c r="AG62" s="339"/>
      <c r="AH62" s="339"/>
      <c r="AI62" s="339"/>
      <c r="AJ62" s="339"/>
      <c r="AK62" s="339"/>
    </row>
    <row r="63" spans="1:37" ht="19.5" customHeight="1">
      <c r="A63" s="516"/>
      <c r="B63" s="541"/>
      <c r="C63" s="516"/>
      <c r="D63" s="1171" t="s">
        <v>788</v>
      </c>
      <c r="E63" s="1171"/>
      <c r="F63" s="1171"/>
      <c r="G63" s="1171"/>
      <c r="H63" s="1171"/>
      <c r="I63" s="1171"/>
      <c r="J63" s="1171"/>
      <c r="K63" s="1171"/>
      <c r="L63" s="1171"/>
      <c r="M63" s="1171"/>
      <c r="N63" s="1171"/>
      <c r="O63" s="1171"/>
      <c r="P63" s="1171"/>
      <c r="Q63" s="1171"/>
      <c r="R63" s="1171"/>
      <c r="S63" s="1171"/>
      <c r="T63" s="1171"/>
      <c r="U63" s="1171"/>
      <c r="V63" s="1171"/>
      <c r="W63" s="516"/>
      <c r="X63" s="516"/>
      <c r="Y63" s="1172" t="s">
        <v>773</v>
      </c>
      <c r="Z63" s="1172"/>
      <c r="AA63" s="540"/>
      <c r="AB63" s="516"/>
      <c r="AC63" s="516"/>
      <c r="AD63" s="516"/>
      <c r="AE63" s="516"/>
      <c r="AF63" s="516"/>
      <c r="AG63" s="516"/>
      <c r="AH63" s="516"/>
      <c r="AI63" s="516"/>
      <c r="AJ63" s="516"/>
      <c r="AK63" s="516"/>
    </row>
    <row r="64" spans="1:37" ht="19.5" customHeight="1">
      <c r="A64" s="516"/>
      <c r="B64" s="541"/>
      <c r="C64" s="516"/>
      <c r="D64" s="1171" t="s">
        <v>789</v>
      </c>
      <c r="E64" s="1171"/>
      <c r="F64" s="1171"/>
      <c r="G64" s="1171"/>
      <c r="H64" s="1171"/>
      <c r="I64" s="1171"/>
      <c r="J64" s="1171"/>
      <c r="K64" s="1171"/>
      <c r="L64" s="1171"/>
      <c r="M64" s="1171"/>
      <c r="N64" s="1171"/>
      <c r="O64" s="1171"/>
      <c r="P64" s="1171"/>
      <c r="Q64" s="1171"/>
      <c r="R64" s="1171"/>
      <c r="S64" s="1171"/>
      <c r="T64" s="1171"/>
      <c r="U64" s="1171"/>
      <c r="V64" s="1171"/>
      <c r="W64" s="516"/>
      <c r="X64" s="516"/>
      <c r="Y64" s="1172" t="s">
        <v>773</v>
      </c>
      <c r="Z64" s="1172"/>
      <c r="AA64" s="540"/>
      <c r="AB64" s="516"/>
      <c r="AC64" s="516"/>
      <c r="AD64" s="516"/>
      <c r="AE64" s="516"/>
      <c r="AF64" s="516"/>
      <c r="AG64" s="516"/>
      <c r="AH64" s="516"/>
      <c r="AI64" s="516"/>
      <c r="AJ64" s="516"/>
      <c r="AK64" s="516"/>
    </row>
    <row r="65" spans="1:37" ht="19.5" customHeight="1">
      <c r="A65" s="516"/>
      <c r="B65" s="541"/>
      <c r="C65" s="516"/>
      <c r="D65" s="1171" t="s">
        <v>790</v>
      </c>
      <c r="E65" s="1171"/>
      <c r="F65" s="1171"/>
      <c r="G65" s="1171"/>
      <c r="H65" s="1171"/>
      <c r="I65" s="1171"/>
      <c r="J65" s="1171"/>
      <c r="K65" s="1171"/>
      <c r="L65" s="1171"/>
      <c r="M65" s="1171"/>
      <c r="N65" s="1171"/>
      <c r="O65" s="1171"/>
      <c r="P65" s="1171"/>
      <c r="Q65" s="1171"/>
      <c r="R65" s="1171"/>
      <c r="S65" s="1171"/>
      <c r="T65" s="1171"/>
      <c r="U65" s="1171"/>
      <c r="V65" s="1171"/>
      <c r="W65" s="516"/>
      <c r="X65" s="516"/>
      <c r="Y65" s="1172" t="s">
        <v>773</v>
      </c>
      <c r="Z65" s="1172"/>
      <c r="AA65" s="540"/>
      <c r="AB65" s="516"/>
      <c r="AC65" s="516"/>
      <c r="AD65" s="516"/>
      <c r="AE65" s="516"/>
      <c r="AF65" s="516"/>
      <c r="AG65" s="516"/>
      <c r="AH65" s="516"/>
      <c r="AI65" s="516"/>
      <c r="AJ65" s="516"/>
      <c r="AK65" s="516"/>
    </row>
    <row r="66" spans="1:37" s="516" customFormat="1">
      <c r="B66" s="541"/>
      <c r="D66" s="1171" t="s">
        <v>791</v>
      </c>
      <c r="E66" s="1171"/>
      <c r="F66" s="1171"/>
      <c r="G66" s="1171"/>
      <c r="H66" s="1171"/>
      <c r="I66" s="1171"/>
      <c r="J66" s="1171"/>
      <c r="K66" s="1171"/>
      <c r="L66" s="1171"/>
      <c r="M66" s="1171"/>
      <c r="N66" s="1171"/>
      <c r="O66" s="1171"/>
      <c r="P66" s="1171"/>
      <c r="Q66" s="1171"/>
      <c r="R66" s="1171"/>
      <c r="S66" s="1171"/>
      <c r="T66" s="1171"/>
      <c r="U66" s="1171"/>
      <c r="V66" s="1171"/>
      <c r="Y66" s="529"/>
      <c r="Z66" s="529"/>
      <c r="AA66" s="540"/>
    </row>
    <row r="67" spans="1:37" s="516" customFormat="1">
      <c r="A67" s="443"/>
      <c r="B67" s="582"/>
      <c r="C67" s="470"/>
      <c r="D67" s="470"/>
      <c r="E67" s="470"/>
      <c r="F67" s="470"/>
      <c r="G67" s="470"/>
      <c r="H67" s="470"/>
      <c r="I67" s="470"/>
      <c r="J67" s="470"/>
      <c r="K67" s="470"/>
      <c r="L67" s="470"/>
      <c r="M67" s="470"/>
      <c r="N67" s="470"/>
      <c r="O67" s="470"/>
      <c r="P67" s="470"/>
      <c r="Q67" s="470"/>
      <c r="R67" s="470"/>
      <c r="S67" s="470"/>
      <c r="T67" s="470"/>
      <c r="U67" s="470"/>
      <c r="V67" s="470"/>
      <c r="W67" s="470"/>
      <c r="X67" s="470"/>
      <c r="Y67" s="470"/>
      <c r="Z67" s="470"/>
      <c r="AA67" s="471"/>
      <c r="AB67" s="443"/>
      <c r="AC67" s="443"/>
      <c r="AD67" s="443"/>
      <c r="AE67" s="443"/>
      <c r="AF67" s="443"/>
      <c r="AG67" s="443"/>
      <c r="AH67" s="443"/>
      <c r="AI67" s="443"/>
      <c r="AJ67" s="443"/>
      <c r="AK67" s="443"/>
    </row>
    <row r="68" spans="1:37" s="516" customFormat="1">
      <c r="A68" s="443"/>
      <c r="B68" s="581"/>
      <c r="C68" s="443"/>
      <c r="D68" s="443"/>
      <c r="E68" s="443"/>
      <c r="F68" s="443"/>
      <c r="G68" s="443"/>
      <c r="H68" s="443"/>
      <c r="I68" s="443"/>
      <c r="J68" s="443"/>
      <c r="K68" s="443"/>
      <c r="L68" s="443"/>
      <c r="M68" s="443"/>
      <c r="N68" s="443"/>
      <c r="O68" s="443"/>
      <c r="P68" s="443"/>
      <c r="Q68" s="443"/>
      <c r="R68" s="443"/>
      <c r="S68" s="443"/>
      <c r="T68" s="443"/>
      <c r="U68" s="443"/>
      <c r="V68" s="443"/>
      <c r="W68" s="443"/>
      <c r="X68" s="443"/>
      <c r="Y68" s="443"/>
      <c r="Z68" s="443"/>
      <c r="AA68" s="443"/>
      <c r="AB68" s="443"/>
      <c r="AC68" s="443"/>
      <c r="AD68" s="443"/>
      <c r="AE68" s="443"/>
      <c r="AF68" s="443"/>
      <c r="AG68" s="443"/>
      <c r="AH68" s="443"/>
      <c r="AI68" s="443"/>
      <c r="AJ68" s="443"/>
      <c r="AK68" s="443"/>
    </row>
    <row r="69" spans="1:37" ht="36.950000000000003" customHeight="1">
      <c r="B69" s="1170" t="s">
        <v>799</v>
      </c>
      <c r="C69" s="1170"/>
      <c r="D69" s="1170"/>
      <c r="E69" s="1170"/>
      <c r="F69" s="1170"/>
      <c r="G69" s="1170"/>
      <c r="H69" s="1170"/>
      <c r="I69" s="1170"/>
      <c r="J69" s="1170"/>
      <c r="K69" s="1170"/>
      <c r="L69" s="1170"/>
      <c r="M69" s="1170"/>
      <c r="N69" s="1170"/>
      <c r="O69" s="1170"/>
      <c r="P69" s="1170"/>
      <c r="Q69" s="1170"/>
      <c r="R69" s="1170"/>
      <c r="S69" s="1170"/>
      <c r="T69" s="1170"/>
      <c r="U69" s="1170"/>
      <c r="V69" s="1170"/>
      <c r="W69" s="1170"/>
      <c r="X69" s="1170"/>
      <c r="Y69" s="1170"/>
      <c r="Z69" s="1170"/>
      <c r="AA69" s="1170"/>
    </row>
    <row r="70" spans="1:37">
      <c r="A70" s="516"/>
      <c r="B70" s="1170" t="s">
        <v>800</v>
      </c>
      <c r="C70" s="1170"/>
      <c r="D70" s="1170"/>
      <c r="E70" s="1170"/>
      <c r="F70" s="1170"/>
      <c r="G70" s="1170"/>
      <c r="H70" s="1170"/>
      <c r="I70" s="1170"/>
      <c r="J70" s="1170"/>
      <c r="K70" s="1170"/>
      <c r="L70" s="1170"/>
      <c r="M70" s="1170"/>
      <c r="N70" s="1170"/>
      <c r="O70" s="1170"/>
      <c r="P70" s="1170"/>
      <c r="Q70" s="1170"/>
      <c r="R70" s="1170"/>
      <c r="S70" s="1170"/>
      <c r="T70" s="1170"/>
      <c r="U70" s="1170"/>
      <c r="V70" s="1170"/>
      <c r="W70" s="1170"/>
      <c r="X70" s="1170"/>
      <c r="Y70" s="1170"/>
      <c r="Z70" s="1170"/>
      <c r="AA70" s="1170"/>
      <c r="AB70" s="516"/>
      <c r="AC70" s="516"/>
      <c r="AD70" s="516"/>
      <c r="AE70" s="516"/>
      <c r="AF70" s="516"/>
      <c r="AG70" s="516"/>
      <c r="AH70" s="516"/>
      <c r="AI70" s="516"/>
      <c r="AJ70" s="516"/>
      <c r="AK70" s="516"/>
    </row>
    <row r="71" spans="1:37" ht="13.5" customHeight="1">
      <c r="A71" s="516"/>
      <c r="B71" s="1170" t="s">
        <v>801</v>
      </c>
      <c r="C71" s="1170"/>
      <c r="D71" s="1170"/>
      <c r="E71" s="1170"/>
      <c r="F71" s="1170"/>
      <c r="G71" s="1170"/>
      <c r="H71" s="1170"/>
      <c r="I71" s="1170"/>
      <c r="J71" s="1170"/>
      <c r="K71" s="1170"/>
      <c r="L71" s="1170"/>
      <c r="M71" s="1170"/>
      <c r="N71" s="1170"/>
      <c r="O71" s="1170"/>
      <c r="P71" s="1170"/>
      <c r="Q71" s="1170"/>
      <c r="R71" s="1170"/>
      <c r="S71" s="1170"/>
      <c r="T71" s="1170"/>
      <c r="U71" s="1170"/>
      <c r="V71" s="1170"/>
      <c r="W71" s="1170"/>
      <c r="X71" s="1170"/>
      <c r="Y71" s="1170"/>
      <c r="Z71" s="1170"/>
      <c r="AA71" s="1170"/>
      <c r="AB71" s="516"/>
      <c r="AC71" s="516"/>
      <c r="AD71" s="516"/>
      <c r="AE71" s="516"/>
      <c r="AF71" s="516"/>
      <c r="AG71" s="516"/>
      <c r="AH71" s="516"/>
      <c r="AI71" s="516"/>
      <c r="AJ71" s="516"/>
      <c r="AK71" s="516"/>
    </row>
    <row r="72" spans="1:37">
      <c r="A72" s="516"/>
      <c r="B72" s="1170" t="s">
        <v>802</v>
      </c>
      <c r="C72" s="1170"/>
      <c r="D72" s="1170"/>
      <c r="E72" s="1170"/>
      <c r="F72" s="1170"/>
      <c r="G72" s="1170"/>
      <c r="H72" s="1170"/>
      <c r="I72" s="1170"/>
      <c r="J72" s="1170"/>
      <c r="K72" s="1170"/>
      <c r="L72" s="1170"/>
      <c r="M72" s="1170"/>
      <c r="N72" s="1170"/>
      <c r="O72" s="1170"/>
      <c r="P72" s="1170"/>
      <c r="Q72" s="1170"/>
      <c r="R72" s="1170"/>
      <c r="S72" s="1170"/>
      <c r="T72" s="1170"/>
      <c r="U72" s="1170"/>
      <c r="V72" s="1170"/>
      <c r="W72" s="1170"/>
      <c r="X72" s="1170"/>
      <c r="Y72" s="1170"/>
      <c r="Z72" s="1170"/>
      <c r="AA72" s="1170"/>
      <c r="AB72" s="516"/>
      <c r="AC72" s="516"/>
      <c r="AD72" s="516"/>
      <c r="AE72" s="516"/>
      <c r="AF72" s="516"/>
      <c r="AG72" s="516"/>
      <c r="AH72" s="516"/>
      <c r="AI72" s="516"/>
      <c r="AJ72" s="516"/>
      <c r="AK72" s="516"/>
    </row>
    <row r="73" spans="1:37">
      <c r="B73" s="1170" t="s">
        <v>803</v>
      </c>
      <c r="C73" s="1170"/>
      <c r="D73" s="1170"/>
      <c r="E73" s="1170"/>
      <c r="F73" s="1170"/>
      <c r="G73" s="1170"/>
      <c r="H73" s="1170"/>
      <c r="I73" s="1170"/>
      <c r="J73" s="1170"/>
      <c r="K73" s="1170"/>
      <c r="L73" s="1170"/>
      <c r="M73" s="1170"/>
      <c r="N73" s="1170"/>
      <c r="O73" s="1170"/>
      <c r="P73" s="1170"/>
      <c r="Q73" s="1170"/>
      <c r="R73" s="1170"/>
      <c r="S73" s="1170"/>
      <c r="T73" s="1170"/>
      <c r="U73" s="1170"/>
      <c r="V73" s="1170"/>
      <c r="W73" s="1170"/>
      <c r="X73" s="1170"/>
      <c r="Y73" s="1170"/>
      <c r="Z73" s="1170"/>
      <c r="AA73" s="1170"/>
      <c r="AB73" s="583"/>
    </row>
    <row r="74" spans="1:37">
      <c r="B74" s="1170" t="s">
        <v>804</v>
      </c>
      <c r="C74" s="1170"/>
      <c r="D74" s="1170"/>
      <c r="E74" s="1170"/>
      <c r="F74" s="1170"/>
      <c r="G74" s="1170"/>
      <c r="H74" s="1170"/>
      <c r="I74" s="1170"/>
      <c r="J74" s="1170"/>
      <c r="K74" s="1170"/>
      <c r="L74" s="1170"/>
      <c r="M74" s="1170"/>
      <c r="N74" s="1170"/>
      <c r="O74" s="1170"/>
      <c r="P74" s="1170"/>
      <c r="Q74" s="1170"/>
      <c r="R74" s="1170"/>
      <c r="S74" s="1170"/>
      <c r="T74" s="1170"/>
      <c r="U74" s="1170"/>
      <c r="V74" s="1170"/>
      <c r="W74" s="1170"/>
      <c r="X74" s="1170"/>
      <c r="Y74" s="1170"/>
      <c r="Z74" s="1170"/>
      <c r="AA74" s="584"/>
      <c r="AB74" s="583"/>
    </row>
    <row r="75" spans="1:37">
      <c r="B75" s="585"/>
      <c r="D75" s="586"/>
    </row>
    <row r="76" spans="1:37">
      <c r="B76" s="585"/>
      <c r="D76" s="586"/>
    </row>
    <row r="77" spans="1:37">
      <c r="B77" s="585"/>
      <c r="D77" s="586"/>
    </row>
    <row r="78" spans="1:37">
      <c r="B78" s="585"/>
      <c r="D78" s="586"/>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77" fitToHeight="0" orientation="portrait" r:id="rId1"/>
  <rowBreaks count="1" manualBreakCount="1">
    <brk id="44" max="2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123"/>
  <sheetViews>
    <sheetView view="pageBreakPreview" zoomScale="85" zoomScaleNormal="100" zoomScaleSheetLayoutView="85" workbookViewId="0"/>
  </sheetViews>
  <sheetFormatPr defaultColWidth="3.5" defaultRowHeight="13.5"/>
  <cols>
    <col min="1" max="1" width="1.25" style="443" customWidth="1"/>
    <col min="2" max="2" width="3.125" style="581" customWidth="1"/>
    <col min="3" max="30" width="3.125" style="443" customWidth="1"/>
    <col min="31" max="33" width="3.25" style="443" customWidth="1"/>
    <col min="34" max="34" width="3.125" style="443" customWidth="1"/>
    <col min="35" max="35" width="1.25" style="443" customWidth="1"/>
    <col min="36" max="16384" width="3.5" style="443"/>
  </cols>
  <sheetData>
    <row r="1" spans="2:35" s="339" customFormat="1"/>
    <row r="2" spans="2:35" s="339" customFormat="1">
      <c r="B2" s="339" t="s">
        <v>805</v>
      </c>
    </row>
    <row r="3" spans="2:35" s="339" customFormat="1">
      <c r="Y3" s="517" t="s">
        <v>449</v>
      </c>
      <c r="Z3" s="893"/>
      <c r="AA3" s="893"/>
      <c r="AB3" s="517" t="s">
        <v>450</v>
      </c>
      <c r="AC3" s="893"/>
      <c r="AD3" s="893"/>
      <c r="AE3" s="517" t="s">
        <v>451</v>
      </c>
      <c r="AF3" s="893"/>
      <c r="AG3" s="893"/>
      <c r="AH3" s="517" t="s">
        <v>479</v>
      </c>
    </row>
    <row r="4" spans="2:35" s="339" customFormat="1">
      <c r="AH4" s="517"/>
    </row>
    <row r="5" spans="2:35" s="339" customFormat="1">
      <c r="B5" s="893" t="s">
        <v>806</v>
      </c>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c r="AF5" s="893"/>
      <c r="AG5" s="893"/>
      <c r="AH5" s="893"/>
    </row>
    <row r="6" spans="2:35" s="339" customFormat="1"/>
    <row r="7" spans="2:35" s="339" customFormat="1" ht="21" customHeight="1">
      <c r="B7" s="1166" t="s">
        <v>706</v>
      </c>
      <c r="C7" s="1166"/>
      <c r="D7" s="1166"/>
      <c r="E7" s="1166"/>
      <c r="F7" s="1162"/>
      <c r="G7" s="587"/>
      <c r="H7" s="588"/>
      <c r="I7" s="588"/>
      <c r="J7" s="588"/>
      <c r="K7" s="588"/>
      <c r="L7" s="588"/>
      <c r="M7" s="588"/>
      <c r="N7" s="588"/>
      <c r="O7" s="588"/>
      <c r="P7" s="588"/>
      <c r="Q7" s="588"/>
      <c r="R7" s="588"/>
      <c r="S7" s="588"/>
      <c r="T7" s="588"/>
      <c r="U7" s="588"/>
      <c r="V7" s="588"/>
      <c r="W7" s="588"/>
      <c r="X7" s="588"/>
      <c r="Y7" s="588"/>
      <c r="Z7" s="588"/>
      <c r="AA7" s="588"/>
      <c r="AB7" s="588"/>
      <c r="AC7" s="588"/>
      <c r="AD7" s="588"/>
      <c r="AE7" s="588"/>
      <c r="AF7" s="588"/>
      <c r="AG7" s="588"/>
      <c r="AH7" s="589"/>
    </row>
    <row r="8" spans="2:35" ht="21" customHeight="1">
      <c r="B8" s="1162" t="s">
        <v>707</v>
      </c>
      <c r="C8" s="1163"/>
      <c r="D8" s="1163"/>
      <c r="E8" s="1163"/>
      <c r="F8" s="1194"/>
      <c r="G8" s="520" t="s">
        <v>377</v>
      </c>
      <c r="H8" s="521" t="s">
        <v>708</v>
      </c>
      <c r="I8" s="521"/>
      <c r="J8" s="521"/>
      <c r="K8" s="521"/>
      <c r="L8" s="522" t="s">
        <v>377</v>
      </c>
      <c r="M8" s="521" t="s">
        <v>709</v>
      </c>
      <c r="N8" s="521"/>
      <c r="O8" s="521"/>
      <c r="P8" s="521"/>
      <c r="Q8" s="522" t="s">
        <v>377</v>
      </c>
      <c r="R8" s="521" t="s">
        <v>710</v>
      </c>
      <c r="S8" s="530"/>
      <c r="T8" s="590"/>
      <c r="U8" s="530"/>
      <c r="V8" s="551"/>
      <c r="W8" s="551"/>
      <c r="X8" s="551"/>
      <c r="Y8" s="551"/>
      <c r="Z8" s="551"/>
      <c r="AA8" s="551"/>
      <c r="AB8" s="551"/>
      <c r="AC8" s="551"/>
      <c r="AD8" s="551"/>
      <c r="AE8" s="551"/>
      <c r="AF8" s="551"/>
      <c r="AG8" s="551"/>
      <c r="AH8" s="552"/>
    </row>
    <row r="9" spans="2:35" ht="21" customHeight="1">
      <c r="B9" s="1006" t="s">
        <v>711</v>
      </c>
      <c r="C9" s="1007"/>
      <c r="D9" s="1007"/>
      <c r="E9" s="1007"/>
      <c r="F9" s="1009"/>
      <c r="G9" s="536" t="s">
        <v>377</v>
      </c>
      <c r="H9" s="525" t="s">
        <v>807</v>
      </c>
      <c r="I9" s="527"/>
      <c r="J9" s="527"/>
      <c r="K9" s="527"/>
      <c r="L9" s="527"/>
      <c r="M9" s="527"/>
      <c r="N9" s="527"/>
      <c r="O9" s="527"/>
      <c r="P9" s="527"/>
      <c r="Q9" s="527"/>
      <c r="R9" s="527"/>
      <c r="S9" s="527"/>
      <c r="T9" s="530"/>
      <c r="U9" s="526" t="s">
        <v>377</v>
      </c>
      <c r="V9" s="525" t="s">
        <v>713</v>
      </c>
      <c r="W9" s="525"/>
      <c r="X9" s="555"/>
      <c r="Y9" s="555"/>
      <c r="Z9" s="555"/>
      <c r="AA9" s="555"/>
      <c r="AB9" s="555"/>
      <c r="AC9" s="555"/>
      <c r="AD9" s="555"/>
      <c r="AE9" s="555"/>
      <c r="AF9" s="555"/>
      <c r="AG9" s="555"/>
      <c r="AH9" s="556"/>
    </row>
    <row r="10" spans="2:35" ht="21" customHeight="1">
      <c r="B10" s="1164"/>
      <c r="C10" s="1008"/>
      <c r="D10" s="1008"/>
      <c r="E10" s="1008"/>
      <c r="F10" s="1008"/>
      <c r="G10" s="541" t="s">
        <v>377</v>
      </c>
      <c r="H10" s="339" t="s">
        <v>808</v>
      </c>
      <c r="I10" s="516"/>
      <c r="J10" s="516"/>
      <c r="K10" s="516"/>
      <c r="L10" s="516"/>
      <c r="M10" s="516"/>
      <c r="N10" s="516"/>
      <c r="O10" s="516"/>
      <c r="P10" s="516"/>
      <c r="Q10" s="516"/>
      <c r="R10" s="516"/>
      <c r="S10" s="516"/>
      <c r="T10" s="530"/>
      <c r="U10" s="373" t="s">
        <v>377</v>
      </c>
      <c r="V10" s="339" t="s">
        <v>809</v>
      </c>
      <c r="W10" s="339"/>
      <c r="X10" s="553"/>
      <c r="Y10" s="553"/>
      <c r="Z10" s="553"/>
      <c r="AA10" s="553"/>
      <c r="AB10" s="553"/>
      <c r="AC10" s="553"/>
      <c r="AD10" s="553"/>
      <c r="AE10" s="553"/>
      <c r="AF10" s="553"/>
      <c r="AG10" s="553"/>
      <c r="AH10" s="554"/>
    </row>
    <row r="11" spans="2:35" ht="21" customHeight="1">
      <c r="B11" s="1164"/>
      <c r="C11" s="1008"/>
      <c r="D11" s="1008"/>
      <c r="E11" s="1008"/>
      <c r="F11" s="1008"/>
      <c r="G11" s="541" t="s">
        <v>377</v>
      </c>
      <c r="H11" s="339" t="s">
        <v>810</v>
      </c>
      <c r="I11" s="516"/>
      <c r="J11" s="516"/>
      <c r="K11" s="516"/>
      <c r="L11" s="516"/>
      <c r="M11" s="516"/>
      <c r="N11" s="516"/>
      <c r="O11" s="516"/>
      <c r="P11" s="516"/>
      <c r="Q11" s="516"/>
      <c r="R11" s="516"/>
      <c r="S11" s="516"/>
      <c r="T11" s="530"/>
      <c r="U11" s="373" t="s">
        <v>377</v>
      </c>
      <c r="V11" s="516" t="s">
        <v>811</v>
      </c>
      <c r="W11" s="516"/>
      <c r="X11" s="553"/>
      <c r="Y11" s="553"/>
      <c r="Z11" s="553"/>
      <c r="AA11" s="553"/>
      <c r="AB11" s="553"/>
      <c r="AC11" s="553"/>
      <c r="AD11" s="553"/>
      <c r="AE11" s="553"/>
      <c r="AF11" s="553"/>
      <c r="AG11" s="553"/>
      <c r="AH11" s="554"/>
      <c r="AI11" s="591"/>
    </row>
    <row r="12" spans="2:35" ht="21" customHeight="1">
      <c r="B12" s="1012"/>
      <c r="C12" s="1013"/>
      <c r="D12" s="1013"/>
      <c r="E12" s="1013"/>
      <c r="F12" s="1014"/>
      <c r="G12" s="388" t="s">
        <v>377</v>
      </c>
      <c r="H12" s="389" t="s">
        <v>812</v>
      </c>
      <c r="I12" s="557"/>
      <c r="J12" s="557"/>
      <c r="K12" s="557"/>
      <c r="L12" s="557"/>
      <c r="M12" s="557"/>
      <c r="N12" s="557"/>
      <c r="O12" s="557"/>
      <c r="P12" s="557"/>
      <c r="Q12" s="557"/>
      <c r="R12" s="557"/>
      <c r="S12" s="557"/>
      <c r="T12" s="395"/>
      <c r="U12" s="557"/>
      <c r="V12" s="557"/>
      <c r="W12" s="557"/>
      <c r="X12" s="558"/>
      <c r="Y12" s="558"/>
      <c r="Z12" s="558"/>
      <c r="AA12" s="558"/>
      <c r="AB12" s="558"/>
      <c r="AC12" s="558"/>
      <c r="AD12" s="558"/>
      <c r="AE12" s="558"/>
      <c r="AF12" s="558"/>
      <c r="AG12" s="558"/>
      <c r="AH12" s="559"/>
    </row>
    <row r="13" spans="2:35" ht="21" customHeight="1">
      <c r="B13" s="1006" t="s">
        <v>715</v>
      </c>
      <c r="C13" s="1007"/>
      <c r="D13" s="1007"/>
      <c r="E13" s="1007"/>
      <c r="F13" s="1009"/>
      <c r="G13" s="536" t="s">
        <v>377</v>
      </c>
      <c r="H13" s="525" t="s">
        <v>813</v>
      </c>
      <c r="I13" s="527"/>
      <c r="J13" s="527"/>
      <c r="K13" s="527"/>
      <c r="L13" s="527"/>
      <c r="M13" s="527"/>
      <c r="N13" s="527"/>
      <c r="O13" s="527"/>
      <c r="P13" s="527"/>
      <c r="Q13" s="527"/>
      <c r="R13" s="527"/>
      <c r="S13" s="516"/>
      <c r="T13" s="527"/>
      <c r="U13" s="526"/>
      <c r="V13" s="526"/>
      <c r="W13" s="526"/>
      <c r="X13" s="525"/>
      <c r="Y13" s="555"/>
      <c r="Z13" s="555"/>
      <c r="AA13" s="555"/>
      <c r="AB13" s="555"/>
      <c r="AC13" s="555"/>
      <c r="AD13" s="555"/>
      <c r="AE13" s="555"/>
      <c r="AF13" s="555"/>
      <c r="AG13" s="555"/>
      <c r="AH13" s="556"/>
    </row>
    <row r="14" spans="2:35" ht="21" customHeight="1">
      <c r="B14" s="1012"/>
      <c r="C14" s="1013"/>
      <c r="D14" s="1013"/>
      <c r="E14" s="1013"/>
      <c r="F14" s="1014"/>
      <c r="G14" s="388" t="s">
        <v>377</v>
      </c>
      <c r="H14" s="389" t="s">
        <v>814</v>
      </c>
      <c r="I14" s="557"/>
      <c r="J14" s="557"/>
      <c r="K14" s="557"/>
      <c r="L14" s="557"/>
      <c r="M14" s="557"/>
      <c r="N14" s="557"/>
      <c r="O14" s="557"/>
      <c r="P14" s="557"/>
      <c r="Q14" s="557"/>
      <c r="R14" s="557"/>
      <c r="S14" s="557"/>
      <c r="T14" s="557"/>
      <c r="U14" s="558"/>
      <c r="V14" s="558"/>
      <c r="W14" s="558"/>
      <c r="X14" s="558"/>
      <c r="Y14" s="558"/>
      <c r="Z14" s="558"/>
      <c r="AA14" s="558"/>
      <c r="AB14" s="558"/>
      <c r="AC14" s="558"/>
      <c r="AD14" s="558"/>
      <c r="AE14" s="558"/>
      <c r="AF14" s="558"/>
      <c r="AG14" s="558"/>
      <c r="AH14" s="559"/>
    </row>
    <row r="15" spans="2:35" ht="13.5" customHeight="1">
      <c r="B15" s="339"/>
      <c r="C15" s="339"/>
      <c r="D15" s="339"/>
      <c r="E15" s="339"/>
      <c r="F15" s="339"/>
      <c r="G15" s="373"/>
      <c r="H15" s="339"/>
      <c r="I15" s="516"/>
      <c r="J15" s="516"/>
      <c r="K15" s="516"/>
      <c r="L15" s="516"/>
      <c r="M15" s="516"/>
      <c r="N15" s="516"/>
      <c r="O15" s="516"/>
      <c r="P15" s="516"/>
      <c r="Q15" s="516"/>
      <c r="R15" s="516"/>
      <c r="S15" s="516"/>
      <c r="T15" s="516"/>
      <c r="U15" s="553"/>
      <c r="V15" s="553"/>
      <c r="W15" s="553"/>
      <c r="X15" s="553"/>
      <c r="Y15" s="553"/>
      <c r="Z15" s="553"/>
      <c r="AA15" s="553"/>
      <c r="AB15" s="553"/>
      <c r="AC15" s="553"/>
      <c r="AD15" s="553"/>
      <c r="AE15" s="553"/>
      <c r="AF15" s="553"/>
      <c r="AG15" s="553"/>
      <c r="AH15" s="553"/>
    </row>
    <row r="16" spans="2:35" ht="21" customHeight="1">
      <c r="B16" s="534" t="s">
        <v>815</v>
      </c>
      <c r="C16" s="525"/>
      <c r="D16" s="525"/>
      <c r="E16" s="525"/>
      <c r="F16" s="525"/>
      <c r="G16" s="526"/>
      <c r="H16" s="525"/>
      <c r="I16" s="527"/>
      <c r="J16" s="527"/>
      <c r="K16" s="527"/>
      <c r="L16" s="527"/>
      <c r="M16" s="527"/>
      <c r="N16" s="527"/>
      <c r="O16" s="527"/>
      <c r="P16" s="527"/>
      <c r="Q16" s="527"/>
      <c r="R16" s="527"/>
      <c r="S16" s="527"/>
      <c r="T16" s="527"/>
      <c r="U16" s="555"/>
      <c r="V16" s="555"/>
      <c r="W16" s="555"/>
      <c r="X16" s="555"/>
      <c r="Y16" s="555"/>
      <c r="Z16" s="555"/>
      <c r="AA16" s="555"/>
      <c r="AB16" s="555"/>
      <c r="AC16" s="555"/>
      <c r="AD16" s="555"/>
      <c r="AE16" s="555"/>
      <c r="AF16" s="555"/>
      <c r="AG16" s="555"/>
      <c r="AH16" s="556"/>
    </row>
    <row r="17" spans="2:37" ht="21" customHeight="1">
      <c r="B17" s="393"/>
      <c r="C17" s="339" t="s">
        <v>816</v>
      </c>
      <c r="D17" s="339"/>
      <c r="E17" s="339"/>
      <c r="F17" s="339"/>
      <c r="G17" s="373"/>
      <c r="H17" s="339"/>
      <c r="I17" s="516"/>
      <c r="J17" s="516"/>
      <c r="K17" s="516"/>
      <c r="L17" s="516"/>
      <c r="M17" s="516"/>
      <c r="N17" s="516"/>
      <c r="O17" s="516"/>
      <c r="P17" s="516"/>
      <c r="Q17" s="516"/>
      <c r="R17" s="516"/>
      <c r="S17" s="516"/>
      <c r="T17" s="516"/>
      <c r="U17" s="553"/>
      <c r="V17" s="553"/>
      <c r="W17" s="553"/>
      <c r="X17" s="553"/>
      <c r="Y17" s="553"/>
      <c r="Z17" s="553"/>
      <c r="AA17" s="553"/>
      <c r="AB17" s="553"/>
      <c r="AC17" s="553"/>
      <c r="AD17" s="553"/>
      <c r="AE17" s="553"/>
      <c r="AF17" s="553"/>
      <c r="AG17" s="553"/>
      <c r="AH17" s="554"/>
    </row>
    <row r="18" spans="2:37" ht="21" customHeight="1">
      <c r="B18" s="592"/>
      <c r="C18" s="902" t="s">
        <v>817</v>
      </c>
      <c r="D18" s="902"/>
      <c r="E18" s="902"/>
      <c r="F18" s="902"/>
      <c r="G18" s="902"/>
      <c r="H18" s="902"/>
      <c r="I18" s="902"/>
      <c r="J18" s="902"/>
      <c r="K18" s="902"/>
      <c r="L18" s="902"/>
      <c r="M18" s="902"/>
      <c r="N18" s="902"/>
      <c r="O18" s="902"/>
      <c r="P18" s="902"/>
      <c r="Q18" s="902"/>
      <c r="R18" s="902"/>
      <c r="S18" s="902"/>
      <c r="T18" s="902"/>
      <c r="U18" s="902"/>
      <c r="V18" s="902"/>
      <c r="W18" s="902"/>
      <c r="X18" s="902"/>
      <c r="Y18" s="902"/>
      <c r="Z18" s="902"/>
      <c r="AA18" s="1190" t="s">
        <v>818</v>
      </c>
      <c r="AB18" s="1190"/>
      <c r="AC18" s="1190"/>
      <c r="AD18" s="1190"/>
      <c r="AE18" s="1190"/>
      <c r="AF18" s="1190"/>
      <c r="AG18" s="1190"/>
      <c r="AH18" s="554"/>
      <c r="AK18" s="593"/>
    </row>
    <row r="19" spans="2:37" ht="21" customHeight="1">
      <c r="B19" s="592"/>
      <c r="C19" s="1191"/>
      <c r="D19" s="1191"/>
      <c r="E19" s="1191"/>
      <c r="F19" s="1191"/>
      <c r="G19" s="1191"/>
      <c r="H19" s="1191"/>
      <c r="I19" s="1191"/>
      <c r="J19" s="1191"/>
      <c r="K19" s="1191"/>
      <c r="L19" s="1191"/>
      <c r="M19" s="1191"/>
      <c r="N19" s="1191"/>
      <c r="O19" s="1191"/>
      <c r="P19" s="1191"/>
      <c r="Q19" s="1191"/>
      <c r="R19" s="1191"/>
      <c r="S19" s="1191"/>
      <c r="T19" s="1191"/>
      <c r="U19" s="1191"/>
      <c r="V19" s="1191"/>
      <c r="W19" s="1191"/>
      <c r="X19" s="1191"/>
      <c r="Y19" s="1191"/>
      <c r="Z19" s="1191"/>
      <c r="AA19" s="594"/>
      <c r="AB19" s="594"/>
      <c r="AC19" s="594"/>
      <c r="AD19" s="594"/>
      <c r="AE19" s="594"/>
      <c r="AF19" s="594"/>
      <c r="AG19" s="594"/>
      <c r="AH19" s="554"/>
      <c r="AK19" s="593"/>
    </row>
    <row r="20" spans="2:37" ht="9" customHeight="1">
      <c r="B20" s="592"/>
      <c r="C20" s="571"/>
      <c r="D20" s="571"/>
      <c r="E20" s="571"/>
      <c r="F20" s="571"/>
      <c r="G20" s="571"/>
      <c r="H20" s="571"/>
      <c r="I20" s="571"/>
      <c r="J20" s="571"/>
      <c r="K20" s="571"/>
      <c r="L20" s="571"/>
      <c r="M20" s="571"/>
      <c r="N20" s="571"/>
      <c r="O20" s="571"/>
      <c r="P20" s="571"/>
      <c r="Q20" s="571"/>
      <c r="R20" s="571"/>
      <c r="S20" s="571"/>
      <c r="T20" s="571"/>
      <c r="U20" s="571"/>
      <c r="V20" s="571"/>
      <c r="W20" s="571"/>
      <c r="X20" s="571"/>
      <c r="Y20" s="571"/>
      <c r="Z20" s="571"/>
      <c r="AA20" s="555"/>
      <c r="AB20" s="555"/>
      <c r="AC20" s="555"/>
      <c r="AD20" s="555"/>
      <c r="AE20" s="555"/>
      <c r="AF20" s="555"/>
      <c r="AG20" s="555"/>
      <c r="AH20" s="554"/>
      <c r="AK20" s="595"/>
    </row>
    <row r="21" spans="2:37" ht="21" customHeight="1">
      <c r="B21" s="592"/>
      <c r="C21" s="569" t="s">
        <v>819</v>
      </c>
      <c r="D21" s="596"/>
      <c r="E21" s="596"/>
      <c r="F21" s="596"/>
      <c r="G21" s="597"/>
      <c r="H21" s="553"/>
      <c r="I21" s="553"/>
      <c r="J21" s="553"/>
      <c r="K21" s="553"/>
      <c r="L21" s="553"/>
      <c r="M21" s="553"/>
      <c r="N21" s="553"/>
      <c r="O21" s="553"/>
      <c r="P21" s="553"/>
      <c r="Q21" s="553"/>
      <c r="R21" s="553"/>
      <c r="S21" s="553"/>
      <c r="T21" s="553"/>
      <c r="U21" s="553"/>
      <c r="V21" s="553"/>
      <c r="W21" s="553"/>
      <c r="X21" s="553"/>
      <c r="Y21" s="553"/>
      <c r="Z21" s="553"/>
      <c r="AA21" s="553"/>
      <c r="AB21" s="553"/>
      <c r="AC21" s="553"/>
      <c r="AD21" s="553"/>
      <c r="AE21" s="553"/>
      <c r="AF21" s="553"/>
      <c r="AG21" s="553"/>
      <c r="AH21" s="554"/>
    </row>
    <row r="22" spans="2:37" ht="21" customHeight="1">
      <c r="B22" s="592"/>
      <c r="C22" s="902" t="s">
        <v>820</v>
      </c>
      <c r="D22" s="902"/>
      <c r="E22" s="902"/>
      <c r="F22" s="902"/>
      <c r="G22" s="902"/>
      <c r="H22" s="902"/>
      <c r="I22" s="902"/>
      <c r="J22" s="902"/>
      <c r="K22" s="902"/>
      <c r="L22" s="902"/>
      <c r="M22" s="902"/>
      <c r="N22" s="902"/>
      <c r="O22" s="902"/>
      <c r="P22" s="902"/>
      <c r="Q22" s="902"/>
      <c r="R22" s="902"/>
      <c r="S22" s="902"/>
      <c r="T22" s="902"/>
      <c r="U22" s="902"/>
      <c r="V22" s="902"/>
      <c r="W22" s="902"/>
      <c r="X22" s="902"/>
      <c r="Y22" s="902"/>
      <c r="Z22" s="902"/>
      <c r="AA22" s="1190" t="s">
        <v>818</v>
      </c>
      <c r="AB22" s="1190"/>
      <c r="AC22" s="1190"/>
      <c r="AD22" s="1190"/>
      <c r="AE22" s="1190"/>
      <c r="AF22" s="1190"/>
      <c r="AG22" s="1190"/>
      <c r="AH22" s="554"/>
    </row>
    <row r="23" spans="2:37" ht="20.100000000000001" customHeight="1">
      <c r="B23" s="566"/>
      <c r="C23" s="902"/>
      <c r="D23" s="902"/>
      <c r="E23" s="902"/>
      <c r="F23" s="902"/>
      <c r="G23" s="902"/>
      <c r="H23" s="902"/>
      <c r="I23" s="902"/>
      <c r="J23" s="902"/>
      <c r="K23" s="902"/>
      <c r="L23" s="902"/>
      <c r="M23" s="902"/>
      <c r="N23" s="902"/>
      <c r="O23" s="902"/>
      <c r="P23" s="902"/>
      <c r="Q23" s="902"/>
      <c r="R23" s="902"/>
      <c r="S23" s="902"/>
      <c r="T23" s="902"/>
      <c r="U23" s="902"/>
      <c r="V23" s="902"/>
      <c r="W23" s="902"/>
      <c r="X23" s="902"/>
      <c r="Y23" s="902"/>
      <c r="Z23" s="1191"/>
      <c r="AA23" s="598"/>
      <c r="AB23" s="598"/>
      <c r="AC23" s="598"/>
      <c r="AD23" s="598"/>
      <c r="AE23" s="598"/>
      <c r="AF23" s="598"/>
      <c r="AG23" s="598"/>
      <c r="AH23" s="599"/>
    </row>
    <row r="24" spans="2:37" s="339" customFormat="1" ht="20.100000000000001" customHeight="1">
      <c r="B24" s="566"/>
      <c r="C24" s="928" t="s">
        <v>821</v>
      </c>
      <c r="D24" s="925"/>
      <c r="E24" s="925"/>
      <c r="F24" s="925"/>
      <c r="G24" s="925"/>
      <c r="H24" s="925"/>
      <c r="I24" s="925"/>
      <c r="J24" s="925"/>
      <c r="K24" s="925"/>
      <c r="L24" s="925"/>
      <c r="M24" s="536" t="s">
        <v>377</v>
      </c>
      <c r="N24" s="525" t="s">
        <v>822</v>
      </c>
      <c r="O24" s="525"/>
      <c r="P24" s="525"/>
      <c r="Q24" s="527"/>
      <c r="R24" s="527"/>
      <c r="S24" s="527"/>
      <c r="T24" s="527"/>
      <c r="U24" s="527"/>
      <c r="V24" s="527"/>
      <c r="W24" s="526" t="s">
        <v>377</v>
      </c>
      <c r="X24" s="525" t="s">
        <v>823</v>
      </c>
      <c r="Y24" s="600"/>
      <c r="Z24" s="600"/>
      <c r="AA24" s="527"/>
      <c r="AB24" s="527"/>
      <c r="AC24" s="527"/>
      <c r="AD24" s="527"/>
      <c r="AE24" s="527"/>
      <c r="AF24" s="527"/>
      <c r="AG24" s="535"/>
      <c r="AH24" s="554"/>
    </row>
    <row r="25" spans="2:37" s="339" customFormat="1" ht="20.100000000000001" customHeight="1">
      <c r="B25" s="592"/>
      <c r="C25" s="1149"/>
      <c r="D25" s="1150"/>
      <c r="E25" s="1150"/>
      <c r="F25" s="1150"/>
      <c r="G25" s="1150"/>
      <c r="H25" s="1150"/>
      <c r="I25" s="1150"/>
      <c r="J25" s="1150"/>
      <c r="K25" s="1150"/>
      <c r="L25" s="1150"/>
      <c r="M25" s="388" t="s">
        <v>377</v>
      </c>
      <c r="N25" s="389" t="s">
        <v>824</v>
      </c>
      <c r="O25" s="389"/>
      <c r="P25" s="389"/>
      <c r="Q25" s="557"/>
      <c r="R25" s="557"/>
      <c r="S25" s="557"/>
      <c r="T25" s="557"/>
      <c r="U25" s="557"/>
      <c r="V25" s="557"/>
      <c r="W25" s="395" t="s">
        <v>377</v>
      </c>
      <c r="X25" s="389" t="s">
        <v>825</v>
      </c>
      <c r="Y25" s="601"/>
      <c r="Z25" s="601"/>
      <c r="AA25" s="557"/>
      <c r="AB25" s="557"/>
      <c r="AC25" s="557"/>
      <c r="AD25" s="557"/>
      <c r="AE25" s="557"/>
      <c r="AF25" s="557"/>
      <c r="AG25" s="569"/>
      <c r="AH25" s="554"/>
    </row>
    <row r="26" spans="2:37" s="339" customFormat="1" ht="9" customHeight="1">
      <c r="B26" s="592"/>
      <c r="C26" s="576"/>
      <c r="D26" s="576"/>
      <c r="E26" s="576"/>
      <c r="F26" s="576"/>
      <c r="G26" s="576"/>
      <c r="H26" s="576"/>
      <c r="I26" s="576"/>
      <c r="J26" s="576"/>
      <c r="K26" s="576"/>
      <c r="L26" s="576"/>
      <c r="M26" s="576"/>
      <c r="N26" s="576"/>
      <c r="O26" s="576"/>
      <c r="P26" s="576"/>
      <c r="Q26" s="576"/>
      <c r="R26" s="576"/>
      <c r="S26" s="576"/>
      <c r="T26" s="576"/>
      <c r="U26" s="576"/>
      <c r="V26" s="576"/>
      <c r="W26" s="576"/>
      <c r="X26" s="576"/>
      <c r="Y26" s="576"/>
      <c r="Z26" s="576"/>
      <c r="AA26" s="530"/>
      <c r="AC26" s="516"/>
      <c r="AD26" s="516"/>
      <c r="AE26" s="516"/>
      <c r="AF26" s="516"/>
      <c r="AG26" s="516"/>
      <c r="AH26" s="554"/>
    </row>
    <row r="27" spans="2:37" s="339" customFormat="1" ht="20.100000000000001" customHeight="1">
      <c r="B27" s="592"/>
      <c r="C27" s="1192" t="s">
        <v>826</v>
      </c>
      <c r="D27" s="1192"/>
      <c r="E27" s="1192"/>
      <c r="F27" s="1192"/>
      <c r="G27" s="1192"/>
      <c r="H27" s="1192"/>
      <c r="I27" s="1192"/>
      <c r="J27" s="1192"/>
      <c r="K27" s="1192"/>
      <c r="L27" s="1192"/>
      <c r="M27" s="1192"/>
      <c r="N27" s="1192"/>
      <c r="O27" s="1192"/>
      <c r="P27" s="1192"/>
      <c r="Q27" s="1192"/>
      <c r="R27" s="1192"/>
      <c r="S27" s="1192"/>
      <c r="T27" s="1192"/>
      <c r="U27" s="1192"/>
      <c r="V27" s="1192"/>
      <c r="W27" s="1192"/>
      <c r="X27" s="1192"/>
      <c r="Y27" s="1192"/>
      <c r="Z27" s="1192"/>
      <c r="AA27" s="553"/>
      <c r="AB27" s="553"/>
      <c r="AC27" s="553"/>
      <c r="AD27" s="553"/>
      <c r="AE27" s="553"/>
      <c r="AF27" s="553"/>
      <c r="AG27" s="553"/>
      <c r="AH27" s="554"/>
    </row>
    <row r="28" spans="2:37" s="339" customFormat="1" ht="20.100000000000001" customHeight="1">
      <c r="B28" s="566"/>
      <c r="C28" s="1193"/>
      <c r="D28" s="1193"/>
      <c r="E28" s="1193"/>
      <c r="F28" s="1193"/>
      <c r="G28" s="1193"/>
      <c r="H28" s="1193"/>
      <c r="I28" s="1193"/>
      <c r="J28" s="1193"/>
      <c r="K28" s="1193"/>
      <c r="L28" s="1193"/>
      <c r="M28" s="1193"/>
      <c r="N28" s="1193"/>
      <c r="O28" s="1193"/>
      <c r="P28" s="1193"/>
      <c r="Q28" s="1193"/>
      <c r="R28" s="1193"/>
      <c r="S28" s="1193"/>
      <c r="T28" s="1193"/>
      <c r="U28" s="1193"/>
      <c r="V28" s="1193"/>
      <c r="W28" s="1193"/>
      <c r="X28" s="1193"/>
      <c r="Y28" s="1193"/>
      <c r="Z28" s="1193"/>
      <c r="AA28" s="566"/>
      <c r="AB28" s="516"/>
      <c r="AC28" s="516"/>
      <c r="AD28" s="516"/>
      <c r="AE28" s="516"/>
      <c r="AF28" s="516"/>
      <c r="AG28" s="516"/>
      <c r="AH28" s="540"/>
    </row>
    <row r="29" spans="2:37" s="339" customFormat="1" ht="9" customHeight="1">
      <c r="B29" s="566"/>
      <c r="C29" s="516"/>
      <c r="D29" s="516"/>
      <c r="E29" s="516"/>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40"/>
    </row>
    <row r="30" spans="2:37" s="339" customFormat="1" ht="20.100000000000001" customHeight="1">
      <c r="B30" s="592"/>
      <c r="C30" s="902" t="s">
        <v>827</v>
      </c>
      <c r="D30" s="902"/>
      <c r="E30" s="902"/>
      <c r="F30" s="902"/>
      <c r="G30" s="902"/>
      <c r="H30" s="902"/>
      <c r="I30" s="902"/>
      <c r="J30" s="902"/>
      <c r="K30" s="1186"/>
      <c r="L30" s="1186"/>
      <c r="M30" s="1186"/>
      <c r="N30" s="1186"/>
      <c r="O30" s="1186"/>
      <c r="P30" s="1186"/>
      <c r="Q30" s="1186"/>
      <c r="R30" s="1186" t="s">
        <v>450</v>
      </c>
      <c r="S30" s="1186"/>
      <c r="T30" s="1186"/>
      <c r="U30" s="1186"/>
      <c r="V30" s="1186"/>
      <c r="W30" s="1186"/>
      <c r="X30" s="1186"/>
      <c r="Y30" s="1186"/>
      <c r="Z30" s="1186" t="s">
        <v>828</v>
      </c>
      <c r="AA30" s="1186"/>
      <c r="AB30" s="1186"/>
      <c r="AC30" s="1186"/>
      <c r="AD30" s="1186"/>
      <c r="AE30" s="1186"/>
      <c r="AF30" s="1186"/>
      <c r="AG30" s="1188" t="s">
        <v>479</v>
      </c>
      <c r="AH30" s="554"/>
    </row>
    <row r="31" spans="2:37" s="339" customFormat="1" ht="20.100000000000001" customHeight="1">
      <c r="B31" s="592"/>
      <c r="C31" s="902"/>
      <c r="D31" s="902"/>
      <c r="E31" s="902"/>
      <c r="F31" s="902"/>
      <c r="G31" s="902"/>
      <c r="H31" s="902"/>
      <c r="I31" s="902"/>
      <c r="J31" s="902"/>
      <c r="K31" s="1187"/>
      <c r="L31" s="1187"/>
      <c r="M31" s="1187"/>
      <c r="N31" s="1187"/>
      <c r="O31" s="1187"/>
      <c r="P31" s="1187"/>
      <c r="Q31" s="1187"/>
      <c r="R31" s="1187"/>
      <c r="S31" s="1187"/>
      <c r="T31" s="1187"/>
      <c r="U31" s="1187"/>
      <c r="V31" s="1187"/>
      <c r="W31" s="1187"/>
      <c r="X31" s="1187"/>
      <c r="Y31" s="1187"/>
      <c r="Z31" s="1187"/>
      <c r="AA31" s="1187"/>
      <c r="AB31" s="1187"/>
      <c r="AC31" s="1187"/>
      <c r="AD31" s="1187"/>
      <c r="AE31" s="1187"/>
      <c r="AF31" s="1187"/>
      <c r="AG31" s="1189"/>
      <c r="AH31" s="554"/>
    </row>
    <row r="32" spans="2:37" s="339" customFormat="1" ht="13.5" customHeight="1">
      <c r="B32" s="392"/>
      <c r="C32" s="389"/>
      <c r="D32" s="389"/>
      <c r="E32" s="389"/>
      <c r="F32" s="389"/>
      <c r="G32" s="389"/>
      <c r="H32" s="389"/>
      <c r="I32" s="389"/>
      <c r="J32" s="389"/>
      <c r="K32" s="389"/>
      <c r="L32" s="389"/>
      <c r="M32" s="389"/>
      <c r="N32" s="389"/>
      <c r="O32" s="389"/>
      <c r="P32" s="389"/>
      <c r="Q32" s="389"/>
      <c r="R32" s="389"/>
      <c r="S32" s="389"/>
      <c r="T32" s="389"/>
      <c r="U32" s="389"/>
      <c r="V32" s="389"/>
      <c r="W32" s="389"/>
      <c r="X32" s="389"/>
      <c r="Y32" s="389"/>
      <c r="Z32" s="389"/>
      <c r="AA32" s="389"/>
      <c r="AB32" s="389"/>
      <c r="AC32" s="389"/>
      <c r="AD32" s="389"/>
      <c r="AE32" s="389"/>
      <c r="AF32" s="389"/>
      <c r="AG32" s="389"/>
      <c r="AH32" s="390"/>
    </row>
    <row r="33" spans="2:34" s="339" customFormat="1" ht="13.5" customHeight="1"/>
    <row r="34" spans="2:34" s="339" customFormat="1" ht="20.100000000000001" customHeight="1">
      <c r="B34" s="534" t="s">
        <v>829</v>
      </c>
      <c r="C34" s="525"/>
      <c r="D34" s="525"/>
      <c r="E34" s="525"/>
      <c r="F34" s="525"/>
      <c r="G34" s="525"/>
      <c r="H34" s="525"/>
      <c r="I34" s="525"/>
      <c r="J34" s="525"/>
      <c r="K34" s="525"/>
      <c r="L34" s="525"/>
      <c r="M34" s="525"/>
      <c r="N34" s="525"/>
      <c r="O34" s="525"/>
      <c r="P34" s="525"/>
      <c r="Q34" s="525"/>
      <c r="R34" s="525"/>
      <c r="S34" s="525"/>
      <c r="T34" s="525"/>
      <c r="U34" s="525"/>
      <c r="V34" s="525"/>
      <c r="W34" s="525"/>
      <c r="X34" s="525"/>
      <c r="Y34" s="525"/>
      <c r="Z34" s="525"/>
      <c r="AA34" s="525"/>
      <c r="AB34" s="525"/>
      <c r="AC34" s="525"/>
      <c r="AD34" s="525"/>
      <c r="AE34" s="525"/>
      <c r="AF34" s="525"/>
      <c r="AG34" s="525"/>
      <c r="AH34" s="528"/>
    </row>
    <row r="35" spans="2:34" s="339" customFormat="1" ht="20.100000000000001" customHeight="1">
      <c r="B35" s="592"/>
      <c r="C35" s="923" t="s">
        <v>830</v>
      </c>
      <c r="D35" s="923"/>
      <c r="E35" s="923"/>
      <c r="F35" s="923"/>
      <c r="G35" s="923"/>
      <c r="H35" s="923"/>
      <c r="I35" s="923"/>
      <c r="J35" s="923"/>
      <c r="K35" s="923"/>
      <c r="L35" s="923"/>
      <c r="M35" s="923"/>
      <c r="N35" s="923"/>
      <c r="O35" s="923"/>
      <c r="P35" s="923"/>
      <c r="Q35" s="923"/>
      <c r="R35" s="923"/>
      <c r="S35" s="923"/>
      <c r="T35" s="923"/>
      <c r="U35" s="923"/>
      <c r="V35" s="923"/>
      <c r="W35" s="923"/>
      <c r="X35" s="923"/>
      <c r="Y35" s="923"/>
      <c r="Z35" s="923"/>
      <c r="AA35" s="923"/>
      <c r="AB35" s="923"/>
      <c r="AC35" s="923"/>
      <c r="AD35" s="923"/>
      <c r="AE35" s="923"/>
      <c r="AF35" s="553"/>
      <c r="AG35" s="553"/>
      <c r="AH35" s="554"/>
    </row>
    <row r="36" spans="2:34" s="339" customFormat="1" ht="20.100000000000001" customHeight="1">
      <c r="B36" s="602"/>
      <c r="C36" s="897" t="s">
        <v>817</v>
      </c>
      <c r="D36" s="902"/>
      <c r="E36" s="902"/>
      <c r="F36" s="902"/>
      <c r="G36" s="902"/>
      <c r="H36" s="902"/>
      <c r="I36" s="902"/>
      <c r="J36" s="902"/>
      <c r="K36" s="902"/>
      <c r="L36" s="902"/>
      <c r="M36" s="902"/>
      <c r="N36" s="902"/>
      <c r="O36" s="902"/>
      <c r="P36" s="902"/>
      <c r="Q36" s="902"/>
      <c r="R36" s="902"/>
      <c r="S36" s="902"/>
      <c r="T36" s="902"/>
      <c r="U36" s="902"/>
      <c r="V36" s="902"/>
      <c r="W36" s="902"/>
      <c r="X36" s="902"/>
      <c r="Y36" s="902"/>
      <c r="Z36" s="902"/>
      <c r="AA36" s="1190" t="s">
        <v>818</v>
      </c>
      <c r="AB36" s="1190"/>
      <c r="AC36" s="1190"/>
      <c r="AD36" s="1190"/>
      <c r="AE36" s="1190"/>
      <c r="AF36" s="1190"/>
      <c r="AG36" s="1190"/>
      <c r="AH36" s="603"/>
    </row>
    <row r="37" spans="2:34" s="339" customFormat="1" ht="20.100000000000001" customHeight="1">
      <c r="B37" s="604"/>
      <c r="C37" s="897"/>
      <c r="D37" s="902"/>
      <c r="E37" s="902"/>
      <c r="F37" s="902"/>
      <c r="G37" s="902"/>
      <c r="H37" s="902"/>
      <c r="I37" s="902"/>
      <c r="J37" s="902"/>
      <c r="K37" s="902"/>
      <c r="L37" s="902"/>
      <c r="M37" s="902"/>
      <c r="N37" s="902"/>
      <c r="O37" s="902"/>
      <c r="P37" s="902"/>
      <c r="Q37" s="902"/>
      <c r="R37" s="902"/>
      <c r="S37" s="902"/>
      <c r="T37" s="902"/>
      <c r="U37" s="902"/>
      <c r="V37" s="902"/>
      <c r="W37" s="902"/>
      <c r="X37" s="902"/>
      <c r="Y37" s="902"/>
      <c r="Z37" s="902"/>
      <c r="AA37" s="552"/>
      <c r="AB37" s="598"/>
      <c r="AC37" s="598"/>
      <c r="AD37" s="598"/>
      <c r="AE37" s="598"/>
      <c r="AF37" s="598"/>
      <c r="AG37" s="605"/>
      <c r="AH37" s="603"/>
    </row>
    <row r="38" spans="2:34" s="339" customFormat="1" ht="9" customHeight="1">
      <c r="B38" s="566"/>
      <c r="C38" s="576"/>
      <c r="D38" s="576"/>
      <c r="E38" s="576"/>
      <c r="F38" s="576"/>
      <c r="G38" s="576"/>
      <c r="H38" s="576"/>
      <c r="I38" s="576"/>
      <c r="J38" s="576"/>
      <c r="K38" s="576"/>
      <c r="L38" s="576"/>
      <c r="M38" s="576"/>
      <c r="N38" s="576"/>
      <c r="O38" s="576"/>
      <c r="P38" s="576"/>
      <c r="Q38" s="576"/>
      <c r="R38" s="576"/>
      <c r="S38" s="576"/>
      <c r="T38" s="576"/>
      <c r="U38" s="576"/>
      <c r="V38" s="576"/>
      <c r="W38" s="576"/>
      <c r="X38" s="576"/>
      <c r="Y38" s="576"/>
      <c r="Z38" s="576"/>
      <c r="AA38" s="558"/>
      <c r="AB38" s="558"/>
      <c r="AC38" s="558"/>
      <c r="AD38" s="558"/>
      <c r="AE38" s="558"/>
      <c r="AF38" s="558"/>
      <c r="AG38" s="553"/>
      <c r="AH38" s="554"/>
    </row>
    <row r="39" spans="2:34" s="339" customFormat="1" ht="20.100000000000001" customHeight="1">
      <c r="B39" s="566"/>
      <c r="C39" s="928" t="s">
        <v>821</v>
      </c>
      <c r="D39" s="1136"/>
      <c r="E39" s="1136"/>
      <c r="F39" s="1136"/>
      <c r="G39" s="1136"/>
      <c r="H39" s="1136"/>
      <c r="I39" s="1136"/>
      <c r="J39" s="1136"/>
      <c r="K39" s="1136"/>
      <c r="L39" s="1136"/>
      <c r="M39" s="541" t="s">
        <v>377</v>
      </c>
      <c r="N39" s="339" t="s">
        <v>822</v>
      </c>
      <c r="Q39" s="516"/>
      <c r="R39" s="516"/>
      <c r="S39" s="516"/>
      <c r="T39" s="516"/>
      <c r="U39" s="516"/>
      <c r="V39" s="516"/>
      <c r="W39" s="373" t="s">
        <v>377</v>
      </c>
      <c r="X39" s="339" t="s">
        <v>823</v>
      </c>
      <c r="Y39" s="530"/>
      <c r="Z39" s="530"/>
      <c r="AA39" s="516"/>
      <c r="AB39" s="516"/>
      <c r="AC39" s="516"/>
      <c r="AD39" s="516"/>
      <c r="AE39" s="516"/>
      <c r="AF39" s="516"/>
      <c r="AG39" s="527"/>
      <c r="AH39" s="603"/>
    </row>
    <row r="40" spans="2:34" s="339" customFormat="1" ht="20.100000000000001" customHeight="1">
      <c r="B40" s="566"/>
      <c r="C40" s="1149"/>
      <c r="D40" s="1150"/>
      <c r="E40" s="1150"/>
      <c r="F40" s="1150"/>
      <c r="G40" s="1150"/>
      <c r="H40" s="1150"/>
      <c r="I40" s="1150"/>
      <c r="J40" s="1150"/>
      <c r="K40" s="1150"/>
      <c r="L40" s="1150"/>
      <c r="M40" s="388" t="s">
        <v>377</v>
      </c>
      <c r="N40" s="389" t="s">
        <v>824</v>
      </c>
      <c r="O40" s="389"/>
      <c r="P40" s="389"/>
      <c r="Q40" s="557"/>
      <c r="R40" s="557"/>
      <c r="S40" s="557"/>
      <c r="T40" s="557"/>
      <c r="U40" s="557"/>
      <c r="V40" s="557"/>
      <c r="W40" s="557"/>
      <c r="X40" s="557"/>
      <c r="Y40" s="395"/>
      <c r="Z40" s="389"/>
      <c r="AA40" s="557"/>
      <c r="AB40" s="601"/>
      <c r="AC40" s="601"/>
      <c r="AD40" s="601"/>
      <c r="AE40" s="601"/>
      <c r="AF40" s="601"/>
      <c r="AG40" s="557"/>
      <c r="AH40" s="603"/>
    </row>
    <row r="41" spans="2:34" s="339" customFormat="1" ht="9" customHeight="1">
      <c r="B41" s="566"/>
      <c r="C41" s="578"/>
      <c r="D41" s="578"/>
      <c r="E41" s="578"/>
      <c r="F41" s="578"/>
      <c r="G41" s="578"/>
      <c r="H41" s="578"/>
      <c r="I41" s="578"/>
      <c r="J41" s="578"/>
      <c r="K41" s="578"/>
      <c r="L41" s="578"/>
      <c r="M41" s="373"/>
      <c r="Q41" s="516"/>
      <c r="R41" s="516"/>
      <c r="S41" s="516"/>
      <c r="T41" s="516"/>
      <c r="U41" s="516"/>
      <c r="V41" s="516"/>
      <c r="W41" s="516"/>
      <c r="X41" s="516"/>
      <c r="Y41" s="373"/>
      <c r="AA41" s="516"/>
      <c r="AB41" s="516"/>
      <c r="AC41" s="516"/>
      <c r="AD41" s="516"/>
      <c r="AE41" s="516"/>
      <c r="AF41" s="516"/>
      <c r="AG41" s="516"/>
      <c r="AH41" s="554"/>
    </row>
    <row r="42" spans="2:34" s="339" customFormat="1" ht="20.100000000000001" customHeight="1">
      <c r="B42" s="592"/>
      <c r="C42" s="902" t="s">
        <v>831</v>
      </c>
      <c r="D42" s="902"/>
      <c r="E42" s="902"/>
      <c r="F42" s="902"/>
      <c r="G42" s="902"/>
      <c r="H42" s="902"/>
      <c r="I42" s="902"/>
      <c r="J42" s="902"/>
      <c r="K42" s="1182"/>
      <c r="L42" s="1183"/>
      <c r="M42" s="1183"/>
      <c r="N42" s="1183"/>
      <c r="O42" s="1183"/>
      <c r="P42" s="1183"/>
      <c r="Q42" s="1183"/>
      <c r="R42" s="606" t="s">
        <v>450</v>
      </c>
      <c r="S42" s="1183"/>
      <c r="T42" s="1183"/>
      <c r="U42" s="1183"/>
      <c r="V42" s="1183"/>
      <c r="W42" s="1183"/>
      <c r="X42" s="1183"/>
      <c r="Y42" s="1183"/>
      <c r="Z42" s="606" t="s">
        <v>828</v>
      </c>
      <c r="AA42" s="1183"/>
      <c r="AB42" s="1183"/>
      <c r="AC42" s="1183"/>
      <c r="AD42" s="1183"/>
      <c r="AE42" s="1183"/>
      <c r="AF42" s="1183"/>
      <c r="AG42" s="607" t="s">
        <v>479</v>
      </c>
      <c r="AH42" s="608"/>
    </row>
    <row r="43" spans="2:34" s="339" customFormat="1" ht="10.5" customHeight="1">
      <c r="B43" s="609"/>
      <c r="C43" s="576"/>
      <c r="D43" s="576"/>
      <c r="E43" s="576"/>
      <c r="F43" s="576"/>
      <c r="G43" s="576"/>
      <c r="H43" s="576"/>
      <c r="I43" s="576"/>
      <c r="J43" s="576"/>
      <c r="K43" s="610"/>
      <c r="L43" s="610"/>
      <c r="M43" s="610"/>
      <c r="N43" s="610"/>
      <c r="O43" s="610"/>
      <c r="P43" s="610"/>
      <c r="Q43" s="610"/>
      <c r="R43" s="610"/>
      <c r="S43" s="610"/>
      <c r="T43" s="610"/>
      <c r="U43" s="610"/>
      <c r="V43" s="610"/>
      <c r="W43" s="610"/>
      <c r="X43" s="610"/>
      <c r="Y43" s="610"/>
      <c r="Z43" s="610"/>
      <c r="AA43" s="610"/>
      <c r="AB43" s="610"/>
      <c r="AC43" s="610"/>
      <c r="AD43" s="610"/>
      <c r="AE43" s="610"/>
      <c r="AF43" s="610"/>
      <c r="AG43" s="610"/>
      <c r="AH43" s="611"/>
    </row>
    <row r="44" spans="2:34" s="339" customFormat="1" ht="6" customHeight="1">
      <c r="B44" s="578"/>
      <c r="C44" s="578"/>
      <c r="D44" s="578"/>
      <c r="E44" s="578"/>
      <c r="F44" s="578"/>
      <c r="X44" s="565"/>
      <c r="Y44" s="565"/>
    </row>
    <row r="45" spans="2:34" s="339" customFormat="1">
      <c r="B45" s="1184" t="s">
        <v>832</v>
      </c>
      <c r="C45" s="1184"/>
      <c r="D45" s="579" t="s">
        <v>833</v>
      </c>
      <c r="E45" s="612"/>
      <c r="F45" s="612"/>
      <c r="G45" s="612"/>
      <c r="H45" s="612"/>
      <c r="I45" s="612"/>
      <c r="J45" s="612"/>
      <c r="K45" s="612"/>
      <c r="L45" s="612"/>
      <c r="M45" s="612"/>
      <c r="N45" s="612"/>
      <c r="O45" s="612"/>
      <c r="P45" s="612"/>
      <c r="Q45" s="612"/>
      <c r="R45" s="612"/>
      <c r="S45" s="612"/>
      <c r="T45" s="612"/>
      <c r="U45" s="612"/>
      <c r="V45" s="612"/>
      <c r="W45" s="612"/>
      <c r="X45" s="612"/>
      <c r="Y45" s="612"/>
      <c r="Z45" s="612"/>
      <c r="AA45" s="612"/>
      <c r="AB45" s="612"/>
      <c r="AC45" s="612"/>
      <c r="AD45" s="612"/>
      <c r="AE45" s="612"/>
      <c r="AF45" s="612"/>
      <c r="AG45" s="612"/>
      <c r="AH45" s="612"/>
    </row>
    <row r="46" spans="2:34" s="339" customFormat="1" ht="13.5" customHeight="1">
      <c r="B46" s="1184" t="s">
        <v>834</v>
      </c>
      <c r="C46" s="1184"/>
      <c r="D46" s="1185" t="s">
        <v>835</v>
      </c>
      <c r="E46" s="1185"/>
      <c r="F46" s="1185"/>
      <c r="G46" s="1185"/>
      <c r="H46" s="1185"/>
      <c r="I46" s="1185"/>
      <c r="J46" s="1185"/>
      <c r="K46" s="1185"/>
      <c r="L46" s="1185"/>
      <c r="M46" s="1185"/>
      <c r="N46" s="1185"/>
      <c r="O46" s="1185"/>
      <c r="P46" s="1185"/>
      <c r="Q46" s="1185"/>
      <c r="R46" s="1185"/>
      <c r="S46" s="1185"/>
      <c r="T46" s="1185"/>
      <c r="U46" s="1185"/>
      <c r="V46" s="1185"/>
      <c r="W46" s="1185"/>
      <c r="X46" s="1185"/>
      <c r="Y46" s="1185"/>
      <c r="Z46" s="1185"/>
      <c r="AA46" s="1185"/>
      <c r="AB46" s="1185"/>
      <c r="AC46" s="1185"/>
      <c r="AD46" s="1185"/>
      <c r="AE46" s="1185"/>
      <c r="AF46" s="1185"/>
      <c r="AG46" s="1185"/>
      <c r="AH46" s="1185"/>
    </row>
    <row r="47" spans="2:34" s="339" customFormat="1" ht="13.5" customHeight="1">
      <c r="B47" s="613"/>
      <c r="C47" s="613"/>
      <c r="D47" s="1185"/>
      <c r="E47" s="1185"/>
      <c r="F47" s="1185"/>
      <c r="G47" s="1185"/>
      <c r="H47" s="1185"/>
      <c r="I47" s="1185"/>
      <c r="J47" s="1185"/>
      <c r="K47" s="1185"/>
      <c r="L47" s="1185"/>
      <c r="M47" s="1185"/>
      <c r="N47" s="1185"/>
      <c r="O47" s="1185"/>
      <c r="P47" s="1185"/>
      <c r="Q47" s="1185"/>
      <c r="R47" s="1185"/>
      <c r="S47" s="1185"/>
      <c r="T47" s="1185"/>
      <c r="U47" s="1185"/>
      <c r="V47" s="1185"/>
      <c r="W47" s="1185"/>
      <c r="X47" s="1185"/>
      <c r="Y47" s="1185"/>
      <c r="Z47" s="1185"/>
      <c r="AA47" s="1185"/>
      <c r="AB47" s="1185"/>
      <c r="AC47" s="1185"/>
      <c r="AD47" s="1185"/>
      <c r="AE47" s="1185"/>
      <c r="AF47" s="1185"/>
      <c r="AG47" s="1185"/>
      <c r="AH47" s="1185"/>
    </row>
    <row r="48" spans="2:34" s="339" customFormat="1">
      <c r="B48" s="1184" t="s">
        <v>836</v>
      </c>
      <c r="C48" s="1184"/>
      <c r="D48" s="614" t="s">
        <v>837</v>
      </c>
      <c r="E48" s="615"/>
      <c r="F48" s="615"/>
      <c r="G48" s="615"/>
      <c r="H48" s="615"/>
      <c r="I48" s="615"/>
      <c r="J48" s="615"/>
      <c r="K48" s="615"/>
      <c r="L48" s="615"/>
      <c r="M48" s="615"/>
      <c r="N48" s="615"/>
      <c r="O48" s="615"/>
      <c r="P48" s="615"/>
      <c r="Q48" s="615"/>
      <c r="R48" s="615"/>
      <c r="S48" s="615"/>
      <c r="T48" s="615"/>
      <c r="U48" s="615"/>
      <c r="V48" s="615"/>
      <c r="W48" s="615"/>
      <c r="X48" s="615"/>
      <c r="Y48" s="615"/>
      <c r="Z48" s="615"/>
      <c r="AA48" s="615"/>
      <c r="AB48" s="615"/>
      <c r="AC48" s="615"/>
      <c r="AD48" s="615"/>
      <c r="AE48" s="615"/>
      <c r="AF48" s="615"/>
      <c r="AG48" s="615"/>
      <c r="AH48" s="615"/>
    </row>
    <row r="49" spans="1:37" ht="13.5" customHeight="1">
      <c r="B49" s="1184" t="s">
        <v>838</v>
      </c>
      <c r="C49" s="1184"/>
      <c r="D49" s="1185" t="s">
        <v>839</v>
      </c>
      <c r="E49" s="1185"/>
      <c r="F49" s="1185"/>
      <c r="G49" s="1185"/>
      <c r="H49" s="1185"/>
      <c r="I49" s="1185"/>
      <c r="J49" s="1185"/>
      <c r="K49" s="1185"/>
      <c r="L49" s="1185"/>
      <c r="M49" s="1185"/>
      <c r="N49" s="1185"/>
      <c r="O49" s="1185"/>
      <c r="P49" s="1185"/>
      <c r="Q49" s="1185"/>
      <c r="R49" s="1185"/>
      <c r="S49" s="1185"/>
      <c r="T49" s="1185"/>
      <c r="U49" s="1185"/>
      <c r="V49" s="1185"/>
      <c r="W49" s="1185"/>
      <c r="X49" s="1185"/>
      <c r="Y49" s="1185"/>
      <c r="Z49" s="1185"/>
      <c r="AA49" s="1185"/>
      <c r="AB49" s="1185"/>
      <c r="AC49" s="1185"/>
      <c r="AD49" s="1185"/>
      <c r="AE49" s="1185"/>
      <c r="AF49" s="1185"/>
      <c r="AG49" s="1185"/>
      <c r="AH49" s="1185"/>
    </row>
    <row r="50" spans="1:37" s="580" customFormat="1" ht="25.15" customHeight="1">
      <c r="B50" s="373"/>
      <c r="C50" s="516"/>
      <c r="D50" s="1185"/>
      <c r="E50" s="1185"/>
      <c r="F50" s="1185"/>
      <c r="G50" s="1185"/>
      <c r="H50" s="1185"/>
      <c r="I50" s="1185"/>
      <c r="J50" s="1185"/>
      <c r="K50" s="1185"/>
      <c r="L50" s="1185"/>
      <c r="M50" s="1185"/>
      <c r="N50" s="1185"/>
      <c r="O50" s="1185"/>
      <c r="P50" s="1185"/>
      <c r="Q50" s="1185"/>
      <c r="R50" s="1185"/>
      <c r="S50" s="1185"/>
      <c r="T50" s="1185"/>
      <c r="U50" s="1185"/>
      <c r="V50" s="1185"/>
      <c r="W50" s="1185"/>
      <c r="X50" s="1185"/>
      <c r="Y50" s="1185"/>
      <c r="Z50" s="1185"/>
      <c r="AA50" s="1185"/>
      <c r="AB50" s="1185"/>
      <c r="AC50" s="1185"/>
      <c r="AD50" s="1185"/>
      <c r="AE50" s="1185"/>
      <c r="AF50" s="1185"/>
      <c r="AG50" s="1185"/>
      <c r="AH50" s="1185"/>
    </row>
    <row r="51" spans="1:37" s="580" customFormat="1" ht="13.5" customHeight="1">
      <c r="A51" s="530"/>
      <c r="B51" s="616" t="s">
        <v>840</v>
      </c>
      <c r="C51" s="616"/>
      <c r="D51" s="1181" t="s">
        <v>841</v>
      </c>
      <c r="E51" s="1181"/>
      <c r="F51" s="1181"/>
      <c r="G51" s="1181"/>
      <c r="H51" s="1181"/>
      <c r="I51" s="1181"/>
      <c r="J51" s="1181"/>
      <c r="K51" s="1181"/>
      <c r="L51" s="1181"/>
      <c r="M51" s="1181"/>
      <c r="N51" s="1181"/>
      <c r="O51" s="1181"/>
      <c r="P51" s="1181"/>
      <c r="Q51" s="1181"/>
      <c r="R51" s="1181"/>
      <c r="S51" s="1181"/>
      <c r="T51" s="1181"/>
      <c r="U51" s="1181"/>
      <c r="V51" s="1181"/>
      <c r="W51" s="1181"/>
      <c r="X51" s="1181"/>
      <c r="Y51" s="1181"/>
      <c r="Z51" s="1181"/>
      <c r="AA51" s="1181"/>
      <c r="AB51" s="1181"/>
      <c r="AC51" s="1181"/>
      <c r="AD51" s="1181"/>
      <c r="AE51" s="1181"/>
      <c r="AF51" s="1181"/>
      <c r="AG51" s="1181"/>
      <c r="AH51" s="1181"/>
      <c r="AI51" s="530"/>
      <c r="AJ51" s="530"/>
      <c r="AK51" s="530"/>
    </row>
    <row r="52" spans="1:37" s="580" customFormat="1">
      <c r="A52" s="530"/>
      <c r="B52" s="530"/>
      <c r="C52" s="530"/>
      <c r="D52" s="530"/>
      <c r="E52" s="530"/>
      <c r="F52" s="530"/>
      <c r="G52" s="530"/>
      <c r="H52" s="530"/>
      <c r="I52" s="530"/>
      <c r="J52" s="530"/>
      <c r="K52" s="530"/>
      <c r="L52" s="530"/>
      <c r="M52" s="530"/>
      <c r="N52" s="530"/>
      <c r="O52" s="530"/>
      <c r="P52" s="530"/>
      <c r="Q52" s="530"/>
      <c r="R52" s="530"/>
      <c r="S52" s="530"/>
      <c r="T52" s="530"/>
      <c r="U52" s="530"/>
      <c r="V52" s="530"/>
      <c r="W52" s="530"/>
      <c r="X52" s="530"/>
      <c r="Y52" s="530"/>
      <c r="Z52" s="530"/>
      <c r="AA52" s="530"/>
      <c r="AB52" s="530"/>
      <c r="AC52" s="530"/>
      <c r="AD52" s="530"/>
      <c r="AE52" s="530"/>
      <c r="AF52" s="530"/>
      <c r="AG52" s="530"/>
      <c r="AH52" s="530"/>
      <c r="AI52" s="530"/>
      <c r="AJ52" s="530"/>
      <c r="AK52" s="530"/>
    </row>
    <row r="53" spans="1:37" s="580" customFormat="1">
      <c r="A53" s="530"/>
      <c r="B53" s="530"/>
      <c r="C53" s="530"/>
      <c r="D53" s="530"/>
      <c r="E53" s="530"/>
      <c r="F53" s="530"/>
      <c r="G53" s="530"/>
      <c r="H53" s="530"/>
      <c r="I53" s="530"/>
      <c r="J53" s="530"/>
      <c r="K53" s="530"/>
      <c r="L53" s="530"/>
      <c r="M53" s="530"/>
      <c r="N53" s="530"/>
      <c r="O53" s="530"/>
      <c r="P53" s="530"/>
      <c r="Q53" s="530"/>
      <c r="R53" s="530"/>
      <c r="S53" s="530"/>
      <c r="T53" s="530"/>
      <c r="U53" s="530"/>
      <c r="V53" s="530"/>
      <c r="W53" s="530"/>
      <c r="X53" s="530"/>
      <c r="Y53" s="530"/>
      <c r="Z53" s="530"/>
      <c r="AA53" s="530"/>
      <c r="AB53" s="530"/>
      <c r="AC53" s="530"/>
      <c r="AD53" s="530"/>
      <c r="AE53" s="530"/>
      <c r="AF53" s="530"/>
      <c r="AG53" s="530"/>
      <c r="AH53" s="530"/>
      <c r="AI53" s="530"/>
      <c r="AJ53" s="530"/>
      <c r="AK53" s="530"/>
    </row>
    <row r="54" spans="1:37" s="580" customFormat="1">
      <c r="A54" s="530"/>
      <c r="B54" s="530"/>
      <c r="C54" s="530"/>
      <c r="D54" s="530"/>
      <c r="E54" s="530"/>
      <c r="F54" s="530"/>
      <c r="G54" s="530"/>
      <c r="H54" s="530"/>
      <c r="I54" s="530"/>
      <c r="J54" s="530"/>
      <c r="K54" s="530"/>
      <c r="L54" s="530"/>
      <c r="M54" s="530"/>
      <c r="N54" s="530"/>
      <c r="O54" s="530"/>
      <c r="P54" s="530"/>
      <c r="Q54" s="530"/>
      <c r="R54" s="530"/>
      <c r="S54" s="530"/>
      <c r="T54" s="530"/>
      <c r="U54" s="530"/>
      <c r="V54" s="530"/>
      <c r="W54" s="530"/>
      <c r="X54" s="530"/>
      <c r="Y54" s="530"/>
      <c r="Z54" s="530"/>
      <c r="AA54" s="530"/>
      <c r="AB54" s="530"/>
      <c r="AC54" s="530"/>
      <c r="AD54" s="530"/>
      <c r="AE54" s="530"/>
      <c r="AF54" s="530"/>
      <c r="AG54" s="530"/>
      <c r="AH54" s="530"/>
      <c r="AI54" s="530"/>
      <c r="AJ54" s="530"/>
      <c r="AK54" s="530"/>
    </row>
    <row r="122" spans="3:7">
      <c r="C122" s="470"/>
      <c r="D122" s="470"/>
      <c r="E122" s="470"/>
      <c r="F122" s="470"/>
      <c r="G122" s="470"/>
    </row>
    <row r="123" spans="3:7">
      <c r="C123" s="472"/>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0000000-0002-0000-0B00-000000000000}">
      <formula1>"□,■"</formula1>
    </dataValidation>
  </dataValidations>
  <pageMargins left="0.7" right="0.7" top="0.75" bottom="0.75" header="0.3" footer="0.3"/>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I69"/>
  <sheetViews>
    <sheetView view="pageBreakPreview" zoomScale="60" zoomScaleNormal="100" workbookViewId="0"/>
  </sheetViews>
  <sheetFormatPr defaultColWidth="4" defaultRowHeight="13.5"/>
  <cols>
    <col min="1" max="1" width="2.875" style="339" customWidth="1"/>
    <col min="2" max="2" width="2.375" style="339" customWidth="1"/>
    <col min="3" max="3" width="3.5" style="339" customWidth="1"/>
    <col min="4" max="15" width="3.625" style="339" customWidth="1"/>
    <col min="16" max="16" width="1.5" style="339" customWidth="1"/>
    <col min="17" max="18" width="3.625" style="339" customWidth="1"/>
    <col min="19" max="19" width="2.75" style="339" customWidth="1"/>
    <col min="20" max="25" width="3.625" style="339" customWidth="1"/>
    <col min="26" max="26" width="9.5" style="339" customWidth="1"/>
    <col min="27" max="30" width="3.625" style="339" customWidth="1"/>
    <col min="31" max="31" width="6.625" style="339" customWidth="1"/>
    <col min="32" max="16384" width="4" style="339"/>
  </cols>
  <sheetData>
    <row r="2" spans="2:31">
      <c r="B2" s="339" t="s">
        <v>842</v>
      </c>
    </row>
    <row r="3" spans="2:31">
      <c r="U3" s="516"/>
      <c r="X3" s="517" t="s">
        <v>449</v>
      </c>
      <c r="Y3" s="893"/>
      <c r="Z3" s="893"/>
      <c r="AA3" s="517" t="s">
        <v>450</v>
      </c>
      <c r="AB3" s="373"/>
      <c r="AC3" s="517" t="s">
        <v>478</v>
      </c>
      <c r="AD3" s="373"/>
      <c r="AE3" s="517" t="s">
        <v>479</v>
      </c>
    </row>
    <row r="4" spans="2:31">
      <c r="T4" s="518"/>
      <c r="U4" s="518"/>
      <c r="V4" s="518"/>
    </row>
    <row r="5" spans="2:31">
      <c r="B5" s="893" t="s">
        <v>843</v>
      </c>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row>
    <row r="7" spans="2:31" ht="23.25" customHeight="1">
      <c r="B7" s="519" t="s">
        <v>626</v>
      </c>
      <c r="C7" s="519"/>
      <c r="D7" s="519"/>
      <c r="E7" s="519"/>
      <c r="F7" s="898"/>
      <c r="G7" s="899"/>
      <c r="H7" s="899"/>
      <c r="I7" s="899"/>
      <c r="J7" s="899"/>
      <c r="K7" s="899"/>
      <c r="L7" s="899"/>
      <c r="M7" s="899"/>
      <c r="N7" s="899"/>
      <c r="O7" s="899"/>
      <c r="P7" s="899"/>
      <c r="Q7" s="899"/>
      <c r="R7" s="899"/>
      <c r="S7" s="899"/>
      <c r="T7" s="899"/>
      <c r="U7" s="899"/>
      <c r="V7" s="899"/>
      <c r="W7" s="899"/>
      <c r="X7" s="899"/>
      <c r="Y7" s="899"/>
      <c r="Z7" s="899"/>
      <c r="AA7" s="899"/>
      <c r="AB7" s="899"/>
      <c r="AC7" s="899"/>
      <c r="AD7" s="899"/>
      <c r="AE7" s="900"/>
    </row>
    <row r="8" spans="2:31" ht="23.25" customHeight="1">
      <c r="B8" s="519" t="s">
        <v>627</v>
      </c>
      <c r="C8" s="519"/>
      <c r="D8" s="519"/>
      <c r="E8" s="519"/>
      <c r="F8" s="520" t="s">
        <v>377</v>
      </c>
      <c r="G8" s="521" t="s">
        <v>628</v>
      </c>
      <c r="H8" s="521"/>
      <c r="I8" s="521"/>
      <c r="J8" s="521"/>
      <c r="K8" s="522" t="s">
        <v>377</v>
      </c>
      <c r="L8" s="521" t="s">
        <v>629</v>
      </c>
      <c r="M8" s="521"/>
      <c r="N8" s="521"/>
      <c r="O8" s="521"/>
      <c r="P8" s="521"/>
      <c r="Q8" s="522" t="s">
        <v>377</v>
      </c>
      <c r="R8" s="521" t="s">
        <v>630</v>
      </c>
      <c r="S8" s="521"/>
      <c r="T8" s="521"/>
      <c r="U8" s="521"/>
      <c r="V8" s="521"/>
      <c r="W8" s="521"/>
      <c r="X8" s="521"/>
      <c r="Y8" s="521"/>
      <c r="Z8" s="521"/>
      <c r="AA8" s="521"/>
      <c r="AB8" s="521"/>
      <c r="AC8" s="521"/>
      <c r="AD8" s="523"/>
      <c r="AE8" s="524"/>
    </row>
    <row r="9" spans="2:31" ht="24.95" customHeight="1">
      <c r="B9" s="1137" t="s">
        <v>631</v>
      </c>
      <c r="C9" s="1138"/>
      <c r="D9" s="1138"/>
      <c r="E9" s="1139"/>
      <c r="F9" s="373" t="s">
        <v>377</v>
      </c>
      <c r="G9" s="529" t="s">
        <v>844</v>
      </c>
      <c r="H9" s="516"/>
      <c r="I9" s="516"/>
      <c r="J9" s="516"/>
      <c r="K9" s="516"/>
      <c r="L9" s="516"/>
      <c r="M9" s="516"/>
      <c r="N9" s="516"/>
      <c r="O9" s="516"/>
      <c r="Q9" s="525"/>
      <c r="R9" s="526" t="s">
        <v>377</v>
      </c>
      <c r="S9" s="516" t="s">
        <v>845</v>
      </c>
      <c r="T9" s="516"/>
      <c r="U9" s="516"/>
      <c r="V9" s="516"/>
      <c r="W9" s="527"/>
      <c r="X9" s="527"/>
      <c r="Y9" s="527"/>
      <c r="Z9" s="527"/>
      <c r="AA9" s="527"/>
      <c r="AB9" s="527"/>
      <c r="AC9" s="527"/>
      <c r="AD9" s="525"/>
      <c r="AE9" s="528"/>
    </row>
    <row r="10" spans="2:31" ht="24.95" customHeight="1">
      <c r="B10" s="1140"/>
      <c r="C10" s="893"/>
      <c r="D10" s="893"/>
      <c r="E10" s="1141"/>
      <c r="F10" s="373" t="s">
        <v>377</v>
      </c>
      <c r="G10" s="529" t="s">
        <v>846</v>
      </c>
      <c r="H10" s="516"/>
      <c r="I10" s="516"/>
      <c r="J10" s="516"/>
      <c r="K10" s="516"/>
      <c r="L10" s="516"/>
      <c r="M10" s="516"/>
      <c r="N10" s="516"/>
      <c r="O10" s="516"/>
      <c r="R10" s="373" t="s">
        <v>377</v>
      </c>
      <c r="S10" s="516" t="s">
        <v>847</v>
      </c>
      <c r="T10" s="516"/>
      <c r="U10" s="516"/>
      <c r="V10" s="516"/>
      <c r="W10" s="516"/>
      <c r="X10" s="516"/>
      <c r="Y10" s="516"/>
      <c r="Z10" s="516"/>
      <c r="AA10" s="516"/>
      <c r="AB10" s="516"/>
      <c r="AC10" s="516"/>
      <c r="AE10" s="394"/>
    </row>
    <row r="11" spans="2:31" ht="24.95" customHeight="1">
      <c r="B11" s="968"/>
      <c r="C11" s="969"/>
      <c r="D11" s="969"/>
      <c r="E11" s="970"/>
      <c r="F11" s="373" t="s">
        <v>377</v>
      </c>
      <c r="G11" s="516" t="s">
        <v>848</v>
      </c>
      <c r="H11" s="516"/>
      <c r="I11" s="516"/>
      <c r="J11" s="516"/>
      <c r="K11" s="516"/>
      <c r="L11" s="516"/>
      <c r="M11" s="516"/>
      <c r="N11" s="516"/>
      <c r="O11" s="516"/>
      <c r="R11" s="373"/>
      <c r="S11" s="516"/>
      <c r="T11" s="516"/>
      <c r="U11" s="516"/>
      <c r="V11" s="516"/>
      <c r="W11" s="516"/>
      <c r="X11" s="516"/>
      <c r="Y11" s="516"/>
      <c r="Z11" s="516"/>
      <c r="AA11" s="516"/>
      <c r="AB11" s="516"/>
      <c r="AC11" s="516"/>
      <c r="AE11" s="394"/>
    </row>
    <row r="12" spans="2:31" ht="30.75" customHeight="1">
      <c r="B12" s="519" t="s">
        <v>641</v>
      </c>
      <c r="C12" s="519"/>
      <c r="D12" s="519"/>
      <c r="E12" s="519"/>
      <c r="F12" s="520" t="s">
        <v>377</v>
      </c>
      <c r="G12" s="521" t="s">
        <v>849</v>
      </c>
      <c r="H12" s="532"/>
      <c r="I12" s="532"/>
      <c r="J12" s="532"/>
      <c r="K12" s="532"/>
      <c r="L12" s="532"/>
      <c r="M12" s="532"/>
      <c r="N12" s="532"/>
      <c r="O12" s="532"/>
      <c r="P12" s="532"/>
      <c r="Q12" s="523"/>
      <c r="R12" s="522" t="s">
        <v>377</v>
      </c>
      <c r="S12" s="521" t="s">
        <v>850</v>
      </c>
      <c r="T12" s="532"/>
      <c r="U12" s="532"/>
      <c r="V12" s="532"/>
      <c r="W12" s="532"/>
      <c r="X12" s="532"/>
      <c r="Y12" s="532"/>
      <c r="Z12" s="532"/>
      <c r="AA12" s="532"/>
      <c r="AB12" s="532"/>
      <c r="AC12" s="532"/>
      <c r="AD12" s="523"/>
      <c r="AE12" s="524"/>
    </row>
    <row r="14" spans="2:31">
      <c r="B14" s="533"/>
      <c r="C14" s="523"/>
      <c r="D14" s="523"/>
      <c r="E14" s="523"/>
      <c r="F14" s="523"/>
      <c r="G14" s="523"/>
      <c r="H14" s="523"/>
      <c r="I14" s="523"/>
      <c r="J14" s="523"/>
      <c r="K14" s="523"/>
      <c r="L14" s="523"/>
      <c r="M14" s="523"/>
      <c r="N14" s="523"/>
      <c r="O14" s="523"/>
      <c r="P14" s="523"/>
      <c r="Q14" s="523"/>
      <c r="R14" s="523"/>
      <c r="S14" s="523"/>
      <c r="T14" s="523"/>
      <c r="U14" s="523"/>
      <c r="V14" s="523"/>
      <c r="W14" s="523"/>
      <c r="X14" s="523"/>
      <c r="Y14" s="523"/>
      <c r="Z14" s="524"/>
      <c r="AA14" s="520"/>
      <c r="AB14" s="522" t="s">
        <v>644</v>
      </c>
      <c r="AC14" s="522" t="s">
        <v>269</v>
      </c>
      <c r="AD14" s="522" t="s">
        <v>645</v>
      </c>
      <c r="AE14" s="524"/>
    </row>
    <row r="15" spans="2:31">
      <c r="B15" s="534" t="s">
        <v>851</v>
      </c>
      <c r="C15" s="525"/>
      <c r="D15" s="525"/>
      <c r="E15" s="525"/>
      <c r="F15" s="525"/>
      <c r="G15" s="525"/>
      <c r="H15" s="525"/>
      <c r="I15" s="525"/>
      <c r="J15" s="525"/>
      <c r="K15" s="525"/>
      <c r="L15" s="525"/>
      <c r="M15" s="525"/>
      <c r="N15" s="525"/>
      <c r="O15" s="525"/>
      <c r="P15" s="525"/>
      <c r="Q15" s="525"/>
      <c r="R15" s="525"/>
      <c r="S15" s="525"/>
      <c r="T15" s="525"/>
      <c r="U15" s="525"/>
      <c r="V15" s="525"/>
      <c r="W15" s="525"/>
      <c r="X15" s="525"/>
      <c r="Y15" s="525"/>
      <c r="Z15" s="535"/>
      <c r="AA15" s="536"/>
      <c r="AB15" s="526"/>
      <c r="AC15" s="526"/>
      <c r="AD15" s="525"/>
      <c r="AE15" s="528"/>
    </row>
    <row r="16" spans="2:31">
      <c r="B16" s="393"/>
      <c r="C16" s="537" t="s">
        <v>647</v>
      </c>
      <c r="D16" s="339" t="s">
        <v>852</v>
      </c>
      <c r="Z16" s="538"/>
      <c r="AA16" s="539"/>
      <c r="AB16" s="373" t="s">
        <v>377</v>
      </c>
      <c r="AC16" s="373" t="s">
        <v>269</v>
      </c>
      <c r="AD16" s="373" t="s">
        <v>377</v>
      </c>
      <c r="AE16" s="394"/>
    </row>
    <row r="17" spans="2:31">
      <c r="B17" s="393"/>
      <c r="D17" s="339" t="s">
        <v>649</v>
      </c>
      <c r="Z17" s="540"/>
      <c r="AA17" s="541"/>
      <c r="AB17" s="373"/>
      <c r="AC17" s="373"/>
      <c r="AE17" s="394"/>
    </row>
    <row r="18" spans="2:31" ht="6" customHeight="1">
      <c r="B18" s="393"/>
      <c r="Z18" s="540"/>
      <c r="AA18" s="541"/>
      <c r="AB18" s="373"/>
      <c r="AC18" s="373"/>
      <c r="AE18" s="394"/>
    </row>
    <row r="19" spans="2:31">
      <c r="B19" s="393"/>
      <c r="D19" s="542" t="s">
        <v>650</v>
      </c>
      <c r="E19" s="521"/>
      <c r="F19" s="521"/>
      <c r="G19" s="521"/>
      <c r="H19" s="521"/>
      <c r="I19" s="521"/>
      <c r="J19" s="521"/>
      <c r="K19" s="521"/>
      <c r="L19" s="521"/>
      <c r="M19" s="521"/>
      <c r="N19" s="521"/>
      <c r="O19" s="523"/>
      <c r="P19" s="523"/>
      <c r="Q19" s="523"/>
      <c r="R19" s="523"/>
      <c r="S19" s="521"/>
      <c r="T19" s="521"/>
      <c r="U19" s="898"/>
      <c r="V19" s="899"/>
      <c r="W19" s="899"/>
      <c r="X19" s="523" t="s">
        <v>651</v>
      </c>
      <c r="Y19" s="393"/>
      <c r="Z19" s="540"/>
      <c r="AA19" s="541"/>
      <c r="AB19" s="373"/>
      <c r="AC19" s="373"/>
      <c r="AE19" s="394"/>
    </row>
    <row r="20" spans="2:31">
      <c r="B20" s="393"/>
      <c r="D20" s="542" t="s">
        <v>853</v>
      </c>
      <c r="E20" s="521"/>
      <c r="F20" s="521"/>
      <c r="G20" s="521"/>
      <c r="H20" s="521"/>
      <c r="I20" s="521"/>
      <c r="J20" s="521"/>
      <c r="K20" s="521"/>
      <c r="L20" s="521"/>
      <c r="M20" s="521"/>
      <c r="N20" s="521"/>
      <c r="O20" s="523"/>
      <c r="P20" s="523"/>
      <c r="Q20" s="523"/>
      <c r="R20" s="523"/>
      <c r="S20" s="521"/>
      <c r="T20" s="521"/>
      <c r="U20" s="898"/>
      <c r="V20" s="899"/>
      <c r="W20" s="899"/>
      <c r="X20" s="523" t="s">
        <v>651</v>
      </c>
      <c r="Y20" s="393"/>
      <c r="Z20" s="394"/>
      <c r="AA20" s="541"/>
      <c r="AB20" s="373"/>
      <c r="AC20" s="373"/>
      <c r="AE20" s="394"/>
    </row>
    <row r="21" spans="2:31">
      <c r="B21" s="393"/>
      <c r="D21" s="542" t="s">
        <v>653</v>
      </c>
      <c r="E21" s="521"/>
      <c r="F21" s="521"/>
      <c r="G21" s="521"/>
      <c r="H21" s="521"/>
      <c r="I21" s="521"/>
      <c r="J21" s="521"/>
      <c r="K21" s="521"/>
      <c r="L21" s="521"/>
      <c r="M21" s="521"/>
      <c r="N21" s="521"/>
      <c r="O21" s="523"/>
      <c r="P21" s="523"/>
      <c r="Q21" s="523"/>
      <c r="R21" s="523"/>
      <c r="S21" s="521"/>
      <c r="T21" s="543" t="str">
        <f>(IFERROR(ROUNDDOWN(T20/T19*100,0),""))</f>
        <v/>
      </c>
      <c r="U21" s="1195" t="str">
        <f>(IFERROR(ROUNDDOWN(U20/U19*100,0),""))</f>
        <v/>
      </c>
      <c r="V21" s="1196"/>
      <c r="W21" s="1196"/>
      <c r="X21" s="523" t="s">
        <v>654</v>
      </c>
      <c r="Y21" s="393"/>
      <c r="Z21" s="544"/>
      <c r="AA21" s="541"/>
      <c r="AB21" s="373"/>
      <c r="AC21" s="373"/>
      <c r="AE21" s="394"/>
    </row>
    <row r="22" spans="2:31">
      <c r="B22" s="393"/>
      <c r="D22" s="339" t="s">
        <v>854</v>
      </c>
      <c r="Z22" s="544"/>
      <c r="AA22" s="541"/>
      <c r="AB22" s="373"/>
      <c r="AC22" s="373"/>
      <c r="AE22" s="394"/>
    </row>
    <row r="23" spans="2:31">
      <c r="B23" s="393"/>
      <c r="E23" s="339" t="s">
        <v>855</v>
      </c>
      <c r="Z23" s="544"/>
      <c r="AA23" s="541"/>
      <c r="AB23" s="373"/>
      <c r="AC23" s="373"/>
      <c r="AE23" s="394"/>
    </row>
    <row r="24" spans="2:31">
      <c r="B24" s="393"/>
      <c r="Z24" s="544"/>
      <c r="AA24" s="541"/>
      <c r="AB24" s="373"/>
      <c r="AC24" s="373"/>
      <c r="AE24" s="394"/>
    </row>
    <row r="25" spans="2:31">
      <c r="B25" s="393"/>
      <c r="C25" s="537" t="s">
        <v>657</v>
      </c>
      <c r="D25" s="339" t="s">
        <v>856</v>
      </c>
      <c r="Z25" s="538"/>
      <c r="AA25" s="541"/>
      <c r="AB25" s="373" t="s">
        <v>377</v>
      </c>
      <c r="AC25" s="373" t="s">
        <v>269</v>
      </c>
      <c r="AD25" s="373" t="s">
        <v>377</v>
      </c>
      <c r="AE25" s="394"/>
    </row>
    <row r="26" spans="2:31">
      <c r="B26" s="393"/>
      <c r="C26" s="537"/>
      <c r="D26" s="339" t="s">
        <v>857</v>
      </c>
      <c r="Z26" s="538"/>
      <c r="AA26" s="541"/>
      <c r="AB26" s="373"/>
      <c r="AC26" s="373"/>
      <c r="AD26" s="373"/>
      <c r="AE26" s="394"/>
    </row>
    <row r="27" spans="2:31">
      <c r="B27" s="393"/>
      <c r="C27" s="537"/>
      <c r="D27" s="339" t="s">
        <v>858</v>
      </c>
      <c r="Z27" s="538"/>
      <c r="AA27" s="541"/>
      <c r="AB27" s="373"/>
      <c r="AC27" s="373"/>
      <c r="AD27" s="373"/>
      <c r="AE27" s="394"/>
    </row>
    <row r="28" spans="2:31">
      <c r="B28" s="393"/>
      <c r="C28" s="537"/>
      <c r="D28" s="339" t="s">
        <v>859</v>
      </c>
      <c r="Z28" s="538"/>
      <c r="AA28" s="541"/>
      <c r="AB28" s="373"/>
      <c r="AC28" s="373"/>
      <c r="AD28" s="373"/>
      <c r="AE28" s="394"/>
    </row>
    <row r="29" spans="2:31" ht="6" customHeight="1">
      <c r="B29" s="393"/>
      <c r="Z29" s="544"/>
      <c r="AA29" s="541"/>
      <c r="AB29" s="373"/>
      <c r="AC29" s="373"/>
      <c r="AE29" s="394"/>
    </row>
    <row r="30" spans="2:31">
      <c r="B30" s="393"/>
      <c r="C30" s="537"/>
      <c r="D30" s="617" t="s">
        <v>860</v>
      </c>
      <c r="E30" s="527"/>
      <c r="F30" s="527"/>
      <c r="G30" s="527"/>
      <c r="H30" s="527"/>
      <c r="I30" s="527"/>
      <c r="J30" s="527"/>
      <c r="K30" s="527"/>
      <c r="L30" s="527"/>
      <c r="M30" s="527"/>
      <c r="N30" s="527"/>
      <c r="O30" s="525"/>
      <c r="P30" s="525"/>
      <c r="Q30" s="525"/>
      <c r="R30" s="525"/>
      <c r="S30" s="525"/>
      <c r="T30" s="528"/>
      <c r="U30" s="1137"/>
      <c r="V30" s="1138"/>
      <c r="W30" s="1138"/>
      <c r="X30" s="1139" t="s">
        <v>651</v>
      </c>
      <c r="Z30" s="544"/>
      <c r="AA30" s="541"/>
      <c r="AB30" s="373"/>
      <c r="AC30" s="373"/>
      <c r="AE30" s="394"/>
    </row>
    <row r="31" spans="2:31">
      <c r="B31" s="393"/>
      <c r="C31" s="537"/>
      <c r="D31" s="618" t="s">
        <v>861</v>
      </c>
      <c r="E31" s="516"/>
      <c r="F31" s="516"/>
      <c r="G31" s="516"/>
      <c r="H31" s="516"/>
      <c r="I31" s="516"/>
      <c r="J31" s="516"/>
      <c r="K31" s="516"/>
      <c r="L31" s="516"/>
      <c r="M31" s="516"/>
      <c r="N31" s="516"/>
      <c r="T31" s="394"/>
      <c r="U31" s="1140"/>
      <c r="V31" s="893"/>
      <c r="W31" s="893"/>
      <c r="X31" s="1141"/>
      <c r="Z31" s="544"/>
      <c r="AA31" s="541"/>
      <c r="AB31" s="373"/>
      <c r="AC31" s="373"/>
      <c r="AE31" s="394"/>
    </row>
    <row r="32" spans="2:31">
      <c r="B32" s="393"/>
      <c r="C32" s="537"/>
      <c r="D32" s="618" t="s">
        <v>862</v>
      </c>
      <c r="E32" s="516"/>
      <c r="F32" s="516"/>
      <c r="G32" s="516"/>
      <c r="H32" s="516"/>
      <c r="I32" s="516"/>
      <c r="J32" s="516"/>
      <c r="K32" s="516"/>
      <c r="L32" s="516"/>
      <c r="M32" s="516"/>
      <c r="N32" s="516"/>
      <c r="T32" s="394"/>
      <c r="U32" s="1140"/>
      <c r="V32" s="893"/>
      <c r="W32" s="893"/>
      <c r="X32" s="1141"/>
      <c r="Z32" s="544"/>
      <c r="AA32" s="541"/>
      <c r="AB32" s="373"/>
      <c r="AC32" s="373"/>
      <c r="AE32" s="394"/>
    </row>
    <row r="33" spans="2:35">
      <c r="B33" s="393"/>
      <c r="C33" s="537"/>
      <c r="D33" s="619" t="s">
        <v>863</v>
      </c>
      <c r="E33" s="557"/>
      <c r="F33" s="557"/>
      <c r="G33" s="557"/>
      <c r="H33" s="557"/>
      <c r="I33" s="557"/>
      <c r="J33" s="557"/>
      <c r="K33" s="557"/>
      <c r="L33" s="557"/>
      <c r="M33" s="557"/>
      <c r="N33" s="557"/>
      <c r="O33" s="389"/>
      <c r="P33" s="389"/>
      <c r="Q33" s="389"/>
      <c r="R33" s="389"/>
      <c r="S33" s="389"/>
      <c r="T33" s="390"/>
      <c r="U33" s="968"/>
      <c r="V33" s="969"/>
      <c r="W33" s="969"/>
      <c r="X33" s="970"/>
      <c r="Z33" s="544"/>
      <c r="AA33" s="541"/>
      <c r="AB33" s="373"/>
      <c r="AC33" s="373"/>
      <c r="AE33" s="394"/>
    </row>
    <row r="34" spans="2:35" ht="4.5" customHeight="1">
      <c r="B34" s="393"/>
      <c r="C34" s="537"/>
      <c r="D34" s="516"/>
      <c r="E34" s="516"/>
      <c r="F34" s="516"/>
      <c r="G34" s="516"/>
      <c r="H34" s="516"/>
      <c r="I34" s="516"/>
      <c r="J34" s="516"/>
      <c r="K34" s="516"/>
      <c r="L34" s="516"/>
      <c r="M34" s="516"/>
      <c r="N34" s="516"/>
      <c r="U34" s="373"/>
      <c r="V34" s="373"/>
      <c r="W34" s="373"/>
      <c r="Z34" s="544"/>
      <c r="AA34" s="541"/>
      <c r="AB34" s="373"/>
      <c r="AC34" s="373"/>
      <c r="AE34" s="394"/>
    </row>
    <row r="35" spans="2:35">
      <c r="B35" s="393"/>
      <c r="C35" s="537"/>
      <c r="J35" s="893"/>
      <c r="K35" s="893"/>
      <c r="L35" s="893"/>
      <c r="M35" s="893"/>
      <c r="N35" s="893"/>
      <c r="O35" s="893"/>
      <c r="P35" s="893"/>
      <c r="Q35" s="893"/>
      <c r="R35" s="893"/>
      <c r="S35" s="893"/>
      <c r="T35" s="893"/>
      <c r="U35" s="893"/>
      <c r="V35" s="893"/>
      <c r="Z35" s="540"/>
      <c r="AA35" s="541"/>
      <c r="AB35" s="373"/>
      <c r="AC35" s="373"/>
      <c r="AE35" s="394"/>
    </row>
    <row r="36" spans="2:35">
      <c r="B36" s="393"/>
      <c r="C36" s="537" t="s">
        <v>678</v>
      </c>
      <c r="D36" s="339" t="s">
        <v>864</v>
      </c>
      <c r="Z36" s="538"/>
      <c r="AA36" s="539"/>
      <c r="AB36" s="373" t="s">
        <v>377</v>
      </c>
      <c r="AC36" s="373" t="s">
        <v>269</v>
      </c>
      <c r="AD36" s="373" t="s">
        <v>377</v>
      </c>
      <c r="AE36" s="394"/>
    </row>
    <row r="37" spans="2:35">
      <c r="B37" s="393"/>
      <c r="D37" s="339" t="s">
        <v>865</v>
      </c>
      <c r="E37" s="516"/>
      <c r="F37" s="516"/>
      <c r="G37" s="516"/>
      <c r="H37" s="516"/>
      <c r="I37" s="516"/>
      <c r="J37" s="516"/>
      <c r="K37" s="516"/>
      <c r="L37" s="516"/>
      <c r="M37" s="516"/>
      <c r="N37" s="516"/>
      <c r="O37" s="548"/>
      <c r="P37" s="548"/>
      <c r="Q37" s="548"/>
      <c r="Z37" s="544"/>
      <c r="AA37" s="541"/>
      <c r="AB37" s="373"/>
      <c r="AC37" s="373"/>
      <c r="AE37" s="394"/>
    </row>
    <row r="38" spans="2:35" ht="14.25" customHeight="1">
      <c r="B38" s="393"/>
      <c r="C38" s="537"/>
      <c r="Z38" s="538"/>
      <c r="AA38" s="539"/>
      <c r="AB38" s="373"/>
      <c r="AC38" s="373"/>
      <c r="AD38" s="373"/>
      <c r="AE38" s="394"/>
    </row>
    <row r="39" spans="2:35" ht="14.25" customHeight="1">
      <c r="B39" s="393"/>
      <c r="C39" s="537" t="s">
        <v>866</v>
      </c>
      <c r="D39" s="339" t="s">
        <v>867</v>
      </c>
      <c r="Z39" s="538"/>
      <c r="AA39" s="539"/>
      <c r="AB39" s="373" t="s">
        <v>377</v>
      </c>
      <c r="AC39" s="373" t="s">
        <v>269</v>
      </c>
      <c r="AD39" s="373" t="s">
        <v>377</v>
      </c>
      <c r="AE39" s="394"/>
    </row>
    <row r="40" spans="2:35" ht="14.25" customHeight="1">
      <c r="B40" s="393"/>
      <c r="C40" s="537"/>
      <c r="D40" s="339" t="s">
        <v>868</v>
      </c>
      <c r="Z40" s="538"/>
      <c r="AA40" s="539"/>
      <c r="AB40" s="373"/>
      <c r="AC40" s="373"/>
      <c r="AD40" s="373"/>
      <c r="AE40" s="394"/>
    </row>
    <row r="41" spans="2:35">
      <c r="B41" s="393"/>
      <c r="D41" s="339" t="s">
        <v>869</v>
      </c>
      <c r="Z41" s="544"/>
      <c r="AA41" s="541"/>
      <c r="AB41" s="373"/>
      <c r="AC41" s="373"/>
      <c r="AE41" s="394"/>
    </row>
    <row r="42" spans="2:35">
      <c r="B42" s="393"/>
      <c r="Z42" s="540"/>
      <c r="AA42" s="541"/>
      <c r="AB42" s="373"/>
      <c r="AC42" s="373"/>
      <c r="AE42" s="394"/>
    </row>
    <row r="43" spans="2:35">
      <c r="B43" s="393" t="s">
        <v>870</v>
      </c>
      <c r="Z43" s="544"/>
      <c r="AA43" s="541"/>
      <c r="AB43" s="373"/>
      <c r="AC43" s="373"/>
      <c r="AE43" s="394"/>
    </row>
    <row r="44" spans="2:35" ht="17.25" customHeight="1">
      <c r="B44" s="393"/>
      <c r="C44" s="537" t="s">
        <v>647</v>
      </c>
      <c r="D44" s="339" t="s">
        <v>871</v>
      </c>
      <c r="Z44" s="538"/>
      <c r="AA44" s="539"/>
      <c r="AB44" s="373" t="s">
        <v>377</v>
      </c>
      <c r="AC44" s="373" t="s">
        <v>269</v>
      </c>
      <c r="AD44" s="373" t="s">
        <v>377</v>
      </c>
      <c r="AE44" s="394"/>
    </row>
    <row r="45" spans="2:35" ht="18.75" customHeight="1">
      <c r="B45" s="393"/>
      <c r="D45" s="339" t="s">
        <v>872</v>
      </c>
      <c r="Z45" s="544"/>
      <c r="AA45" s="541"/>
      <c r="AB45" s="373"/>
      <c r="AC45" s="373"/>
      <c r="AE45" s="394"/>
    </row>
    <row r="46" spans="2:35" ht="7.5" customHeight="1">
      <c r="B46" s="393"/>
      <c r="W46" s="547"/>
      <c r="Z46" s="394"/>
      <c r="AA46" s="541"/>
      <c r="AB46" s="373"/>
      <c r="AC46" s="373"/>
      <c r="AE46" s="394"/>
      <c r="AI46" s="548"/>
    </row>
    <row r="47" spans="2:35">
      <c r="B47" s="393"/>
      <c r="E47" s="516"/>
      <c r="F47" s="516"/>
      <c r="G47" s="516"/>
      <c r="H47" s="516"/>
      <c r="I47" s="516"/>
      <c r="J47" s="516"/>
      <c r="K47" s="516"/>
      <c r="L47" s="516"/>
      <c r="M47" s="516"/>
      <c r="N47" s="516"/>
      <c r="O47" s="548"/>
      <c r="P47" s="548"/>
      <c r="Q47" s="548"/>
      <c r="Z47" s="544"/>
      <c r="AA47" s="541"/>
      <c r="AB47" s="373"/>
      <c r="AC47" s="373"/>
      <c r="AE47" s="394"/>
    </row>
    <row r="48" spans="2:35">
      <c r="B48" s="393"/>
      <c r="C48" s="537" t="s">
        <v>657</v>
      </c>
      <c r="D48" s="620" t="s">
        <v>873</v>
      </c>
      <c r="Z48" s="538"/>
      <c r="AA48" s="541"/>
      <c r="AB48" s="373" t="s">
        <v>377</v>
      </c>
      <c r="AC48" s="373" t="s">
        <v>269</v>
      </c>
      <c r="AD48" s="373" t="s">
        <v>377</v>
      </c>
      <c r="AE48" s="394"/>
    </row>
    <row r="49" spans="2:31">
      <c r="B49" s="393"/>
      <c r="C49" s="537"/>
      <c r="D49" s="339" t="s">
        <v>874</v>
      </c>
      <c r="Z49" s="538"/>
      <c r="AA49" s="541"/>
      <c r="AB49" s="373"/>
      <c r="AC49" s="373"/>
      <c r="AD49" s="373"/>
      <c r="AE49" s="394"/>
    </row>
    <row r="50" spans="2:31">
      <c r="B50" s="393"/>
      <c r="C50" s="537"/>
      <c r="D50" s="339" t="s">
        <v>875</v>
      </c>
      <c r="Z50" s="538"/>
      <c r="AA50" s="541"/>
      <c r="AB50" s="373"/>
      <c r="AC50" s="373"/>
      <c r="AD50" s="373"/>
      <c r="AE50" s="394"/>
    </row>
    <row r="51" spans="2:31" ht="6" customHeight="1">
      <c r="B51" s="393"/>
      <c r="Z51" s="544"/>
      <c r="AA51" s="541"/>
      <c r="AB51" s="373"/>
      <c r="AC51" s="373"/>
      <c r="AE51" s="394"/>
    </row>
    <row r="52" spans="2:31">
      <c r="B52" s="393"/>
      <c r="C52" s="537"/>
      <c r="D52" s="617" t="s">
        <v>876</v>
      </c>
      <c r="E52" s="527"/>
      <c r="F52" s="527"/>
      <c r="G52" s="527"/>
      <c r="H52" s="527"/>
      <c r="I52" s="527"/>
      <c r="J52" s="527"/>
      <c r="K52" s="527"/>
      <c r="L52" s="527"/>
      <c r="M52" s="527"/>
      <c r="N52" s="527"/>
      <c r="O52" s="525"/>
      <c r="P52" s="525"/>
      <c r="Q52" s="525"/>
      <c r="R52" s="525"/>
      <c r="S52" s="525"/>
      <c r="T52" s="525"/>
      <c r="U52" s="1137"/>
      <c r="V52" s="1138"/>
      <c r="W52" s="1138"/>
      <c r="X52" s="1139" t="s">
        <v>651</v>
      </c>
      <c r="Z52" s="544"/>
      <c r="AA52" s="541"/>
      <c r="AB52" s="373"/>
      <c r="AC52" s="373"/>
      <c r="AE52" s="394"/>
    </row>
    <row r="53" spans="2:31">
      <c r="B53" s="393"/>
      <c r="C53" s="537"/>
      <c r="D53" s="619" t="s">
        <v>877</v>
      </c>
      <c r="E53" s="557"/>
      <c r="F53" s="557"/>
      <c r="G53" s="557"/>
      <c r="H53" s="557"/>
      <c r="I53" s="557"/>
      <c r="J53" s="557"/>
      <c r="K53" s="557"/>
      <c r="L53" s="557"/>
      <c r="M53" s="557"/>
      <c r="N53" s="557"/>
      <c r="O53" s="389"/>
      <c r="P53" s="389"/>
      <c r="Q53" s="389"/>
      <c r="R53" s="389"/>
      <c r="S53" s="389"/>
      <c r="T53" s="389"/>
      <c r="U53" s="968"/>
      <c r="V53" s="969"/>
      <c r="W53" s="969"/>
      <c r="X53" s="970"/>
      <c r="Z53" s="544"/>
      <c r="AA53" s="541"/>
      <c r="AB53" s="373"/>
      <c r="AC53" s="373"/>
      <c r="AE53" s="394"/>
    </row>
    <row r="54" spans="2:31" ht="4.5" customHeight="1">
      <c r="B54" s="393"/>
      <c r="C54" s="537"/>
      <c r="D54" s="516"/>
      <c r="E54" s="516"/>
      <c r="F54" s="516"/>
      <c r="G54" s="516"/>
      <c r="H54" s="516"/>
      <c r="I54" s="516"/>
      <c r="J54" s="516"/>
      <c r="K54" s="516"/>
      <c r="L54" s="516"/>
      <c r="M54" s="516"/>
      <c r="N54" s="516"/>
      <c r="U54" s="373"/>
      <c r="V54" s="373"/>
      <c r="W54" s="373"/>
      <c r="Z54" s="544"/>
      <c r="AA54" s="541"/>
      <c r="AB54" s="373"/>
      <c r="AC54" s="373"/>
      <c r="AE54" s="394"/>
    </row>
    <row r="55" spans="2:31">
      <c r="B55" s="393"/>
      <c r="D55" s="373"/>
      <c r="E55" s="548"/>
      <c r="F55" s="548"/>
      <c r="G55" s="548"/>
      <c r="H55" s="548"/>
      <c r="I55" s="548"/>
      <c r="J55" s="548"/>
      <c r="K55" s="548"/>
      <c r="L55" s="548"/>
      <c r="M55" s="548"/>
      <c r="N55" s="548"/>
      <c r="Q55" s="373"/>
      <c r="S55" s="547"/>
      <c r="T55" s="547"/>
      <c r="U55" s="547"/>
      <c r="V55" s="547"/>
      <c r="Z55" s="540"/>
      <c r="AA55" s="541"/>
      <c r="AB55" s="373"/>
      <c r="AC55" s="373"/>
      <c r="AE55" s="394"/>
    </row>
    <row r="56" spans="2:31">
      <c r="B56" s="392"/>
      <c r="C56" s="549"/>
      <c r="D56" s="389"/>
      <c r="E56" s="389"/>
      <c r="F56" s="389"/>
      <c r="G56" s="389"/>
      <c r="H56" s="389"/>
      <c r="I56" s="389"/>
      <c r="J56" s="389"/>
      <c r="K56" s="389"/>
      <c r="L56" s="389"/>
      <c r="M56" s="389"/>
      <c r="N56" s="389"/>
      <c r="O56" s="389"/>
      <c r="P56" s="389"/>
      <c r="Q56" s="389"/>
      <c r="R56" s="389"/>
      <c r="S56" s="389"/>
      <c r="T56" s="389"/>
      <c r="U56" s="389"/>
      <c r="V56" s="389"/>
      <c r="W56" s="389"/>
      <c r="X56" s="389"/>
      <c r="Y56" s="389"/>
      <c r="Z56" s="390"/>
      <c r="AA56" s="388"/>
      <c r="AB56" s="395"/>
      <c r="AC56" s="395"/>
      <c r="AD56" s="389"/>
      <c r="AE56" s="390"/>
    </row>
    <row r="57" spans="2:31">
      <c r="B57" s="339" t="s">
        <v>596</v>
      </c>
      <c r="D57" s="339" t="s">
        <v>878</v>
      </c>
    </row>
    <row r="58" spans="2:31">
      <c r="D58" s="339" t="s">
        <v>689</v>
      </c>
    </row>
    <row r="59" spans="2:31" ht="3.75" customHeight="1"/>
    <row r="60" spans="2:31">
      <c r="C60" s="621"/>
    </row>
    <row r="61" spans="2:31">
      <c r="C61" s="621"/>
    </row>
    <row r="62" spans="2:31">
      <c r="C62" s="621"/>
    </row>
    <row r="63" spans="2:31">
      <c r="C63" s="621"/>
    </row>
    <row r="64" spans="2:31">
      <c r="C64" s="621"/>
    </row>
    <row r="66" spans="3:26">
      <c r="C66" s="621"/>
      <c r="E66" s="621"/>
      <c r="F66" s="621"/>
      <c r="G66" s="621"/>
      <c r="H66" s="621"/>
      <c r="I66" s="621"/>
      <c r="J66" s="621"/>
      <c r="K66" s="621"/>
      <c r="L66" s="621"/>
      <c r="M66" s="621"/>
      <c r="N66" s="621"/>
      <c r="O66" s="621"/>
      <c r="P66" s="621"/>
      <c r="Q66" s="621"/>
      <c r="R66" s="621"/>
      <c r="S66" s="621"/>
      <c r="T66" s="621"/>
      <c r="U66" s="621"/>
      <c r="V66" s="621"/>
      <c r="W66" s="621"/>
      <c r="X66" s="621"/>
      <c r="Y66" s="621"/>
      <c r="Z66" s="621"/>
    </row>
    <row r="67" spans="3:26">
      <c r="C67" s="621"/>
      <c r="E67" s="621"/>
      <c r="F67" s="621"/>
      <c r="G67" s="621"/>
      <c r="H67" s="621"/>
      <c r="I67" s="621"/>
      <c r="J67" s="621"/>
      <c r="K67" s="621"/>
      <c r="L67" s="621"/>
      <c r="M67" s="621"/>
      <c r="N67" s="621"/>
      <c r="O67" s="621"/>
      <c r="P67" s="621"/>
      <c r="Q67" s="621"/>
      <c r="R67" s="621"/>
      <c r="S67" s="621"/>
      <c r="T67" s="621"/>
      <c r="U67" s="621"/>
      <c r="V67" s="621"/>
      <c r="W67" s="621"/>
      <c r="X67" s="621"/>
      <c r="Y67" s="621"/>
      <c r="Z67" s="621"/>
    </row>
    <row r="68" spans="3:26">
      <c r="C68" s="621"/>
      <c r="E68" s="621"/>
      <c r="F68" s="621"/>
      <c r="G68" s="621"/>
      <c r="H68" s="621"/>
      <c r="I68" s="621"/>
      <c r="J68" s="621"/>
      <c r="K68" s="621"/>
      <c r="L68" s="621"/>
      <c r="M68" s="621"/>
      <c r="N68" s="621"/>
      <c r="O68" s="621"/>
      <c r="P68" s="621"/>
      <c r="Q68" s="621"/>
      <c r="R68" s="621"/>
      <c r="S68" s="621"/>
      <c r="T68" s="621"/>
      <c r="U68" s="621"/>
      <c r="V68" s="621"/>
      <c r="W68" s="621"/>
      <c r="X68" s="621"/>
      <c r="Y68" s="621"/>
      <c r="Z68" s="621"/>
    </row>
    <row r="69" spans="3:26">
      <c r="C69" s="621"/>
      <c r="D69" s="621"/>
      <c r="E69" s="621"/>
      <c r="F69" s="621"/>
      <c r="G69" s="621"/>
      <c r="H69" s="621"/>
      <c r="I69" s="621"/>
      <c r="J69" s="621"/>
      <c r="K69" s="621"/>
      <c r="L69" s="621"/>
      <c r="M69" s="621"/>
      <c r="N69" s="621"/>
      <c r="O69" s="621"/>
      <c r="P69" s="621"/>
      <c r="Q69" s="621"/>
      <c r="R69" s="621"/>
      <c r="S69" s="621"/>
      <c r="T69" s="621"/>
      <c r="U69" s="621"/>
      <c r="V69" s="621"/>
      <c r="W69" s="621"/>
      <c r="X69" s="621"/>
      <c r="Y69" s="621"/>
      <c r="Z69" s="621"/>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0C00-000000000000}">
      <formula1>"□,■"</formula1>
    </dataValidation>
  </dataValidations>
  <pageMargins left="0.7" right="0.7" top="0.75" bottom="0.75" header="0.3" footer="0.3"/>
  <pageSetup paperSize="9" scale="6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K123"/>
  <sheetViews>
    <sheetView view="pageBreakPreview" zoomScaleNormal="100" zoomScaleSheetLayoutView="100" workbookViewId="0"/>
  </sheetViews>
  <sheetFormatPr defaultColWidth="4" defaultRowHeight="13.5"/>
  <cols>
    <col min="1" max="1" width="1.5" style="339" customWidth="1"/>
    <col min="2" max="2" width="2.375" style="339" customWidth="1"/>
    <col min="3" max="3" width="1.125" style="339" customWidth="1"/>
    <col min="4" max="18" width="4" style="339"/>
    <col min="19" max="19" width="8.125" style="339" customWidth="1"/>
    <col min="20" max="20" width="4" style="339"/>
    <col min="21" max="21" width="2.375" style="339" customWidth="1"/>
    <col min="22" max="22" width="4" style="339"/>
    <col min="23" max="23" width="2.25" style="339" customWidth="1"/>
    <col min="24" max="24" width="4" style="339"/>
    <col min="25" max="25" width="2.375" style="339" customWidth="1"/>
    <col min="26" max="26" width="1.5" style="339" customWidth="1"/>
    <col min="27" max="16384" width="4" style="339"/>
  </cols>
  <sheetData>
    <row r="2" spans="2:25">
      <c r="B2" s="339" t="s">
        <v>879</v>
      </c>
      <c r="C2" s="530"/>
      <c r="D2" s="530"/>
      <c r="E2" s="530"/>
      <c r="F2" s="530"/>
      <c r="G2" s="530"/>
      <c r="H2" s="530"/>
      <c r="I2" s="530"/>
      <c r="J2" s="530"/>
      <c r="K2" s="530"/>
      <c r="L2" s="530"/>
      <c r="M2" s="530"/>
      <c r="N2" s="530"/>
      <c r="O2" s="530"/>
      <c r="P2" s="530"/>
      <c r="Q2" s="530"/>
      <c r="R2" s="530"/>
      <c r="S2" s="530"/>
      <c r="T2" s="530"/>
      <c r="U2" s="530"/>
      <c r="V2" s="530"/>
      <c r="W2" s="530"/>
      <c r="X2" s="530"/>
      <c r="Y2" s="530"/>
    </row>
    <row r="4" spans="2:25">
      <c r="B4" s="893" t="s">
        <v>880</v>
      </c>
      <c r="C4" s="893"/>
      <c r="D4" s="893"/>
      <c r="E4" s="893"/>
      <c r="F4" s="893"/>
      <c r="G4" s="893"/>
      <c r="H4" s="893"/>
      <c r="I4" s="893"/>
      <c r="J4" s="893"/>
      <c r="K4" s="893"/>
      <c r="L4" s="893"/>
      <c r="M4" s="893"/>
      <c r="N4" s="893"/>
      <c r="O4" s="893"/>
      <c r="P4" s="893"/>
      <c r="Q4" s="893"/>
      <c r="R4" s="893"/>
      <c r="S4" s="893"/>
      <c r="T4" s="893"/>
      <c r="U4" s="893"/>
      <c r="V4" s="893"/>
      <c r="W4" s="893"/>
      <c r="X4" s="893"/>
      <c r="Y4" s="893"/>
    </row>
    <row r="6" spans="2:25" ht="23.25" customHeight="1">
      <c r="B6" s="1154" t="s">
        <v>881</v>
      </c>
      <c r="C6" s="1154"/>
      <c r="D6" s="1154"/>
      <c r="E6" s="1154"/>
      <c r="F6" s="1154"/>
      <c r="G6" s="1162"/>
      <c r="H6" s="1163"/>
      <c r="I6" s="1163"/>
      <c r="J6" s="1163"/>
      <c r="K6" s="1163"/>
      <c r="L6" s="1163"/>
      <c r="M6" s="1163"/>
      <c r="N6" s="1163"/>
      <c r="O6" s="1163"/>
      <c r="P6" s="1163"/>
      <c r="Q6" s="1163"/>
      <c r="R6" s="1163"/>
      <c r="S6" s="1163"/>
      <c r="T6" s="1163"/>
      <c r="U6" s="1163"/>
      <c r="V6" s="1163"/>
      <c r="W6" s="1163"/>
      <c r="X6" s="1163"/>
      <c r="Y6" s="1194"/>
    </row>
    <row r="7" spans="2:25" ht="23.25" customHeight="1">
      <c r="B7" s="1154" t="s">
        <v>627</v>
      </c>
      <c r="C7" s="1154"/>
      <c r="D7" s="1154"/>
      <c r="E7" s="1154"/>
      <c r="F7" s="1154"/>
      <c r="G7" s="522" t="s">
        <v>377</v>
      </c>
      <c r="H7" s="521" t="s">
        <v>708</v>
      </c>
      <c r="I7" s="521"/>
      <c r="J7" s="521"/>
      <c r="K7" s="521"/>
      <c r="L7" s="522" t="s">
        <v>377</v>
      </c>
      <c r="M7" s="521" t="s">
        <v>709</v>
      </c>
      <c r="N7" s="521"/>
      <c r="O7" s="521"/>
      <c r="P7" s="521"/>
      <c r="Q7" s="522" t="s">
        <v>377</v>
      </c>
      <c r="R7" s="521" t="s">
        <v>710</v>
      </c>
      <c r="S7" s="521"/>
      <c r="T7" s="521"/>
      <c r="U7" s="521"/>
      <c r="V7" s="521"/>
      <c r="W7" s="523"/>
      <c r="X7" s="523"/>
      <c r="Y7" s="524"/>
    </row>
    <row r="8" spans="2:25" ht="20.100000000000001" customHeight="1">
      <c r="B8" s="1137" t="s">
        <v>641</v>
      </c>
      <c r="C8" s="1138"/>
      <c r="D8" s="1138"/>
      <c r="E8" s="1138"/>
      <c r="F8" s="1139"/>
      <c r="G8" s="536" t="s">
        <v>377</v>
      </c>
      <c r="H8" s="1007" t="s">
        <v>882</v>
      </c>
      <c r="I8" s="1007"/>
      <c r="J8" s="1007"/>
      <c r="K8" s="1007"/>
      <c r="L8" s="1007"/>
      <c r="M8" s="1007"/>
      <c r="N8" s="1007"/>
      <c r="O8" s="1007"/>
      <c r="P8" s="1007"/>
      <c r="Q8" s="1007"/>
      <c r="R8" s="1007"/>
      <c r="S8" s="1007"/>
      <c r="T8" s="1007"/>
      <c r="U8" s="1007"/>
      <c r="V8" s="1007"/>
      <c r="W8" s="1007"/>
      <c r="X8" s="1007"/>
      <c r="Y8" s="1009"/>
    </row>
    <row r="9" spans="2:25" ht="20.100000000000001" customHeight="1">
      <c r="B9" s="968"/>
      <c r="C9" s="969"/>
      <c r="D9" s="969"/>
      <c r="E9" s="969"/>
      <c r="F9" s="970"/>
      <c r="G9" s="388" t="s">
        <v>377</v>
      </c>
      <c r="H9" s="1013" t="s">
        <v>883</v>
      </c>
      <c r="I9" s="1013"/>
      <c r="J9" s="1013"/>
      <c r="K9" s="1013"/>
      <c r="L9" s="1013"/>
      <c r="M9" s="1013"/>
      <c r="N9" s="1013"/>
      <c r="O9" s="1013"/>
      <c r="P9" s="1013"/>
      <c r="Q9" s="1013"/>
      <c r="R9" s="1013"/>
      <c r="S9" s="1013"/>
      <c r="T9" s="1013"/>
      <c r="U9" s="1013"/>
      <c r="V9" s="1013"/>
      <c r="W9" s="1013"/>
      <c r="X9" s="1013"/>
      <c r="Y9" s="1014"/>
    </row>
    <row r="10" spans="2:25" ht="10.5" customHeight="1">
      <c r="B10" s="373"/>
      <c r="C10" s="373"/>
      <c r="D10" s="373"/>
      <c r="E10" s="373"/>
      <c r="F10" s="373"/>
      <c r="G10" s="516"/>
      <c r="I10" s="547"/>
      <c r="J10" s="547"/>
      <c r="K10" s="547"/>
      <c r="L10" s="547"/>
      <c r="M10" s="547"/>
      <c r="N10" s="547"/>
      <c r="O10" s="547"/>
      <c r="P10" s="547"/>
      <c r="Q10" s="547"/>
      <c r="R10" s="547"/>
      <c r="S10" s="547"/>
      <c r="T10" s="547"/>
      <c r="U10" s="547"/>
      <c r="V10" s="547"/>
      <c r="W10" s="547"/>
      <c r="X10" s="547"/>
      <c r="Y10" s="547"/>
    </row>
    <row r="11" spans="2:25" ht="17.25" customHeight="1">
      <c r="B11" s="339" t="s">
        <v>884</v>
      </c>
      <c r="C11" s="373"/>
      <c r="D11" s="373"/>
      <c r="E11" s="373"/>
      <c r="F11" s="373"/>
      <c r="G11" s="516"/>
      <c r="I11" s="547"/>
      <c r="J11" s="547"/>
      <c r="K11" s="547"/>
      <c r="L11" s="547"/>
      <c r="M11" s="547"/>
      <c r="N11" s="547"/>
      <c r="O11" s="547"/>
      <c r="P11" s="547"/>
      <c r="Q11" s="547"/>
      <c r="R11" s="547"/>
      <c r="S11" s="547"/>
      <c r="T11" s="547"/>
    </row>
    <row r="12" spans="2:25" ht="6" customHeight="1">
      <c r="B12" s="534"/>
      <c r="C12" s="525"/>
      <c r="D12" s="525"/>
      <c r="E12" s="525"/>
      <c r="F12" s="525"/>
      <c r="G12" s="525"/>
      <c r="H12" s="525"/>
      <c r="I12" s="525"/>
      <c r="J12" s="525"/>
      <c r="K12" s="525"/>
      <c r="L12" s="525"/>
      <c r="M12" s="525"/>
      <c r="N12" s="525"/>
      <c r="O12" s="525"/>
      <c r="P12" s="525"/>
      <c r="Q12" s="525"/>
      <c r="R12" s="525"/>
      <c r="S12" s="525"/>
      <c r="T12" s="525"/>
      <c r="U12" s="534"/>
      <c r="V12" s="622"/>
      <c r="W12" s="622"/>
      <c r="X12" s="622"/>
      <c r="Y12" s="528"/>
    </row>
    <row r="13" spans="2:25" ht="21.75" customHeight="1">
      <c r="B13" s="393"/>
      <c r="C13" s="339" t="s">
        <v>885</v>
      </c>
      <c r="U13" s="393"/>
      <c r="V13" s="560"/>
      <c r="W13" s="560"/>
      <c r="X13" s="560"/>
      <c r="Y13" s="394"/>
    </row>
    <row r="14" spans="2:25" ht="5.25" customHeight="1">
      <c r="B14" s="393"/>
      <c r="U14" s="393"/>
      <c r="Y14" s="394"/>
    </row>
    <row r="15" spans="2:25" ht="28.5" customHeight="1">
      <c r="B15" s="393"/>
      <c r="D15" s="898"/>
      <c r="E15" s="899"/>
      <c r="F15" s="899"/>
      <c r="G15" s="899"/>
      <c r="H15" s="899"/>
      <c r="I15" s="899"/>
      <c r="J15" s="899"/>
      <c r="K15" s="899"/>
      <c r="L15" s="896" t="s">
        <v>886</v>
      </c>
      <c r="M15" s="896"/>
      <c r="N15" s="897"/>
      <c r="O15" s="393"/>
      <c r="T15" s="373"/>
      <c r="U15" s="393"/>
      <c r="V15" s="560" t="s">
        <v>644</v>
      </c>
      <c r="W15" s="560" t="s">
        <v>269</v>
      </c>
      <c r="X15" s="560" t="s">
        <v>645</v>
      </c>
      <c r="Y15" s="394"/>
    </row>
    <row r="16" spans="2:25" ht="6" customHeight="1">
      <c r="B16" s="393"/>
      <c r="U16" s="393"/>
      <c r="Y16" s="394"/>
    </row>
    <row r="17" spans="1:37" ht="19.5" customHeight="1">
      <c r="B17" s="393"/>
      <c r="C17" s="339" t="s">
        <v>887</v>
      </c>
      <c r="U17" s="393"/>
      <c r="V17" s="373" t="s">
        <v>377</v>
      </c>
      <c r="W17" s="373" t="s">
        <v>269</v>
      </c>
      <c r="X17" s="373" t="s">
        <v>377</v>
      </c>
      <c r="Y17" s="394"/>
    </row>
    <row r="18" spans="1:37" ht="6.75" customHeight="1">
      <c r="B18" s="393"/>
      <c r="L18" s="373"/>
      <c r="Q18" s="373"/>
      <c r="U18" s="393"/>
      <c r="Y18" s="394"/>
    </row>
    <row r="19" spans="1:37" ht="27.75" customHeight="1">
      <c r="B19" s="393"/>
      <c r="C19" s="920" t="s">
        <v>888</v>
      </c>
      <c r="D19" s="920"/>
      <c r="E19" s="920"/>
      <c r="F19" s="920"/>
      <c r="G19" s="920"/>
      <c r="H19" s="920"/>
      <c r="I19" s="920"/>
      <c r="J19" s="920"/>
      <c r="K19" s="920"/>
      <c r="L19" s="920"/>
      <c r="M19" s="920"/>
      <c r="N19" s="920"/>
      <c r="O19" s="920"/>
      <c r="P19" s="920"/>
      <c r="Q19" s="920"/>
      <c r="R19" s="920"/>
      <c r="S19" s="920"/>
      <c r="T19" s="921"/>
      <c r="U19" s="393"/>
      <c r="V19" s="373" t="s">
        <v>377</v>
      </c>
      <c r="W19" s="373" t="s">
        <v>269</v>
      </c>
      <c r="X19" s="373" t="s">
        <v>377</v>
      </c>
      <c r="Y19" s="394"/>
    </row>
    <row r="20" spans="1:37" ht="8.25" customHeight="1">
      <c r="B20" s="393"/>
      <c r="L20" s="373"/>
      <c r="Q20" s="373"/>
      <c r="U20" s="393"/>
      <c r="Y20" s="394"/>
    </row>
    <row r="21" spans="1:37" ht="18" customHeight="1">
      <c r="B21" s="393"/>
      <c r="C21" s="339" t="s">
        <v>889</v>
      </c>
      <c r="L21" s="373"/>
      <c r="U21" s="393"/>
      <c r="V21" s="373" t="s">
        <v>377</v>
      </c>
      <c r="W21" s="373" t="s">
        <v>269</v>
      </c>
      <c r="X21" s="373" t="s">
        <v>377</v>
      </c>
      <c r="Y21" s="394"/>
    </row>
    <row r="22" spans="1:37" ht="8.25" customHeight="1">
      <c r="B22" s="393"/>
      <c r="U22" s="393"/>
      <c r="Y22" s="394"/>
    </row>
    <row r="23" spans="1:37" ht="27.75" customHeight="1">
      <c r="B23" s="566"/>
      <c r="C23" s="530"/>
      <c r="D23" s="520" t="s">
        <v>890</v>
      </c>
      <c r="E23" s="914" t="s">
        <v>891</v>
      </c>
      <c r="F23" s="914"/>
      <c r="G23" s="914"/>
      <c r="H23" s="914"/>
      <c r="I23" s="914"/>
      <c r="J23" s="914"/>
      <c r="K23" s="914"/>
      <c r="L23" s="914"/>
      <c r="M23" s="914"/>
      <c r="N23" s="914"/>
      <c r="O23" s="914"/>
      <c r="P23" s="914"/>
      <c r="Q23" s="914"/>
      <c r="R23" s="915"/>
      <c r="S23" s="623"/>
      <c r="U23" s="393"/>
      <c r="V23" s="545"/>
      <c r="W23" s="373"/>
      <c r="X23" s="545"/>
      <c r="Y23" s="540"/>
      <c r="AC23" s="516"/>
      <c r="AD23" s="516"/>
      <c r="AE23" s="516"/>
      <c r="AF23" s="516"/>
      <c r="AG23" s="516"/>
      <c r="AH23" s="516"/>
      <c r="AI23" s="516"/>
      <c r="AJ23" s="516"/>
      <c r="AK23" s="516"/>
    </row>
    <row r="24" spans="1:37" ht="54" customHeight="1">
      <c r="B24" s="566"/>
      <c r="C24" s="530"/>
      <c r="D24" s="520" t="s">
        <v>892</v>
      </c>
      <c r="E24" s="914" t="s">
        <v>893</v>
      </c>
      <c r="F24" s="914"/>
      <c r="G24" s="914"/>
      <c r="H24" s="914"/>
      <c r="I24" s="914"/>
      <c r="J24" s="914"/>
      <c r="K24" s="914"/>
      <c r="L24" s="914"/>
      <c r="M24" s="914"/>
      <c r="N24" s="914"/>
      <c r="O24" s="914"/>
      <c r="P24" s="914"/>
      <c r="Q24" s="914"/>
      <c r="R24" s="915"/>
      <c r="S24" s="623"/>
      <c r="U24" s="393"/>
      <c r="V24" s="545"/>
      <c r="W24" s="373"/>
      <c r="X24" s="545"/>
      <c r="Y24" s="540"/>
      <c r="AC24" s="516"/>
      <c r="AD24" s="516"/>
      <c r="AE24" s="516"/>
      <c r="AF24" s="516"/>
      <c r="AG24" s="516"/>
      <c r="AH24" s="516"/>
      <c r="AI24" s="516"/>
      <c r="AJ24" s="516"/>
      <c r="AK24" s="516"/>
    </row>
    <row r="25" spans="1:37" ht="26.25" customHeight="1">
      <c r="B25" s="566"/>
      <c r="C25" s="530"/>
      <c r="D25" s="520" t="s">
        <v>894</v>
      </c>
      <c r="E25" s="914" t="s">
        <v>895</v>
      </c>
      <c r="F25" s="914"/>
      <c r="G25" s="914"/>
      <c r="H25" s="914"/>
      <c r="I25" s="914"/>
      <c r="J25" s="914"/>
      <c r="K25" s="914"/>
      <c r="L25" s="914"/>
      <c r="M25" s="914"/>
      <c r="N25" s="914"/>
      <c r="O25" s="914"/>
      <c r="P25" s="914"/>
      <c r="Q25" s="914"/>
      <c r="R25" s="915"/>
      <c r="S25" s="623"/>
      <c r="U25" s="393"/>
      <c r="V25" s="545"/>
      <c r="W25" s="373"/>
      <c r="X25" s="545"/>
      <c r="Y25" s="540"/>
      <c r="AC25" s="516"/>
      <c r="AD25" s="516"/>
      <c r="AE25" s="516"/>
      <c r="AF25" s="516"/>
      <c r="AG25" s="516"/>
      <c r="AH25" s="516"/>
      <c r="AI25" s="516"/>
      <c r="AJ25" s="516"/>
      <c r="AK25" s="516"/>
    </row>
    <row r="26" spans="1:37" ht="17.25" customHeight="1">
      <c r="B26" s="624"/>
      <c r="C26" s="1197"/>
      <c r="D26" s="1197"/>
      <c r="E26" s="955"/>
      <c r="F26" s="955"/>
      <c r="G26" s="955"/>
      <c r="H26" s="955"/>
      <c r="I26" s="955"/>
      <c r="J26" s="955"/>
      <c r="K26" s="955"/>
      <c r="L26" s="955"/>
      <c r="M26" s="955"/>
      <c r="N26" s="955"/>
      <c r="O26" s="955"/>
      <c r="P26" s="955"/>
      <c r="Q26" s="955"/>
      <c r="R26" s="955"/>
      <c r="S26" s="955"/>
      <c r="T26" s="956"/>
      <c r="U26" s="392"/>
      <c r="V26" s="389"/>
      <c r="W26" s="389"/>
      <c r="X26" s="389"/>
      <c r="Y26" s="390"/>
    </row>
    <row r="27" spans="1:37" ht="4.5" customHeight="1">
      <c r="A27" s="625"/>
      <c r="B27" s="625"/>
      <c r="C27" s="625"/>
      <c r="D27" s="625"/>
      <c r="E27" s="625"/>
      <c r="F27" s="625"/>
      <c r="G27" s="625"/>
      <c r="H27" s="625"/>
      <c r="I27" s="625"/>
      <c r="J27" s="625"/>
      <c r="K27" s="625"/>
      <c r="L27" s="625"/>
      <c r="M27" s="625"/>
      <c r="N27" s="625"/>
      <c r="O27" s="625"/>
      <c r="P27" s="625"/>
      <c r="Q27" s="625"/>
      <c r="R27" s="625"/>
      <c r="S27" s="625"/>
      <c r="T27" s="625"/>
      <c r="U27" s="625"/>
      <c r="V27" s="625"/>
      <c r="W27" s="625"/>
      <c r="X27" s="625"/>
      <c r="Y27" s="625"/>
      <c r="Z27" s="625"/>
    </row>
    <row r="28" spans="1:37" ht="26.25" customHeight="1">
      <c r="B28" s="389" t="s">
        <v>896</v>
      </c>
    </row>
    <row r="29" spans="1:37" ht="6" customHeight="1">
      <c r="B29" s="534"/>
      <c r="C29" s="525"/>
      <c r="D29" s="525"/>
      <c r="E29" s="525"/>
      <c r="F29" s="525"/>
      <c r="G29" s="525"/>
      <c r="H29" s="525"/>
      <c r="I29" s="525"/>
      <c r="J29" s="525"/>
      <c r="K29" s="525"/>
      <c r="L29" s="525"/>
      <c r="M29" s="525"/>
      <c r="N29" s="525"/>
      <c r="O29" s="525"/>
      <c r="P29" s="525"/>
      <c r="Q29" s="525"/>
      <c r="R29" s="525"/>
      <c r="S29" s="525"/>
      <c r="T29" s="525"/>
      <c r="U29" s="534"/>
      <c r="V29" s="525"/>
      <c r="W29" s="525"/>
      <c r="X29" s="525"/>
      <c r="Y29" s="528"/>
    </row>
    <row r="30" spans="1:37" ht="22.5" customHeight="1">
      <c r="B30" s="393"/>
      <c r="C30" s="339" t="s">
        <v>897</v>
      </c>
      <c r="U30" s="393"/>
      <c r="Y30" s="394"/>
    </row>
    <row r="31" spans="1:37" ht="6" customHeight="1">
      <c r="B31" s="393"/>
      <c r="U31" s="393"/>
      <c r="Y31" s="394"/>
    </row>
    <row r="32" spans="1:37" ht="21" customHeight="1">
      <c r="B32" s="393"/>
      <c r="D32" s="898"/>
      <c r="E32" s="899"/>
      <c r="F32" s="899"/>
      <c r="G32" s="899"/>
      <c r="H32" s="899"/>
      <c r="I32" s="899"/>
      <c r="J32" s="899"/>
      <c r="K32" s="899"/>
      <c r="L32" s="899"/>
      <c r="M32" s="899"/>
      <c r="N32" s="521" t="s">
        <v>572</v>
      </c>
      <c r="O32" s="393"/>
      <c r="T32" s="373"/>
      <c r="U32" s="393"/>
      <c r="Y32" s="394"/>
    </row>
    <row r="33" spans="2:25" ht="9" customHeight="1">
      <c r="B33" s="393"/>
      <c r="L33" s="373"/>
      <c r="Q33" s="373"/>
      <c r="U33" s="393"/>
      <c r="Y33" s="394"/>
    </row>
    <row r="34" spans="2:25">
      <c r="B34" s="393"/>
      <c r="C34" s="339" t="s">
        <v>898</v>
      </c>
      <c r="U34" s="393"/>
      <c r="Y34" s="394"/>
    </row>
    <row r="35" spans="2:25" ht="7.5" customHeight="1">
      <c r="B35" s="393"/>
      <c r="U35" s="393"/>
      <c r="Y35" s="394"/>
    </row>
    <row r="36" spans="2:25" ht="21.75" customHeight="1">
      <c r="B36" s="393"/>
      <c r="D36" s="898"/>
      <c r="E36" s="899"/>
      <c r="F36" s="899"/>
      <c r="G36" s="899"/>
      <c r="H36" s="899"/>
      <c r="I36" s="899"/>
      <c r="J36" s="899"/>
      <c r="K36" s="899"/>
      <c r="L36" s="899"/>
      <c r="M36" s="899"/>
      <c r="N36" s="521" t="s">
        <v>572</v>
      </c>
      <c r="O36" s="393"/>
      <c r="T36" s="373"/>
      <c r="U36" s="393"/>
      <c r="Y36" s="394"/>
    </row>
    <row r="37" spans="2:25" ht="6.75" customHeight="1">
      <c r="B37" s="393"/>
      <c r="L37" s="373"/>
      <c r="Q37" s="373"/>
      <c r="U37" s="393"/>
      <c r="Y37" s="394"/>
    </row>
    <row r="38" spans="2:25" ht="15.75" customHeight="1">
      <c r="B38" s="393"/>
      <c r="C38" s="339" t="s">
        <v>899</v>
      </c>
      <c r="L38" s="373"/>
      <c r="Q38" s="373"/>
      <c r="U38" s="393"/>
      <c r="V38" s="560" t="s">
        <v>644</v>
      </c>
      <c r="W38" s="560" t="s">
        <v>269</v>
      </c>
      <c r="X38" s="560" t="s">
        <v>645</v>
      </c>
      <c r="Y38" s="394"/>
    </row>
    <row r="39" spans="2:25" ht="6.75" customHeight="1">
      <c r="B39" s="393"/>
      <c r="L39" s="373"/>
      <c r="Q39" s="373"/>
      <c r="U39" s="393"/>
      <c r="Y39" s="394"/>
    </row>
    <row r="40" spans="2:25" ht="21.75" customHeight="1">
      <c r="B40" s="393"/>
      <c r="D40" s="898"/>
      <c r="E40" s="899"/>
      <c r="F40" s="899"/>
      <c r="G40" s="899"/>
      <c r="H40" s="899"/>
      <c r="I40" s="899"/>
      <c r="J40" s="899"/>
      <c r="K40" s="899"/>
      <c r="L40" s="899"/>
      <c r="M40" s="899"/>
      <c r="N40" s="521" t="s">
        <v>654</v>
      </c>
      <c r="O40" s="393"/>
      <c r="P40" s="373" t="s">
        <v>900</v>
      </c>
      <c r="Q40" s="373"/>
      <c r="R40" s="339" t="s">
        <v>901</v>
      </c>
      <c r="U40" s="626"/>
      <c r="V40" s="373" t="s">
        <v>377</v>
      </c>
      <c r="W40" s="373" t="s">
        <v>269</v>
      </c>
      <c r="X40" s="373" t="s">
        <v>377</v>
      </c>
      <c r="Y40" s="394"/>
    </row>
    <row r="41" spans="2:25" ht="8.25" customHeight="1">
      <c r="B41" s="393"/>
      <c r="L41" s="373"/>
      <c r="Q41" s="373"/>
      <c r="U41" s="393"/>
      <c r="Y41" s="394"/>
    </row>
    <row r="42" spans="2:25" ht="14.25" customHeight="1">
      <c r="B42" s="393"/>
      <c r="C42" s="339" t="s">
        <v>902</v>
      </c>
      <c r="U42" s="393"/>
      <c r="Y42" s="394"/>
    </row>
    <row r="43" spans="2:25" ht="5.25" customHeight="1">
      <c r="B43" s="393"/>
      <c r="U43" s="393"/>
      <c r="Y43" s="394"/>
    </row>
    <row r="44" spans="2:25" ht="18" customHeight="1">
      <c r="B44" s="393" t="s">
        <v>323</v>
      </c>
      <c r="D44" s="898" t="s">
        <v>780</v>
      </c>
      <c r="E44" s="899"/>
      <c r="F44" s="900"/>
      <c r="G44" s="913"/>
      <c r="H44" s="914"/>
      <c r="I44" s="914"/>
      <c r="J44" s="914"/>
      <c r="K44" s="914"/>
      <c r="L44" s="914"/>
      <c r="M44" s="914"/>
      <c r="N44" s="914"/>
      <c r="O44" s="914"/>
      <c r="P44" s="914"/>
      <c r="Q44" s="914"/>
      <c r="R44" s="914"/>
      <c r="S44" s="915"/>
      <c r="U44" s="566"/>
      <c r="V44" s="516"/>
      <c r="W44" s="516"/>
      <c r="X44" s="516"/>
      <c r="Y44" s="394"/>
    </row>
    <row r="45" spans="2:25" ht="18.75" customHeight="1">
      <c r="B45" s="393" t="s">
        <v>323</v>
      </c>
      <c r="D45" s="898" t="s">
        <v>781</v>
      </c>
      <c r="E45" s="899"/>
      <c r="F45" s="900"/>
      <c r="G45" s="913"/>
      <c r="H45" s="914"/>
      <c r="I45" s="914"/>
      <c r="J45" s="914"/>
      <c r="K45" s="914"/>
      <c r="L45" s="914"/>
      <c r="M45" s="914"/>
      <c r="N45" s="914"/>
      <c r="O45" s="914"/>
      <c r="P45" s="914"/>
      <c r="Q45" s="914"/>
      <c r="R45" s="914"/>
      <c r="S45" s="915"/>
      <c r="U45" s="566"/>
      <c r="V45" s="516"/>
      <c r="W45" s="516"/>
      <c r="X45" s="516"/>
      <c r="Y45" s="394"/>
    </row>
    <row r="46" spans="2:25" ht="19.5" customHeight="1">
      <c r="B46" s="393" t="s">
        <v>323</v>
      </c>
      <c r="D46" s="898" t="s">
        <v>782</v>
      </c>
      <c r="E46" s="899"/>
      <c r="F46" s="900"/>
      <c r="G46" s="913"/>
      <c r="H46" s="914"/>
      <c r="I46" s="914"/>
      <c r="J46" s="914"/>
      <c r="K46" s="914"/>
      <c r="L46" s="914"/>
      <c r="M46" s="914"/>
      <c r="N46" s="914"/>
      <c r="O46" s="914"/>
      <c r="P46" s="914"/>
      <c r="Q46" s="914"/>
      <c r="R46" s="914"/>
      <c r="S46" s="915"/>
      <c r="U46" s="566"/>
      <c r="V46" s="516"/>
      <c r="W46" s="516"/>
      <c r="X46" s="516"/>
      <c r="Y46" s="394"/>
    </row>
    <row r="47" spans="2:25" ht="21" customHeight="1">
      <c r="B47" s="393"/>
      <c r="C47" s="373"/>
      <c r="D47" s="373"/>
      <c r="E47" s="373"/>
      <c r="F47" s="373"/>
      <c r="G47" s="373"/>
      <c r="H47" s="373"/>
      <c r="I47" s="373"/>
      <c r="J47" s="373"/>
      <c r="K47" s="373"/>
      <c r="L47" s="373"/>
      <c r="M47" s="373"/>
      <c r="N47" s="373"/>
      <c r="O47" s="373"/>
      <c r="U47" s="393"/>
      <c r="V47" s="560" t="s">
        <v>644</v>
      </c>
      <c r="W47" s="560" t="s">
        <v>269</v>
      </c>
      <c r="X47" s="560" t="s">
        <v>645</v>
      </c>
      <c r="Y47" s="394"/>
    </row>
    <row r="48" spans="2:25">
      <c r="B48" s="393"/>
      <c r="C48" s="339" t="s">
        <v>903</v>
      </c>
      <c r="D48" s="373"/>
      <c r="E48" s="373"/>
      <c r="F48" s="373"/>
      <c r="G48" s="373"/>
      <c r="H48" s="373"/>
      <c r="I48" s="373"/>
      <c r="J48" s="373"/>
      <c r="K48" s="373"/>
      <c r="L48" s="373"/>
      <c r="M48" s="373"/>
      <c r="N48" s="373"/>
      <c r="O48" s="373"/>
      <c r="U48" s="626"/>
      <c r="V48" s="373" t="s">
        <v>377</v>
      </c>
      <c r="W48" s="373" t="s">
        <v>269</v>
      </c>
      <c r="X48" s="373" t="s">
        <v>377</v>
      </c>
      <c r="Y48" s="394"/>
    </row>
    <row r="49" spans="1:37" ht="9" customHeight="1">
      <c r="B49" s="393"/>
      <c r="D49" s="373"/>
      <c r="E49" s="373"/>
      <c r="F49" s="373"/>
      <c r="G49" s="373"/>
      <c r="H49" s="373"/>
      <c r="I49" s="373"/>
      <c r="J49" s="373"/>
      <c r="K49" s="373"/>
      <c r="L49" s="373"/>
      <c r="M49" s="373"/>
      <c r="N49" s="373"/>
      <c r="O49" s="373"/>
      <c r="U49" s="566"/>
      <c r="V49" s="516"/>
      <c r="W49" s="516"/>
      <c r="X49" s="516"/>
      <c r="Y49" s="394"/>
      <c r="Z49" s="373"/>
      <c r="AA49" s="373"/>
      <c r="AB49" s="373"/>
    </row>
    <row r="50" spans="1:37" ht="37.5" customHeight="1">
      <c r="B50" s="393"/>
      <c r="C50" s="920" t="s">
        <v>904</v>
      </c>
      <c r="D50" s="920"/>
      <c r="E50" s="920"/>
      <c r="F50" s="920"/>
      <c r="G50" s="920"/>
      <c r="H50" s="920"/>
      <c r="I50" s="920"/>
      <c r="J50" s="920"/>
      <c r="K50" s="920"/>
      <c r="L50" s="920"/>
      <c r="M50" s="920"/>
      <c r="N50" s="920"/>
      <c r="O50" s="920"/>
      <c r="P50" s="920"/>
      <c r="Q50" s="920"/>
      <c r="R50" s="920"/>
      <c r="S50" s="920"/>
      <c r="T50" s="921"/>
      <c r="U50" s="626"/>
      <c r="V50" s="373" t="s">
        <v>377</v>
      </c>
      <c r="W50" s="373" t="s">
        <v>269</v>
      </c>
      <c r="X50" s="373" t="s">
        <v>377</v>
      </c>
      <c r="Y50" s="394"/>
    </row>
    <row r="51" spans="1:37" ht="6" customHeight="1">
      <c r="B51" s="392"/>
      <c r="C51" s="389"/>
      <c r="D51" s="389"/>
      <c r="E51" s="389"/>
      <c r="F51" s="389"/>
      <c r="G51" s="389"/>
      <c r="H51" s="389"/>
      <c r="I51" s="389"/>
      <c r="J51" s="389"/>
      <c r="K51" s="389"/>
      <c r="L51" s="389"/>
      <c r="M51" s="389"/>
      <c r="N51" s="389"/>
      <c r="O51" s="389"/>
      <c r="P51" s="389"/>
      <c r="Q51" s="389"/>
      <c r="R51" s="389"/>
      <c r="S51" s="389"/>
      <c r="T51" s="389"/>
      <c r="U51" s="392"/>
      <c r="V51" s="389"/>
      <c r="W51" s="389"/>
      <c r="X51" s="389"/>
      <c r="Y51" s="390"/>
    </row>
    <row r="52" spans="1:37">
      <c r="A52" s="516"/>
      <c r="B52" s="339" t="s">
        <v>905</v>
      </c>
      <c r="E52" s="527"/>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c r="AF52" s="516"/>
      <c r="AG52" s="516"/>
      <c r="AH52" s="516"/>
      <c r="AI52" s="516"/>
      <c r="AJ52" s="516"/>
      <c r="AK52" s="516"/>
    </row>
    <row r="53" spans="1:37">
      <c r="A53" s="516"/>
      <c r="B53" s="339" t="s">
        <v>906</v>
      </c>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row>
    <row r="122" spans="3:7">
      <c r="C122" s="389"/>
      <c r="D122" s="389"/>
      <c r="E122" s="389"/>
      <c r="F122" s="389"/>
      <c r="G122" s="389"/>
    </row>
    <row r="123" spans="3:7">
      <c r="C123" s="525"/>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00000000-0002-0000-0D00-000000000000}">
      <formula1>"□,■"</formula1>
    </dataValidation>
  </dataValidations>
  <pageMargins left="0.7" right="0.7" top="0.75" bottom="0.75" header="0.3" footer="0.3"/>
  <pageSetup paperSize="9" scale="83" orientation="portrait" r:id="rId1"/>
  <colBreaks count="1" manualBreakCount="1">
    <brk id="2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B123"/>
  <sheetViews>
    <sheetView view="pageBreakPreview" zoomScaleNormal="100" zoomScaleSheetLayoutView="100" workbookViewId="0"/>
  </sheetViews>
  <sheetFormatPr defaultColWidth="4" defaultRowHeight="13.5"/>
  <cols>
    <col min="1" max="1" width="1.5" style="339" customWidth="1"/>
    <col min="2" max="2" width="2.375" style="339" customWidth="1"/>
    <col min="3" max="3" width="1.125" style="339" customWidth="1"/>
    <col min="4" max="4" width="4" style="373"/>
    <col min="5" max="20" width="4" style="339"/>
    <col min="21" max="21" width="2.375" style="339" customWidth="1"/>
    <col min="22" max="22" width="4" style="339"/>
    <col min="23" max="23" width="2.25" style="339" customWidth="1"/>
    <col min="24" max="24" width="4" style="339"/>
    <col min="25" max="25" width="2.375" style="339" customWidth="1"/>
    <col min="26" max="26" width="1.5" style="339" customWidth="1"/>
    <col min="27" max="16384" width="4" style="339"/>
  </cols>
  <sheetData>
    <row r="2" spans="2:28">
      <c r="B2" s="339" t="s">
        <v>907</v>
      </c>
      <c r="C2" s="530"/>
      <c r="D2" s="627"/>
      <c r="E2" s="530"/>
      <c r="F2" s="530"/>
      <c r="G2" s="530"/>
      <c r="H2" s="530"/>
      <c r="I2" s="530"/>
      <c r="J2" s="530"/>
      <c r="K2" s="530"/>
      <c r="L2" s="530"/>
      <c r="M2" s="530"/>
      <c r="N2" s="530"/>
      <c r="O2" s="530"/>
      <c r="P2" s="530"/>
      <c r="Q2" s="530"/>
      <c r="R2" s="530"/>
      <c r="S2" s="530"/>
      <c r="T2" s="530"/>
      <c r="U2" s="530"/>
      <c r="V2" s="530"/>
      <c r="W2" s="530"/>
      <c r="X2" s="530"/>
      <c r="Y2" s="530"/>
    </row>
    <row r="4" spans="2:28">
      <c r="B4" s="893" t="s">
        <v>908</v>
      </c>
      <c r="C4" s="893"/>
      <c r="D4" s="893"/>
      <c r="E4" s="893"/>
      <c r="F4" s="893"/>
      <c r="G4" s="893"/>
      <c r="H4" s="893"/>
      <c r="I4" s="893"/>
      <c r="J4" s="893"/>
      <c r="K4" s="893"/>
      <c r="L4" s="893"/>
      <c r="M4" s="893"/>
      <c r="N4" s="893"/>
      <c r="O4" s="893"/>
      <c r="P4" s="893"/>
      <c r="Q4" s="893"/>
      <c r="R4" s="893"/>
      <c r="S4" s="893"/>
      <c r="T4" s="893"/>
      <c r="U4" s="893"/>
      <c r="V4" s="893"/>
      <c r="W4" s="893"/>
      <c r="X4" s="893"/>
      <c r="Y4" s="893"/>
    </row>
    <row r="6" spans="2:28" ht="23.25" customHeight="1">
      <c r="B6" s="1154" t="s">
        <v>881</v>
      </c>
      <c r="C6" s="1154"/>
      <c r="D6" s="1154"/>
      <c r="E6" s="1154"/>
      <c r="F6" s="1154"/>
      <c r="G6" s="1162"/>
      <c r="H6" s="1163"/>
      <c r="I6" s="1163"/>
      <c r="J6" s="1163"/>
      <c r="K6" s="1163"/>
      <c r="L6" s="1163"/>
      <c r="M6" s="1163"/>
      <c r="N6" s="1163"/>
      <c r="O6" s="1163"/>
      <c r="P6" s="1163"/>
      <c r="Q6" s="1163"/>
      <c r="R6" s="1163"/>
      <c r="S6" s="1163"/>
      <c r="T6" s="1163"/>
      <c r="U6" s="1163"/>
      <c r="V6" s="1163"/>
      <c r="W6" s="1163"/>
      <c r="X6" s="1163"/>
      <c r="Y6" s="1194"/>
    </row>
    <row r="7" spans="2:28" ht="23.25" customHeight="1">
      <c r="B7" s="1154" t="s">
        <v>627</v>
      </c>
      <c r="C7" s="1154"/>
      <c r="D7" s="1154"/>
      <c r="E7" s="1154"/>
      <c r="F7" s="1154"/>
      <c r="G7" s="522" t="s">
        <v>377</v>
      </c>
      <c r="H7" s="521" t="s">
        <v>708</v>
      </c>
      <c r="I7" s="521"/>
      <c r="J7" s="521"/>
      <c r="K7" s="521"/>
      <c r="L7" s="522" t="s">
        <v>377</v>
      </c>
      <c r="M7" s="521" t="s">
        <v>709</v>
      </c>
      <c r="N7" s="521"/>
      <c r="O7" s="521"/>
      <c r="P7" s="521"/>
      <c r="Q7" s="522" t="s">
        <v>377</v>
      </c>
      <c r="R7" s="521" t="s">
        <v>710</v>
      </c>
      <c r="S7" s="521"/>
      <c r="T7" s="521"/>
      <c r="U7" s="521"/>
      <c r="V7" s="521"/>
      <c r="W7" s="523"/>
      <c r="X7" s="523"/>
      <c r="Y7" s="524"/>
    </row>
    <row r="9" spans="2:28">
      <c r="B9" s="534"/>
      <c r="C9" s="525"/>
      <c r="D9" s="526"/>
      <c r="E9" s="525"/>
      <c r="F9" s="525"/>
      <c r="G9" s="525"/>
      <c r="H9" s="525"/>
      <c r="I9" s="525"/>
      <c r="J9" s="525"/>
      <c r="K9" s="525"/>
      <c r="L9" s="525"/>
      <c r="M9" s="525"/>
      <c r="N9" s="525"/>
      <c r="O9" s="525"/>
      <c r="P9" s="525"/>
      <c r="Q9" s="525"/>
      <c r="R9" s="525"/>
      <c r="S9" s="525"/>
      <c r="T9" s="528"/>
      <c r="U9" s="525"/>
      <c r="V9" s="525"/>
      <c r="W9" s="525"/>
      <c r="X9" s="525"/>
      <c r="Y9" s="528"/>
      <c r="Z9" s="530"/>
      <c r="AA9" s="530"/>
      <c r="AB9" s="530"/>
    </row>
    <row r="10" spans="2:28">
      <c r="B10" s="393" t="s">
        <v>909</v>
      </c>
      <c r="T10" s="394"/>
      <c r="V10" s="560" t="s">
        <v>644</v>
      </c>
      <c r="W10" s="560" t="s">
        <v>269</v>
      </c>
      <c r="X10" s="560" t="s">
        <v>645</v>
      </c>
      <c r="Y10" s="394"/>
      <c r="Z10" s="530"/>
      <c r="AA10" s="530"/>
      <c r="AB10" s="530"/>
    </row>
    <row r="11" spans="2:28">
      <c r="B11" s="393"/>
      <c r="T11" s="394"/>
      <c r="Y11" s="394"/>
      <c r="Z11" s="530"/>
      <c r="AA11" s="530"/>
      <c r="AB11" s="530"/>
    </row>
    <row r="12" spans="2:28" ht="17.25" customHeight="1">
      <c r="B12" s="393"/>
      <c r="D12" s="373" t="s">
        <v>723</v>
      </c>
      <c r="E12" s="1008" t="s">
        <v>910</v>
      </c>
      <c r="F12" s="1008"/>
      <c r="G12" s="1008"/>
      <c r="H12" s="1008"/>
      <c r="I12" s="1008"/>
      <c r="J12" s="1008"/>
      <c r="K12" s="1008"/>
      <c r="L12" s="1008"/>
      <c r="M12" s="1008"/>
      <c r="N12" s="1008"/>
      <c r="O12" s="1008"/>
      <c r="P12" s="1008"/>
      <c r="Q12" s="1008"/>
      <c r="R12" s="1008"/>
      <c r="S12" s="1008"/>
      <c r="T12" s="1165"/>
      <c r="V12" s="373" t="s">
        <v>377</v>
      </c>
      <c r="W12" s="373" t="s">
        <v>269</v>
      </c>
      <c r="X12" s="373" t="s">
        <v>377</v>
      </c>
      <c r="Y12" s="540"/>
    </row>
    <row r="13" spans="2:28" ht="10.5" customHeight="1">
      <c r="B13" s="393"/>
      <c r="T13" s="394"/>
      <c r="V13" s="373"/>
      <c r="W13" s="373"/>
      <c r="X13" s="373"/>
      <c r="Y13" s="544"/>
    </row>
    <row r="14" spans="2:28" ht="30.75" customHeight="1">
      <c r="B14" s="393"/>
      <c r="D14" s="373" t="s">
        <v>725</v>
      </c>
      <c r="E14" s="920" t="s">
        <v>911</v>
      </c>
      <c r="F14" s="920"/>
      <c r="G14" s="920"/>
      <c r="H14" s="920"/>
      <c r="I14" s="920"/>
      <c r="J14" s="920"/>
      <c r="K14" s="920"/>
      <c r="L14" s="920"/>
      <c r="M14" s="920"/>
      <c r="N14" s="920"/>
      <c r="O14" s="920"/>
      <c r="P14" s="920"/>
      <c r="Q14" s="920"/>
      <c r="R14" s="920"/>
      <c r="S14" s="920"/>
      <c r="T14" s="921"/>
      <c r="V14" s="373" t="s">
        <v>377</v>
      </c>
      <c r="W14" s="373" t="s">
        <v>269</v>
      </c>
      <c r="X14" s="373" t="s">
        <v>377</v>
      </c>
      <c r="Y14" s="540"/>
    </row>
    <row r="15" spans="2:28" ht="9" customHeight="1">
      <c r="B15" s="393"/>
      <c r="T15" s="394"/>
      <c r="V15" s="373"/>
      <c r="W15" s="373"/>
      <c r="X15" s="373"/>
      <c r="Y15" s="544"/>
    </row>
    <row r="16" spans="2:28" ht="41.25" customHeight="1">
      <c r="B16" s="393"/>
      <c r="D16" s="373" t="s">
        <v>729</v>
      </c>
      <c r="E16" s="920" t="s">
        <v>912</v>
      </c>
      <c r="F16" s="920"/>
      <c r="G16" s="920"/>
      <c r="H16" s="920"/>
      <c r="I16" s="920"/>
      <c r="J16" s="920"/>
      <c r="K16" s="920"/>
      <c r="L16" s="920"/>
      <c r="M16" s="920"/>
      <c r="N16" s="920"/>
      <c r="O16" s="920"/>
      <c r="P16" s="920"/>
      <c r="Q16" s="920"/>
      <c r="R16" s="920"/>
      <c r="S16" s="920"/>
      <c r="T16" s="921"/>
      <c r="V16" s="373" t="s">
        <v>377</v>
      </c>
      <c r="W16" s="373" t="s">
        <v>269</v>
      </c>
      <c r="X16" s="373" t="s">
        <v>377</v>
      </c>
      <c r="Y16" s="540"/>
    </row>
    <row r="17" spans="2:28" ht="7.5" customHeight="1">
      <c r="B17" s="393"/>
      <c r="T17" s="394"/>
      <c r="V17" s="516"/>
      <c r="W17" s="516"/>
      <c r="X17" s="516"/>
      <c r="Y17" s="540"/>
    </row>
    <row r="18" spans="2:28" ht="17.25" customHeight="1">
      <c r="B18" s="393"/>
      <c r="D18" s="373" t="s">
        <v>913</v>
      </c>
      <c r="E18" s="1008" t="s">
        <v>914</v>
      </c>
      <c r="F18" s="1008"/>
      <c r="G18" s="1008"/>
      <c r="H18" s="1008"/>
      <c r="I18" s="1008"/>
      <c r="J18" s="1008"/>
      <c r="K18" s="1008"/>
      <c r="L18" s="1008"/>
      <c r="M18" s="1008"/>
      <c r="N18" s="1008"/>
      <c r="O18" s="1008"/>
      <c r="P18" s="1008"/>
      <c r="Q18" s="1008"/>
      <c r="R18" s="1008"/>
      <c r="S18" s="1008"/>
      <c r="T18" s="1165"/>
      <c r="V18" s="373" t="s">
        <v>377</v>
      </c>
      <c r="W18" s="373" t="s">
        <v>269</v>
      </c>
      <c r="X18" s="373" t="s">
        <v>377</v>
      </c>
      <c r="Y18" s="540"/>
    </row>
    <row r="19" spans="2:28" ht="6.75" customHeight="1">
      <c r="B19" s="393"/>
      <c r="T19" s="394"/>
      <c r="Y19" s="394"/>
    </row>
    <row r="20" spans="2:28" ht="36" customHeight="1">
      <c r="B20" s="393"/>
      <c r="D20" s="373" t="s">
        <v>915</v>
      </c>
      <c r="E20" s="920" t="s">
        <v>916</v>
      </c>
      <c r="F20" s="920"/>
      <c r="G20" s="920"/>
      <c r="H20" s="920"/>
      <c r="I20" s="920"/>
      <c r="J20" s="920"/>
      <c r="K20" s="920"/>
      <c r="L20" s="920"/>
      <c r="M20" s="920"/>
      <c r="N20" s="920"/>
      <c r="O20" s="920"/>
      <c r="P20" s="920"/>
      <c r="Q20" s="920"/>
      <c r="R20" s="920"/>
      <c r="S20" s="920"/>
      <c r="T20" s="921"/>
      <c r="V20" s="373" t="s">
        <v>377</v>
      </c>
      <c r="W20" s="373" t="s">
        <v>269</v>
      </c>
      <c r="X20" s="373" t="s">
        <v>377</v>
      </c>
      <c r="Y20" s="540"/>
    </row>
    <row r="21" spans="2:28" ht="6.75" customHeight="1">
      <c r="B21" s="392"/>
      <c r="C21" s="389"/>
      <c r="D21" s="395"/>
      <c r="E21" s="389"/>
      <c r="F21" s="389"/>
      <c r="G21" s="389"/>
      <c r="H21" s="389"/>
      <c r="I21" s="389"/>
      <c r="J21" s="389"/>
      <c r="K21" s="389"/>
      <c r="L21" s="389"/>
      <c r="M21" s="389"/>
      <c r="N21" s="389"/>
      <c r="O21" s="389"/>
      <c r="P21" s="389"/>
      <c r="Q21" s="389"/>
      <c r="R21" s="389"/>
      <c r="S21" s="389"/>
      <c r="T21" s="390"/>
      <c r="U21" s="389"/>
      <c r="V21" s="389"/>
      <c r="W21" s="389"/>
      <c r="X21" s="389"/>
      <c r="Y21" s="390"/>
    </row>
    <row r="22" spans="2:28" ht="6.75" customHeight="1"/>
    <row r="23" spans="2:28" ht="35.25" customHeight="1">
      <c r="B23" s="893" t="s">
        <v>271</v>
      </c>
      <c r="C23" s="893"/>
      <c r="D23" s="893"/>
      <c r="E23" s="920" t="s">
        <v>917</v>
      </c>
      <c r="F23" s="920"/>
      <c r="G23" s="920"/>
      <c r="H23" s="920"/>
      <c r="I23" s="920"/>
      <c r="J23" s="920"/>
      <c r="K23" s="920"/>
      <c r="L23" s="920"/>
      <c r="M23" s="920"/>
      <c r="N23" s="920"/>
      <c r="O23" s="920"/>
      <c r="P23" s="920"/>
      <c r="Q23" s="920"/>
      <c r="R23" s="920"/>
      <c r="S23" s="920"/>
      <c r="T23" s="920"/>
      <c r="U23" s="920"/>
      <c r="V23" s="920"/>
      <c r="W23" s="920"/>
      <c r="X23" s="920"/>
      <c r="Y23" s="920"/>
    </row>
    <row r="24" spans="2:28" ht="24.75" customHeight="1">
      <c r="B24" s="893" t="s">
        <v>918</v>
      </c>
      <c r="C24" s="893"/>
      <c r="D24" s="893"/>
      <c r="E24" s="920" t="s">
        <v>746</v>
      </c>
      <c r="F24" s="920"/>
      <c r="G24" s="920"/>
      <c r="H24" s="920"/>
      <c r="I24" s="920"/>
      <c r="J24" s="920"/>
      <c r="K24" s="920"/>
      <c r="L24" s="920"/>
      <c r="M24" s="920"/>
      <c r="N24" s="920"/>
      <c r="O24" s="920"/>
      <c r="P24" s="920"/>
      <c r="Q24" s="920"/>
      <c r="R24" s="920"/>
      <c r="S24" s="920"/>
      <c r="T24" s="920"/>
      <c r="U24" s="920"/>
      <c r="V24" s="920"/>
      <c r="W24" s="920"/>
      <c r="X24" s="920"/>
      <c r="Y24" s="920"/>
      <c r="Z24" s="548"/>
    </row>
    <row r="25" spans="2:28" ht="7.5" customHeight="1">
      <c r="K25" s="530"/>
      <c r="L25" s="530"/>
      <c r="M25" s="530"/>
      <c r="N25" s="530"/>
      <c r="O25" s="530"/>
      <c r="P25" s="530"/>
      <c r="Q25" s="530"/>
      <c r="R25" s="530"/>
      <c r="S25" s="530"/>
      <c r="T25" s="530"/>
      <c r="U25" s="530"/>
      <c r="V25" s="530"/>
      <c r="W25" s="530"/>
      <c r="X25" s="530"/>
      <c r="Y25" s="530"/>
      <c r="Z25" s="530"/>
      <c r="AA25" s="530"/>
      <c r="AB25" s="530"/>
    </row>
    <row r="122" spans="3:7">
      <c r="C122" s="389"/>
      <c r="D122" s="395"/>
      <c r="E122" s="389"/>
      <c r="F122" s="389"/>
      <c r="G122" s="389"/>
    </row>
    <row r="123" spans="3:7">
      <c r="C123" s="525"/>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00000000-0002-0000-0E00-000000000000}">
      <formula1>"□,■"</formula1>
    </dataValidation>
  </dataValidations>
  <pageMargins left="0.7" right="0.7" top="0.75" bottom="0.75" header="0.3" footer="0.3"/>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B123"/>
  <sheetViews>
    <sheetView view="pageBreakPreview" zoomScale="60" zoomScaleNormal="85" workbookViewId="0"/>
  </sheetViews>
  <sheetFormatPr defaultColWidth="4" defaultRowHeight="13.5"/>
  <cols>
    <col min="1" max="1" width="1.5" style="339" customWidth="1"/>
    <col min="2" max="2" width="2.375" style="339" customWidth="1"/>
    <col min="3" max="3" width="1.125" style="339" customWidth="1"/>
    <col min="4" max="17" width="4" style="339"/>
    <col min="18" max="18" width="5.125" style="339" customWidth="1"/>
    <col min="19" max="19" width="8.125" style="339" customWidth="1"/>
    <col min="20" max="20" width="4" style="339"/>
    <col min="21" max="21" width="2.375" style="339" customWidth="1"/>
    <col min="22" max="22" width="4" style="339"/>
    <col min="23" max="23" width="2.25" style="339" customWidth="1"/>
    <col min="24" max="24" width="4" style="339"/>
    <col min="25" max="25" width="2.375" style="339" customWidth="1"/>
    <col min="26" max="26" width="1.5" style="339" customWidth="1"/>
    <col min="27" max="16384" width="4" style="339"/>
  </cols>
  <sheetData>
    <row r="2" spans="2:25">
      <c r="B2" s="339" t="s">
        <v>919</v>
      </c>
      <c r="C2" s="530"/>
      <c r="D2" s="530"/>
      <c r="E2" s="530"/>
      <c r="F2" s="530"/>
      <c r="G2" s="530"/>
      <c r="H2" s="530"/>
      <c r="I2" s="530"/>
      <c r="J2" s="530"/>
      <c r="K2" s="530"/>
      <c r="L2" s="530"/>
      <c r="M2" s="530"/>
      <c r="N2" s="530"/>
      <c r="O2" s="530"/>
      <c r="P2" s="530"/>
      <c r="Q2" s="530"/>
      <c r="R2" s="530"/>
      <c r="S2" s="530"/>
      <c r="T2" s="530"/>
      <c r="U2" s="530"/>
      <c r="V2" s="530"/>
      <c r="W2" s="530"/>
      <c r="X2" s="530"/>
      <c r="Y2" s="530"/>
    </row>
    <row r="4" spans="2:25">
      <c r="B4" s="893" t="s">
        <v>920</v>
      </c>
      <c r="C4" s="893"/>
      <c r="D4" s="893"/>
      <c r="E4" s="893"/>
      <c r="F4" s="893"/>
      <c r="G4" s="893"/>
      <c r="H4" s="893"/>
      <c r="I4" s="893"/>
      <c r="J4" s="893"/>
      <c r="K4" s="893"/>
      <c r="L4" s="893"/>
      <c r="M4" s="893"/>
      <c r="N4" s="893"/>
      <c r="O4" s="893"/>
      <c r="P4" s="893"/>
      <c r="Q4" s="893"/>
      <c r="R4" s="893"/>
      <c r="S4" s="893"/>
      <c r="T4" s="893"/>
      <c r="U4" s="893"/>
      <c r="V4" s="893"/>
      <c r="W4" s="893"/>
      <c r="X4" s="893"/>
      <c r="Y4" s="893"/>
    </row>
    <row r="6" spans="2:25" ht="23.25" customHeight="1">
      <c r="B6" s="1154" t="s">
        <v>881</v>
      </c>
      <c r="C6" s="1154"/>
      <c r="D6" s="1154"/>
      <c r="E6" s="1154"/>
      <c r="F6" s="1154"/>
      <c r="G6" s="1162"/>
      <c r="H6" s="1163"/>
      <c r="I6" s="1163"/>
      <c r="J6" s="1163"/>
      <c r="K6" s="1163"/>
      <c r="L6" s="1163"/>
      <c r="M6" s="1163"/>
      <c r="N6" s="1163"/>
      <c r="O6" s="1163"/>
      <c r="P6" s="1163"/>
      <c r="Q6" s="1163"/>
      <c r="R6" s="1163"/>
      <c r="S6" s="1163"/>
      <c r="T6" s="1163"/>
      <c r="U6" s="1163"/>
      <c r="V6" s="1163"/>
      <c r="W6" s="1163"/>
      <c r="X6" s="1163"/>
      <c r="Y6" s="1194"/>
    </row>
    <row r="7" spans="2:25" ht="23.25" customHeight="1">
      <c r="B7" s="1154" t="s">
        <v>627</v>
      </c>
      <c r="C7" s="1154"/>
      <c r="D7" s="1154"/>
      <c r="E7" s="1154"/>
      <c r="F7" s="1154"/>
      <c r="G7" s="522" t="s">
        <v>377</v>
      </c>
      <c r="H7" s="521" t="s">
        <v>708</v>
      </c>
      <c r="I7" s="521"/>
      <c r="J7" s="521"/>
      <c r="K7" s="521"/>
      <c r="L7" s="522" t="s">
        <v>377</v>
      </c>
      <c r="M7" s="521" t="s">
        <v>709</v>
      </c>
      <c r="N7" s="521"/>
      <c r="O7" s="521"/>
      <c r="P7" s="521"/>
      <c r="Q7" s="522" t="s">
        <v>377</v>
      </c>
      <c r="R7" s="521" t="s">
        <v>710</v>
      </c>
      <c r="S7" s="521"/>
      <c r="T7" s="521"/>
      <c r="U7" s="521"/>
      <c r="V7" s="521"/>
      <c r="W7" s="523"/>
      <c r="X7" s="523"/>
      <c r="Y7" s="524"/>
    </row>
    <row r="8" spans="2:25" ht="20.100000000000001" customHeight="1">
      <c r="B8" s="1137" t="s">
        <v>641</v>
      </c>
      <c r="C8" s="1138"/>
      <c r="D8" s="1138"/>
      <c r="E8" s="1138"/>
      <c r="F8" s="1139"/>
      <c r="G8" s="536" t="s">
        <v>377</v>
      </c>
      <c r="H8" s="1007" t="s">
        <v>921</v>
      </c>
      <c r="I8" s="1007"/>
      <c r="J8" s="1007"/>
      <c r="K8" s="1007"/>
      <c r="L8" s="1007"/>
      <c r="M8" s="1007"/>
      <c r="N8" s="1007"/>
      <c r="O8" s="1007"/>
      <c r="P8" s="1007"/>
      <c r="Q8" s="1007"/>
      <c r="R8" s="1007"/>
      <c r="S8" s="1007"/>
      <c r="T8" s="1007"/>
      <c r="U8" s="1007"/>
      <c r="V8" s="1007"/>
      <c r="W8" s="1007"/>
      <c r="X8" s="1007"/>
      <c r="Y8" s="1009"/>
    </row>
    <row r="9" spans="2:25" ht="20.100000000000001" customHeight="1">
      <c r="B9" s="1140"/>
      <c r="C9" s="893"/>
      <c r="D9" s="893"/>
      <c r="E9" s="893"/>
      <c r="F9" s="1141"/>
      <c r="G9" s="541" t="s">
        <v>377</v>
      </c>
      <c r="H9" s="1008" t="s">
        <v>922</v>
      </c>
      <c r="I9" s="1008"/>
      <c r="J9" s="1008"/>
      <c r="K9" s="1008"/>
      <c r="L9" s="1008"/>
      <c r="M9" s="1008"/>
      <c r="N9" s="1008"/>
      <c r="O9" s="1008"/>
      <c r="P9" s="1008"/>
      <c r="Q9" s="1008"/>
      <c r="R9" s="1008"/>
      <c r="S9" s="1008"/>
      <c r="T9" s="1008"/>
      <c r="U9" s="1008"/>
      <c r="V9" s="1008"/>
      <c r="W9" s="1008"/>
      <c r="X9" s="1008"/>
      <c r="Y9" s="1165"/>
    </row>
    <row r="10" spans="2:25" ht="20.100000000000001" customHeight="1">
      <c r="B10" s="968"/>
      <c r="C10" s="969"/>
      <c r="D10" s="969"/>
      <c r="E10" s="969"/>
      <c r="F10" s="970"/>
      <c r="G10" s="388" t="s">
        <v>377</v>
      </c>
      <c r="H10" s="1013" t="s">
        <v>923</v>
      </c>
      <c r="I10" s="1013"/>
      <c r="J10" s="1013"/>
      <c r="K10" s="1013"/>
      <c r="L10" s="1013"/>
      <c r="M10" s="1013"/>
      <c r="N10" s="1013"/>
      <c r="O10" s="1013"/>
      <c r="P10" s="1013"/>
      <c r="Q10" s="1013"/>
      <c r="R10" s="1013"/>
      <c r="S10" s="1013"/>
      <c r="T10" s="1013"/>
      <c r="U10" s="1013"/>
      <c r="V10" s="1013"/>
      <c r="W10" s="1013"/>
      <c r="X10" s="1013"/>
      <c r="Y10" s="1014"/>
    </row>
    <row r="11" spans="2:25" ht="10.5" customHeight="1">
      <c r="B11" s="373"/>
      <c r="C11" s="373"/>
      <c r="D11" s="373"/>
      <c r="E11" s="373"/>
      <c r="F11" s="373"/>
      <c r="G11" s="516"/>
      <c r="I11" s="547"/>
      <c r="J11" s="547"/>
      <c r="K11" s="547"/>
      <c r="L11" s="547"/>
      <c r="M11" s="547"/>
      <c r="N11" s="547"/>
      <c r="O11" s="547"/>
      <c r="P11" s="547"/>
      <c r="Q11" s="547"/>
      <c r="R11" s="547"/>
      <c r="S11" s="547"/>
      <c r="T11" s="547"/>
      <c r="U11" s="547"/>
      <c r="V11" s="547"/>
      <c r="W11" s="547"/>
      <c r="X11" s="547"/>
      <c r="Y11" s="547"/>
    </row>
    <row r="12" spans="2:25" ht="15.75" customHeight="1">
      <c r="B12" s="534"/>
      <c r="C12" s="526"/>
      <c r="D12" s="526"/>
      <c r="E12" s="526"/>
      <c r="F12" s="526"/>
      <c r="G12" s="527"/>
      <c r="H12" s="525"/>
      <c r="I12" s="628"/>
      <c r="J12" s="628"/>
      <c r="K12" s="628"/>
      <c r="L12" s="628"/>
      <c r="M12" s="628"/>
      <c r="N12" s="628"/>
      <c r="O12" s="628"/>
      <c r="P12" s="628"/>
      <c r="Q12" s="628"/>
      <c r="R12" s="628"/>
      <c r="S12" s="628"/>
      <c r="T12" s="629"/>
      <c r="U12" s="534"/>
      <c r="V12" s="622"/>
      <c r="W12" s="622"/>
      <c r="X12" s="622"/>
      <c r="Y12" s="528"/>
    </row>
    <row r="13" spans="2:25" ht="15.75" customHeight="1">
      <c r="B13" s="393" t="s">
        <v>924</v>
      </c>
      <c r="C13" s="373"/>
      <c r="D13" s="373"/>
      <c r="E13" s="373"/>
      <c r="F13" s="373"/>
      <c r="G13" s="516"/>
      <c r="I13" s="547"/>
      <c r="J13" s="547"/>
      <c r="K13" s="547"/>
      <c r="L13" s="547"/>
      <c r="M13" s="547"/>
      <c r="N13" s="547"/>
      <c r="O13" s="547"/>
      <c r="P13" s="547"/>
      <c r="Q13" s="547"/>
      <c r="R13" s="547"/>
      <c r="S13" s="547"/>
      <c r="T13" s="547"/>
      <c r="U13" s="393"/>
      <c r="V13" s="560" t="s">
        <v>644</v>
      </c>
      <c r="W13" s="560" t="s">
        <v>269</v>
      </c>
      <c r="X13" s="560" t="s">
        <v>645</v>
      </c>
      <c r="Y13" s="394"/>
    </row>
    <row r="14" spans="2:25" ht="9.75" customHeight="1">
      <c r="B14" s="393"/>
      <c r="C14" s="373"/>
      <c r="D14" s="373"/>
      <c r="E14" s="373"/>
      <c r="F14" s="373"/>
      <c r="G14" s="516"/>
      <c r="I14" s="547"/>
      <c r="J14" s="547"/>
      <c r="K14" s="547"/>
      <c r="L14" s="547"/>
      <c r="M14" s="547"/>
      <c r="N14" s="547"/>
      <c r="O14" s="547"/>
      <c r="P14" s="547"/>
      <c r="Q14" s="547"/>
      <c r="R14" s="547"/>
      <c r="S14" s="547"/>
      <c r="T14" s="547"/>
      <c r="U14" s="393"/>
      <c r="V14" s="560"/>
      <c r="W14" s="560"/>
      <c r="X14" s="560"/>
      <c r="Y14" s="394"/>
    </row>
    <row r="15" spans="2:25" ht="15.75" customHeight="1">
      <c r="B15" s="393"/>
      <c r="C15" s="339" t="s">
        <v>925</v>
      </c>
      <c r="D15" s="373"/>
      <c r="E15" s="373"/>
      <c r="F15" s="373"/>
      <c r="G15" s="516"/>
      <c r="I15" s="547"/>
      <c r="J15" s="547"/>
      <c r="K15" s="547"/>
      <c r="L15" s="547"/>
      <c r="M15" s="547"/>
      <c r="N15" s="547"/>
      <c r="O15" s="547"/>
      <c r="P15" s="547"/>
      <c r="Q15" s="547"/>
      <c r="R15" s="547"/>
      <c r="S15" s="547"/>
      <c r="T15" s="547"/>
      <c r="U15" s="393"/>
      <c r="Y15" s="394"/>
    </row>
    <row r="16" spans="2:25" ht="31.5" customHeight="1">
      <c r="B16" s="393"/>
      <c r="C16" s="902" t="s">
        <v>926</v>
      </c>
      <c r="D16" s="902"/>
      <c r="E16" s="902"/>
      <c r="F16" s="895"/>
      <c r="G16" s="536" t="s">
        <v>723</v>
      </c>
      <c r="H16" s="1007" t="s">
        <v>927</v>
      </c>
      <c r="I16" s="1007"/>
      <c r="J16" s="1007"/>
      <c r="K16" s="1007"/>
      <c r="L16" s="1007"/>
      <c r="M16" s="1007"/>
      <c r="N16" s="1007"/>
      <c r="O16" s="1007"/>
      <c r="P16" s="1007"/>
      <c r="Q16" s="1007"/>
      <c r="R16" s="1007"/>
      <c r="S16" s="1009"/>
      <c r="T16" s="516"/>
      <c r="U16" s="393"/>
      <c r="V16" s="373" t="s">
        <v>377</v>
      </c>
      <c r="W16" s="373" t="s">
        <v>269</v>
      </c>
      <c r="X16" s="373" t="s">
        <v>377</v>
      </c>
      <c r="Y16" s="540"/>
    </row>
    <row r="17" spans="2:25" ht="32.25" customHeight="1">
      <c r="B17" s="566"/>
      <c r="C17" s="902"/>
      <c r="D17" s="902"/>
      <c r="E17" s="902"/>
      <c r="F17" s="895"/>
      <c r="G17" s="575" t="s">
        <v>725</v>
      </c>
      <c r="H17" s="923" t="s">
        <v>928</v>
      </c>
      <c r="I17" s="923"/>
      <c r="J17" s="923"/>
      <c r="K17" s="923"/>
      <c r="L17" s="923"/>
      <c r="M17" s="923"/>
      <c r="N17" s="923"/>
      <c r="O17" s="923"/>
      <c r="P17" s="923"/>
      <c r="Q17" s="923"/>
      <c r="R17" s="923"/>
      <c r="S17" s="924"/>
      <c r="T17" s="548"/>
      <c r="U17" s="393"/>
      <c r="V17" s="373" t="s">
        <v>377</v>
      </c>
      <c r="W17" s="373" t="s">
        <v>269</v>
      </c>
      <c r="X17" s="373" t="s">
        <v>377</v>
      </c>
      <c r="Y17" s="544"/>
    </row>
    <row r="18" spans="2:25" ht="5.25" customHeight="1">
      <c r="B18" s="566"/>
      <c r="C18" s="516"/>
      <c r="D18" s="516"/>
      <c r="E18" s="516"/>
      <c r="F18" s="516"/>
      <c r="U18" s="393"/>
      <c r="Y18" s="394"/>
    </row>
    <row r="19" spans="2:25" ht="17.25" customHeight="1">
      <c r="B19" s="566"/>
      <c r="C19" s="516" t="s">
        <v>929</v>
      </c>
      <c r="D19" s="516"/>
      <c r="E19" s="516"/>
      <c r="F19" s="516"/>
      <c r="U19" s="393"/>
      <c r="Y19" s="394"/>
    </row>
    <row r="20" spans="2:25" ht="32.25" customHeight="1">
      <c r="B20" s="566"/>
      <c r="C20" s="902" t="s">
        <v>930</v>
      </c>
      <c r="D20" s="1154"/>
      <c r="E20" s="1154"/>
      <c r="F20" s="898"/>
      <c r="G20" s="536" t="s">
        <v>723</v>
      </c>
      <c r="H20" s="907" t="s">
        <v>931</v>
      </c>
      <c r="I20" s="907"/>
      <c r="J20" s="907"/>
      <c r="K20" s="907"/>
      <c r="L20" s="907"/>
      <c r="M20" s="907"/>
      <c r="N20" s="907"/>
      <c r="O20" s="907"/>
      <c r="P20" s="907"/>
      <c r="Q20" s="907"/>
      <c r="R20" s="907"/>
      <c r="S20" s="918"/>
      <c r="U20" s="393"/>
      <c r="V20" s="373" t="s">
        <v>377</v>
      </c>
      <c r="W20" s="373" t="s">
        <v>269</v>
      </c>
      <c r="X20" s="373" t="s">
        <v>377</v>
      </c>
      <c r="Y20" s="540"/>
    </row>
    <row r="21" spans="2:25" ht="31.5" customHeight="1">
      <c r="B21" s="566"/>
      <c r="C21" s="1154"/>
      <c r="D21" s="1154"/>
      <c r="E21" s="1154"/>
      <c r="F21" s="898"/>
      <c r="G21" s="388" t="s">
        <v>725</v>
      </c>
      <c r="H21" s="923" t="s">
        <v>932</v>
      </c>
      <c r="I21" s="923"/>
      <c r="J21" s="923"/>
      <c r="K21" s="923"/>
      <c r="L21" s="923"/>
      <c r="M21" s="923"/>
      <c r="N21" s="923"/>
      <c r="O21" s="923"/>
      <c r="P21" s="923"/>
      <c r="Q21" s="923"/>
      <c r="R21" s="923"/>
      <c r="S21" s="924"/>
      <c r="U21" s="393"/>
      <c r="V21" s="373" t="s">
        <v>377</v>
      </c>
      <c r="W21" s="373" t="s">
        <v>269</v>
      </c>
      <c r="X21" s="373" t="s">
        <v>377</v>
      </c>
      <c r="Y21" s="540"/>
    </row>
    <row r="22" spans="2:25" ht="4.5" customHeight="1">
      <c r="B22" s="566"/>
      <c r="C22" s="516"/>
      <c r="D22" s="516"/>
      <c r="E22" s="516"/>
      <c r="F22" s="516"/>
      <c r="U22" s="393"/>
      <c r="Y22" s="394"/>
    </row>
    <row r="23" spans="2:25" ht="17.25" customHeight="1">
      <c r="B23" s="566"/>
      <c r="C23" s="516" t="s">
        <v>933</v>
      </c>
      <c r="D23" s="516"/>
      <c r="E23" s="516"/>
      <c r="F23" s="516"/>
      <c r="U23" s="393"/>
      <c r="Y23" s="394"/>
    </row>
    <row r="24" spans="2:25" ht="31.5" customHeight="1">
      <c r="B24" s="566"/>
      <c r="C24" s="902" t="s">
        <v>930</v>
      </c>
      <c r="D24" s="1154"/>
      <c r="E24" s="1154"/>
      <c r="F24" s="898"/>
      <c r="G24" s="536" t="s">
        <v>723</v>
      </c>
      <c r="H24" s="907" t="s">
        <v>934</v>
      </c>
      <c r="I24" s="907"/>
      <c r="J24" s="907"/>
      <c r="K24" s="907"/>
      <c r="L24" s="907"/>
      <c r="M24" s="907"/>
      <c r="N24" s="907"/>
      <c r="O24" s="907"/>
      <c r="P24" s="907"/>
      <c r="Q24" s="907"/>
      <c r="R24" s="907"/>
      <c r="S24" s="918"/>
      <c r="U24" s="393"/>
      <c r="V24" s="373" t="s">
        <v>377</v>
      </c>
      <c r="W24" s="373" t="s">
        <v>269</v>
      </c>
      <c r="X24" s="373" t="s">
        <v>377</v>
      </c>
      <c r="Y24" s="540"/>
    </row>
    <row r="25" spans="2:25" ht="44.25" customHeight="1">
      <c r="B25" s="566"/>
      <c r="C25" s="1154"/>
      <c r="D25" s="1154"/>
      <c r="E25" s="1154"/>
      <c r="F25" s="898"/>
      <c r="G25" s="388" t="s">
        <v>725</v>
      </c>
      <c r="H25" s="923" t="s">
        <v>935</v>
      </c>
      <c r="I25" s="923"/>
      <c r="J25" s="923"/>
      <c r="K25" s="923"/>
      <c r="L25" s="923"/>
      <c r="M25" s="923"/>
      <c r="N25" s="923"/>
      <c r="O25" s="923"/>
      <c r="P25" s="923"/>
      <c r="Q25" s="923"/>
      <c r="R25" s="923"/>
      <c r="S25" s="924"/>
      <c r="U25" s="393"/>
      <c r="V25" s="373" t="s">
        <v>377</v>
      </c>
      <c r="W25" s="373" t="s">
        <v>269</v>
      </c>
      <c r="X25" s="373" t="s">
        <v>377</v>
      </c>
      <c r="Y25" s="540"/>
    </row>
    <row r="26" spans="2:25" ht="6.75" customHeight="1">
      <c r="B26" s="566"/>
      <c r="C26" s="516"/>
      <c r="D26" s="516"/>
      <c r="E26" s="516"/>
      <c r="F26" s="516"/>
      <c r="G26" s="630"/>
      <c r="U26" s="393"/>
      <c r="Y26" s="394"/>
    </row>
    <row r="27" spans="2:25" ht="18" customHeight="1">
      <c r="B27" s="566"/>
      <c r="C27" s="516" t="s">
        <v>936</v>
      </c>
      <c r="E27" s="516"/>
      <c r="F27" s="516"/>
      <c r="U27" s="393"/>
      <c r="Y27" s="394"/>
    </row>
    <row r="28" spans="2:25" ht="31.5" customHeight="1">
      <c r="B28" s="566"/>
      <c r="C28" s="902" t="s">
        <v>930</v>
      </c>
      <c r="D28" s="1154"/>
      <c r="E28" s="1154"/>
      <c r="F28" s="898"/>
      <c r="G28" s="536" t="s">
        <v>723</v>
      </c>
      <c r="H28" s="907" t="s">
        <v>937</v>
      </c>
      <c r="I28" s="907"/>
      <c r="J28" s="907"/>
      <c r="K28" s="907"/>
      <c r="L28" s="907"/>
      <c r="M28" s="907"/>
      <c r="N28" s="907"/>
      <c r="O28" s="907"/>
      <c r="P28" s="907"/>
      <c r="Q28" s="907"/>
      <c r="R28" s="907"/>
      <c r="S28" s="918"/>
      <c r="U28" s="393"/>
      <c r="V28" s="373" t="s">
        <v>377</v>
      </c>
      <c r="W28" s="373" t="s">
        <v>269</v>
      </c>
      <c r="X28" s="373" t="s">
        <v>377</v>
      </c>
      <c r="Y28" s="540"/>
    </row>
    <row r="29" spans="2:25" ht="29.25" customHeight="1">
      <c r="B29" s="566"/>
      <c r="C29" s="1154"/>
      <c r="D29" s="1154"/>
      <c r="E29" s="1154"/>
      <c r="F29" s="898"/>
      <c r="G29" s="388" t="s">
        <v>725</v>
      </c>
      <c r="H29" s="1013" t="s">
        <v>938</v>
      </c>
      <c r="I29" s="1013"/>
      <c r="J29" s="1013"/>
      <c r="K29" s="1013"/>
      <c r="L29" s="1013"/>
      <c r="M29" s="1013"/>
      <c r="N29" s="1013"/>
      <c r="O29" s="1013"/>
      <c r="P29" s="1013"/>
      <c r="Q29" s="1013"/>
      <c r="R29" s="1013"/>
      <c r="S29" s="1014"/>
      <c r="U29" s="393"/>
      <c r="V29" s="373" t="s">
        <v>377</v>
      </c>
      <c r="W29" s="373" t="s">
        <v>269</v>
      </c>
      <c r="X29" s="373" t="s">
        <v>377</v>
      </c>
      <c r="Y29" s="540"/>
    </row>
    <row r="30" spans="2:25" ht="6.75" customHeight="1">
      <c r="B30" s="566"/>
      <c r="C30" s="373"/>
      <c r="D30" s="373"/>
      <c r="E30" s="373"/>
      <c r="F30" s="373"/>
      <c r="U30" s="393"/>
      <c r="V30" s="545"/>
      <c r="W30" s="373"/>
      <c r="X30" s="545"/>
      <c r="Y30" s="540"/>
    </row>
    <row r="31" spans="2:25" ht="29.25" customHeight="1">
      <c r="B31" s="566"/>
      <c r="C31" s="1198" t="s">
        <v>939</v>
      </c>
      <c r="D31" s="1198"/>
      <c r="E31" s="952" t="s">
        <v>940</v>
      </c>
      <c r="F31" s="952"/>
      <c r="G31" s="952"/>
      <c r="H31" s="952"/>
      <c r="I31" s="952"/>
      <c r="J31" s="952"/>
      <c r="K31" s="952"/>
      <c r="L31" s="952"/>
      <c r="M31" s="952"/>
      <c r="N31" s="952"/>
      <c r="O31" s="952"/>
      <c r="P31" s="952"/>
      <c r="Q31" s="952"/>
      <c r="R31" s="952"/>
      <c r="S31" s="952"/>
      <c r="T31" s="953"/>
      <c r="U31" s="393"/>
      <c r="Y31" s="394"/>
    </row>
    <row r="32" spans="2:25" ht="19.5" customHeight="1">
      <c r="B32" s="624"/>
      <c r="C32" s="1199" t="s">
        <v>941</v>
      </c>
      <c r="D32" s="1199"/>
      <c r="E32" s="1200" t="s">
        <v>942</v>
      </c>
      <c r="F32" s="1200"/>
      <c r="G32" s="1200"/>
      <c r="H32" s="1200"/>
      <c r="I32" s="1200"/>
      <c r="J32" s="1200"/>
      <c r="K32" s="1200"/>
      <c r="L32" s="1200"/>
      <c r="M32" s="1200"/>
      <c r="N32" s="1200"/>
      <c r="O32" s="1200"/>
      <c r="P32" s="1200"/>
      <c r="Q32" s="1200"/>
      <c r="R32" s="1200"/>
      <c r="S32" s="1200"/>
      <c r="T32" s="1201"/>
      <c r="U32" s="392"/>
      <c r="V32" s="631"/>
      <c r="W32" s="395"/>
      <c r="X32" s="631"/>
      <c r="Y32" s="569"/>
    </row>
    <row r="33" spans="2:28" ht="15" customHeight="1">
      <c r="B33" s="339" t="s">
        <v>905</v>
      </c>
    </row>
    <row r="34" spans="2:28" ht="15" customHeight="1">
      <c r="B34" s="339" t="s">
        <v>906</v>
      </c>
      <c r="K34" s="530"/>
      <c r="L34" s="530"/>
      <c r="M34" s="530"/>
      <c r="N34" s="530"/>
      <c r="O34" s="530"/>
      <c r="P34" s="530"/>
      <c r="Q34" s="530"/>
      <c r="R34" s="530"/>
      <c r="S34" s="530"/>
      <c r="T34" s="530"/>
      <c r="U34" s="530"/>
      <c r="V34" s="530"/>
      <c r="W34" s="530"/>
      <c r="X34" s="530"/>
      <c r="Y34" s="530"/>
      <c r="Z34" s="530"/>
      <c r="AA34" s="530"/>
      <c r="AB34" s="530"/>
    </row>
    <row r="35" spans="2:28" ht="15" customHeight="1"/>
    <row r="36" spans="2:28" ht="4.5" customHeight="1"/>
    <row r="122" spans="3:7">
      <c r="C122" s="389"/>
      <c r="D122" s="389"/>
      <c r="E122" s="389"/>
      <c r="F122" s="389"/>
      <c r="G122" s="389"/>
    </row>
    <row r="123" spans="3:7">
      <c r="C123" s="525"/>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00000000-0002-0000-0F00-000000000000}">
      <formula1>"□,■"</formula1>
    </dataValidation>
  </dataValidations>
  <pageMargins left="0.7" right="0.7" top="0.75" bottom="0.75" header="0.3" footer="0.3"/>
  <pageSetup paperSize="9" scale="8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B123"/>
  <sheetViews>
    <sheetView view="pageBreakPreview" zoomScale="60" zoomScaleNormal="100" workbookViewId="0"/>
  </sheetViews>
  <sheetFormatPr defaultColWidth="4" defaultRowHeight="13.5"/>
  <cols>
    <col min="1" max="1" width="1.5" style="339" customWidth="1"/>
    <col min="2" max="2" width="2.375" style="339" customWidth="1"/>
    <col min="3" max="3" width="1.125" style="339" customWidth="1"/>
    <col min="4" max="17" width="4" style="339"/>
    <col min="18" max="18" width="5.125" style="339" customWidth="1"/>
    <col min="19" max="19" width="8.125" style="339" customWidth="1"/>
    <col min="20" max="20" width="4" style="339"/>
    <col min="21" max="21" width="2.375" style="339" customWidth="1"/>
    <col min="22" max="22" width="4" style="339"/>
    <col min="23" max="23" width="2.25" style="339" customWidth="1"/>
    <col min="24" max="24" width="4" style="339"/>
    <col min="25" max="25" width="2.375" style="339" customWidth="1"/>
    <col min="26" max="26" width="1.5" style="339" customWidth="1"/>
    <col min="27" max="16384" width="4" style="339"/>
  </cols>
  <sheetData>
    <row r="2" spans="2:28">
      <c r="B2" s="339" t="s">
        <v>943</v>
      </c>
      <c r="C2" s="530"/>
      <c r="D2" s="530"/>
      <c r="E2" s="530"/>
      <c r="F2" s="530"/>
      <c r="G2" s="530"/>
      <c r="H2" s="530"/>
      <c r="I2" s="530"/>
      <c r="J2" s="530"/>
      <c r="K2" s="530"/>
      <c r="L2" s="530"/>
      <c r="M2" s="530"/>
      <c r="N2" s="530"/>
      <c r="O2" s="530"/>
      <c r="P2" s="530"/>
      <c r="Q2" s="530"/>
      <c r="R2" s="530"/>
      <c r="S2" s="530"/>
      <c r="T2" s="530"/>
      <c r="U2" s="530"/>
      <c r="V2" s="530"/>
      <c r="W2" s="530"/>
      <c r="X2" s="530"/>
      <c r="Y2" s="530"/>
    </row>
    <row r="4" spans="2:28">
      <c r="B4" s="893" t="s">
        <v>944</v>
      </c>
      <c r="C4" s="893"/>
      <c r="D4" s="893"/>
      <c r="E4" s="893"/>
      <c r="F4" s="893"/>
      <c r="G4" s="893"/>
      <c r="H4" s="893"/>
      <c r="I4" s="893"/>
      <c r="J4" s="893"/>
      <c r="K4" s="893"/>
      <c r="L4" s="893"/>
      <c r="M4" s="893"/>
      <c r="N4" s="893"/>
      <c r="O4" s="893"/>
      <c r="P4" s="893"/>
      <c r="Q4" s="893"/>
      <c r="R4" s="893"/>
      <c r="S4" s="893"/>
      <c r="T4" s="893"/>
      <c r="U4" s="893"/>
      <c r="V4" s="893"/>
      <c r="W4" s="893"/>
      <c r="X4" s="893"/>
      <c r="Y4" s="893"/>
    </row>
    <row r="6" spans="2:28" ht="23.25" customHeight="1">
      <c r="B6" s="1154" t="s">
        <v>881</v>
      </c>
      <c r="C6" s="1154"/>
      <c r="D6" s="1154"/>
      <c r="E6" s="1154"/>
      <c r="F6" s="1154"/>
      <c r="G6" s="1162"/>
      <c r="H6" s="1163"/>
      <c r="I6" s="1163"/>
      <c r="J6" s="1163"/>
      <c r="K6" s="1163"/>
      <c r="L6" s="1163"/>
      <c r="M6" s="1163"/>
      <c r="N6" s="1163"/>
      <c r="O6" s="1163"/>
      <c r="P6" s="1163"/>
      <c r="Q6" s="1163"/>
      <c r="R6" s="1163"/>
      <c r="S6" s="1163"/>
      <c r="T6" s="1163"/>
      <c r="U6" s="1163"/>
      <c r="V6" s="1163"/>
      <c r="W6" s="1163"/>
      <c r="X6" s="1163"/>
      <c r="Y6" s="1194"/>
    </row>
    <row r="7" spans="2:28" ht="23.25" customHeight="1">
      <c r="B7" s="1154" t="s">
        <v>627</v>
      </c>
      <c r="C7" s="1154"/>
      <c r="D7" s="1154"/>
      <c r="E7" s="1154"/>
      <c r="F7" s="1154"/>
      <c r="G7" s="522" t="s">
        <v>377</v>
      </c>
      <c r="H7" s="521" t="s">
        <v>708</v>
      </c>
      <c r="I7" s="521"/>
      <c r="J7" s="521"/>
      <c r="K7" s="521"/>
      <c r="L7" s="522" t="s">
        <v>377</v>
      </c>
      <c r="M7" s="521" t="s">
        <v>709</v>
      </c>
      <c r="N7" s="521"/>
      <c r="O7" s="521"/>
      <c r="P7" s="521"/>
      <c r="Q7" s="522" t="s">
        <v>377</v>
      </c>
      <c r="R7" s="521" t="s">
        <v>710</v>
      </c>
      <c r="S7" s="521"/>
      <c r="T7" s="521"/>
      <c r="U7" s="521"/>
      <c r="V7" s="521"/>
      <c r="W7" s="523"/>
      <c r="X7" s="523"/>
      <c r="Y7" s="524"/>
    </row>
    <row r="8" spans="2:28" ht="9.75" customHeight="1">
      <c r="B8" s="373"/>
      <c r="C8" s="373"/>
      <c r="D8" s="373"/>
      <c r="E8" s="373"/>
      <c r="F8" s="373"/>
      <c r="G8" s="516"/>
      <c r="I8" s="547"/>
      <c r="J8" s="547"/>
      <c r="K8" s="547"/>
      <c r="L8" s="547"/>
      <c r="M8" s="547"/>
      <c r="N8" s="547"/>
      <c r="O8" s="547"/>
      <c r="P8" s="547"/>
      <c r="Q8" s="547"/>
      <c r="R8" s="547"/>
      <c r="S8" s="547"/>
      <c r="T8" s="547"/>
      <c r="U8" s="547"/>
      <c r="V8" s="547"/>
      <c r="W8" s="547"/>
      <c r="X8" s="547"/>
      <c r="Y8" s="547"/>
    </row>
    <row r="9" spans="2:28" ht="16.5" customHeight="1">
      <c r="B9" s="534"/>
      <c r="C9" s="525"/>
      <c r="D9" s="526"/>
      <c r="E9" s="525"/>
      <c r="F9" s="525"/>
      <c r="G9" s="525"/>
      <c r="H9" s="525"/>
      <c r="I9" s="525"/>
      <c r="J9" s="525"/>
      <c r="K9" s="525"/>
      <c r="L9" s="525"/>
      <c r="M9" s="525"/>
      <c r="N9" s="525"/>
      <c r="O9" s="525"/>
      <c r="P9" s="525"/>
      <c r="Q9" s="525"/>
      <c r="R9" s="525"/>
      <c r="S9" s="525"/>
      <c r="T9" s="528"/>
      <c r="U9" s="525"/>
      <c r="V9" s="525"/>
      <c r="W9" s="525"/>
      <c r="X9" s="525"/>
      <c r="Y9" s="528"/>
      <c r="Z9" s="530"/>
      <c r="AA9" s="530"/>
      <c r="AB9" s="530"/>
    </row>
    <row r="10" spans="2:28" ht="20.100000000000001" customHeight="1">
      <c r="B10" s="393" t="s">
        <v>945</v>
      </c>
      <c r="D10" s="373"/>
      <c r="T10" s="394"/>
      <c r="V10" s="560" t="s">
        <v>644</v>
      </c>
      <c r="W10" s="560" t="s">
        <v>269</v>
      </c>
      <c r="X10" s="560" t="s">
        <v>645</v>
      </c>
      <c r="Y10" s="394"/>
      <c r="Z10" s="530"/>
      <c r="AA10" s="530"/>
      <c r="AB10" s="530"/>
    </row>
    <row r="11" spans="2:28" ht="10.5" customHeight="1">
      <c r="B11" s="393"/>
      <c r="D11" s="373"/>
      <c r="T11" s="394"/>
      <c r="Y11" s="394"/>
      <c r="Z11" s="530"/>
      <c r="AA11" s="530"/>
      <c r="AB11" s="530"/>
    </row>
    <row r="12" spans="2:28" ht="21" customHeight="1">
      <c r="B12" s="393"/>
      <c r="D12" s="373" t="s">
        <v>723</v>
      </c>
      <c r="E12" s="1008" t="s">
        <v>910</v>
      </c>
      <c r="F12" s="1008"/>
      <c r="G12" s="1008"/>
      <c r="H12" s="1008"/>
      <c r="I12" s="1008"/>
      <c r="J12" s="1008"/>
      <c r="K12" s="1008"/>
      <c r="L12" s="1008"/>
      <c r="M12" s="1008"/>
      <c r="N12" s="1008"/>
      <c r="O12" s="1008"/>
      <c r="P12" s="1008"/>
      <c r="Q12" s="1008"/>
      <c r="R12" s="1008"/>
      <c r="S12" s="1008"/>
      <c r="T12" s="1165"/>
      <c r="V12" s="373" t="s">
        <v>377</v>
      </c>
      <c r="W12" s="373" t="s">
        <v>269</v>
      </c>
      <c r="X12" s="373" t="s">
        <v>377</v>
      </c>
      <c r="Y12" s="540"/>
    </row>
    <row r="13" spans="2:28" ht="15.75" customHeight="1">
      <c r="B13" s="393"/>
      <c r="D13" s="373"/>
      <c r="T13" s="394"/>
      <c r="V13" s="373"/>
      <c r="W13" s="373"/>
      <c r="X13" s="373"/>
      <c r="Y13" s="544"/>
    </row>
    <row r="14" spans="2:28" ht="27.75" customHeight="1">
      <c r="B14" s="393"/>
      <c r="D14" s="373" t="s">
        <v>725</v>
      </c>
      <c r="E14" s="920" t="s">
        <v>946</v>
      </c>
      <c r="F14" s="920"/>
      <c r="G14" s="920"/>
      <c r="H14" s="920"/>
      <c r="I14" s="920"/>
      <c r="J14" s="920"/>
      <c r="K14" s="920"/>
      <c r="L14" s="920"/>
      <c r="M14" s="920"/>
      <c r="N14" s="920"/>
      <c r="O14" s="920"/>
      <c r="P14" s="920"/>
      <c r="Q14" s="920"/>
      <c r="R14" s="920"/>
      <c r="S14" s="920"/>
      <c r="T14" s="921"/>
      <c r="V14" s="373" t="s">
        <v>377</v>
      </c>
      <c r="W14" s="373" t="s">
        <v>269</v>
      </c>
      <c r="X14" s="373" t="s">
        <v>377</v>
      </c>
      <c r="Y14" s="540"/>
    </row>
    <row r="15" spans="2:28" ht="20.25" customHeight="1">
      <c r="B15" s="566"/>
      <c r="D15" s="373"/>
      <c r="E15" s="632" t="s">
        <v>947</v>
      </c>
      <c r="F15" s="547"/>
      <c r="H15" s="632"/>
      <c r="I15" s="632"/>
      <c r="J15" s="632"/>
      <c r="K15" s="632"/>
      <c r="L15" s="632"/>
      <c r="M15" s="632"/>
      <c r="N15" s="632"/>
      <c r="O15" s="632"/>
      <c r="P15" s="632"/>
      <c r="Q15" s="632"/>
      <c r="R15" s="632"/>
      <c r="S15" s="632"/>
      <c r="U15" s="393"/>
      <c r="Y15" s="394"/>
    </row>
    <row r="16" spans="2:28" ht="18" customHeight="1">
      <c r="B16" s="566"/>
      <c r="D16" s="373"/>
      <c r="E16" s="632" t="s">
        <v>948</v>
      </c>
      <c r="F16" s="547"/>
      <c r="H16" s="632"/>
      <c r="I16" s="632"/>
      <c r="J16" s="632"/>
      <c r="K16" s="632"/>
      <c r="L16" s="632"/>
      <c r="M16" s="632"/>
      <c r="N16" s="632"/>
      <c r="O16" s="632"/>
      <c r="P16" s="632"/>
      <c r="Q16" s="632"/>
      <c r="R16" s="632"/>
      <c r="S16" s="632"/>
      <c r="U16" s="393"/>
      <c r="Y16" s="394"/>
    </row>
    <row r="17" spans="2:28" ht="20.25" customHeight="1">
      <c r="B17" s="566"/>
      <c r="D17" s="373"/>
      <c r="E17" s="632" t="s">
        <v>949</v>
      </c>
      <c r="F17" s="547"/>
      <c r="H17" s="632"/>
      <c r="I17" s="632"/>
      <c r="J17" s="632"/>
      <c r="K17" s="632"/>
      <c r="L17" s="632"/>
      <c r="M17" s="632"/>
      <c r="N17" s="632"/>
      <c r="O17" s="632"/>
      <c r="P17" s="632"/>
      <c r="Q17" s="632"/>
      <c r="R17" s="632"/>
      <c r="S17" s="632"/>
      <c r="U17" s="393"/>
      <c r="Y17" s="394"/>
    </row>
    <row r="18" spans="2:28" ht="18.75" customHeight="1">
      <c r="B18" s="566"/>
      <c r="D18" s="373"/>
      <c r="E18" s="632" t="s">
        <v>950</v>
      </c>
      <c r="F18" s="547"/>
      <c r="H18" s="632"/>
      <c r="I18" s="632"/>
      <c r="J18" s="632"/>
      <c r="K18" s="632"/>
      <c r="L18" s="632"/>
      <c r="M18" s="632"/>
      <c r="N18" s="632"/>
      <c r="O18" s="632"/>
      <c r="P18" s="632"/>
      <c r="Q18" s="632"/>
      <c r="R18" s="632"/>
      <c r="S18" s="632"/>
      <c r="U18" s="393"/>
      <c r="Y18" s="394"/>
    </row>
    <row r="19" spans="2:28" ht="18.75" customHeight="1">
      <c r="B19" s="566"/>
      <c r="D19" s="373"/>
      <c r="E19" s="632" t="s">
        <v>951</v>
      </c>
      <c r="F19" s="547"/>
      <c r="H19" s="632"/>
      <c r="I19" s="632"/>
      <c r="J19" s="632"/>
      <c r="K19" s="632"/>
      <c r="L19" s="632"/>
      <c r="M19" s="632"/>
      <c r="N19" s="632"/>
      <c r="O19" s="632"/>
      <c r="P19" s="632"/>
      <c r="Q19" s="632"/>
      <c r="R19" s="632"/>
      <c r="S19" s="632"/>
      <c r="U19" s="393"/>
      <c r="Y19" s="394"/>
    </row>
    <row r="20" spans="2:28" ht="18.75" customHeight="1">
      <c r="B20" s="566"/>
      <c r="D20" s="373"/>
      <c r="E20" s="632" t="s">
        <v>952</v>
      </c>
      <c r="F20" s="547"/>
      <c r="H20" s="632"/>
      <c r="I20" s="632"/>
      <c r="J20" s="632"/>
      <c r="K20" s="632"/>
      <c r="L20" s="632"/>
      <c r="M20" s="632"/>
      <c r="N20" s="632"/>
      <c r="O20" s="632"/>
      <c r="P20" s="632"/>
      <c r="Q20" s="632"/>
      <c r="R20" s="632"/>
      <c r="S20" s="632"/>
      <c r="U20" s="393"/>
      <c r="Y20" s="394"/>
    </row>
    <row r="21" spans="2:28" ht="19.5" customHeight="1">
      <c r="B21" s="566"/>
      <c r="D21" s="373"/>
      <c r="E21" s="632" t="s">
        <v>953</v>
      </c>
      <c r="F21" s="547"/>
      <c r="H21" s="632"/>
      <c r="I21" s="632"/>
      <c r="J21" s="632"/>
      <c r="K21" s="632"/>
      <c r="L21" s="632"/>
      <c r="M21" s="632"/>
      <c r="N21" s="632"/>
      <c r="O21" s="632"/>
      <c r="P21" s="632"/>
      <c r="Q21" s="632"/>
      <c r="R21" s="632"/>
      <c r="S21" s="632"/>
      <c r="U21" s="393"/>
      <c r="Y21" s="394"/>
    </row>
    <row r="22" spans="2:28" ht="17.25" customHeight="1">
      <c r="B22" s="566"/>
      <c r="D22" s="373"/>
      <c r="E22" s="632" t="s">
        <v>954</v>
      </c>
      <c r="F22" s="547"/>
      <c r="H22" s="632"/>
      <c r="I22" s="632"/>
      <c r="J22" s="632"/>
      <c r="K22" s="632"/>
      <c r="L22" s="632"/>
      <c r="M22" s="632"/>
      <c r="N22" s="632"/>
      <c r="O22" s="632"/>
      <c r="P22" s="632"/>
      <c r="Q22" s="632"/>
      <c r="R22" s="632"/>
      <c r="S22" s="632"/>
      <c r="U22" s="393"/>
      <c r="Y22" s="394"/>
    </row>
    <row r="23" spans="2:28" ht="20.25" customHeight="1">
      <c r="B23" s="566"/>
      <c r="D23" s="373"/>
      <c r="E23" s="632" t="s">
        <v>955</v>
      </c>
      <c r="F23" s="547"/>
      <c r="H23" s="632"/>
      <c r="I23" s="632"/>
      <c r="J23" s="632"/>
      <c r="K23" s="632"/>
      <c r="L23" s="632"/>
      <c r="M23" s="632"/>
      <c r="N23" s="632"/>
      <c r="O23" s="632"/>
      <c r="P23" s="632"/>
      <c r="Q23" s="632"/>
      <c r="R23" s="632"/>
      <c r="S23" s="632"/>
      <c r="U23" s="393"/>
      <c r="Y23" s="394"/>
    </row>
    <row r="24" spans="2:28" ht="18" customHeight="1">
      <c r="B24" s="566"/>
      <c r="D24" s="373"/>
      <c r="E24" s="632" t="s">
        <v>956</v>
      </c>
      <c r="F24" s="547"/>
      <c r="H24" s="632"/>
      <c r="I24" s="632"/>
      <c r="J24" s="632"/>
      <c r="K24" s="632"/>
      <c r="L24" s="632"/>
      <c r="M24" s="632"/>
      <c r="N24" s="632"/>
      <c r="O24" s="632"/>
      <c r="P24" s="632"/>
      <c r="Q24" s="632"/>
      <c r="R24" s="632"/>
      <c r="S24" s="632"/>
      <c r="U24" s="393"/>
      <c r="Y24" s="394"/>
    </row>
    <row r="25" spans="2:28" ht="18.75" customHeight="1">
      <c r="B25" s="566"/>
      <c r="D25" s="373"/>
      <c r="E25" s="632" t="s">
        <v>957</v>
      </c>
      <c r="F25" s="547"/>
      <c r="H25" s="632"/>
      <c r="I25" s="632"/>
      <c r="J25" s="632"/>
      <c r="K25" s="632"/>
      <c r="L25" s="632"/>
      <c r="M25" s="632"/>
      <c r="N25" s="632"/>
      <c r="O25" s="632"/>
      <c r="P25" s="632"/>
      <c r="Q25" s="632"/>
      <c r="R25" s="632"/>
      <c r="S25" s="632"/>
      <c r="U25" s="393"/>
      <c r="Y25" s="394"/>
    </row>
    <row r="26" spans="2:28" ht="6.75" customHeight="1">
      <c r="B26" s="392"/>
      <c r="C26" s="389"/>
      <c r="D26" s="395"/>
      <c r="E26" s="389"/>
      <c r="F26" s="389"/>
      <c r="G26" s="389"/>
      <c r="H26" s="389"/>
      <c r="I26" s="389"/>
      <c r="J26" s="389"/>
      <c r="K26" s="389"/>
      <c r="L26" s="389"/>
      <c r="M26" s="389"/>
      <c r="N26" s="389"/>
      <c r="O26" s="389"/>
      <c r="P26" s="389"/>
      <c r="Q26" s="389"/>
      <c r="R26" s="389"/>
      <c r="S26" s="389"/>
      <c r="T26" s="390"/>
      <c r="U26" s="389"/>
      <c r="V26" s="389"/>
      <c r="W26" s="389"/>
      <c r="X26" s="389"/>
      <c r="Y26" s="390"/>
    </row>
    <row r="27" spans="2:28" ht="5.25" customHeight="1">
      <c r="D27" s="373"/>
    </row>
    <row r="28" spans="2:28" ht="18.75" customHeight="1">
      <c r="B28" s="339" t="s">
        <v>905</v>
      </c>
    </row>
    <row r="29" spans="2:28" ht="18.75" customHeight="1">
      <c r="B29" s="339" t="s">
        <v>906</v>
      </c>
      <c r="K29" s="530"/>
      <c r="L29" s="530"/>
      <c r="M29" s="530"/>
      <c r="N29" s="530"/>
      <c r="O29" s="530"/>
      <c r="P29" s="530"/>
      <c r="Q29" s="530"/>
      <c r="R29" s="530"/>
      <c r="S29" s="530"/>
      <c r="T29" s="530"/>
      <c r="U29" s="530"/>
      <c r="V29" s="530"/>
      <c r="W29" s="530"/>
      <c r="X29" s="530"/>
      <c r="Y29" s="530"/>
      <c r="Z29" s="530"/>
      <c r="AA29" s="530"/>
      <c r="AB29" s="530"/>
    </row>
    <row r="30" spans="2:28" ht="6.75" customHeight="1"/>
    <row r="122" spans="3:7">
      <c r="C122" s="389"/>
      <c r="D122" s="389"/>
      <c r="E122" s="389"/>
      <c r="F122" s="389"/>
      <c r="G122" s="389"/>
    </row>
    <row r="123" spans="3:7">
      <c r="C123" s="525"/>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00000000-0002-0000-1000-000000000000}">
      <formula1>"□,■"</formula1>
    </dataValidation>
  </dataValidations>
  <pageMargins left="0.7" right="0.7" top="0.75" bottom="0.75" header="0.3" footer="0.3"/>
  <pageSetup paperSize="9" scale="8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51"/>
  </sheetPr>
  <dimension ref="A1:Y51"/>
  <sheetViews>
    <sheetView view="pageBreakPreview" zoomScale="60" zoomScaleNormal="100" workbookViewId="0"/>
  </sheetViews>
  <sheetFormatPr defaultRowHeight="13.5"/>
  <cols>
    <col min="1" max="28" width="3.625" style="637" customWidth="1"/>
    <col min="29" max="16384" width="9" style="637"/>
  </cols>
  <sheetData>
    <row r="1" spans="1:25" s="633" customFormat="1">
      <c r="Y1" s="634"/>
    </row>
    <row r="2" spans="1:25" s="633" customFormat="1">
      <c r="Y2" s="635"/>
    </row>
    <row r="3" spans="1:25" s="633" customFormat="1" ht="23.25" customHeight="1">
      <c r="A3" s="1223" t="s">
        <v>458</v>
      </c>
      <c r="B3" s="1224"/>
      <c r="C3" s="1224"/>
      <c r="D3" s="1224"/>
      <c r="E3" s="1212"/>
      <c r="F3" s="1216"/>
      <c r="G3" s="1216"/>
      <c r="H3" s="1216"/>
      <c r="I3" s="1216"/>
      <c r="J3" s="1216"/>
      <c r="K3" s="1217"/>
      <c r="L3" s="636"/>
      <c r="M3" s="1223" t="s">
        <v>455</v>
      </c>
      <c r="N3" s="1224"/>
      <c r="O3" s="1224"/>
      <c r="P3" s="1224"/>
      <c r="Q3" s="1225"/>
      <c r="R3" s="1226"/>
      <c r="S3" s="1227"/>
      <c r="T3" s="1227"/>
      <c r="U3" s="1227"/>
      <c r="V3" s="1227"/>
      <c r="W3" s="1227"/>
      <c r="X3" s="1227"/>
      <c r="Y3" s="1228"/>
    </row>
    <row r="4" spans="1:25" s="633" customFormat="1"/>
    <row r="6" spans="1:25">
      <c r="A6" s="1218" t="s">
        <v>958</v>
      </c>
      <c r="B6" s="1218"/>
      <c r="C6" s="1218"/>
      <c r="D6" s="1218"/>
      <c r="E6" s="1218"/>
      <c r="F6" s="1218"/>
      <c r="G6" s="1218"/>
      <c r="H6" s="1218"/>
      <c r="I6" s="1218"/>
      <c r="J6" s="1218"/>
      <c r="K6" s="1218"/>
      <c r="L6" s="1218"/>
      <c r="M6" s="1218"/>
      <c r="N6" s="1218"/>
      <c r="O6" s="1218"/>
      <c r="P6" s="1218"/>
      <c r="Q6" s="1218"/>
      <c r="R6" s="1218"/>
      <c r="S6" s="1218"/>
      <c r="T6" s="1218"/>
      <c r="U6" s="1218"/>
      <c r="V6" s="1218"/>
      <c r="W6" s="1218"/>
      <c r="X6" s="1218"/>
      <c r="Y6" s="1218"/>
    </row>
    <row r="8" spans="1:25">
      <c r="A8" s="637" t="s">
        <v>959</v>
      </c>
    </row>
    <row r="9" spans="1:25" ht="7.5" customHeight="1"/>
    <row r="10" spans="1:25" ht="18" customHeight="1">
      <c r="B10" s="1208" t="s">
        <v>960</v>
      </c>
      <c r="C10" s="1208"/>
      <c r="D10" s="1208"/>
      <c r="E10" s="1208"/>
      <c r="F10" s="1208"/>
      <c r="G10" s="1208"/>
      <c r="H10" s="1208"/>
      <c r="I10" s="1208"/>
      <c r="J10" s="1208"/>
      <c r="K10" s="1208"/>
      <c r="L10" s="1208"/>
      <c r="M10" s="1208" t="s">
        <v>961</v>
      </c>
      <c r="N10" s="1208"/>
      <c r="O10" s="1208"/>
      <c r="P10" s="1208"/>
      <c r="Q10" s="1208"/>
      <c r="R10" s="1212" t="s">
        <v>962</v>
      </c>
      <c r="S10" s="1216"/>
      <c r="T10" s="1216"/>
      <c r="U10" s="1216"/>
      <c r="V10" s="1216"/>
      <c r="W10" s="1216"/>
      <c r="X10" s="1216"/>
      <c r="Y10" s="1217"/>
    </row>
    <row r="11" spans="1:25" ht="18" customHeight="1">
      <c r="B11" s="1215" t="s">
        <v>963</v>
      </c>
      <c r="C11" s="1215"/>
      <c r="D11" s="1215"/>
      <c r="E11" s="1215"/>
      <c r="F11" s="1215"/>
      <c r="G11" s="1215"/>
      <c r="H11" s="1215"/>
      <c r="I11" s="1215"/>
      <c r="J11" s="1215"/>
      <c r="K11" s="1215"/>
      <c r="L11" s="1215"/>
      <c r="M11" s="1208"/>
      <c r="N11" s="1208"/>
      <c r="O11" s="1208"/>
      <c r="P11" s="1208"/>
      <c r="Q11" s="1208"/>
      <c r="R11" s="1212"/>
      <c r="S11" s="1216"/>
      <c r="T11" s="1216"/>
      <c r="U11" s="1216"/>
      <c r="V11" s="1216"/>
      <c r="W11" s="1216"/>
      <c r="X11" s="1216"/>
      <c r="Y11" s="1217"/>
    </row>
    <row r="12" spans="1:25" ht="18" customHeight="1">
      <c r="B12" s="1215" t="s">
        <v>964</v>
      </c>
      <c r="C12" s="1215"/>
      <c r="D12" s="1215"/>
      <c r="E12" s="1215"/>
      <c r="F12" s="1215"/>
      <c r="G12" s="1215"/>
      <c r="H12" s="1215"/>
      <c r="I12" s="1215"/>
      <c r="J12" s="1215"/>
      <c r="K12" s="1215"/>
      <c r="L12" s="1215"/>
      <c r="M12" s="1208"/>
      <c r="N12" s="1208"/>
      <c r="O12" s="1208"/>
      <c r="P12" s="1208"/>
      <c r="Q12" s="1208"/>
      <c r="R12" s="1212"/>
      <c r="S12" s="1216"/>
      <c r="T12" s="1216"/>
      <c r="U12" s="1216"/>
      <c r="V12" s="1216"/>
      <c r="W12" s="1216"/>
      <c r="X12" s="1216"/>
      <c r="Y12" s="1217"/>
    </row>
    <row r="13" spans="1:25" ht="18" customHeight="1">
      <c r="B13" s="1215" t="s">
        <v>965</v>
      </c>
      <c r="C13" s="1215"/>
      <c r="D13" s="1215"/>
      <c r="E13" s="1215"/>
      <c r="F13" s="1215"/>
      <c r="G13" s="1215"/>
      <c r="H13" s="1215"/>
      <c r="I13" s="1215"/>
      <c r="J13" s="1215"/>
      <c r="K13" s="1215"/>
      <c r="L13" s="1215"/>
      <c r="M13" s="1208"/>
      <c r="N13" s="1208"/>
      <c r="O13" s="1208"/>
      <c r="P13" s="1208"/>
      <c r="Q13" s="1208"/>
      <c r="R13" s="1212"/>
      <c r="S13" s="1216"/>
      <c r="T13" s="1216"/>
      <c r="U13" s="1216"/>
      <c r="V13" s="1216"/>
      <c r="W13" s="1216"/>
      <c r="X13" s="1216"/>
      <c r="Y13" s="1217"/>
    </row>
    <row r="14" spans="1:25" ht="18" customHeight="1">
      <c r="B14" s="1215" t="s">
        <v>966</v>
      </c>
      <c r="C14" s="1215"/>
      <c r="D14" s="1215"/>
      <c r="E14" s="1215"/>
      <c r="F14" s="1215"/>
      <c r="G14" s="1215"/>
      <c r="H14" s="1215"/>
      <c r="I14" s="1215"/>
      <c r="J14" s="1215"/>
      <c r="K14" s="1215"/>
      <c r="L14" s="1215"/>
      <c r="M14" s="1208"/>
      <c r="N14" s="1208"/>
      <c r="O14" s="1208"/>
      <c r="P14" s="1208"/>
      <c r="Q14" s="1208"/>
      <c r="R14" s="1212"/>
      <c r="S14" s="1216"/>
      <c r="T14" s="1216"/>
      <c r="U14" s="1216"/>
      <c r="V14" s="1216"/>
      <c r="W14" s="1216"/>
      <c r="X14" s="1216"/>
      <c r="Y14" s="1217"/>
    </row>
    <row r="15" spans="1:25" ht="18" customHeight="1">
      <c r="B15" s="1215" t="s">
        <v>967</v>
      </c>
      <c r="C15" s="1215"/>
      <c r="D15" s="1215"/>
      <c r="E15" s="1215"/>
      <c r="F15" s="1215"/>
      <c r="G15" s="1215"/>
      <c r="H15" s="1215"/>
      <c r="I15" s="1215"/>
      <c r="J15" s="1215"/>
      <c r="K15" s="1215"/>
      <c r="L15" s="1215"/>
      <c r="M15" s="1208"/>
      <c r="N15" s="1208"/>
      <c r="O15" s="1208"/>
      <c r="P15" s="1208"/>
      <c r="Q15" s="1208"/>
      <c r="R15" s="1212"/>
      <c r="S15" s="1216"/>
      <c r="T15" s="1216"/>
      <c r="U15" s="1216"/>
      <c r="V15" s="1216"/>
      <c r="W15" s="1216"/>
      <c r="X15" s="1216"/>
      <c r="Y15" s="1217"/>
    </row>
    <row r="16" spans="1:25" ht="18" customHeight="1">
      <c r="B16" s="1215" t="s">
        <v>968</v>
      </c>
      <c r="C16" s="1215"/>
      <c r="D16" s="1215"/>
      <c r="E16" s="1215"/>
      <c r="F16" s="1215"/>
      <c r="G16" s="1215"/>
      <c r="H16" s="1215"/>
      <c r="I16" s="1215"/>
      <c r="J16" s="1215"/>
      <c r="K16" s="1215"/>
      <c r="L16" s="1215"/>
      <c r="M16" s="1208"/>
      <c r="N16" s="1208"/>
      <c r="O16" s="1208"/>
      <c r="P16" s="1208"/>
      <c r="Q16" s="1208"/>
      <c r="R16" s="1212"/>
      <c r="S16" s="1216"/>
      <c r="T16" s="1216"/>
      <c r="U16" s="1216"/>
      <c r="V16" s="1216"/>
      <c r="W16" s="1216"/>
      <c r="X16" s="1216"/>
      <c r="Y16" s="1217"/>
    </row>
    <row r="17" spans="1:25" ht="18" customHeight="1">
      <c r="B17" s="1215" t="s">
        <v>969</v>
      </c>
      <c r="C17" s="1215"/>
      <c r="D17" s="1215"/>
      <c r="E17" s="1215"/>
      <c r="F17" s="1215"/>
      <c r="G17" s="1215"/>
      <c r="H17" s="1215"/>
      <c r="I17" s="1215"/>
      <c r="J17" s="1215"/>
      <c r="K17" s="1215"/>
      <c r="L17" s="1215"/>
      <c r="M17" s="1208"/>
      <c r="N17" s="1208"/>
      <c r="O17" s="1208"/>
      <c r="P17" s="1208"/>
      <c r="Q17" s="1208"/>
      <c r="R17" s="1212"/>
      <c r="S17" s="1216"/>
      <c r="T17" s="1216"/>
      <c r="U17" s="1216"/>
      <c r="V17" s="1216"/>
      <c r="W17" s="1216"/>
      <c r="X17" s="1216"/>
      <c r="Y17" s="1217"/>
    </row>
    <row r="18" spans="1:25" ht="18" customHeight="1">
      <c r="B18" s="1215" t="s">
        <v>970</v>
      </c>
      <c r="C18" s="1215"/>
      <c r="D18" s="1215"/>
      <c r="E18" s="1215"/>
      <c r="F18" s="1215"/>
      <c r="G18" s="1215"/>
      <c r="H18" s="1215"/>
      <c r="I18" s="1215"/>
      <c r="J18" s="1215"/>
      <c r="K18" s="1215"/>
      <c r="L18" s="1215"/>
      <c r="M18" s="1208"/>
      <c r="N18" s="1208"/>
      <c r="O18" s="1208"/>
      <c r="P18" s="1208"/>
      <c r="Q18" s="1208"/>
      <c r="R18" s="1212"/>
      <c r="S18" s="1216"/>
      <c r="T18" s="1216"/>
      <c r="U18" s="1216"/>
      <c r="V18" s="1216"/>
      <c r="W18" s="1216"/>
      <c r="X18" s="1216"/>
      <c r="Y18" s="1217"/>
    </row>
    <row r="19" spans="1:25" ht="18" customHeight="1">
      <c r="B19" s="1209" t="s">
        <v>971</v>
      </c>
      <c r="C19" s="1219"/>
      <c r="D19" s="1219"/>
      <c r="E19" s="1219"/>
      <c r="F19" s="1219"/>
      <c r="G19" s="1219"/>
      <c r="H19" s="1219"/>
      <c r="I19" s="1219"/>
      <c r="J19" s="1219"/>
      <c r="K19" s="1219"/>
      <c r="L19" s="1220"/>
      <c r="M19" s="1212"/>
      <c r="N19" s="1221"/>
      <c r="O19" s="1221"/>
      <c r="P19" s="1221"/>
      <c r="Q19" s="1222"/>
      <c r="R19" s="1212"/>
      <c r="S19" s="1221"/>
      <c r="T19" s="1221"/>
      <c r="U19" s="1221"/>
      <c r="V19" s="1221"/>
      <c r="W19" s="1221"/>
      <c r="X19" s="1221"/>
      <c r="Y19" s="1222"/>
    </row>
    <row r="20" spans="1:25" ht="18" customHeight="1">
      <c r="B20" s="1215" t="s">
        <v>972</v>
      </c>
      <c r="C20" s="1215"/>
      <c r="D20" s="1215"/>
      <c r="E20" s="1215"/>
      <c r="F20" s="1215"/>
      <c r="G20" s="1215"/>
      <c r="H20" s="1215"/>
      <c r="I20" s="1215"/>
      <c r="J20" s="1215"/>
      <c r="K20" s="1215"/>
      <c r="L20" s="1215"/>
      <c r="M20" s="1208"/>
      <c r="N20" s="1208"/>
      <c r="O20" s="1208"/>
      <c r="P20" s="1208"/>
      <c r="Q20" s="1208"/>
      <c r="R20" s="1212"/>
      <c r="S20" s="1216"/>
      <c r="T20" s="1216"/>
      <c r="U20" s="1216"/>
      <c r="V20" s="1216"/>
      <c r="W20" s="1216"/>
      <c r="X20" s="1216"/>
      <c r="Y20" s="1217"/>
    </row>
    <row r="21" spans="1:25" ht="18" customHeight="1">
      <c r="B21" s="1215" t="s">
        <v>973</v>
      </c>
      <c r="C21" s="1215"/>
      <c r="D21" s="1215"/>
      <c r="E21" s="1215"/>
      <c r="F21" s="1215"/>
      <c r="G21" s="1215"/>
      <c r="H21" s="1215"/>
      <c r="I21" s="1215"/>
      <c r="J21" s="1215"/>
      <c r="K21" s="1215"/>
      <c r="L21" s="1215"/>
      <c r="M21" s="1208"/>
      <c r="N21" s="1208"/>
      <c r="O21" s="1208"/>
      <c r="P21" s="1208"/>
      <c r="Q21" s="1208"/>
      <c r="R21" s="1212"/>
      <c r="S21" s="1216"/>
      <c r="T21" s="1216"/>
      <c r="U21" s="1216"/>
      <c r="V21" s="1216"/>
      <c r="W21" s="1216"/>
      <c r="X21" s="1216"/>
      <c r="Y21" s="1217"/>
    </row>
    <row r="22" spans="1:25" ht="18" customHeight="1">
      <c r="B22" s="1215" t="s">
        <v>974</v>
      </c>
      <c r="C22" s="1215"/>
      <c r="D22" s="1215"/>
      <c r="E22" s="1215"/>
      <c r="F22" s="1215"/>
      <c r="G22" s="1215"/>
      <c r="H22" s="1215"/>
      <c r="I22" s="1215"/>
      <c r="J22" s="1215"/>
      <c r="K22" s="1215"/>
      <c r="L22" s="1215"/>
      <c r="M22" s="1208"/>
      <c r="N22" s="1208"/>
      <c r="O22" s="1208"/>
      <c r="P22" s="1208"/>
      <c r="Q22" s="1208"/>
      <c r="R22" s="1212"/>
      <c r="S22" s="1216"/>
      <c r="T22" s="1216"/>
      <c r="U22" s="1216"/>
      <c r="V22" s="1216"/>
      <c r="W22" s="1216"/>
      <c r="X22" s="1216"/>
      <c r="Y22" s="1217"/>
    </row>
    <row r="23" spans="1:25" ht="18" customHeight="1">
      <c r="B23" s="1215" t="s">
        <v>975</v>
      </c>
      <c r="C23" s="1215"/>
      <c r="D23" s="1215"/>
      <c r="E23" s="1215"/>
      <c r="F23" s="1215"/>
      <c r="G23" s="1215"/>
      <c r="H23" s="1215"/>
      <c r="I23" s="1215"/>
      <c r="J23" s="1215"/>
      <c r="K23" s="1215"/>
      <c r="L23" s="1215"/>
      <c r="M23" s="1208"/>
      <c r="N23" s="1208"/>
      <c r="O23" s="1208"/>
      <c r="P23" s="1208"/>
      <c r="Q23" s="1208"/>
      <c r="R23" s="1212"/>
      <c r="S23" s="1216"/>
      <c r="T23" s="1216"/>
      <c r="U23" s="1216"/>
      <c r="V23" s="1216"/>
      <c r="W23" s="1216"/>
      <c r="X23" s="1216"/>
      <c r="Y23" s="1217"/>
    </row>
    <row r="25" spans="1:25" ht="13.5" customHeight="1">
      <c r="B25" s="1202" t="s">
        <v>976</v>
      </c>
      <c r="C25" s="1203"/>
      <c r="D25" s="1203"/>
      <c r="E25" s="1203"/>
      <c r="F25" s="1203"/>
      <c r="G25" s="1203"/>
      <c r="H25" s="1203"/>
      <c r="I25" s="1203"/>
      <c r="J25" s="1203"/>
      <c r="K25" s="1203"/>
      <c r="L25" s="1203"/>
      <c r="M25" s="1203"/>
      <c r="N25" s="1203"/>
      <c r="O25" s="1203"/>
      <c r="P25" s="1203"/>
      <c r="Q25" s="1203"/>
      <c r="R25" s="1203"/>
      <c r="S25" s="1203"/>
      <c r="T25" s="1203"/>
      <c r="U25" s="1208" t="s">
        <v>977</v>
      </c>
      <c r="V25" s="1208"/>
      <c r="W25" s="1208"/>
      <c r="X25" s="1208"/>
      <c r="Y25" s="1208"/>
    </row>
    <row r="26" spans="1:25">
      <c r="B26" s="1204"/>
      <c r="C26" s="1205"/>
      <c r="D26" s="1205"/>
      <c r="E26" s="1205"/>
      <c r="F26" s="1205"/>
      <c r="G26" s="1205"/>
      <c r="H26" s="1205"/>
      <c r="I26" s="1205"/>
      <c r="J26" s="1205"/>
      <c r="K26" s="1205"/>
      <c r="L26" s="1205"/>
      <c r="M26" s="1205"/>
      <c r="N26" s="1205"/>
      <c r="O26" s="1205"/>
      <c r="P26" s="1205"/>
      <c r="Q26" s="1205"/>
      <c r="R26" s="1205"/>
      <c r="S26" s="1205"/>
      <c r="T26" s="1205"/>
      <c r="U26" s="1208"/>
      <c r="V26" s="1208"/>
      <c r="W26" s="1208"/>
      <c r="X26" s="1208"/>
      <c r="Y26" s="1208"/>
    </row>
    <row r="27" spans="1:25">
      <c r="B27" s="1206"/>
      <c r="C27" s="1207"/>
      <c r="D27" s="1207"/>
      <c r="E27" s="1207"/>
      <c r="F27" s="1207"/>
      <c r="G27" s="1207"/>
      <c r="H27" s="1207"/>
      <c r="I27" s="1207"/>
      <c r="J27" s="1207"/>
      <c r="K27" s="1207"/>
      <c r="L27" s="1207"/>
      <c r="M27" s="1207"/>
      <c r="N27" s="1207"/>
      <c r="O27" s="1207"/>
      <c r="P27" s="1207"/>
      <c r="Q27" s="1207"/>
      <c r="R27" s="1207"/>
      <c r="S27" s="1207"/>
      <c r="T27" s="1207"/>
      <c r="U27" s="1208"/>
      <c r="V27" s="1208"/>
      <c r="W27" s="1208"/>
      <c r="X27" s="1208"/>
      <c r="Y27" s="1208"/>
    </row>
    <row r="29" spans="1:25" hidden="1"/>
    <row r="30" spans="1:25" hidden="1">
      <c r="A30" s="1218" t="s">
        <v>978</v>
      </c>
      <c r="B30" s="1218"/>
      <c r="C30" s="1218"/>
      <c r="D30" s="1218"/>
      <c r="E30" s="1218"/>
      <c r="F30" s="1218"/>
      <c r="G30" s="1218"/>
      <c r="H30" s="1218"/>
      <c r="I30" s="1218"/>
      <c r="J30" s="1218"/>
      <c r="K30" s="1218"/>
      <c r="L30" s="1218"/>
      <c r="M30" s="1218"/>
      <c r="N30" s="1218"/>
      <c r="O30" s="1218"/>
      <c r="P30" s="1218"/>
      <c r="Q30" s="1218"/>
      <c r="R30" s="1218"/>
      <c r="S30" s="1218"/>
      <c r="T30" s="1218"/>
      <c r="U30" s="1218"/>
      <c r="V30" s="1218"/>
      <c r="W30" s="1218"/>
      <c r="X30" s="1218"/>
      <c r="Y30" s="1218"/>
    </row>
    <row r="31" spans="1:25" hidden="1"/>
    <row r="32" spans="1:25" hidden="1">
      <c r="A32" s="637" t="s">
        <v>979</v>
      </c>
    </row>
    <row r="33" spans="2:25" ht="7.5" hidden="1" customHeight="1"/>
    <row r="34" spans="2:25" ht="18" hidden="1" customHeight="1">
      <c r="B34" s="1208" t="s">
        <v>960</v>
      </c>
      <c r="C34" s="1208"/>
      <c r="D34" s="1208"/>
      <c r="E34" s="1208"/>
      <c r="F34" s="1208"/>
      <c r="G34" s="1208"/>
      <c r="H34" s="1208"/>
      <c r="I34" s="1208"/>
      <c r="J34" s="1208"/>
      <c r="K34" s="1208"/>
      <c r="L34" s="1208"/>
      <c r="M34" s="1208" t="s">
        <v>961</v>
      </c>
      <c r="N34" s="1208"/>
      <c r="O34" s="1208"/>
      <c r="P34" s="1208"/>
      <c r="Q34" s="1208"/>
      <c r="R34" s="1212" t="s">
        <v>962</v>
      </c>
      <c r="S34" s="1216"/>
      <c r="T34" s="1216"/>
      <c r="U34" s="1216"/>
      <c r="V34" s="1216"/>
      <c r="W34" s="1216"/>
      <c r="X34" s="1216"/>
      <c r="Y34" s="1217"/>
    </row>
    <row r="35" spans="2:25" ht="18" hidden="1" customHeight="1">
      <c r="B35" s="1215" t="s">
        <v>963</v>
      </c>
      <c r="C35" s="1215"/>
      <c r="D35" s="1215"/>
      <c r="E35" s="1215"/>
      <c r="F35" s="1215"/>
      <c r="G35" s="1215"/>
      <c r="H35" s="1215"/>
      <c r="I35" s="1215"/>
      <c r="J35" s="1215"/>
      <c r="K35" s="1215"/>
      <c r="L35" s="1215"/>
      <c r="M35" s="1208"/>
      <c r="N35" s="1208"/>
      <c r="O35" s="1208"/>
      <c r="P35" s="1208"/>
      <c r="Q35" s="1208"/>
      <c r="R35" s="1212"/>
      <c r="S35" s="1216"/>
      <c r="T35" s="1216"/>
      <c r="U35" s="1216"/>
      <c r="V35" s="1216"/>
      <c r="W35" s="1216"/>
      <c r="X35" s="1216"/>
      <c r="Y35" s="1217"/>
    </row>
    <row r="36" spans="2:25" ht="18" hidden="1" customHeight="1">
      <c r="B36" s="1215" t="s">
        <v>964</v>
      </c>
      <c r="C36" s="1215"/>
      <c r="D36" s="1215"/>
      <c r="E36" s="1215"/>
      <c r="F36" s="1215"/>
      <c r="G36" s="1215"/>
      <c r="H36" s="1215"/>
      <c r="I36" s="1215"/>
      <c r="J36" s="1215"/>
      <c r="K36" s="1215"/>
      <c r="L36" s="1215"/>
      <c r="M36" s="1208"/>
      <c r="N36" s="1208"/>
      <c r="O36" s="1208"/>
      <c r="P36" s="1208"/>
      <c r="Q36" s="1208"/>
      <c r="R36" s="1212"/>
      <c r="S36" s="1216"/>
      <c r="T36" s="1216"/>
      <c r="U36" s="1216"/>
      <c r="V36" s="1216"/>
      <c r="W36" s="1216"/>
      <c r="X36" s="1216"/>
      <c r="Y36" s="1217"/>
    </row>
    <row r="37" spans="2:25" ht="18" hidden="1" customHeight="1">
      <c r="B37" s="1215" t="s">
        <v>968</v>
      </c>
      <c r="C37" s="1215"/>
      <c r="D37" s="1215"/>
      <c r="E37" s="1215"/>
      <c r="F37" s="1215"/>
      <c r="G37" s="1215"/>
      <c r="H37" s="1215"/>
      <c r="I37" s="1215"/>
      <c r="J37" s="1215"/>
      <c r="K37" s="1215"/>
      <c r="L37" s="1215"/>
      <c r="M37" s="1208"/>
      <c r="N37" s="1208"/>
      <c r="O37" s="1208"/>
      <c r="P37" s="1208"/>
      <c r="Q37" s="1208"/>
      <c r="R37" s="1212"/>
      <c r="S37" s="1216"/>
      <c r="T37" s="1216"/>
      <c r="U37" s="1216"/>
      <c r="V37" s="1216"/>
      <c r="W37" s="1216"/>
      <c r="X37" s="1216"/>
      <c r="Y37" s="1217"/>
    </row>
    <row r="38" spans="2:25" ht="18" hidden="1" customHeight="1">
      <c r="B38" s="1215" t="s">
        <v>969</v>
      </c>
      <c r="C38" s="1215"/>
      <c r="D38" s="1215"/>
      <c r="E38" s="1215"/>
      <c r="F38" s="1215"/>
      <c r="G38" s="1215"/>
      <c r="H38" s="1215"/>
      <c r="I38" s="1215"/>
      <c r="J38" s="1215"/>
      <c r="K38" s="1215"/>
      <c r="L38" s="1215"/>
      <c r="M38" s="1208"/>
      <c r="N38" s="1208"/>
      <c r="O38" s="1208"/>
      <c r="P38" s="1208"/>
      <c r="Q38" s="1208"/>
      <c r="R38" s="1212"/>
      <c r="S38" s="1216"/>
      <c r="T38" s="1216"/>
      <c r="U38" s="1216"/>
      <c r="V38" s="1216"/>
      <c r="W38" s="1216"/>
      <c r="X38" s="1216"/>
      <c r="Y38" s="1217"/>
    </row>
    <row r="39" spans="2:25" ht="18" hidden="1" customHeight="1">
      <c r="B39" s="1215" t="s">
        <v>970</v>
      </c>
      <c r="C39" s="1215"/>
      <c r="D39" s="1215"/>
      <c r="E39" s="1215"/>
      <c r="F39" s="1215"/>
      <c r="G39" s="1215"/>
      <c r="H39" s="1215"/>
      <c r="I39" s="1215"/>
      <c r="J39" s="1215"/>
      <c r="K39" s="1215"/>
      <c r="L39" s="1215"/>
      <c r="M39" s="1208"/>
      <c r="N39" s="1208"/>
      <c r="O39" s="1208"/>
      <c r="P39" s="1208"/>
      <c r="Q39" s="1208"/>
      <c r="R39" s="1212"/>
      <c r="S39" s="1216"/>
      <c r="T39" s="1216"/>
      <c r="U39" s="1216"/>
      <c r="V39" s="1216"/>
      <c r="W39" s="1216"/>
      <c r="X39" s="1216"/>
      <c r="Y39" s="1217"/>
    </row>
    <row r="40" spans="2:25" ht="18" hidden="1" customHeight="1">
      <c r="B40" s="1209" t="s">
        <v>971</v>
      </c>
      <c r="C40" s="1210"/>
      <c r="D40" s="1210"/>
      <c r="E40" s="1210"/>
      <c r="F40" s="1210"/>
      <c r="G40" s="1210"/>
      <c r="H40" s="1210"/>
      <c r="I40" s="1210"/>
      <c r="J40" s="1210"/>
      <c r="K40" s="1210"/>
      <c r="L40" s="1211"/>
      <c r="M40" s="1212"/>
      <c r="N40" s="1213"/>
      <c r="O40" s="1213"/>
      <c r="P40" s="1213"/>
      <c r="Q40" s="1214"/>
      <c r="R40" s="1212"/>
      <c r="S40" s="1213"/>
      <c r="T40" s="1213"/>
      <c r="U40" s="1213"/>
      <c r="V40" s="1213"/>
      <c r="W40" s="1213"/>
      <c r="X40" s="1213"/>
      <c r="Y40" s="1214"/>
    </row>
    <row r="41" spans="2:25" ht="18" hidden="1" customHeight="1">
      <c r="B41" s="1215" t="s">
        <v>980</v>
      </c>
      <c r="C41" s="1215"/>
      <c r="D41" s="1215"/>
      <c r="E41" s="1215"/>
      <c r="F41" s="1215"/>
      <c r="G41" s="1215"/>
      <c r="H41" s="1215"/>
      <c r="I41" s="1215"/>
      <c r="J41" s="1215"/>
      <c r="K41" s="1215"/>
      <c r="L41" s="1215"/>
      <c r="M41" s="1208"/>
      <c r="N41" s="1208"/>
      <c r="O41" s="1208"/>
      <c r="P41" s="1208"/>
      <c r="Q41" s="1208"/>
      <c r="R41" s="1212"/>
      <c r="S41" s="1216"/>
      <c r="T41" s="1216"/>
      <c r="U41" s="1216"/>
      <c r="V41" s="1216"/>
      <c r="W41" s="1216"/>
      <c r="X41" s="1216"/>
      <c r="Y41" s="1217"/>
    </row>
    <row r="42" spans="2:25" ht="18" hidden="1" customHeight="1">
      <c r="B42" s="1215" t="s">
        <v>973</v>
      </c>
      <c r="C42" s="1215"/>
      <c r="D42" s="1215"/>
      <c r="E42" s="1215"/>
      <c r="F42" s="1215"/>
      <c r="G42" s="1215"/>
      <c r="H42" s="1215"/>
      <c r="I42" s="1215"/>
      <c r="J42" s="1215"/>
      <c r="K42" s="1215"/>
      <c r="L42" s="1215"/>
      <c r="M42" s="1208"/>
      <c r="N42" s="1208"/>
      <c r="O42" s="1208"/>
      <c r="P42" s="1208"/>
      <c r="Q42" s="1208"/>
      <c r="R42" s="1212"/>
      <c r="S42" s="1216"/>
      <c r="T42" s="1216"/>
      <c r="U42" s="1216"/>
      <c r="V42" s="1216"/>
      <c r="W42" s="1216"/>
      <c r="X42" s="1216"/>
      <c r="Y42" s="1217"/>
    </row>
    <row r="43" spans="2:25" hidden="1"/>
    <row r="44" spans="2:25" ht="13.5" hidden="1" customHeight="1">
      <c r="B44" s="1202" t="s">
        <v>981</v>
      </c>
      <c r="C44" s="1203"/>
      <c r="D44" s="1203"/>
      <c r="E44" s="1203"/>
      <c r="F44" s="1203"/>
      <c r="G44" s="1203"/>
      <c r="H44" s="1203"/>
      <c r="I44" s="1203"/>
      <c r="J44" s="1203"/>
      <c r="K44" s="1203"/>
      <c r="L44" s="1203"/>
      <c r="M44" s="1203"/>
      <c r="N44" s="1203"/>
      <c r="O44" s="1203"/>
      <c r="P44" s="1203"/>
      <c r="Q44" s="1203"/>
      <c r="R44" s="1203"/>
      <c r="S44" s="1203"/>
      <c r="T44" s="1203"/>
      <c r="U44" s="1208" t="s">
        <v>977</v>
      </c>
      <c r="V44" s="1208"/>
      <c r="W44" s="1208"/>
      <c r="X44" s="1208"/>
      <c r="Y44" s="1208"/>
    </row>
    <row r="45" spans="2:25" hidden="1">
      <c r="B45" s="1204"/>
      <c r="C45" s="1205"/>
      <c r="D45" s="1205"/>
      <c r="E45" s="1205"/>
      <c r="F45" s="1205"/>
      <c r="G45" s="1205"/>
      <c r="H45" s="1205"/>
      <c r="I45" s="1205"/>
      <c r="J45" s="1205"/>
      <c r="K45" s="1205"/>
      <c r="L45" s="1205"/>
      <c r="M45" s="1205"/>
      <c r="N45" s="1205"/>
      <c r="O45" s="1205"/>
      <c r="P45" s="1205"/>
      <c r="Q45" s="1205"/>
      <c r="R45" s="1205"/>
      <c r="S45" s="1205"/>
      <c r="T45" s="1205"/>
      <c r="U45" s="1208"/>
      <c r="V45" s="1208"/>
      <c r="W45" s="1208"/>
      <c r="X45" s="1208"/>
      <c r="Y45" s="1208"/>
    </row>
    <row r="46" spans="2:25" hidden="1">
      <c r="B46" s="1206"/>
      <c r="C46" s="1207"/>
      <c r="D46" s="1207"/>
      <c r="E46" s="1207"/>
      <c r="F46" s="1207"/>
      <c r="G46" s="1207"/>
      <c r="H46" s="1207"/>
      <c r="I46" s="1207"/>
      <c r="J46" s="1207"/>
      <c r="K46" s="1207"/>
      <c r="L46" s="1207"/>
      <c r="M46" s="1207"/>
      <c r="N46" s="1207"/>
      <c r="O46" s="1207"/>
      <c r="P46" s="1207"/>
      <c r="Q46" s="1207"/>
      <c r="R46" s="1207"/>
      <c r="S46" s="1207"/>
      <c r="T46" s="1207"/>
      <c r="U46" s="1208"/>
      <c r="V46" s="1208"/>
      <c r="W46" s="1208"/>
      <c r="X46" s="1208"/>
      <c r="Y46" s="1208"/>
    </row>
    <row r="47" spans="2:25" ht="7.5" hidden="1" customHeight="1"/>
    <row r="48" spans="2:25" ht="13.5" hidden="1" customHeight="1">
      <c r="B48" s="1202" t="s">
        <v>982</v>
      </c>
      <c r="C48" s="1203"/>
      <c r="D48" s="1203"/>
      <c r="E48" s="1203"/>
      <c r="F48" s="1203"/>
      <c r="G48" s="1203"/>
      <c r="H48" s="1203"/>
      <c r="I48" s="1203"/>
      <c r="J48" s="1203"/>
      <c r="K48" s="1203"/>
      <c r="L48" s="1203"/>
      <c r="M48" s="1203"/>
      <c r="N48" s="1203"/>
      <c r="O48" s="1203"/>
      <c r="P48" s="1203"/>
      <c r="Q48" s="1203"/>
      <c r="R48" s="1203"/>
      <c r="S48" s="1203"/>
      <c r="T48" s="1203"/>
      <c r="U48" s="1208" t="s">
        <v>977</v>
      </c>
      <c r="V48" s="1208"/>
      <c r="W48" s="1208"/>
      <c r="X48" s="1208"/>
      <c r="Y48" s="1208"/>
    </row>
    <row r="49" spans="2:25" hidden="1">
      <c r="B49" s="1204"/>
      <c r="C49" s="1205"/>
      <c r="D49" s="1205"/>
      <c r="E49" s="1205"/>
      <c r="F49" s="1205"/>
      <c r="G49" s="1205"/>
      <c r="H49" s="1205"/>
      <c r="I49" s="1205"/>
      <c r="J49" s="1205"/>
      <c r="K49" s="1205"/>
      <c r="L49" s="1205"/>
      <c r="M49" s="1205"/>
      <c r="N49" s="1205"/>
      <c r="O49" s="1205"/>
      <c r="P49" s="1205"/>
      <c r="Q49" s="1205"/>
      <c r="R49" s="1205"/>
      <c r="S49" s="1205"/>
      <c r="T49" s="1205"/>
      <c r="U49" s="1208"/>
      <c r="V49" s="1208"/>
      <c r="W49" s="1208"/>
      <c r="X49" s="1208"/>
      <c r="Y49" s="1208"/>
    </row>
    <row r="50" spans="2:25" hidden="1">
      <c r="B50" s="1206"/>
      <c r="C50" s="1207"/>
      <c r="D50" s="1207"/>
      <c r="E50" s="1207"/>
      <c r="F50" s="1207"/>
      <c r="G50" s="1207"/>
      <c r="H50" s="1207"/>
      <c r="I50" s="1207"/>
      <c r="J50" s="1207"/>
      <c r="K50" s="1207"/>
      <c r="L50" s="1207"/>
      <c r="M50" s="1207"/>
      <c r="N50" s="1207"/>
      <c r="O50" s="1207"/>
      <c r="P50" s="1207"/>
      <c r="Q50" s="1207"/>
      <c r="R50" s="1207"/>
      <c r="S50" s="1207"/>
      <c r="T50" s="1207"/>
      <c r="U50" s="1208"/>
      <c r="V50" s="1208"/>
      <c r="W50" s="1208"/>
      <c r="X50" s="1208"/>
      <c r="Y50" s="1208"/>
    </row>
    <row r="51" spans="2:25" hidden="1"/>
  </sheetData>
  <mergeCells count="81">
    <mergeCell ref="B10:L10"/>
    <mergeCell ref="M10:Q10"/>
    <mergeCell ref="R10:Y10"/>
    <mergeCell ref="A3:D3"/>
    <mergeCell ref="E3:K3"/>
    <mergeCell ref="M3:Q3"/>
    <mergeCell ref="R3:Y3"/>
    <mergeCell ref="A6:Y6"/>
    <mergeCell ref="B11:L11"/>
    <mergeCell ref="M11:Q11"/>
    <mergeCell ref="R11:Y11"/>
    <mergeCell ref="B12:L12"/>
    <mergeCell ref="M12:Q12"/>
    <mergeCell ref="R12:Y12"/>
    <mergeCell ref="B13:L13"/>
    <mergeCell ref="M13:Q13"/>
    <mergeCell ref="R13:Y13"/>
    <mergeCell ref="B14:L14"/>
    <mergeCell ref="M14:Q14"/>
    <mergeCell ref="R14:Y14"/>
    <mergeCell ref="B15:L15"/>
    <mergeCell ref="M15:Q15"/>
    <mergeCell ref="R15:Y15"/>
    <mergeCell ref="B16:L16"/>
    <mergeCell ref="M16:Q16"/>
    <mergeCell ref="R16:Y16"/>
    <mergeCell ref="B17:L17"/>
    <mergeCell ref="M17:Q17"/>
    <mergeCell ref="R17:Y17"/>
    <mergeCell ref="B18:L18"/>
    <mergeCell ref="M18:Q18"/>
    <mergeCell ref="R18:Y18"/>
    <mergeCell ref="B19:L19"/>
    <mergeCell ref="M19:Q19"/>
    <mergeCell ref="R19:Y19"/>
    <mergeCell ref="B20:L20"/>
    <mergeCell ref="M20:Q20"/>
    <mergeCell ref="R20:Y20"/>
    <mergeCell ref="A30:Y30"/>
    <mergeCell ref="B21:L21"/>
    <mergeCell ref="M21:Q21"/>
    <mergeCell ref="R21:Y21"/>
    <mergeCell ref="B22:L22"/>
    <mergeCell ref="M22:Q22"/>
    <mergeCell ref="R22:Y22"/>
    <mergeCell ref="B23:L23"/>
    <mergeCell ref="M23:Q23"/>
    <mergeCell ref="R23:Y23"/>
    <mergeCell ref="B25:T27"/>
    <mergeCell ref="U25:Y27"/>
    <mergeCell ref="B34:L34"/>
    <mergeCell ref="M34:Q34"/>
    <mergeCell ref="R34:Y34"/>
    <mergeCell ref="B35:L35"/>
    <mergeCell ref="M35:Q35"/>
    <mergeCell ref="R35:Y35"/>
    <mergeCell ref="B36:L36"/>
    <mergeCell ref="M36:Q36"/>
    <mergeCell ref="R36:Y36"/>
    <mergeCell ref="B37:L37"/>
    <mergeCell ref="M37:Q37"/>
    <mergeCell ref="R37:Y37"/>
    <mergeCell ref="B38:L38"/>
    <mergeCell ref="M38:Q38"/>
    <mergeCell ref="R38:Y38"/>
    <mergeCell ref="B39:L39"/>
    <mergeCell ref="M39:Q39"/>
    <mergeCell ref="R39:Y39"/>
    <mergeCell ref="B48:T50"/>
    <mergeCell ref="U48:Y50"/>
    <mergeCell ref="B40:L40"/>
    <mergeCell ref="M40:Q40"/>
    <mergeCell ref="R40:Y40"/>
    <mergeCell ref="B41:L41"/>
    <mergeCell ref="M41:Q41"/>
    <mergeCell ref="R41:Y41"/>
    <mergeCell ref="B42:L42"/>
    <mergeCell ref="M42:Q42"/>
    <mergeCell ref="R42:Y42"/>
    <mergeCell ref="B44:T46"/>
    <mergeCell ref="U44:Y46"/>
  </mergeCells>
  <phoneticPr fontId="2"/>
  <printOptions horizontalCentered="1" verticalCentered="1"/>
  <pageMargins left="0.39370078740157483" right="0.39370078740157483" top="0.78740157480314965" bottom="0" header="0.51181102362204722" footer="0.51181102362204722"/>
  <pageSetup paperSize="9" scale="85" orientation="portrait" r:id="rId1"/>
  <headerFooter alignWithMargins="0">
    <oddHeader>&amp;R&amp;"ＭＳ ゴシック,標準"&amp;10＜参考様式５＞</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pageSetUpPr fitToPage="1"/>
  </sheetPr>
  <dimension ref="A1:W37"/>
  <sheetViews>
    <sheetView view="pageBreakPreview" zoomScaleNormal="100" zoomScaleSheetLayoutView="100" workbookViewId="0"/>
  </sheetViews>
  <sheetFormatPr defaultColWidth="9" defaultRowHeight="13.5"/>
  <cols>
    <col min="1" max="25" width="4.125" style="638" customWidth="1"/>
    <col min="26" max="16384" width="9" style="638"/>
  </cols>
  <sheetData>
    <row r="1" spans="1:23" ht="16.5" customHeight="1">
      <c r="V1" s="639"/>
    </row>
    <row r="2" spans="1:23" ht="16.5" customHeight="1">
      <c r="A2" s="1218" t="s">
        <v>983</v>
      </c>
      <c r="B2" s="1218"/>
      <c r="C2" s="1218"/>
      <c r="D2" s="1218"/>
      <c r="E2" s="1218"/>
      <c r="F2" s="1218"/>
      <c r="G2" s="1218"/>
      <c r="H2" s="1218"/>
      <c r="I2" s="1218"/>
      <c r="J2" s="1218"/>
      <c r="K2" s="1218"/>
      <c r="L2" s="1218"/>
      <c r="M2" s="1218"/>
      <c r="N2" s="1218"/>
      <c r="O2" s="1218"/>
      <c r="P2" s="1218"/>
      <c r="Q2" s="1218"/>
      <c r="R2" s="1218"/>
      <c r="S2" s="1218"/>
      <c r="T2" s="1218"/>
      <c r="U2" s="1218"/>
      <c r="V2" s="1218"/>
    </row>
    <row r="3" spans="1:23" ht="16.5" customHeight="1">
      <c r="A3" s="1218" t="s">
        <v>984</v>
      </c>
      <c r="B3" s="1218"/>
      <c r="C3" s="1218"/>
      <c r="D3" s="1218"/>
      <c r="E3" s="1218"/>
      <c r="F3" s="1218"/>
      <c r="G3" s="1218"/>
      <c r="H3" s="1218"/>
      <c r="I3" s="1218"/>
      <c r="J3" s="1218"/>
      <c r="K3" s="1218"/>
      <c r="L3" s="1218"/>
      <c r="M3" s="1218"/>
      <c r="N3" s="1218"/>
      <c r="O3" s="1218"/>
      <c r="P3" s="1218"/>
      <c r="Q3" s="1218"/>
      <c r="R3" s="1218"/>
      <c r="S3" s="1218"/>
      <c r="T3" s="1218"/>
      <c r="U3" s="1218"/>
      <c r="V3" s="1218"/>
    </row>
    <row r="4" spans="1:23" ht="16.5" customHeight="1">
      <c r="A4" s="637"/>
      <c r="B4" s="637"/>
      <c r="C4" s="637"/>
      <c r="D4" s="637"/>
      <c r="E4" s="637"/>
      <c r="F4" s="637"/>
      <c r="G4" s="637"/>
      <c r="H4" s="637"/>
      <c r="I4" s="637"/>
      <c r="J4" s="637"/>
      <c r="K4" s="637"/>
      <c r="L4" s="637"/>
      <c r="M4" s="637"/>
      <c r="N4" s="637"/>
      <c r="O4" s="637"/>
      <c r="P4" s="637"/>
      <c r="Q4" s="637"/>
      <c r="R4" s="637"/>
      <c r="S4" s="637"/>
      <c r="T4" s="637"/>
      <c r="U4" s="637"/>
      <c r="V4" s="637"/>
    </row>
    <row r="5" spans="1:23" ht="16.5" customHeight="1">
      <c r="A5" s="640" t="s">
        <v>985</v>
      </c>
      <c r="B5" s="640"/>
      <c r="C5" s="640"/>
      <c r="D5" s="641"/>
      <c r="E5" s="642"/>
      <c r="F5" s="641"/>
      <c r="G5" s="641"/>
      <c r="H5" s="641"/>
      <c r="I5" s="641"/>
      <c r="J5" s="641"/>
      <c r="K5" s="641"/>
      <c r="L5" s="641"/>
      <c r="M5" s="642"/>
      <c r="N5" s="641"/>
      <c r="O5" s="641"/>
      <c r="P5" s="641"/>
      <c r="Q5" s="641"/>
      <c r="R5" s="641"/>
      <c r="S5" s="641"/>
      <c r="T5" s="641"/>
      <c r="U5" s="641"/>
      <c r="V5" s="641"/>
      <c r="W5" s="643"/>
    </row>
    <row r="6" spans="1:23" ht="16.5" customHeight="1">
      <c r="A6" s="637"/>
      <c r="B6" s="637"/>
      <c r="C6" s="637"/>
      <c r="D6" s="637"/>
      <c r="E6" s="637"/>
      <c r="F6" s="637"/>
      <c r="G6" s="637"/>
      <c r="H6" s="637"/>
      <c r="I6" s="637"/>
      <c r="J6" s="637"/>
      <c r="K6" s="637"/>
      <c r="L6" s="637"/>
      <c r="M6" s="637"/>
      <c r="N6" s="637"/>
      <c r="O6" s="637"/>
      <c r="P6" s="637"/>
      <c r="Q6" s="637"/>
      <c r="R6" s="637"/>
      <c r="S6" s="637"/>
      <c r="T6" s="637"/>
      <c r="U6" s="637"/>
      <c r="V6" s="637"/>
    </row>
    <row r="7" spans="1:23" ht="16.5" customHeight="1">
      <c r="A7" s="637"/>
      <c r="B7" s="1212" t="s">
        <v>986</v>
      </c>
      <c r="C7" s="1216"/>
      <c r="D7" s="1216"/>
      <c r="E7" s="1216"/>
      <c r="F7" s="1216"/>
      <c r="G7" s="1216"/>
      <c r="H7" s="1216"/>
      <c r="I7" s="1216"/>
      <c r="J7" s="1217"/>
      <c r="K7" s="1212" t="s">
        <v>987</v>
      </c>
      <c r="L7" s="1216"/>
      <c r="M7" s="1216"/>
      <c r="N7" s="1216"/>
      <c r="O7" s="1216"/>
      <c r="P7" s="1216"/>
      <c r="Q7" s="1216"/>
      <c r="R7" s="1216"/>
      <c r="S7" s="1216"/>
      <c r="T7" s="1216"/>
      <c r="U7" s="1217"/>
      <c r="V7" s="637"/>
    </row>
    <row r="8" spans="1:23" ht="22.5" customHeight="1">
      <c r="A8" s="637"/>
      <c r="B8" s="1209"/>
      <c r="C8" s="1243"/>
      <c r="D8" s="1243"/>
      <c r="E8" s="1243"/>
      <c r="F8" s="1243"/>
      <c r="G8" s="1243"/>
      <c r="H8" s="1243"/>
      <c r="I8" s="1243"/>
      <c r="J8" s="1244"/>
      <c r="K8" s="1216"/>
      <c r="L8" s="1216"/>
      <c r="M8" s="1216"/>
      <c r="N8" s="1216"/>
      <c r="O8" s="644" t="s">
        <v>450</v>
      </c>
      <c r="P8" s="1216"/>
      <c r="Q8" s="1216"/>
      <c r="R8" s="644" t="s">
        <v>828</v>
      </c>
      <c r="S8" s="1216"/>
      <c r="T8" s="1216"/>
      <c r="U8" s="645" t="s">
        <v>479</v>
      </c>
      <c r="V8" s="637"/>
    </row>
    <row r="9" spans="1:23" ht="22.5" customHeight="1">
      <c r="A9" s="637"/>
      <c r="B9" s="1209"/>
      <c r="C9" s="1243"/>
      <c r="D9" s="1243"/>
      <c r="E9" s="1243"/>
      <c r="F9" s="1243"/>
      <c r="G9" s="1243"/>
      <c r="H9" s="1243"/>
      <c r="I9" s="1243"/>
      <c r="J9" s="1244"/>
      <c r="K9" s="1216"/>
      <c r="L9" s="1216"/>
      <c r="M9" s="1216"/>
      <c r="N9" s="1216"/>
      <c r="O9" s="644" t="s">
        <v>450</v>
      </c>
      <c r="P9" s="1216"/>
      <c r="Q9" s="1216"/>
      <c r="R9" s="644" t="s">
        <v>828</v>
      </c>
      <c r="S9" s="1216"/>
      <c r="T9" s="1216"/>
      <c r="U9" s="645" t="s">
        <v>479</v>
      </c>
      <c r="V9" s="637"/>
    </row>
    <row r="10" spans="1:23" ht="22.5" customHeight="1">
      <c r="A10" s="637"/>
      <c r="B10" s="1209"/>
      <c r="C10" s="1243"/>
      <c r="D10" s="1243"/>
      <c r="E10" s="1243"/>
      <c r="F10" s="1243"/>
      <c r="G10" s="1243"/>
      <c r="H10" s="1243"/>
      <c r="I10" s="1243"/>
      <c r="J10" s="1244"/>
      <c r="K10" s="1216"/>
      <c r="L10" s="1216"/>
      <c r="M10" s="1216"/>
      <c r="N10" s="1216"/>
      <c r="O10" s="644" t="s">
        <v>450</v>
      </c>
      <c r="P10" s="1216"/>
      <c r="Q10" s="1216"/>
      <c r="R10" s="644" t="s">
        <v>828</v>
      </c>
      <c r="S10" s="1216"/>
      <c r="T10" s="1216"/>
      <c r="U10" s="645" t="s">
        <v>479</v>
      </c>
      <c r="V10" s="637"/>
    </row>
    <row r="11" spans="1:23" ht="22.5" customHeight="1">
      <c r="A11" s="637"/>
      <c r="B11" s="1209"/>
      <c r="C11" s="1243"/>
      <c r="D11" s="1243"/>
      <c r="E11" s="1243"/>
      <c r="F11" s="1243"/>
      <c r="G11" s="1243"/>
      <c r="H11" s="1243"/>
      <c r="I11" s="1243"/>
      <c r="J11" s="1244"/>
      <c r="K11" s="1216"/>
      <c r="L11" s="1216"/>
      <c r="M11" s="1216"/>
      <c r="N11" s="1216"/>
      <c r="O11" s="644" t="s">
        <v>450</v>
      </c>
      <c r="P11" s="1216"/>
      <c r="Q11" s="1216"/>
      <c r="R11" s="644" t="s">
        <v>828</v>
      </c>
      <c r="S11" s="1216"/>
      <c r="T11" s="1216"/>
      <c r="U11" s="645" t="s">
        <v>479</v>
      </c>
      <c r="V11" s="637"/>
    </row>
    <row r="12" spans="1:23" ht="22.5" customHeight="1">
      <c r="A12" s="637"/>
      <c r="B12" s="1209"/>
      <c r="C12" s="1243"/>
      <c r="D12" s="1243"/>
      <c r="E12" s="1243"/>
      <c r="F12" s="1243"/>
      <c r="G12" s="1243"/>
      <c r="H12" s="1243"/>
      <c r="I12" s="1243"/>
      <c r="J12" s="1244"/>
      <c r="K12" s="1216"/>
      <c r="L12" s="1216"/>
      <c r="M12" s="1216"/>
      <c r="N12" s="1216"/>
      <c r="O12" s="644" t="s">
        <v>450</v>
      </c>
      <c r="P12" s="1216"/>
      <c r="Q12" s="1216"/>
      <c r="R12" s="644" t="s">
        <v>828</v>
      </c>
      <c r="S12" s="1216"/>
      <c r="T12" s="1216"/>
      <c r="U12" s="645" t="s">
        <v>479</v>
      </c>
      <c r="V12" s="637"/>
    </row>
    <row r="13" spans="1:23" ht="16.5" customHeight="1">
      <c r="A13" s="637"/>
      <c r="B13" s="1241" t="s">
        <v>988</v>
      </c>
      <c r="C13" s="1241"/>
      <c r="D13" s="1241"/>
      <c r="E13" s="1241"/>
      <c r="F13" s="1241"/>
      <c r="G13" s="1241"/>
      <c r="H13" s="1241"/>
      <c r="I13" s="1241"/>
      <c r="J13" s="1241"/>
      <c r="K13" s="1241"/>
      <c r="L13" s="1241"/>
      <c r="M13" s="1241"/>
      <c r="N13" s="1241"/>
      <c r="O13" s="1241"/>
      <c r="P13" s="1241"/>
      <c r="Q13" s="1241"/>
      <c r="R13" s="1241"/>
      <c r="S13" s="1241"/>
      <c r="T13" s="1241"/>
      <c r="U13" s="1241"/>
      <c r="V13" s="1241"/>
    </row>
    <row r="14" spans="1:23" ht="16.5" customHeight="1">
      <c r="A14" s="637"/>
      <c r="B14" s="1241"/>
      <c r="C14" s="1241"/>
      <c r="D14" s="1241"/>
      <c r="E14" s="1241"/>
      <c r="F14" s="1241"/>
      <c r="G14" s="1241"/>
      <c r="H14" s="1241"/>
      <c r="I14" s="1241"/>
      <c r="J14" s="1241"/>
      <c r="K14" s="1241"/>
      <c r="L14" s="1241"/>
      <c r="M14" s="1241"/>
      <c r="N14" s="1241"/>
      <c r="O14" s="1241"/>
      <c r="P14" s="1241"/>
      <c r="Q14" s="1241"/>
      <c r="R14" s="1241"/>
      <c r="S14" s="1241"/>
      <c r="T14" s="1241"/>
      <c r="U14" s="1241"/>
      <c r="V14" s="1241"/>
    </row>
    <row r="15" spans="1:23" ht="16.5" customHeight="1">
      <c r="A15" s="637"/>
      <c r="B15" s="637"/>
      <c r="C15" s="637"/>
      <c r="D15" s="637"/>
      <c r="E15" s="637"/>
      <c r="F15" s="637"/>
      <c r="G15" s="637"/>
      <c r="H15" s="637"/>
      <c r="I15" s="637"/>
      <c r="J15" s="637"/>
      <c r="K15" s="637"/>
      <c r="L15" s="637"/>
      <c r="M15" s="637"/>
      <c r="N15" s="637"/>
      <c r="O15" s="637"/>
      <c r="P15" s="637"/>
      <c r="Q15" s="637"/>
      <c r="R15" s="637"/>
      <c r="S15" s="637"/>
      <c r="T15" s="637"/>
      <c r="U15" s="637"/>
      <c r="V15" s="637"/>
    </row>
    <row r="16" spans="1:23" ht="16.5" customHeight="1">
      <c r="A16" s="637"/>
      <c r="B16" s="637" t="s">
        <v>989</v>
      </c>
      <c r="C16" s="637"/>
      <c r="D16" s="637"/>
      <c r="E16" s="637"/>
      <c r="F16" s="637"/>
      <c r="G16" s="637"/>
      <c r="H16" s="637"/>
      <c r="I16" s="637"/>
      <c r="J16" s="637"/>
      <c r="K16" s="637"/>
      <c r="L16" s="637"/>
      <c r="M16" s="637"/>
      <c r="N16" s="637"/>
      <c r="O16" s="637"/>
      <c r="P16" s="637"/>
      <c r="Q16" s="637"/>
      <c r="R16" s="637"/>
      <c r="S16" s="637"/>
      <c r="T16" s="637"/>
      <c r="U16" s="637"/>
      <c r="V16" s="637"/>
    </row>
    <row r="17" spans="1:22" ht="16.5" customHeight="1">
      <c r="A17" s="637"/>
      <c r="B17" s="646" t="s">
        <v>268</v>
      </c>
      <c r="C17" s="637" t="s">
        <v>990</v>
      </c>
      <c r="D17" s="637"/>
      <c r="E17" s="637"/>
      <c r="F17" s="637"/>
      <c r="G17" s="637"/>
      <c r="H17" s="637"/>
      <c r="I17" s="637"/>
      <c r="J17" s="637"/>
      <c r="K17" s="637"/>
      <c r="L17" s="637"/>
      <c r="M17" s="637"/>
      <c r="N17" s="637"/>
      <c r="O17" s="637"/>
      <c r="P17" s="637"/>
      <c r="Q17" s="637"/>
      <c r="R17" s="637"/>
      <c r="S17" s="637"/>
      <c r="T17" s="637"/>
      <c r="U17" s="637"/>
      <c r="V17" s="637"/>
    </row>
    <row r="18" spans="1:22" ht="16.5" customHeight="1">
      <c r="A18" s="637"/>
      <c r="B18" s="646" t="s">
        <v>268</v>
      </c>
      <c r="C18" s="637" t="s">
        <v>991</v>
      </c>
      <c r="D18" s="637"/>
      <c r="E18" s="637"/>
      <c r="F18" s="637"/>
      <c r="G18" s="637"/>
      <c r="H18" s="637"/>
      <c r="I18" s="637"/>
      <c r="J18" s="637"/>
      <c r="K18" s="637"/>
      <c r="L18" s="637"/>
      <c r="M18" s="637"/>
      <c r="N18" s="637"/>
      <c r="O18" s="637"/>
      <c r="P18" s="637"/>
      <c r="Q18" s="637"/>
      <c r="R18" s="637"/>
      <c r="S18" s="637"/>
      <c r="T18" s="637"/>
      <c r="U18" s="637"/>
      <c r="V18" s="637"/>
    </row>
    <row r="19" spans="1:22" ht="16.5" customHeight="1">
      <c r="A19" s="637"/>
      <c r="B19" s="646" t="s">
        <v>268</v>
      </c>
      <c r="C19" s="637" t="s">
        <v>992</v>
      </c>
      <c r="D19" s="637"/>
      <c r="E19" s="637"/>
      <c r="F19" s="637"/>
      <c r="G19" s="637"/>
      <c r="H19" s="637"/>
      <c r="I19" s="637"/>
      <c r="J19" s="637"/>
      <c r="K19" s="637"/>
      <c r="L19" s="637"/>
      <c r="M19" s="637"/>
      <c r="N19" s="637"/>
      <c r="O19" s="637"/>
      <c r="P19" s="637"/>
      <c r="Q19" s="637"/>
      <c r="R19" s="637"/>
      <c r="S19" s="637"/>
      <c r="T19" s="637"/>
      <c r="U19" s="637"/>
      <c r="V19" s="637"/>
    </row>
    <row r="20" spans="1:22" ht="16.5" customHeight="1"/>
    <row r="21" spans="1:22" hidden="1"/>
    <row r="22" spans="1:22" hidden="1"/>
    <row r="23" spans="1:22" hidden="1"/>
    <row r="24" spans="1:22" hidden="1"/>
    <row r="25" spans="1:22" hidden="1"/>
    <row r="26" spans="1:22" hidden="1"/>
    <row r="27" spans="1:22" hidden="1"/>
    <row r="28" spans="1:22" hidden="1"/>
    <row r="29" spans="1:22" s="647" customFormat="1" hidden="1"/>
    <row r="30" spans="1:22" s="647" customFormat="1" hidden="1">
      <c r="A30" s="1242" t="s">
        <v>993</v>
      </c>
      <c r="B30" s="1242"/>
      <c r="C30" s="1242"/>
      <c r="D30" s="1242"/>
      <c r="E30" s="1242"/>
      <c r="F30" s="1242"/>
      <c r="G30" s="1242"/>
      <c r="H30" s="1242"/>
      <c r="I30" s="1242"/>
      <c r="J30" s="1242"/>
      <c r="K30" s="1242"/>
      <c r="L30" s="1242"/>
      <c r="M30" s="1242"/>
      <c r="N30" s="1242"/>
      <c r="O30" s="1242"/>
      <c r="P30" s="1242"/>
      <c r="Q30" s="1242"/>
      <c r="R30" s="1242"/>
      <c r="S30" s="1242"/>
      <c r="T30" s="1242"/>
      <c r="U30" s="1242"/>
      <c r="V30" s="1242"/>
    </row>
    <row r="31" spans="1:22" s="647" customFormat="1" hidden="1">
      <c r="A31" s="1242" t="s">
        <v>984</v>
      </c>
      <c r="B31" s="1242"/>
      <c r="C31" s="1242"/>
      <c r="D31" s="1242"/>
      <c r="E31" s="1242"/>
      <c r="F31" s="1242"/>
      <c r="G31" s="1242"/>
      <c r="H31" s="1242"/>
      <c r="I31" s="1242"/>
      <c r="J31" s="1242"/>
      <c r="K31" s="1242"/>
      <c r="L31" s="1242"/>
      <c r="M31" s="1242"/>
      <c r="N31" s="1242"/>
      <c r="O31" s="1242"/>
      <c r="P31" s="1242"/>
      <c r="Q31" s="1242"/>
      <c r="R31" s="1242"/>
      <c r="S31" s="1242"/>
      <c r="T31" s="1242"/>
      <c r="U31" s="1242"/>
      <c r="V31" s="1242"/>
    </row>
    <row r="32" spans="1:22" s="647" customFormat="1" hidden="1"/>
    <row r="33" spans="2:21" s="647" customFormat="1" hidden="1">
      <c r="B33" s="1229" t="s">
        <v>723</v>
      </c>
      <c r="C33" s="1231" t="s">
        <v>994</v>
      </c>
      <c r="D33" s="1231"/>
      <c r="E33" s="1231"/>
      <c r="F33" s="1231"/>
      <c r="G33" s="1231"/>
      <c r="H33" s="1231"/>
      <c r="I33" s="1231"/>
      <c r="J33" s="1231"/>
      <c r="K33" s="1231"/>
      <c r="L33" s="1231"/>
      <c r="M33" s="1231"/>
      <c r="N33" s="1231"/>
      <c r="O33" s="1231"/>
      <c r="P33" s="1231"/>
      <c r="Q33" s="1231"/>
      <c r="R33" s="1232"/>
      <c r="S33" s="1235" t="s">
        <v>977</v>
      </c>
      <c r="T33" s="1236"/>
      <c r="U33" s="1237"/>
    </row>
    <row r="34" spans="2:21" s="647" customFormat="1" ht="30" hidden="1" customHeight="1">
      <c r="B34" s="1230"/>
      <c r="C34" s="1233"/>
      <c r="D34" s="1233"/>
      <c r="E34" s="1233"/>
      <c r="F34" s="1233"/>
      <c r="G34" s="1233"/>
      <c r="H34" s="1233"/>
      <c r="I34" s="1233"/>
      <c r="J34" s="1233"/>
      <c r="K34" s="1233"/>
      <c r="L34" s="1233"/>
      <c r="M34" s="1233"/>
      <c r="N34" s="1233"/>
      <c r="O34" s="1233"/>
      <c r="P34" s="1233"/>
      <c r="Q34" s="1233"/>
      <c r="R34" s="1234"/>
      <c r="S34" s="1238"/>
      <c r="T34" s="1239"/>
      <c r="U34" s="1240"/>
    </row>
    <row r="35" spans="2:21" s="647" customFormat="1" hidden="1">
      <c r="B35" s="1229" t="s">
        <v>725</v>
      </c>
      <c r="C35" s="1231" t="s">
        <v>995</v>
      </c>
      <c r="D35" s="1231"/>
      <c r="E35" s="1231"/>
      <c r="F35" s="1231"/>
      <c r="G35" s="1231"/>
      <c r="H35" s="1231"/>
      <c r="I35" s="1231"/>
      <c r="J35" s="1231"/>
      <c r="K35" s="1231"/>
      <c r="L35" s="1231"/>
      <c r="M35" s="1231"/>
      <c r="N35" s="1231"/>
      <c r="O35" s="1231"/>
      <c r="P35" s="1231"/>
      <c r="Q35" s="1231"/>
      <c r="R35" s="1232"/>
      <c r="S35" s="1235" t="s">
        <v>977</v>
      </c>
      <c r="T35" s="1236"/>
      <c r="U35" s="1237"/>
    </row>
    <row r="36" spans="2:21" s="647" customFormat="1" hidden="1">
      <c r="B36" s="1230"/>
      <c r="C36" s="1233"/>
      <c r="D36" s="1233"/>
      <c r="E36" s="1233"/>
      <c r="F36" s="1233"/>
      <c r="G36" s="1233"/>
      <c r="H36" s="1233"/>
      <c r="I36" s="1233"/>
      <c r="J36" s="1233"/>
      <c r="K36" s="1233"/>
      <c r="L36" s="1233"/>
      <c r="M36" s="1233"/>
      <c r="N36" s="1233"/>
      <c r="O36" s="1233"/>
      <c r="P36" s="1233"/>
      <c r="Q36" s="1233"/>
      <c r="R36" s="1234"/>
      <c r="S36" s="1238"/>
      <c r="T36" s="1239"/>
      <c r="U36" s="1240"/>
    </row>
    <row r="37" spans="2:21" s="647" customFormat="1"/>
  </sheetData>
  <mergeCells count="38">
    <mergeCell ref="A2:V2"/>
    <mergeCell ref="A3:V3"/>
    <mergeCell ref="B7:J7"/>
    <mergeCell ref="K7:U7"/>
    <mergeCell ref="B8:J8"/>
    <mergeCell ref="K8:L8"/>
    <mergeCell ref="M8:N8"/>
    <mergeCell ref="P8:Q8"/>
    <mergeCell ref="S8:T8"/>
    <mergeCell ref="B10:J10"/>
    <mergeCell ref="K10:L10"/>
    <mergeCell ref="M10:N10"/>
    <mergeCell ref="P10:Q10"/>
    <mergeCell ref="S10:T10"/>
    <mergeCell ref="B9:J9"/>
    <mergeCell ref="K9:L9"/>
    <mergeCell ref="M9:N9"/>
    <mergeCell ref="P9:Q9"/>
    <mergeCell ref="S9:T9"/>
    <mergeCell ref="B12:J12"/>
    <mergeCell ref="K12:L12"/>
    <mergeCell ref="M12:N12"/>
    <mergeCell ref="P12:Q12"/>
    <mergeCell ref="S12:T12"/>
    <mergeCell ref="B11:J11"/>
    <mergeCell ref="K11:L11"/>
    <mergeCell ref="M11:N11"/>
    <mergeCell ref="P11:Q11"/>
    <mergeCell ref="S11:T11"/>
    <mergeCell ref="B35:B36"/>
    <mergeCell ref="C35:R36"/>
    <mergeCell ref="S35:U36"/>
    <mergeCell ref="B13:V14"/>
    <mergeCell ref="A30:V30"/>
    <mergeCell ref="A31:V31"/>
    <mergeCell ref="B33:B34"/>
    <mergeCell ref="C33:R34"/>
    <mergeCell ref="S33:U34"/>
  </mergeCells>
  <phoneticPr fontId="2"/>
  <printOptions horizontalCentered="1"/>
  <pageMargins left="0.39370078740157483" right="0.39370078740157483" top="0.39370078740157483" bottom="0" header="0.19685039370078741" footer="0.51181102362204722"/>
  <pageSetup paperSize="9" scale="96" orientation="portrait" r:id="rId1"/>
  <headerFooter>
    <oddHeader xml:space="preserve">&amp;R＜参考様式15＞
</oddHeader>
  </headerFooter>
  <rowBreaks count="1" manualBreakCount="1">
    <brk id="37" max="2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pageSetUpPr fitToPage="1"/>
  </sheetPr>
  <dimension ref="A1:W36"/>
  <sheetViews>
    <sheetView view="pageBreakPreview" topLeftCell="A29" zoomScale="60" zoomScaleNormal="85" workbookViewId="0">
      <selection activeCell="A29" sqref="A29"/>
    </sheetView>
  </sheetViews>
  <sheetFormatPr defaultColWidth="9" defaultRowHeight="13.5"/>
  <cols>
    <col min="1" max="25" width="4.125" style="638" customWidth="1"/>
    <col min="26" max="16384" width="9" style="638"/>
  </cols>
  <sheetData>
    <row r="1" spans="1:23" ht="16.5" hidden="1" customHeight="1">
      <c r="V1" s="639"/>
    </row>
    <row r="2" spans="1:23" s="647" customFormat="1" ht="16.5" hidden="1" customHeight="1">
      <c r="A2" s="1242" t="s">
        <v>983</v>
      </c>
      <c r="B2" s="1242"/>
      <c r="C2" s="1242"/>
      <c r="D2" s="1242"/>
      <c r="E2" s="1242"/>
      <c r="F2" s="1242"/>
      <c r="G2" s="1242"/>
      <c r="H2" s="1242"/>
      <c r="I2" s="1242"/>
      <c r="J2" s="1242"/>
      <c r="K2" s="1242"/>
      <c r="L2" s="1242"/>
      <c r="M2" s="1242"/>
      <c r="N2" s="1242"/>
      <c r="O2" s="1242"/>
      <c r="P2" s="1242"/>
      <c r="Q2" s="1242"/>
      <c r="R2" s="1242"/>
      <c r="S2" s="1242"/>
      <c r="T2" s="1242"/>
      <c r="U2" s="1242"/>
      <c r="V2" s="1242"/>
    </row>
    <row r="3" spans="1:23" s="647" customFormat="1" ht="16.5" hidden="1" customHeight="1">
      <c r="A3" s="1242" t="s">
        <v>984</v>
      </c>
      <c r="B3" s="1242"/>
      <c r="C3" s="1242"/>
      <c r="D3" s="1242"/>
      <c r="E3" s="1242"/>
      <c r="F3" s="1242"/>
      <c r="G3" s="1242"/>
      <c r="H3" s="1242"/>
      <c r="I3" s="1242"/>
      <c r="J3" s="1242"/>
      <c r="K3" s="1242"/>
      <c r="L3" s="1242"/>
      <c r="M3" s="1242"/>
      <c r="N3" s="1242"/>
      <c r="O3" s="1242"/>
      <c r="P3" s="1242"/>
      <c r="Q3" s="1242"/>
      <c r="R3" s="1242"/>
      <c r="S3" s="1242"/>
      <c r="T3" s="1242"/>
      <c r="U3" s="1242"/>
      <c r="V3" s="1242"/>
    </row>
    <row r="4" spans="1:23" s="647" customFormat="1" ht="16.5" hidden="1" customHeight="1">
      <c r="A4" s="633"/>
      <c r="B4" s="633"/>
      <c r="C4" s="633"/>
      <c r="D4" s="633"/>
      <c r="E4" s="633"/>
      <c r="F4" s="633"/>
      <c r="G4" s="633"/>
      <c r="H4" s="633"/>
      <c r="I4" s="633"/>
      <c r="J4" s="633"/>
      <c r="K4" s="633"/>
      <c r="L4" s="633"/>
      <c r="M4" s="633"/>
      <c r="N4" s="633"/>
      <c r="O4" s="633"/>
      <c r="P4" s="633"/>
      <c r="Q4" s="633"/>
      <c r="R4" s="633"/>
      <c r="S4" s="633"/>
      <c r="T4" s="633"/>
      <c r="U4" s="633"/>
      <c r="V4" s="633"/>
    </row>
    <row r="5" spans="1:23" s="647" customFormat="1" ht="16.5" hidden="1" customHeight="1">
      <c r="A5" s="648" t="s">
        <v>985</v>
      </c>
      <c r="B5" s="648"/>
      <c r="C5" s="648"/>
      <c r="D5" s="649"/>
      <c r="E5" s="650"/>
      <c r="F5" s="649"/>
      <c r="G5" s="649"/>
      <c r="H5" s="649"/>
      <c r="I5" s="649"/>
      <c r="J5" s="649"/>
      <c r="K5" s="649"/>
      <c r="L5" s="649"/>
      <c r="M5" s="650"/>
      <c r="N5" s="649"/>
      <c r="O5" s="649"/>
      <c r="P5" s="649"/>
      <c r="Q5" s="649"/>
      <c r="R5" s="649"/>
      <c r="S5" s="649"/>
      <c r="T5" s="649"/>
      <c r="U5" s="649"/>
      <c r="V5" s="649"/>
      <c r="W5" s="651"/>
    </row>
    <row r="6" spans="1:23" s="647" customFormat="1" ht="16.5" hidden="1" customHeight="1">
      <c r="A6" s="633"/>
      <c r="B6" s="633"/>
      <c r="C6" s="633"/>
      <c r="D6" s="633"/>
      <c r="E6" s="633"/>
      <c r="F6" s="633"/>
      <c r="G6" s="633"/>
      <c r="H6" s="633"/>
      <c r="I6" s="633"/>
      <c r="J6" s="633"/>
      <c r="K6" s="633"/>
      <c r="L6" s="633"/>
      <c r="M6" s="633"/>
      <c r="N6" s="633"/>
      <c r="O6" s="633"/>
      <c r="P6" s="633"/>
      <c r="Q6" s="633"/>
      <c r="R6" s="633"/>
      <c r="S6" s="633"/>
      <c r="T6" s="633"/>
      <c r="U6" s="633"/>
      <c r="V6" s="633"/>
    </row>
    <row r="7" spans="1:23" s="647" customFormat="1" ht="16.5" hidden="1" customHeight="1">
      <c r="A7" s="633"/>
      <c r="B7" s="1260" t="s">
        <v>986</v>
      </c>
      <c r="C7" s="1259"/>
      <c r="D7" s="1259"/>
      <c r="E7" s="1259"/>
      <c r="F7" s="1259"/>
      <c r="G7" s="1259"/>
      <c r="H7" s="1259"/>
      <c r="I7" s="1259"/>
      <c r="J7" s="1261"/>
      <c r="K7" s="1260" t="s">
        <v>987</v>
      </c>
      <c r="L7" s="1259"/>
      <c r="M7" s="1259"/>
      <c r="N7" s="1259"/>
      <c r="O7" s="1259"/>
      <c r="P7" s="1259"/>
      <c r="Q7" s="1259"/>
      <c r="R7" s="1259"/>
      <c r="S7" s="1259"/>
      <c r="T7" s="1259"/>
      <c r="U7" s="1261"/>
      <c r="V7" s="633"/>
    </row>
    <row r="8" spans="1:23" s="647" customFormat="1" ht="22.5" hidden="1" customHeight="1">
      <c r="A8" s="633"/>
      <c r="B8" s="1256"/>
      <c r="C8" s="1257"/>
      <c r="D8" s="1257"/>
      <c r="E8" s="1257"/>
      <c r="F8" s="1257"/>
      <c r="G8" s="1257"/>
      <c r="H8" s="1257"/>
      <c r="I8" s="1257"/>
      <c r="J8" s="1258"/>
      <c r="K8" s="1259"/>
      <c r="L8" s="1259"/>
      <c r="M8" s="1259"/>
      <c r="N8" s="1259"/>
      <c r="O8" s="652" t="s">
        <v>450</v>
      </c>
      <c r="P8" s="1259"/>
      <c r="Q8" s="1259"/>
      <c r="R8" s="652" t="s">
        <v>828</v>
      </c>
      <c r="S8" s="1259"/>
      <c r="T8" s="1259"/>
      <c r="U8" s="653" t="s">
        <v>479</v>
      </c>
      <c r="V8" s="633"/>
    </row>
    <row r="9" spans="1:23" s="647" customFormat="1" ht="22.5" hidden="1" customHeight="1">
      <c r="A9" s="633"/>
      <c r="B9" s="1256"/>
      <c r="C9" s="1257"/>
      <c r="D9" s="1257"/>
      <c r="E9" s="1257"/>
      <c r="F9" s="1257"/>
      <c r="G9" s="1257"/>
      <c r="H9" s="1257"/>
      <c r="I9" s="1257"/>
      <c r="J9" s="1258"/>
      <c r="K9" s="1259"/>
      <c r="L9" s="1259"/>
      <c r="M9" s="1259"/>
      <c r="N9" s="1259"/>
      <c r="O9" s="652" t="s">
        <v>450</v>
      </c>
      <c r="P9" s="1259"/>
      <c r="Q9" s="1259"/>
      <c r="R9" s="652" t="s">
        <v>828</v>
      </c>
      <c r="S9" s="1259"/>
      <c r="T9" s="1259"/>
      <c r="U9" s="653" t="s">
        <v>479</v>
      </c>
      <c r="V9" s="633"/>
    </row>
    <row r="10" spans="1:23" s="647" customFormat="1" ht="22.5" hidden="1" customHeight="1">
      <c r="A10" s="633"/>
      <c r="B10" s="1256"/>
      <c r="C10" s="1257"/>
      <c r="D10" s="1257"/>
      <c r="E10" s="1257"/>
      <c r="F10" s="1257"/>
      <c r="G10" s="1257"/>
      <c r="H10" s="1257"/>
      <c r="I10" s="1257"/>
      <c r="J10" s="1258"/>
      <c r="K10" s="1259"/>
      <c r="L10" s="1259"/>
      <c r="M10" s="1259"/>
      <c r="N10" s="1259"/>
      <c r="O10" s="652" t="s">
        <v>450</v>
      </c>
      <c r="P10" s="1259"/>
      <c r="Q10" s="1259"/>
      <c r="R10" s="652" t="s">
        <v>828</v>
      </c>
      <c r="S10" s="1259"/>
      <c r="T10" s="1259"/>
      <c r="U10" s="653" t="s">
        <v>479</v>
      </c>
      <c r="V10" s="633"/>
    </row>
    <row r="11" spans="1:23" s="647" customFormat="1" ht="22.5" hidden="1" customHeight="1">
      <c r="A11" s="633"/>
      <c r="B11" s="1256"/>
      <c r="C11" s="1257"/>
      <c r="D11" s="1257"/>
      <c r="E11" s="1257"/>
      <c r="F11" s="1257"/>
      <c r="G11" s="1257"/>
      <c r="H11" s="1257"/>
      <c r="I11" s="1257"/>
      <c r="J11" s="1258"/>
      <c r="K11" s="1259"/>
      <c r="L11" s="1259"/>
      <c r="M11" s="1259"/>
      <c r="N11" s="1259"/>
      <c r="O11" s="652" t="s">
        <v>450</v>
      </c>
      <c r="P11" s="1259"/>
      <c r="Q11" s="1259"/>
      <c r="R11" s="652" t="s">
        <v>828</v>
      </c>
      <c r="S11" s="1259"/>
      <c r="T11" s="1259"/>
      <c r="U11" s="653" t="s">
        <v>479</v>
      </c>
      <c r="V11" s="633"/>
    </row>
    <row r="12" spans="1:23" s="647" customFormat="1" ht="22.5" hidden="1" customHeight="1">
      <c r="A12" s="633"/>
      <c r="B12" s="1256"/>
      <c r="C12" s="1257"/>
      <c r="D12" s="1257"/>
      <c r="E12" s="1257"/>
      <c r="F12" s="1257"/>
      <c r="G12" s="1257"/>
      <c r="H12" s="1257"/>
      <c r="I12" s="1257"/>
      <c r="J12" s="1258"/>
      <c r="K12" s="1259"/>
      <c r="L12" s="1259"/>
      <c r="M12" s="1259"/>
      <c r="N12" s="1259"/>
      <c r="O12" s="652" t="s">
        <v>450</v>
      </c>
      <c r="P12" s="1259"/>
      <c r="Q12" s="1259"/>
      <c r="R12" s="652" t="s">
        <v>828</v>
      </c>
      <c r="S12" s="1259"/>
      <c r="T12" s="1259"/>
      <c r="U12" s="653" t="s">
        <v>479</v>
      </c>
      <c r="V12" s="633"/>
    </row>
    <row r="13" spans="1:23" s="647" customFormat="1" ht="16.5" hidden="1" customHeight="1">
      <c r="A13" s="633"/>
      <c r="B13" s="1255" t="s">
        <v>988</v>
      </c>
      <c r="C13" s="1255"/>
      <c r="D13" s="1255"/>
      <c r="E13" s="1255"/>
      <c r="F13" s="1255"/>
      <c r="G13" s="1255"/>
      <c r="H13" s="1255"/>
      <c r="I13" s="1255"/>
      <c r="J13" s="1255"/>
      <c r="K13" s="1255"/>
      <c r="L13" s="1255"/>
      <c r="M13" s="1255"/>
      <c r="N13" s="1255"/>
      <c r="O13" s="1255"/>
      <c r="P13" s="1255"/>
      <c r="Q13" s="1255"/>
      <c r="R13" s="1255"/>
      <c r="S13" s="1255"/>
      <c r="T13" s="1255"/>
      <c r="U13" s="1255"/>
      <c r="V13" s="1255"/>
    </row>
    <row r="14" spans="1:23" s="647" customFormat="1" ht="16.5" hidden="1" customHeight="1">
      <c r="A14" s="633"/>
      <c r="B14" s="1255"/>
      <c r="C14" s="1255"/>
      <c r="D14" s="1255"/>
      <c r="E14" s="1255"/>
      <c r="F14" s="1255"/>
      <c r="G14" s="1255"/>
      <c r="H14" s="1255"/>
      <c r="I14" s="1255"/>
      <c r="J14" s="1255"/>
      <c r="K14" s="1255"/>
      <c r="L14" s="1255"/>
      <c r="M14" s="1255"/>
      <c r="N14" s="1255"/>
      <c r="O14" s="1255"/>
      <c r="P14" s="1255"/>
      <c r="Q14" s="1255"/>
      <c r="R14" s="1255"/>
      <c r="S14" s="1255"/>
      <c r="T14" s="1255"/>
      <c r="U14" s="1255"/>
      <c r="V14" s="1255"/>
    </row>
    <row r="15" spans="1:23" s="647" customFormat="1" ht="16.5" hidden="1" customHeight="1">
      <c r="A15" s="633"/>
      <c r="B15" s="633"/>
      <c r="C15" s="633"/>
      <c r="D15" s="633"/>
      <c r="E15" s="633"/>
      <c r="F15" s="633"/>
      <c r="G15" s="633"/>
      <c r="H15" s="633"/>
      <c r="I15" s="633"/>
      <c r="J15" s="633"/>
      <c r="K15" s="633"/>
      <c r="L15" s="633"/>
      <c r="M15" s="633"/>
      <c r="N15" s="633"/>
      <c r="O15" s="633"/>
      <c r="P15" s="633"/>
      <c r="Q15" s="633"/>
      <c r="R15" s="633"/>
      <c r="S15" s="633"/>
      <c r="T15" s="633"/>
      <c r="U15" s="633"/>
      <c r="V15" s="633"/>
    </row>
    <row r="16" spans="1:23" s="647" customFormat="1" ht="16.5" hidden="1" customHeight="1">
      <c r="A16" s="633"/>
      <c r="B16" s="633" t="s">
        <v>996</v>
      </c>
      <c r="C16" s="633"/>
      <c r="D16" s="633"/>
      <c r="E16" s="633"/>
      <c r="F16" s="633"/>
      <c r="G16" s="633"/>
      <c r="H16" s="633"/>
      <c r="I16" s="633"/>
      <c r="J16" s="633"/>
      <c r="K16" s="633"/>
      <c r="L16" s="633"/>
      <c r="M16" s="633"/>
      <c r="N16" s="633"/>
      <c r="O16" s="633"/>
      <c r="P16" s="633"/>
      <c r="Q16" s="633"/>
      <c r="R16" s="633"/>
      <c r="S16" s="633"/>
      <c r="T16" s="633"/>
      <c r="U16" s="633"/>
      <c r="V16" s="633"/>
    </row>
    <row r="17" spans="1:22" s="647" customFormat="1" ht="16.5" hidden="1" customHeight="1">
      <c r="A17" s="633"/>
      <c r="B17" s="654" t="s">
        <v>268</v>
      </c>
      <c r="C17" s="633" t="s">
        <v>990</v>
      </c>
      <c r="D17" s="633"/>
      <c r="E17" s="633"/>
      <c r="F17" s="633"/>
      <c r="G17" s="633"/>
      <c r="H17" s="633"/>
      <c r="I17" s="633"/>
      <c r="J17" s="633"/>
      <c r="K17" s="633"/>
      <c r="L17" s="633"/>
      <c r="M17" s="633"/>
      <c r="N17" s="633"/>
      <c r="O17" s="633"/>
      <c r="P17" s="633"/>
      <c r="Q17" s="633"/>
      <c r="R17" s="633"/>
      <c r="S17" s="633"/>
      <c r="T17" s="633"/>
      <c r="U17" s="633"/>
      <c r="V17" s="633"/>
    </row>
    <row r="18" spans="1:22" s="647" customFormat="1" ht="16.5" hidden="1" customHeight="1">
      <c r="A18" s="633"/>
      <c r="B18" s="654" t="s">
        <v>268</v>
      </c>
      <c r="C18" s="633" t="s">
        <v>991</v>
      </c>
      <c r="D18" s="633"/>
      <c r="E18" s="633"/>
      <c r="F18" s="633"/>
      <c r="G18" s="633"/>
      <c r="H18" s="633"/>
      <c r="I18" s="633"/>
      <c r="J18" s="633"/>
      <c r="K18" s="633"/>
      <c r="L18" s="633"/>
      <c r="M18" s="633"/>
      <c r="N18" s="633"/>
      <c r="O18" s="633"/>
      <c r="P18" s="633"/>
      <c r="Q18" s="633"/>
      <c r="R18" s="633"/>
      <c r="S18" s="633"/>
      <c r="T18" s="633"/>
      <c r="U18" s="633"/>
      <c r="V18" s="633"/>
    </row>
    <row r="19" spans="1:22" s="647" customFormat="1" ht="16.5" hidden="1" customHeight="1">
      <c r="A19" s="633"/>
      <c r="B19" s="654" t="s">
        <v>268</v>
      </c>
      <c r="C19" s="633" t="s">
        <v>992</v>
      </c>
      <c r="D19" s="633"/>
      <c r="E19" s="633"/>
      <c r="F19" s="633"/>
      <c r="G19" s="633"/>
      <c r="H19" s="633"/>
      <c r="I19" s="633"/>
      <c r="J19" s="633"/>
      <c r="K19" s="633"/>
      <c r="L19" s="633"/>
      <c r="M19" s="633"/>
      <c r="N19" s="633"/>
      <c r="O19" s="633"/>
      <c r="P19" s="633"/>
      <c r="Q19" s="633"/>
      <c r="R19" s="633"/>
      <c r="S19" s="633"/>
      <c r="T19" s="633"/>
      <c r="U19" s="633"/>
      <c r="V19" s="633"/>
    </row>
    <row r="20" spans="1:22" ht="16.5" hidden="1" customHeight="1"/>
    <row r="21" spans="1:22" hidden="1"/>
    <row r="22" spans="1:22" hidden="1"/>
    <row r="23" spans="1:22" hidden="1"/>
    <row r="24" spans="1:22" hidden="1"/>
    <row r="25" spans="1:22" hidden="1"/>
    <row r="26" spans="1:22" hidden="1"/>
    <row r="27" spans="1:22" hidden="1"/>
    <row r="28" spans="1:22" hidden="1"/>
    <row r="30" spans="1:22">
      <c r="A30" s="1218" t="s">
        <v>993</v>
      </c>
      <c r="B30" s="1218"/>
      <c r="C30" s="1218"/>
      <c r="D30" s="1218"/>
      <c r="E30" s="1218"/>
      <c r="F30" s="1218"/>
      <c r="G30" s="1218"/>
      <c r="H30" s="1218"/>
      <c r="I30" s="1218"/>
      <c r="J30" s="1218"/>
      <c r="K30" s="1218"/>
      <c r="L30" s="1218"/>
      <c r="M30" s="1218"/>
      <c r="N30" s="1218"/>
      <c r="O30" s="1218"/>
      <c r="P30" s="1218"/>
      <c r="Q30" s="1218"/>
      <c r="R30" s="1218"/>
      <c r="S30" s="1218"/>
      <c r="T30" s="1218"/>
      <c r="U30" s="1218"/>
      <c r="V30" s="1218"/>
    </row>
    <row r="31" spans="1:22">
      <c r="A31" s="1218" t="s">
        <v>984</v>
      </c>
      <c r="B31" s="1218"/>
      <c r="C31" s="1218"/>
      <c r="D31" s="1218"/>
      <c r="E31" s="1218"/>
      <c r="F31" s="1218"/>
      <c r="G31" s="1218"/>
      <c r="H31" s="1218"/>
      <c r="I31" s="1218"/>
      <c r="J31" s="1218"/>
      <c r="K31" s="1218"/>
      <c r="L31" s="1218"/>
      <c r="M31" s="1218"/>
      <c r="N31" s="1218"/>
      <c r="O31" s="1218"/>
      <c r="P31" s="1218"/>
      <c r="Q31" s="1218"/>
      <c r="R31" s="1218"/>
      <c r="S31" s="1218"/>
      <c r="T31" s="1218"/>
      <c r="U31" s="1218"/>
      <c r="V31" s="1218"/>
    </row>
    <row r="33" spans="2:21">
      <c r="B33" s="1245" t="s">
        <v>723</v>
      </c>
      <c r="C33" s="1203" t="s">
        <v>994</v>
      </c>
      <c r="D33" s="1203"/>
      <c r="E33" s="1203"/>
      <c r="F33" s="1203"/>
      <c r="G33" s="1203"/>
      <c r="H33" s="1203"/>
      <c r="I33" s="1203"/>
      <c r="J33" s="1203"/>
      <c r="K33" s="1203"/>
      <c r="L33" s="1203"/>
      <c r="M33" s="1203"/>
      <c r="N33" s="1203"/>
      <c r="O33" s="1203"/>
      <c r="P33" s="1203"/>
      <c r="Q33" s="1203"/>
      <c r="R33" s="1247"/>
      <c r="S33" s="1249" t="s">
        <v>977</v>
      </c>
      <c r="T33" s="1250"/>
      <c r="U33" s="1251"/>
    </row>
    <row r="34" spans="2:21" ht="30" customHeight="1">
      <c r="B34" s="1246"/>
      <c r="C34" s="1207"/>
      <c r="D34" s="1207"/>
      <c r="E34" s="1207"/>
      <c r="F34" s="1207"/>
      <c r="G34" s="1207"/>
      <c r="H34" s="1207"/>
      <c r="I34" s="1207"/>
      <c r="J34" s="1207"/>
      <c r="K34" s="1207"/>
      <c r="L34" s="1207"/>
      <c r="M34" s="1207"/>
      <c r="N34" s="1207"/>
      <c r="O34" s="1207"/>
      <c r="P34" s="1207"/>
      <c r="Q34" s="1207"/>
      <c r="R34" s="1248"/>
      <c r="S34" s="1252"/>
      <c r="T34" s="1253"/>
      <c r="U34" s="1254"/>
    </row>
    <row r="35" spans="2:21">
      <c r="B35" s="1245" t="s">
        <v>725</v>
      </c>
      <c r="C35" s="1203" t="s">
        <v>995</v>
      </c>
      <c r="D35" s="1203"/>
      <c r="E35" s="1203"/>
      <c r="F35" s="1203"/>
      <c r="G35" s="1203"/>
      <c r="H35" s="1203"/>
      <c r="I35" s="1203"/>
      <c r="J35" s="1203"/>
      <c r="K35" s="1203"/>
      <c r="L35" s="1203"/>
      <c r="M35" s="1203"/>
      <c r="N35" s="1203"/>
      <c r="O35" s="1203"/>
      <c r="P35" s="1203"/>
      <c r="Q35" s="1203"/>
      <c r="R35" s="1247"/>
      <c r="S35" s="1249" t="s">
        <v>977</v>
      </c>
      <c r="T35" s="1250"/>
      <c r="U35" s="1251"/>
    </row>
    <row r="36" spans="2:21">
      <c r="B36" s="1246"/>
      <c r="C36" s="1207"/>
      <c r="D36" s="1207"/>
      <c r="E36" s="1207"/>
      <c r="F36" s="1207"/>
      <c r="G36" s="1207"/>
      <c r="H36" s="1207"/>
      <c r="I36" s="1207"/>
      <c r="J36" s="1207"/>
      <c r="K36" s="1207"/>
      <c r="L36" s="1207"/>
      <c r="M36" s="1207"/>
      <c r="N36" s="1207"/>
      <c r="O36" s="1207"/>
      <c r="P36" s="1207"/>
      <c r="Q36" s="1207"/>
      <c r="R36" s="1248"/>
      <c r="S36" s="1252"/>
      <c r="T36" s="1253"/>
      <c r="U36" s="1254"/>
    </row>
  </sheetData>
  <mergeCells count="38">
    <mergeCell ref="A2:V2"/>
    <mergeCell ref="A3:V3"/>
    <mergeCell ref="B7:J7"/>
    <mergeCell ref="K7:U7"/>
    <mergeCell ref="B8:J8"/>
    <mergeCell ref="K8:L8"/>
    <mergeCell ref="M8:N8"/>
    <mergeCell ref="P8:Q8"/>
    <mergeCell ref="S8:T8"/>
    <mergeCell ref="B10:J10"/>
    <mergeCell ref="K10:L10"/>
    <mergeCell ref="M10:N10"/>
    <mergeCell ref="P10:Q10"/>
    <mergeCell ref="S10:T10"/>
    <mergeCell ref="B9:J9"/>
    <mergeCell ref="K9:L9"/>
    <mergeCell ref="M9:N9"/>
    <mergeCell ref="P9:Q9"/>
    <mergeCell ref="S9:T9"/>
    <mergeCell ref="B12:J12"/>
    <mergeCell ref="K12:L12"/>
    <mergeCell ref="M12:N12"/>
    <mergeCell ref="P12:Q12"/>
    <mergeCell ref="S12:T12"/>
    <mergeCell ref="B11:J11"/>
    <mergeCell ref="K11:L11"/>
    <mergeCell ref="M11:N11"/>
    <mergeCell ref="P11:Q11"/>
    <mergeCell ref="S11:T11"/>
    <mergeCell ref="B35:B36"/>
    <mergeCell ref="C35:R36"/>
    <mergeCell ref="S35:U36"/>
    <mergeCell ref="B13:V14"/>
    <mergeCell ref="A30:V30"/>
    <mergeCell ref="A31:V31"/>
    <mergeCell ref="B33:B34"/>
    <mergeCell ref="C33:R34"/>
    <mergeCell ref="S33:U34"/>
  </mergeCells>
  <phoneticPr fontId="2"/>
  <printOptions horizontalCentered="1"/>
  <pageMargins left="0.39370078740157483" right="0.39370078740157483" top="0.39370078740157483" bottom="0" header="0.19685039370078741" footer="0.51181102362204722"/>
  <pageSetup paperSize="9" scale="96" orientation="portrait" r:id="rId1"/>
  <headerFooter>
    <oddHeader xml:space="preserve">&amp;R＜参考様式15＞
</oddHeader>
  </headerFooter>
  <rowBreaks count="1" manualBreakCount="1">
    <brk id="37"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
    <pageSetUpPr fitToPage="1"/>
  </sheetPr>
  <dimension ref="A1:BM135"/>
  <sheetViews>
    <sheetView showGridLines="0" view="pageBreakPreview" zoomScaleNormal="55" zoomScaleSheetLayoutView="100" workbookViewId="0"/>
  </sheetViews>
  <sheetFormatPr defaultColWidth="4.5" defaultRowHeight="14.25"/>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c r="C1" s="5" t="s">
        <v>252</v>
      </c>
      <c r="D1" s="5"/>
      <c r="E1" s="5"/>
      <c r="F1" s="5"/>
      <c r="G1" s="5"/>
      <c r="H1" s="5"/>
      <c r="K1" s="7" t="s">
        <v>0</v>
      </c>
      <c r="N1" s="5"/>
      <c r="O1" s="5"/>
      <c r="P1" s="5"/>
      <c r="Q1" s="5"/>
      <c r="R1" s="5"/>
      <c r="S1" s="5"/>
      <c r="T1" s="5"/>
      <c r="U1" s="5"/>
      <c r="AQ1" s="9" t="s">
        <v>30</v>
      </c>
      <c r="AR1" s="1404" t="s">
        <v>194</v>
      </c>
      <c r="AS1" s="1405"/>
      <c r="AT1" s="1405"/>
      <c r="AU1" s="1405"/>
      <c r="AV1" s="1405"/>
      <c r="AW1" s="1405"/>
      <c r="AX1" s="1405"/>
      <c r="AY1" s="1405"/>
      <c r="AZ1" s="1405"/>
      <c r="BA1" s="1405"/>
      <c r="BB1" s="1405"/>
      <c r="BC1" s="1405"/>
      <c r="BD1" s="1405"/>
      <c r="BE1" s="1405"/>
      <c r="BF1" s="1405"/>
      <c r="BG1" s="1405"/>
      <c r="BH1" s="9" t="s">
        <v>2</v>
      </c>
    </row>
    <row r="2" spans="2:65" s="8" customFormat="1" ht="20.25" customHeight="1">
      <c r="H2" s="7"/>
      <c r="K2" s="7"/>
      <c r="L2" s="7"/>
      <c r="N2" s="9"/>
      <c r="O2" s="9"/>
      <c r="P2" s="9"/>
      <c r="Q2" s="9"/>
      <c r="R2" s="9"/>
      <c r="S2" s="9"/>
      <c r="T2" s="9"/>
      <c r="U2" s="9"/>
      <c r="Z2" s="112" t="s">
        <v>27</v>
      </c>
      <c r="AA2" s="1406">
        <v>6</v>
      </c>
      <c r="AB2" s="1406"/>
      <c r="AC2" s="112" t="s">
        <v>28</v>
      </c>
      <c r="AD2" s="1407">
        <f>IF(AA2=0,"",YEAR(DATE(2018+AA2,1,1)))</f>
        <v>2024</v>
      </c>
      <c r="AE2" s="1407"/>
      <c r="AF2" s="113" t="s">
        <v>29</v>
      </c>
      <c r="AG2" s="113" t="s">
        <v>1</v>
      </c>
      <c r="AH2" s="1406">
        <v>4</v>
      </c>
      <c r="AI2" s="1406"/>
      <c r="AJ2" s="113" t="s">
        <v>24</v>
      </c>
      <c r="AQ2" s="9" t="s">
        <v>31</v>
      </c>
      <c r="AR2" s="1406" t="s">
        <v>202</v>
      </c>
      <c r="AS2" s="1406"/>
      <c r="AT2" s="1406"/>
      <c r="AU2" s="1406"/>
      <c r="AV2" s="1406"/>
      <c r="AW2" s="1406"/>
      <c r="AX2" s="1406"/>
      <c r="AY2" s="1406"/>
      <c r="AZ2" s="1406"/>
      <c r="BA2" s="1406"/>
      <c r="BB2" s="1406"/>
      <c r="BC2" s="1406"/>
      <c r="BD2" s="1406"/>
      <c r="BE2" s="1406"/>
      <c r="BF2" s="1406"/>
      <c r="BG2" s="1406"/>
      <c r="BH2" s="9" t="s">
        <v>2</v>
      </c>
      <c r="BI2" s="9"/>
      <c r="BJ2" s="9"/>
      <c r="BK2" s="9"/>
    </row>
    <row r="3" spans="2:65" s="8" customFormat="1" ht="20.25" customHeight="1">
      <c r="H3" s="7"/>
      <c r="K3" s="7"/>
      <c r="M3" s="9"/>
      <c r="N3" s="9"/>
      <c r="O3" s="9"/>
      <c r="P3" s="9"/>
      <c r="Q3" s="9"/>
      <c r="R3" s="9"/>
      <c r="S3" s="9"/>
      <c r="AA3" s="35"/>
      <c r="AB3" s="35"/>
      <c r="AC3" s="36"/>
      <c r="AD3" s="37"/>
      <c r="AE3" s="36"/>
      <c r="BB3" s="38" t="s">
        <v>21</v>
      </c>
      <c r="BC3" s="1357" t="s">
        <v>181</v>
      </c>
      <c r="BD3" s="1358"/>
      <c r="BE3" s="1358"/>
      <c r="BF3" s="1359"/>
      <c r="BG3" s="9"/>
    </row>
    <row r="4" spans="2:65" s="8" customFormat="1" ht="20.25" customHeight="1">
      <c r="H4" s="7"/>
      <c r="K4" s="7"/>
      <c r="M4" s="9"/>
      <c r="N4" s="9"/>
      <c r="O4" s="9"/>
      <c r="P4" s="9"/>
      <c r="Q4" s="9"/>
      <c r="R4" s="9"/>
      <c r="S4" s="9"/>
      <c r="AA4" s="35"/>
      <c r="AB4" s="35"/>
      <c r="AC4" s="36"/>
      <c r="AD4" s="37"/>
      <c r="AE4" s="36"/>
      <c r="BB4" s="38" t="s">
        <v>149</v>
      </c>
      <c r="BC4" s="1357" t="s">
        <v>150</v>
      </c>
      <c r="BD4" s="1358"/>
      <c r="BE4" s="1358"/>
      <c r="BF4" s="1359"/>
      <c r="BG4" s="9"/>
    </row>
    <row r="5" spans="2:65" s="8" customFormat="1" ht="5.0999999999999996" customHeight="1">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1264">
        <v>40</v>
      </c>
      <c r="AZ6" s="1265"/>
      <c r="BA6" s="2" t="s">
        <v>22</v>
      </c>
      <c r="BB6" s="6"/>
      <c r="BC6" s="1264">
        <v>160</v>
      </c>
      <c r="BD6" s="1265"/>
      <c r="BE6" s="2" t="s">
        <v>23</v>
      </c>
      <c r="BF6" s="6"/>
      <c r="BG6" s="39"/>
    </row>
    <row r="7" spans="2:65" s="8" customFormat="1" ht="5.0999999999999996" customHeight="1">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1409">
        <f>DAY(EOMONTH(DATE(AD2,AH2,1),0))</f>
        <v>30</v>
      </c>
      <c r="BD8" s="1410"/>
      <c r="BE8" s="66" t="s">
        <v>25</v>
      </c>
      <c r="BF8" s="66"/>
      <c r="BG8" s="66"/>
      <c r="BH8" s="68"/>
      <c r="BK8" s="9"/>
      <c r="BL8" s="9"/>
      <c r="BM8" s="9"/>
    </row>
    <row r="9" spans="2:65" s="8" customFormat="1" ht="5.0999999999999996" customHeight="1">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1264">
        <v>9</v>
      </c>
      <c r="BD10" s="1265"/>
      <c r="BE10" s="2" t="s">
        <v>217</v>
      </c>
      <c r="BF10" s="66"/>
      <c r="BG10" s="66"/>
      <c r="BH10" s="68"/>
      <c r="BK10" s="9"/>
      <c r="BL10" s="9"/>
      <c r="BM10" s="9"/>
    </row>
    <row r="11" spans="2:65" s="8" customFormat="1" ht="5.0999999999999996" customHeight="1">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c r="R12" s="80"/>
      <c r="S12" s="80"/>
      <c r="T12" s="71"/>
      <c r="U12" s="1356"/>
      <c r="V12" s="135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c r="R13" s="77"/>
      <c r="S13" s="70"/>
      <c r="T13" s="70"/>
      <c r="U13" s="70"/>
      <c r="V13" s="70"/>
      <c r="W13" s="68"/>
      <c r="X13" s="68"/>
      <c r="Y13" s="68"/>
      <c r="Z13" s="68"/>
      <c r="AA13" s="77"/>
      <c r="AB13" s="70"/>
      <c r="AC13" s="70"/>
      <c r="AD13" s="77"/>
      <c r="AE13" s="77"/>
      <c r="AF13" s="77"/>
      <c r="AG13" s="85"/>
      <c r="AH13" s="79"/>
      <c r="AI13" s="69"/>
      <c r="AJ13" s="70"/>
      <c r="AK13" s="69"/>
      <c r="AL13" s="70"/>
      <c r="AM13" s="1408">
        <v>2</v>
      </c>
      <c r="AN13" s="1408"/>
      <c r="AO13" s="66" t="s">
        <v>203</v>
      </c>
      <c r="AP13" s="73"/>
      <c r="AQ13" s="79"/>
      <c r="AR13" s="79"/>
      <c r="AS13" s="73" t="s">
        <v>95</v>
      </c>
      <c r="AT13" s="70"/>
      <c r="AU13" s="70"/>
      <c r="AV13" s="70"/>
      <c r="AW13" s="70"/>
      <c r="AX13" s="70"/>
      <c r="AY13" s="70"/>
      <c r="AZ13" s="70"/>
      <c r="BA13" s="70"/>
      <c r="BB13" s="1365">
        <v>0.29166666666666669</v>
      </c>
      <c r="BC13" s="1366"/>
      <c r="BD13" s="1367"/>
      <c r="BE13" s="76" t="s">
        <v>17</v>
      </c>
      <c r="BF13" s="1365">
        <v>0.83333333333333337</v>
      </c>
      <c r="BG13" s="1366"/>
      <c r="BH13" s="1367"/>
      <c r="BK13" s="9"/>
      <c r="BL13" s="9"/>
      <c r="BM13" s="9"/>
    </row>
    <row r="14" spans="2:65" s="8" customFormat="1" ht="21" customHeight="1">
      <c r="R14" s="86"/>
      <c r="S14" s="86"/>
      <c r="T14" s="86"/>
      <c r="U14" s="86"/>
      <c r="V14" s="86"/>
      <c r="W14" s="86"/>
      <c r="X14" s="68"/>
      <c r="Y14" s="68"/>
      <c r="Z14" s="68"/>
      <c r="AA14" s="76"/>
      <c r="AB14" s="86"/>
      <c r="AC14" s="86"/>
      <c r="AD14" s="76"/>
      <c r="AE14" s="79"/>
      <c r="AF14" s="79"/>
      <c r="AG14" s="81"/>
      <c r="AH14" s="73"/>
      <c r="AI14" s="69"/>
      <c r="AJ14" s="70"/>
      <c r="AK14" s="69"/>
      <c r="AL14" s="70"/>
      <c r="AM14" s="1408">
        <v>1</v>
      </c>
      <c r="AN14" s="1408"/>
      <c r="AO14" s="240" t="s">
        <v>204</v>
      </c>
      <c r="AP14" s="241"/>
      <c r="AQ14" s="241"/>
      <c r="AR14" s="80"/>
      <c r="AS14" s="73" t="s">
        <v>96</v>
      </c>
      <c r="AT14" s="70"/>
      <c r="AU14" s="70"/>
      <c r="AV14" s="70"/>
      <c r="AW14" s="70"/>
      <c r="AX14" s="70"/>
      <c r="AY14" s="70"/>
      <c r="AZ14" s="70"/>
      <c r="BA14" s="70"/>
      <c r="BB14" s="1365">
        <v>0.83333333333333337</v>
      </c>
      <c r="BC14" s="1366"/>
      <c r="BD14" s="1367"/>
      <c r="BE14" s="76" t="s">
        <v>17</v>
      </c>
      <c r="BF14" s="1365">
        <v>0.29166666666666669</v>
      </c>
      <c r="BG14" s="1366"/>
      <c r="BH14" s="1367"/>
      <c r="BK14" s="9"/>
      <c r="BL14" s="9"/>
      <c r="BM14" s="9"/>
    </row>
    <row r="15" spans="2:65" ht="12" customHeight="1" thickBot="1">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c r="B16" s="1368" t="s">
        <v>20</v>
      </c>
      <c r="C16" s="1371" t="s">
        <v>221</v>
      </c>
      <c r="D16" s="1372"/>
      <c r="E16" s="1373"/>
      <c r="F16" s="114"/>
      <c r="G16" s="33"/>
      <c r="H16" s="1380" t="s">
        <v>222</v>
      </c>
      <c r="I16" s="1383" t="s">
        <v>223</v>
      </c>
      <c r="J16" s="1372"/>
      <c r="K16" s="1372"/>
      <c r="L16" s="1373"/>
      <c r="M16" s="1383" t="s">
        <v>224</v>
      </c>
      <c r="N16" s="1372"/>
      <c r="O16" s="1373"/>
      <c r="P16" s="1383" t="s">
        <v>97</v>
      </c>
      <c r="Q16" s="1372"/>
      <c r="R16" s="1372"/>
      <c r="S16" s="1372"/>
      <c r="T16" s="140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1386" t="str">
        <f>IF(BC3="計画","(12)1～4週目の勤務時間数合計","(12)1か月の勤務時間数　合計")</f>
        <v>(12)1か月の勤務時間数　合計</v>
      </c>
      <c r="BA16" s="1387"/>
      <c r="BB16" s="1392" t="s">
        <v>226</v>
      </c>
      <c r="BC16" s="1393"/>
      <c r="BD16" s="1371" t="s">
        <v>227</v>
      </c>
      <c r="BE16" s="1372"/>
      <c r="BF16" s="1372"/>
      <c r="BG16" s="1372"/>
      <c r="BH16" s="1401"/>
    </row>
    <row r="17" spans="2:60" ht="20.25" customHeight="1">
      <c r="B17" s="1369"/>
      <c r="C17" s="1374"/>
      <c r="D17" s="1375"/>
      <c r="E17" s="1376"/>
      <c r="F17" s="120"/>
      <c r="G17" s="32"/>
      <c r="H17" s="1381"/>
      <c r="I17" s="1384"/>
      <c r="J17" s="1375"/>
      <c r="K17" s="1375"/>
      <c r="L17" s="1376"/>
      <c r="M17" s="1384"/>
      <c r="N17" s="1375"/>
      <c r="O17" s="1376"/>
      <c r="P17" s="1384"/>
      <c r="Q17" s="1375"/>
      <c r="R17" s="1375"/>
      <c r="S17" s="1375"/>
      <c r="T17" s="1402"/>
      <c r="U17" s="1398" t="s">
        <v>11</v>
      </c>
      <c r="V17" s="1398"/>
      <c r="W17" s="1398"/>
      <c r="X17" s="1398"/>
      <c r="Y17" s="1398"/>
      <c r="Z17" s="1398"/>
      <c r="AA17" s="1399"/>
      <c r="AB17" s="1400" t="s">
        <v>12</v>
      </c>
      <c r="AC17" s="1398"/>
      <c r="AD17" s="1398"/>
      <c r="AE17" s="1398"/>
      <c r="AF17" s="1398"/>
      <c r="AG17" s="1398"/>
      <c r="AH17" s="1399"/>
      <c r="AI17" s="1400" t="s">
        <v>13</v>
      </c>
      <c r="AJ17" s="1398"/>
      <c r="AK17" s="1398"/>
      <c r="AL17" s="1398"/>
      <c r="AM17" s="1398"/>
      <c r="AN17" s="1398"/>
      <c r="AO17" s="1399"/>
      <c r="AP17" s="1400" t="s">
        <v>14</v>
      </c>
      <c r="AQ17" s="1398"/>
      <c r="AR17" s="1398"/>
      <c r="AS17" s="1398"/>
      <c r="AT17" s="1398"/>
      <c r="AU17" s="1398"/>
      <c r="AV17" s="1399"/>
      <c r="AW17" s="1400" t="s">
        <v>15</v>
      </c>
      <c r="AX17" s="1398"/>
      <c r="AY17" s="1398"/>
      <c r="AZ17" s="1388"/>
      <c r="BA17" s="1389"/>
      <c r="BB17" s="1394"/>
      <c r="BC17" s="1395"/>
      <c r="BD17" s="1374"/>
      <c r="BE17" s="1375"/>
      <c r="BF17" s="1375"/>
      <c r="BG17" s="1375"/>
      <c r="BH17" s="1402"/>
    </row>
    <row r="18" spans="2:60" ht="20.25" customHeight="1">
      <c r="B18" s="1369"/>
      <c r="C18" s="1374"/>
      <c r="D18" s="1375"/>
      <c r="E18" s="1376"/>
      <c r="F18" s="120"/>
      <c r="G18" s="32"/>
      <c r="H18" s="1381"/>
      <c r="I18" s="1384"/>
      <c r="J18" s="1375"/>
      <c r="K18" s="1375"/>
      <c r="L18" s="1376"/>
      <c r="M18" s="1384"/>
      <c r="N18" s="1375"/>
      <c r="O18" s="1376"/>
      <c r="P18" s="1384"/>
      <c r="Q18" s="1375"/>
      <c r="R18" s="1375"/>
      <c r="S18" s="1375"/>
      <c r="T18" s="140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1388"/>
      <c r="BA18" s="1389"/>
      <c r="BB18" s="1394"/>
      <c r="BC18" s="1395"/>
      <c r="BD18" s="1374"/>
      <c r="BE18" s="1375"/>
      <c r="BF18" s="1375"/>
      <c r="BG18" s="1375"/>
      <c r="BH18" s="1402"/>
    </row>
    <row r="19" spans="2:60" ht="20.25" hidden="1" customHeight="1">
      <c r="B19" s="1369"/>
      <c r="C19" s="1374"/>
      <c r="D19" s="1375"/>
      <c r="E19" s="1376"/>
      <c r="F19" s="120"/>
      <c r="G19" s="32"/>
      <c r="H19" s="1381"/>
      <c r="I19" s="1384"/>
      <c r="J19" s="1375"/>
      <c r="K19" s="1375"/>
      <c r="L19" s="1376"/>
      <c r="M19" s="1384"/>
      <c r="N19" s="1375"/>
      <c r="O19" s="1376"/>
      <c r="P19" s="1384"/>
      <c r="Q19" s="1375"/>
      <c r="R19" s="1375"/>
      <c r="S19" s="1375"/>
      <c r="T19" s="140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1388"/>
      <c r="BA19" s="1389"/>
      <c r="BB19" s="1394"/>
      <c r="BC19" s="1395"/>
      <c r="BD19" s="1374"/>
      <c r="BE19" s="1375"/>
      <c r="BF19" s="1375"/>
      <c r="BG19" s="1375"/>
      <c r="BH19" s="1402"/>
    </row>
    <row r="20" spans="2:60" ht="20.25" customHeight="1" thickBot="1">
      <c r="B20" s="1370"/>
      <c r="C20" s="1377"/>
      <c r="D20" s="1378"/>
      <c r="E20" s="1379"/>
      <c r="F20" s="121"/>
      <c r="G20" s="34"/>
      <c r="H20" s="1382"/>
      <c r="I20" s="1385"/>
      <c r="J20" s="1378"/>
      <c r="K20" s="1378"/>
      <c r="L20" s="1379"/>
      <c r="M20" s="1385"/>
      <c r="N20" s="1378"/>
      <c r="O20" s="1379"/>
      <c r="P20" s="1385"/>
      <c r="Q20" s="1378"/>
      <c r="R20" s="1378"/>
      <c r="S20" s="1378"/>
      <c r="T20" s="140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1390"/>
      <c r="BA20" s="1391"/>
      <c r="BB20" s="1396"/>
      <c r="BC20" s="1397"/>
      <c r="BD20" s="1377"/>
      <c r="BE20" s="1378"/>
      <c r="BF20" s="1378"/>
      <c r="BG20" s="1378"/>
      <c r="BH20" s="1403"/>
    </row>
    <row r="21" spans="2:60" ht="20.25" customHeight="1">
      <c r="B21" s="122"/>
      <c r="C21" s="1322" t="s">
        <v>76</v>
      </c>
      <c r="D21" s="1323"/>
      <c r="E21" s="1324"/>
      <c r="F21" s="169"/>
      <c r="G21" s="123"/>
      <c r="H21" s="1360" t="s">
        <v>105</v>
      </c>
      <c r="I21" s="1325" t="s">
        <v>78</v>
      </c>
      <c r="J21" s="1326"/>
      <c r="K21" s="1326"/>
      <c r="L21" s="1327"/>
      <c r="M21" s="1361" t="s">
        <v>104</v>
      </c>
      <c r="N21" s="1362"/>
      <c r="O21" s="1363"/>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1411"/>
      <c r="BA21" s="1412"/>
      <c r="BB21" s="1413"/>
      <c r="BC21" s="1412"/>
      <c r="BD21" s="1414"/>
      <c r="BE21" s="1415"/>
      <c r="BF21" s="1415"/>
      <c r="BG21" s="1415"/>
      <c r="BH21" s="1416"/>
    </row>
    <row r="22" spans="2:60" ht="20.25" customHeight="1">
      <c r="B22" s="125">
        <v>1</v>
      </c>
      <c r="C22" s="1291"/>
      <c r="D22" s="1292"/>
      <c r="E22" s="1293"/>
      <c r="F22" s="124" t="str">
        <f>C21</f>
        <v>管理者</v>
      </c>
      <c r="G22" s="126"/>
      <c r="H22" s="1301"/>
      <c r="I22" s="1279"/>
      <c r="J22" s="1280"/>
      <c r="K22" s="1280"/>
      <c r="L22" s="1281"/>
      <c r="M22" s="1269"/>
      <c r="N22" s="1270"/>
      <c r="O22" s="1271"/>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1316">
        <f>IF($BC$3="４週",SUM(U22:AV22),IF($BC$3="暦月",SUM(U22:AY22),""))</f>
        <v>160</v>
      </c>
      <c r="BA22" s="1317"/>
      <c r="BB22" s="1318">
        <f>IF($BC$3="４週",AZ22/4,IF($BC$3="暦月",(AZ22/($BC$8/7)),""))</f>
        <v>40</v>
      </c>
      <c r="BC22" s="1317"/>
      <c r="BD22" s="1310"/>
      <c r="BE22" s="1311"/>
      <c r="BF22" s="1311"/>
      <c r="BG22" s="1311"/>
      <c r="BH22" s="1312"/>
    </row>
    <row r="23" spans="2:60" ht="20.25" customHeight="1">
      <c r="B23" s="127"/>
      <c r="C23" s="1294"/>
      <c r="D23" s="1295"/>
      <c r="E23" s="1296"/>
      <c r="F23" s="170"/>
      <c r="G23" s="128" t="str">
        <f>C21</f>
        <v>管理者</v>
      </c>
      <c r="H23" s="1306"/>
      <c r="I23" s="1282"/>
      <c r="J23" s="1283"/>
      <c r="K23" s="1283"/>
      <c r="L23" s="1284"/>
      <c r="M23" s="1272"/>
      <c r="N23" s="1273"/>
      <c r="O23" s="1274"/>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1319">
        <f>IF($BC$3="４週",SUM(U23:AV23),IF($BC$3="暦月",SUM(U23:AY23),""))</f>
        <v>0</v>
      </c>
      <c r="BA23" s="1320"/>
      <c r="BB23" s="1321">
        <f>IF($BC$3="４週",AZ23/4,IF($BC$3="暦月",(AZ23/($BC$8/7)),""))</f>
        <v>0</v>
      </c>
      <c r="BC23" s="1320"/>
      <c r="BD23" s="1313"/>
      <c r="BE23" s="1314"/>
      <c r="BF23" s="1314"/>
      <c r="BG23" s="1314"/>
      <c r="BH23" s="1315"/>
    </row>
    <row r="24" spans="2:60" ht="20.25" customHeight="1">
      <c r="B24" s="129"/>
      <c r="C24" s="1288" t="s">
        <v>82</v>
      </c>
      <c r="D24" s="1289"/>
      <c r="E24" s="1290"/>
      <c r="F24" s="171"/>
      <c r="G24" s="130"/>
      <c r="H24" s="1364" t="s">
        <v>105</v>
      </c>
      <c r="I24" s="1276" t="s">
        <v>77</v>
      </c>
      <c r="J24" s="1277"/>
      <c r="K24" s="1277"/>
      <c r="L24" s="1278"/>
      <c r="M24" s="1266" t="s">
        <v>121</v>
      </c>
      <c r="N24" s="1267"/>
      <c r="O24" s="1268"/>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1275"/>
      <c r="BA24" s="1263"/>
      <c r="BB24" s="1262"/>
      <c r="BC24" s="1263"/>
      <c r="BD24" s="1307"/>
      <c r="BE24" s="1308"/>
      <c r="BF24" s="1308"/>
      <c r="BG24" s="1308"/>
      <c r="BH24" s="1309"/>
    </row>
    <row r="25" spans="2:60" ht="20.25" customHeight="1">
      <c r="B25" s="125">
        <f>B22+1</f>
        <v>2</v>
      </c>
      <c r="C25" s="1291"/>
      <c r="D25" s="1292"/>
      <c r="E25" s="1293"/>
      <c r="F25" s="124" t="str">
        <f>C24</f>
        <v>計画作成担当者</v>
      </c>
      <c r="G25" s="126"/>
      <c r="H25" s="1301"/>
      <c r="I25" s="1279"/>
      <c r="J25" s="1280"/>
      <c r="K25" s="1280"/>
      <c r="L25" s="1281"/>
      <c r="M25" s="1269"/>
      <c r="N25" s="1270"/>
      <c r="O25" s="1271"/>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1316">
        <f>IF($BC$3="４週",SUM(U25:AV25),IF($BC$3="暦月",SUM(U25:AY25),""))</f>
        <v>159.99999999999997</v>
      </c>
      <c r="BA25" s="1317"/>
      <c r="BB25" s="1318">
        <f>IF($BC$3="４週",AZ25/4,IF($BC$3="暦月",(AZ25/($BC$8/7)),""))</f>
        <v>39.999999999999993</v>
      </c>
      <c r="BC25" s="1317"/>
      <c r="BD25" s="1310"/>
      <c r="BE25" s="1311"/>
      <c r="BF25" s="1311"/>
      <c r="BG25" s="1311"/>
      <c r="BH25" s="1312"/>
    </row>
    <row r="26" spans="2:60" ht="20.25" customHeight="1">
      <c r="B26" s="127"/>
      <c r="C26" s="1294"/>
      <c r="D26" s="1295"/>
      <c r="E26" s="1296"/>
      <c r="F26" s="170"/>
      <c r="G26" s="128" t="str">
        <f>C24</f>
        <v>計画作成担当者</v>
      </c>
      <c r="H26" s="1306"/>
      <c r="I26" s="1282"/>
      <c r="J26" s="1283"/>
      <c r="K26" s="1283"/>
      <c r="L26" s="1284"/>
      <c r="M26" s="1272"/>
      <c r="N26" s="1273"/>
      <c r="O26" s="1274"/>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1319">
        <f>IF($BC$3="４週",SUM(U26:AV26),IF($BC$3="暦月",SUM(U26:AY26),""))</f>
        <v>0</v>
      </c>
      <c r="BA26" s="1320"/>
      <c r="BB26" s="1321">
        <f>IF($BC$3="４週",AZ26/4,IF($BC$3="暦月",(AZ26/($BC$8/7)),""))</f>
        <v>0</v>
      </c>
      <c r="BC26" s="1320"/>
      <c r="BD26" s="1313"/>
      <c r="BE26" s="1314"/>
      <c r="BF26" s="1314"/>
      <c r="BG26" s="1314"/>
      <c r="BH26" s="1315"/>
    </row>
    <row r="27" spans="2:60" ht="20.25" customHeight="1">
      <c r="B27" s="129"/>
      <c r="C27" s="1288" t="s">
        <v>85</v>
      </c>
      <c r="D27" s="1289"/>
      <c r="E27" s="1290"/>
      <c r="F27" s="124"/>
      <c r="G27" s="126"/>
      <c r="H27" s="1300" t="s">
        <v>105</v>
      </c>
      <c r="I27" s="1276" t="s">
        <v>79</v>
      </c>
      <c r="J27" s="1277"/>
      <c r="K27" s="1277"/>
      <c r="L27" s="1278"/>
      <c r="M27" s="1266" t="s">
        <v>122</v>
      </c>
      <c r="N27" s="1267"/>
      <c r="O27" s="1268"/>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1275"/>
      <c r="BA27" s="1263"/>
      <c r="BB27" s="1262"/>
      <c r="BC27" s="1263"/>
      <c r="BD27" s="1307"/>
      <c r="BE27" s="1308"/>
      <c r="BF27" s="1308"/>
      <c r="BG27" s="1308"/>
      <c r="BH27" s="1309"/>
    </row>
    <row r="28" spans="2:60" ht="20.25" customHeight="1">
      <c r="B28" s="125">
        <f>B25+1</f>
        <v>3</v>
      </c>
      <c r="C28" s="1291"/>
      <c r="D28" s="1292"/>
      <c r="E28" s="1293"/>
      <c r="F28" s="124" t="str">
        <f>C27</f>
        <v>介護従業者</v>
      </c>
      <c r="G28" s="126"/>
      <c r="H28" s="1301"/>
      <c r="I28" s="1279"/>
      <c r="J28" s="1280"/>
      <c r="K28" s="1280"/>
      <c r="L28" s="1281"/>
      <c r="M28" s="1269"/>
      <c r="N28" s="1270"/>
      <c r="O28" s="1271"/>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1316">
        <f>IF($BC$3="４週",SUM(U28:AV28),IF($BC$3="暦月",SUM(U28:AY28),""))</f>
        <v>110</v>
      </c>
      <c r="BA28" s="1317"/>
      <c r="BB28" s="1318">
        <f>IF($BC$3="４週",AZ28/4,IF($BC$3="暦月",(AZ28/($BC$8/7)),""))</f>
        <v>27.5</v>
      </c>
      <c r="BC28" s="1317"/>
      <c r="BD28" s="1310"/>
      <c r="BE28" s="1311"/>
      <c r="BF28" s="1311"/>
      <c r="BG28" s="1311"/>
      <c r="BH28" s="1312"/>
    </row>
    <row r="29" spans="2:60" ht="20.25" customHeight="1">
      <c r="B29" s="127"/>
      <c r="C29" s="1294"/>
      <c r="D29" s="1295"/>
      <c r="E29" s="1296"/>
      <c r="F29" s="170"/>
      <c r="G29" s="128" t="str">
        <f>C27</f>
        <v>介護従業者</v>
      </c>
      <c r="H29" s="1306"/>
      <c r="I29" s="1282"/>
      <c r="J29" s="1283"/>
      <c r="K29" s="1283"/>
      <c r="L29" s="1284"/>
      <c r="M29" s="1272"/>
      <c r="N29" s="1273"/>
      <c r="O29" s="1274"/>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1319">
        <f>IF($BC$3="４週",SUM(U29:AV29),IF($BC$3="暦月",SUM(U29:AY29),""))</f>
        <v>50</v>
      </c>
      <c r="BA29" s="1320"/>
      <c r="BB29" s="1321">
        <f>IF($BC$3="４週",AZ29/4,IF($BC$3="暦月",(AZ29/($BC$8/7)),""))</f>
        <v>12.5</v>
      </c>
      <c r="BC29" s="1320"/>
      <c r="BD29" s="1313"/>
      <c r="BE29" s="1314"/>
      <c r="BF29" s="1314"/>
      <c r="BG29" s="1314"/>
      <c r="BH29" s="1315"/>
    </row>
    <row r="30" spans="2:60" ht="20.25" customHeight="1">
      <c r="B30" s="129"/>
      <c r="C30" s="1288" t="s">
        <v>85</v>
      </c>
      <c r="D30" s="1289"/>
      <c r="E30" s="1290"/>
      <c r="F30" s="124"/>
      <c r="G30" s="126"/>
      <c r="H30" s="1300" t="s">
        <v>105</v>
      </c>
      <c r="I30" s="1276" t="s">
        <v>19</v>
      </c>
      <c r="J30" s="1277"/>
      <c r="K30" s="1277"/>
      <c r="L30" s="1278"/>
      <c r="M30" s="1266" t="s">
        <v>123</v>
      </c>
      <c r="N30" s="1267"/>
      <c r="O30" s="1268"/>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1275"/>
      <c r="BA30" s="1263"/>
      <c r="BB30" s="1262"/>
      <c r="BC30" s="1263"/>
      <c r="BD30" s="1307"/>
      <c r="BE30" s="1308"/>
      <c r="BF30" s="1308"/>
      <c r="BG30" s="1308"/>
      <c r="BH30" s="1309"/>
    </row>
    <row r="31" spans="2:60" ht="20.25" customHeight="1">
      <c r="B31" s="125">
        <f>B28+1</f>
        <v>4</v>
      </c>
      <c r="C31" s="1291"/>
      <c r="D31" s="1292"/>
      <c r="E31" s="1293"/>
      <c r="F31" s="124" t="str">
        <f>C30</f>
        <v>介護従業者</v>
      </c>
      <c r="G31" s="126"/>
      <c r="H31" s="1301"/>
      <c r="I31" s="1279"/>
      <c r="J31" s="1280"/>
      <c r="K31" s="1280"/>
      <c r="L31" s="1281"/>
      <c r="M31" s="1269"/>
      <c r="N31" s="1270"/>
      <c r="O31" s="1271"/>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1316">
        <f>IF($BC$3="４週",SUM(U31:AV31),IF($BC$3="暦月",SUM(U31:AY31),""))</f>
        <v>110</v>
      </c>
      <c r="BA31" s="1317"/>
      <c r="BB31" s="1318">
        <f>IF($BC$3="４週",AZ31/4,IF($BC$3="暦月",(AZ31/($BC$8/7)),""))</f>
        <v>27.5</v>
      </c>
      <c r="BC31" s="1317"/>
      <c r="BD31" s="1310"/>
      <c r="BE31" s="1311"/>
      <c r="BF31" s="1311"/>
      <c r="BG31" s="1311"/>
      <c r="BH31" s="1312"/>
    </row>
    <row r="32" spans="2:60" ht="20.25" customHeight="1">
      <c r="B32" s="127"/>
      <c r="C32" s="1294"/>
      <c r="D32" s="1295"/>
      <c r="E32" s="1296"/>
      <c r="F32" s="170"/>
      <c r="G32" s="128" t="str">
        <f>C30</f>
        <v>介護従業者</v>
      </c>
      <c r="H32" s="1306"/>
      <c r="I32" s="1282"/>
      <c r="J32" s="1283"/>
      <c r="K32" s="1283"/>
      <c r="L32" s="1284"/>
      <c r="M32" s="1272"/>
      <c r="N32" s="1273"/>
      <c r="O32" s="1274"/>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1319">
        <f>IF($BC$3="４週",SUM(U32:AV32),IF($BC$3="暦月",SUM(U32:AY32),""))</f>
        <v>50</v>
      </c>
      <c r="BA32" s="1320"/>
      <c r="BB32" s="1321">
        <f>IF($BC$3="４週",AZ32/4,IF($BC$3="暦月",(AZ32/($BC$8/7)),""))</f>
        <v>12.5</v>
      </c>
      <c r="BC32" s="1320"/>
      <c r="BD32" s="1313"/>
      <c r="BE32" s="1314"/>
      <c r="BF32" s="1314"/>
      <c r="BG32" s="1314"/>
      <c r="BH32" s="1315"/>
    </row>
    <row r="33" spans="2:60" ht="20.25" customHeight="1">
      <c r="B33" s="129"/>
      <c r="C33" s="1288" t="s">
        <v>85</v>
      </c>
      <c r="D33" s="1289"/>
      <c r="E33" s="1290"/>
      <c r="F33" s="124"/>
      <c r="G33" s="126"/>
      <c r="H33" s="1300" t="s">
        <v>105</v>
      </c>
      <c r="I33" s="1276" t="s">
        <v>19</v>
      </c>
      <c r="J33" s="1277"/>
      <c r="K33" s="1277"/>
      <c r="L33" s="1278"/>
      <c r="M33" s="1266" t="s">
        <v>124</v>
      </c>
      <c r="N33" s="1267"/>
      <c r="O33" s="1268"/>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1275"/>
      <c r="BA33" s="1263"/>
      <c r="BB33" s="1262"/>
      <c r="BC33" s="1263"/>
      <c r="BD33" s="1307"/>
      <c r="BE33" s="1308"/>
      <c r="BF33" s="1308"/>
      <c r="BG33" s="1308"/>
      <c r="BH33" s="1309"/>
    </row>
    <row r="34" spans="2:60" ht="20.25" customHeight="1">
      <c r="B34" s="125">
        <f>B31+1</f>
        <v>5</v>
      </c>
      <c r="C34" s="1291"/>
      <c r="D34" s="1292"/>
      <c r="E34" s="1293"/>
      <c r="F34" s="124" t="str">
        <f>C33</f>
        <v>介護従業者</v>
      </c>
      <c r="G34" s="126"/>
      <c r="H34" s="1301"/>
      <c r="I34" s="1279"/>
      <c r="J34" s="1280"/>
      <c r="K34" s="1280"/>
      <c r="L34" s="1281"/>
      <c r="M34" s="1269"/>
      <c r="N34" s="1270"/>
      <c r="O34" s="1271"/>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1316">
        <f>IF($BC$3="４週",SUM(U34:AV34),IF($BC$3="暦月",SUM(U34:AY34),""))</f>
        <v>160</v>
      </c>
      <c r="BA34" s="1317"/>
      <c r="BB34" s="1318">
        <f>IF($BC$3="４週",AZ34/4,IF($BC$3="暦月",(AZ34/($BC$8/7)),""))</f>
        <v>40</v>
      </c>
      <c r="BC34" s="1317"/>
      <c r="BD34" s="1310"/>
      <c r="BE34" s="1311"/>
      <c r="BF34" s="1311"/>
      <c r="BG34" s="1311"/>
      <c r="BH34" s="1312"/>
    </row>
    <row r="35" spans="2:60" ht="20.25" customHeight="1">
      <c r="B35" s="127"/>
      <c r="C35" s="1294"/>
      <c r="D35" s="1295"/>
      <c r="E35" s="1296"/>
      <c r="F35" s="170"/>
      <c r="G35" s="128" t="str">
        <f>C33</f>
        <v>介護従業者</v>
      </c>
      <c r="H35" s="1306"/>
      <c r="I35" s="1282"/>
      <c r="J35" s="1283"/>
      <c r="K35" s="1283"/>
      <c r="L35" s="1284"/>
      <c r="M35" s="1272"/>
      <c r="N35" s="1273"/>
      <c r="O35" s="1274"/>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1319">
        <f>IF($BC$3="４週",SUM(U35:AV35),IF($BC$3="暦月",SUM(U35:AY35),""))</f>
        <v>0</v>
      </c>
      <c r="BA35" s="1320"/>
      <c r="BB35" s="1321">
        <f>IF($BC$3="４週",AZ35/4,IF($BC$3="暦月",(AZ35/($BC$8/7)),""))</f>
        <v>0</v>
      </c>
      <c r="BC35" s="1320"/>
      <c r="BD35" s="1313"/>
      <c r="BE35" s="1314"/>
      <c r="BF35" s="1314"/>
      <c r="BG35" s="1314"/>
      <c r="BH35" s="1315"/>
    </row>
    <row r="36" spans="2:60" ht="20.25" customHeight="1">
      <c r="B36" s="129"/>
      <c r="C36" s="1288" t="s">
        <v>85</v>
      </c>
      <c r="D36" s="1289"/>
      <c r="E36" s="1290"/>
      <c r="F36" s="124"/>
      <c r="G36" s="126"/>
      <c r="H36" s="1300" t="s">
        <v>105</v>
      </c>
      <c r="I36" s="1276" t="s">
        <v>106</v>
      </c>
      <c r="J36" s="1277"/>
      <c r="K36" s="1277"/>
      <c r="L36" s="1278"/>
      <c r="M36" s="1266" t="s">
        <v>125</v>
      </c>
      <c r="N36" s="1267"/>
      <c r="O36" s="1268"/>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1275"/>
      <c r="BA36" s="1263"/>
      <c r="BB36" s="1262"/>
      <c r="BC36" s="1263"/>
      <c r="BD36" s="1307"/>
      <c r="BE36" s="1308"/>
      <c r="BF36" s="1308"/>
      <c r="BG36" s="1308"/>
      <c r="BH36" s="1309"/>
    </row>
    <row r="37" spans="2:60" ht="20.25" customHeight="1">
      <c r="B37" s="125">
        <f>B34+1</f>
        <v>6</v>
      </c>
      <c r="C37" s="1291"/>
      <c r="D37" s="1292"/>
      <c r="E37" s="1293"/>
      <c r="F37" s="124" t="str">
        <f>C36</f>
        <v>介護従業者</v>
      </c>
      <c r="G37" s="126"/>
      <c r="H37" s="1301"/>
      <c r="I37" s="1279"/>
      <c r="J37" s="1280"/>
      <c r="K37" s="1280"/>
      <c r="L37" s="1281"/>
      <c r="M37" s="1269"/>
      <c r="N37" s="1270"/>
      <c r="O37" s="1271"/>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1316">
        <f>IF($BC$3="４週",SUM(U37:AV37),IF($BC$3="暦月",SUM(U37:AY37),""))</f>
        <v>120</v>
      </c>
      <c r="BA37" s="1317"/>
      <c r="BB37" s="1318">
        <f>IF($BC$3="４週",AZ37/4,IF($BC$3="暦月",(AZ37/($BC$8/7)),""))</f>
        <v>30</v>
      </c>
      <c r="BC37" s="1317"/>
      <c r="BD37" s="1310"/>
      <c r="BE37" s="1311"/>
      <c r="BF37" s="1311"/>
      <c r="BG37" s="1311"/>
      <c r="BH37" s="1312"/>
    </row>
    <row r="38" spans="2:60" ht="20.25" customHeight="1">
      <c r="B38" s="127"/>
      <c r="C38" s="1294"/>
      <c r="D38" s="1295"/>
      <c r="E38" s="1296"/>
      <c r="F38" s="170"/>
      <c r="G38" s="128" t="str">
        <f>C36</f>
        <v>介護従業者</v>
      </c>
      <c r="H38" s="1306"/>
      <c r="I38" s="1282"/>
      <c r="J38" s="1283"/>
      <c r="K38" s="1283"/>
      <c r="L38" s="1284"/>
      <c r="M38" s="1272"/>
      <c r="N38" s="1273"/>
      <c r="O38" s="1274"/>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1319">
        <f>IF($BC$3="４週",SUM(U38:AV38),IF($BC$3="暦月",SUM(U38:AY38),""))</f>
        <v>40</v>
      </c>
      <c r="BA38" s="1320"/>
      <c r="BB38" s="1321">
        <f>IF($BC$3="４週",AZ38/4,IF($BC$3="暦月",(AZ38/($BC$8/7)),""))</f>
        <v>10</v>
      </c>
      <c r="BC38" s="1320"/>
      <c r="BD38" s="1313"/>
      <c r="BE38" s="1314"/>
      <c r="BF38" s="1314"/>
      <c r="BG38" s="1314"/>
      <c r="BH38" s="1315"/>
    </row>
    <row r="39" spans="2:60" ht="20.25" customHeight="1">
      <c r="B39" s="129"/>
      <c r="C39" s="1288" t="s">
        <v>85</v>
      </c>
      <c r="D39" s="1289"/>
      <c r="E39" s="1290"/>
      <c r="F39" s="124"/>
      <c r="G39" s="126"/>
      <c r="H39" s="1300" t="s">
        <v>105</v>
      </c>
      <c r="I39" s="1276" t="s">
        <v>106</v>
      </c>
      <c r="J39" s="1277"/>
      <c r="K39" s="1277"/>
      <c r="L39" s="1278"/>
      <c r="M39" s="1266" t="s">
        <v>126</v>
      </c>
      <c r="N39" s="1267"/>
      <c r="O39" s="1268"/>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1275"/>
      <c r="BA39" s="1263"/>
      <c r="BB39" s="1262"/>
      <c r="BC39" s="1263"/>
      <c r="BD39" s="1307"/>
      <c r="BE39" s="1308"/>
      <c r="BF39" s="1308"/>
      <c r="BG39" s="1308"/>
      <c r="BH39" s="1309"/>
    </row>
    <row r="40" spans="2:60" ht="20.25" customHeight="1">
      <c r="B40" s="125">
        <f>B37+1</f>
        <v>7</v>
      </c>
      <c r="C40" s="1291"/>
      <c r="D40" s="1292"/>
      <c r="E40" s="1293"/>
      <c r="F40" s="124" t="str">
        <f>C39</f>
        <v>介護従業者</v>
      </c>
      <c r="G40" s="126"/>
      <c r="H40" s="1301"/>
      <c r="I40" s="1279"/>
      <c r="J40" s="1280"/>
      <c r="K40" s="1280"/>
      <c r="L40" s="1281"/>
      <c r="M40" s="1269"/>
      <c r="N40" s="1270"/>
      <c r="O40" s="1271"/>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1316">
        <f>IF($BC$3="４週",SUM(U40:AV40),IF($BC$3="暦月",SUM(U40:AY40),""))</f>
        <v>119.99999999999999</v>
      </c>
      <c r="BA40" s="1317"/>
      <c r="BB40" s="1318">
        <f>IF($BC$3="４週",AZ40/4,IF($BC$3="暦月",(AZ40/($BC$8/7)),""))</f>
        <v>29.999999999999996</v>
      </c>
      <c r="BC40" s="1317"/>
      <c r="BD40" s="1310"/>
      <c r="BE40" s="1311"/>
      <c r="BF40" s="1311"/>
      <c r="BG40" s="1311"/>
      <c r="BH40" s="1312"/>
    </row>
    <row r="41" spans="2:60" ht="20.25" customHeight="1">
      <c r="B41" s="127"/>
      <c r="C41" s="1294"/>
      <c r="D41" s="1295"/>
      <c r="E41" s="1296"/>
      <c r="F41" s="170"/>
      <c r="G41" s="128" t="str">
        <f>C39</f>
        <v>介護従業者</v>
      </c>
      <c r="H41" s="1306"/>
      <c r="I41" s="1282"/>
      <c r="J41" s="1283"/>
      <c r="K41" s="1283"/>
      <c r="L41" s="1284"/>
      <c r="M41" s="1272"/>
      <c r="N41" s="1273"/>
      <c r="O41" s="1274"/>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1319">
        <f>IF($BC$3="４週",SUM(U41:AV41),IF($BC$3="暦月",SUM(U41:AY41),""))</f>
        <v>40</v>
      </c>
      <c r="BA41" s="1320"/>
      <c r="BB41" s="1321">
        <f>IF($BC$3="４週",AZ41/4,IF($BC$3="暦月",(AZ41/($BC$8/7)),""))</f>
        <v>10</v>
      </c>
      <c r="BC41" s="1320"/>
      <c r="BD41" s="1313"/>
      <c r="BE41" s="1314"/>
      <c r="BF41" s="1314"/>
      <c r="BG41" s="1314"/>
      <c r="BH41" s="1315"/>
    </row>
    <row r="42" spans="2:60" ht="20.25" customHeight="1">
      <c r="B42" s="129"/>
      <c r="C42" s="1288" t="s">
        <v>85</v>
      </c>
      <c r="D42" s="1289"/>
      <c r="E42" s="1290"/>
      <c r="F42" s="124"/>
      <c r="G42" s="126"/>
      <c r="H42" s="1300" t="s">
        <v>105</v>
      </c>
      <c r="I42" s="1276" t="s">
        <v>80</v>
      </c>
      <c r="J42" s="1277"/>
      <c r="K42" s="1277"/>
      <c r="L42" s="1278"/>
      <c r="M42" s="1266" t="s">
        <v>127</v>
      </c>
      <c r="N42" s="1267"/>
      <c r="O42" s="1268"/>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1275"/>
      <c r="BA42" s="1263"/>
      <c r="BB42" s="1262"/>
      <c r="BC42" s="1263"/>
      <c r="BD42" s="1307"/>
      <c r="BE42" s="1308"/>
      <c r="BF42" s="1308"/>
      <c r="BG42" s="1308"/>
      <c r="BH42" s="1309"/>
    </row>
    <row r="43" spans="2:60" ht="20.25" customHeight="1">
      <c r="B43" s="125">
        <f>B40+1</f>
        <v>8</v>
      </c>
      <c r="C43" s="1291"/>
      <c r="D43" s="1292"/>
      <c r="E43" s="1293"/>
      <c r="F43" s="124" t="str">
        <f>C42</f>
        <v>介護従業者</v>
      </c>
      <c r="G43" s="126"/>
      <c r="H43" s="1301"/>
      <c r="I43" s="1279"/>
      <c r="J43" s="1280"/>
      <c r="K43" s="1280"/>
      <c r="L43" s="1281"/>
      <c r="M43" s="1269"/>
      <c r="N43" s="1270"/>
      <c r="O43" s="1271"/>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1316">
        <f>IF($BC$3="４週",SUM(U43:AV43),IF($BC$3="暦月",SUM(U43:AY43),""))</f>
        <v>110</v>
      </c>
      <c r="BA43" s="1317"/>
      <c r="BB43" s="1318">
        <f>IF($BC$3="４週",AZ43/4,IF($BC$3="暦月",(AZ43/($BC$8/7)),""))</f>
        <v>27.5</v>
      </c>
      <c r="BC43" s="1317"/>
      <c r="BD43" s="1310"/>
      <c r="BE43" s="1311"/>
      <c r="BF43" s="1311"/>
      <c r="BG43" s="1311"/>
      <c r="BH43" s="1312"/>
    </row>
    <row r="44" spans="2:60" ht="20.25" customHeight="1">
      <c r="B44" s="127"/>
      <c r="C44" s="1294"/>
      <c r="D44" s="1295"/>
      <c r="E44" s="1296"/>
      <c r="F44" s="170"/>
      <c r="G44" s="128" t="str">
        <f>C42</f>
        <v>介護従業者</v>
      </c>
      <c r="H44" s="1306"/>
      <c r="I44" s="1282"/>
      <c r="J44" s="1283"/>
      <c r="K44" s="1283"/>
      <c r="L44" s="1284"/>
      <c r="M44" s="1272"/>
      <c r="N44" s="1273"/>
      <c r="O44" s="1274"/>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1319">
        <f>IF($BC$3="４週",SUM(U44:AV44),IF($BC$3="暦月",SUM(U44:AY44),""))</f>
        <v>50</v>
      </c>
      <c r="BA44" s="1320"/>
      <c r="BB44" s="1321">
        <f>IF($BC$3="４週",AZ44/4,IF($BC$3="暦月",(AZ44/($BC$8/7)),""))</f>
        <v>12.5</v>
      </c>
      <c r="BC44" s="1320"/>
      <c r="BD44" s="1313"/>
      <c r="BE44" s="1314"/>
      <c r="BF44" s="1314"/>
      <c r="BG44" s="1314"/>
      <c r="BH44" s="1315"/>
    </row>
    <row r="45" spans="2:60" ht="20.25" customHeight="1">
      <c r="B45" s="129"/>
      <c r="C45" s="1288" t="s">
        <v>85</v>
      </c>
      <c r="D45" s="1289"/>
      <c r="E45" s="1290"/>
      <c r="F45" s="124"/>
      <c r="G45" s="126"/>
      <c r="H45" s="1300" t="s">
        <v>105</v>
      </c>
      <c r="I45" s="1276" t="s">
        <v>79</v>
      </c>
      <c r="J45" s="1277"/>
      <c r="K45" s="1277"/>
      <c r="L45" s="1278"/>
      <c r="M45" s="1266" t="s">
        <v>128</v>
      </c>
      <c r="N45" s="1267"/>
      <c r="O45" s="1268"/>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1275"/>
      <c r="BA45" s="1263"/>
      <c r="BB45" s="1262"/>
      <c r="BC45" s="1263"/>
      <c r="BD45" s="1307"/>
      <c r="BE45" s="1308"/>
      <c r="BF45" s="1308"/>
      <c r="BG45" s="1308"/>
      <c r="BH45" s="1309"/>
    </row>
    <row r="46" spans="2:60" ht="20.25" customHeight="1">
      <c r="B46" s="125">
        <f>B43+1</f>
        <v>9</v>
      </c>
      <c r="C46" s="1291"/>
      <c r="D46" s="1292"/>
      <c r="E46" s="1293"/>
      <c r="F46" s="124" t="str">
        <f>C45</f>
        <v>介護従業者</v>
      </c>
      <c r="G46" s="126"/>
      <c r="H46" s="1301"/>
      <c r="I46" s="1279"/>
      <c r="J46" s="1280"/>
      <c r="K46" s="1280"/>
      <c r="L46" s="1281"/>
      <c r="M46" s="1269"/>
      <c r="N46" s="1270"/>
      <c r="O46" s="1271"/>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1316">
        <f>IF($BC$3="４週",SUM(U46:AV46),IF($BC$3="暦月",SUM(U46:AY46),""))</f>
        <v>110</v>
      </c>
      <c r="BA46" s="1317"/>
      <c r="BB46" s="1318">
        <f>IF($BC$3="４週",AZ46/4,IF($BC$3="暦月",(AZ46/($BC$8/7)),""))</f>
        <v>27.5</v>
      </c>
      <c r="BC46" s="1317"/>
      <c r="BD46" s="1310"/>
      <c r="BE46" s="1311"/>
      <c r="BF46" s="1311"/>
      <c r="BG46" s="1311"/>
      <c r="BH46" s="1312"/>
    </row>
    <row r="47" spans="2:60" ht="20.25" customHeight="1">
      <c r="B47" s="127"/>
      <c r="C47" s="1294"/>
      <c r="D47" s="1295"/>
      <c r="E47" s="1296"/>
      <c r="F47" s="170"/>
      <c r="G47" s="128" t="str">
        <f>C45</f>
        <v>介護従業者</v>
      </c>
      <c r="H47" s="1306"/>
      <c r="I47" s="1282"/>
      <c r="J47" s="1283"/>
      <c r="K47" s="1283"/>
      <c r="L47" s="1284"/>
      <c r="M47" s="1272"/>
      <c r="N47" s="1273"/>
      <c r="O47" s="1274"/>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1319">
        <f>IF($BC$3="４週",SUM(U47:AV47),IF($BC$3="暦月",SUM(U47:AY47),""))</f>
        <v>50</v>
      </c>
      <c r="BA47" s="1320"/>
      <c r="BB47" s="1321">
        <f>IF($BC$3="４週",AZ47/4,IF($BC$3="暦月",(AZ47/($BC$8/7)),""))</f>
        <v>12.5</v>
      </c>
      <c r="BC47" s="1320"/>
      <c r="BD47" s="1313"/>
      <c r="BE47" s="1314"/>
      <c r="BF47" s="1314"/>
      <c r="BG47" s="1314"/>
      <c r="BH47" s="1315"/>
    </row>
    <row r="48" spans="2:60" ht="20.25" customHeight="1">
      <c r="B48" s="129"/>
      <c r="C48" s="1288" t="s">
        <v>85</v>
      </c>
      <c r="D48" s="1289"/>
      <c r="E48" s="1290"/>
      <c r="F48" s="124"/>
      <c r="G48" s="126"/>
      <c r="H48" s="1300" t="s">
        <v>120</v>
      </c>
      <c r="I48" s="1276" t="s">
        <v>19</v>
      </c>
      <c r="J48" s="1277"/>
      <c r="K48" s="1277"/>
      <c r="L48" s="1278"/>
      <c r="M48" s="1266" t="s">
        <v>129</v>
      </c>
      <c r="N48" s="1267"/>
      <c r="O48" s="1268"/>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1275"/>
      <c r="BA48" s="1263"/>
      <c r="BB48" s="1262"/>
      <c r="BC48" s="1263"/>
      <c r="BD48" s="1307"/>
      <c r="BE48" s="1308"/>
      <c r="BF48" s="1308"/>
      <c r="BG48" s="1308"/>
      <c r="BH48" s="1309"/>
    </row>
    <row r="49" spans="2:60" ht="20.25" customHeight="1">
      <c r="B49" s="125">
        <f>B46+1</f>
        <v>10</v>
      </c>
      <c r="C49" s="1291"/>
      <c r="D49" s="1292"/>
      <c r="E49" s="1293"/>
      <c r="F49" s="124" t="str">
        <f>C48</f>
        <v>介護従業者</v>
      </c>
      <c r="G49" s="126"/>
      <c r="H49" s="1301"/>
      <c r="I49" s="1279"/>
      <c r="J49" s="1280"/>
      <c r="K49" s="1280"/>
      <c r="L49" s="1281"/>
      <c r="M49" s="1269"/>
      <c r="N49" s="1270"/>
      <c r="O49" s="1271"/>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1316">
        <f>IF($BC$3="４週",SUM(U49:AV49),IF($BC$3="暦月",SUM(U49:AY49),""))</f>
        <v>55.999999999999993</v>
      </c>
      <c r="BA49" s="1317"/>
      <c r="BB49" s="1318">
        <f>IF($BC$3="４週",AZ49/4,IF($BC$3="暦月",(AZ49/($BC$8/7)),""))</f>
        <v>13.999999999999998</v>
      </c>
      <c r="BC49" s="1317"/>
      <c r="BD49" s="1310"/>
      <c r="BE49" s="1311"/>
      <c r="BF49" s="1311"/>
      <c r="BG49" s="1311"/>
      <c r="BH49" s="1312"/>
    </row>
    <row r="50" spans="2:60" ht="20.25" customHeight="1">
      <c r="B50" s="127"/>
      <c r="C50" s="1294"/>
      <c r="D50" s="1295"/>
      <c r="E50" s="1296"/>
      <c r="F50" s="170"/>
      <c r="G50" s="128" t="str">
        <f>C48</f>
        <v>介護従業者</v>
      </c>
      <c r="H50" s="1306"/>
      <c r="I50" s="1282"/>
      <c r="J50" s="1283"/>
      <c r="K50" s="1283"/>
      <c r="L50" s="1284"/>
      <c r="M50" s="1272"/>
      <c r="N50" s="1273"/>
      <c r="O50" s="1274"/>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1319">
        <f>IF($BC$3="４週",SUM(U50:AV50),IF($BC$3="暦月",SUM(U50:AY50),""))</f>
        <v>0</v>
      </c>
      <c r="BA50" s="1320"/>
      <c r="BB50" s="1321">
        <f>IF($BC$3="４週",AZ50/4,IF($BC$3="暦月",(AZ50/($BC$8/7)),""))</f>
        <v>0</v>
      </c>
      <c r="BC50" s="1320"/>
      <c r="BD50" s="1313"/>
      <c r="BE50" s="1314"/>
      <c r="BF50" s="1314"/>
      <c r="BG50" s="1314"/>
      <c r="BH50" s="1315"/>
    </row>
    <row r="51" spans="2:60" ht="20.25" customHeight="1">
      <c r="B51" s="129"/>
      <c r="C51" s="1288" t="s">
        <v>85</v>
      </c>
      <c r="D51" s="1289"/>
      <c r="E51" s="1290"/>
      <c r="F51" s="124"/>
      <c r="G51" s="126"/>
      <c r="H51" s="1300" t="s">
        <v>120</v>
      </c>
      <c r="I51" s="1276" t="s">
        <v>19</v>
      </c>
      <c r="J51" s="1277"/>
      <c r="K51" s="1277"/>
      <c r="L51" s="1278"/>
      <c r="M51" s="1266" t="s">
        <v>130</v>
      </c>
      <c r="N51" s="1267"/>
      <c r="O51" s="1268"/>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1275"/>
      <c r="BA51" s="1263"/>
      <c r="BB51" s="1262"/>
      <c r="BC51" s="1263"/>
      <c r="BD51" s="1307"/>
      <c r="BE51" s="1308"/>
      <c r="BF51" s="1308"/>
      <c r="BG51" s="1308"/>
      <c r="BH51" s="1309"/>
    </row>
    <row r="52" spans="2:60" ht="20.25" customHeight="1">
      <c r="B52" s="125">
        <f>B49+1</f>
        <v>11</v>
      </c>
      <c r="C52" s="1291"/>
      <c r="D52" s="1292"/>
      <c r="E52" s="1293"/>
      <c r="F52" s="124" t="str">
        <f>C51</f>
        <v>介護従業者</v>
      </c>
      <c r="G52" s="126"/>
      <c r="H52" s="1301"/>
      <c r="I52" s="1279"/>
      <c r="J52" s="1280"/>
      <c r="K52" s="1280"/>
      <c r="L52" s="1281"/>
      <c r="M52" s="1269"/>
      <c r="N52" s="1270"/>
      <c r="O52" s="1271"/>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1316">
        <f>IF($BC$3="４週",SUM(U52:AV52),IF($BC$3="暦月",SUM(U52:AY52),""))</f>
        <v>47.999999999999993</v>
      </c>
      <c r="BA52" s="1317"/>
      <c r="BB52" s="1318">
        <f>IF($BC$3="４週",AZ52/4,IF($BC$3="暦月",(AZ52/($BC$8/7)),""))</f>
        <v>11.999999999999998</v>
      </c>
      <c r="BC52" s="1317"/>
      <c r="BD52" s="1310"/>
      <c r="BE52" s="1311"/>
      <c r="BF52" s="1311"/>
      <c r="BG52" s="1311"/>
      <c r="BH52" s="1312"/>
    </row>
    <row r="53" spans="2:60" ht="20.25" customHeight="1">
      <c r="B53" s="127"/>
      <c r="C53" s="1294"/>
      <c r="D53" s="1295"/>
      <c r="E53" s="1296"/>
      <c r="F53" s="170"/>
      <c r="G53" s="128" t="str">
        <f>C51</f>
        <v>介護従業者</v>
      </c>
      <c r="H53" s="1306"/>
      <c r="I53" s="1282"/>
      <c r="J53" s="1283"/>
      <c r="K53" s="1283"/>
      <c r="L53" s="1284"/>
      <c r="M53" s="1272"/>
      <c r="N53" s="1273"/>
      <c r="O53" s="1274"/>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1319">
        <f>IF($BC$3="４週",SUM(U53:AV53),IF($BC$3="暦月",SUM(U53:AY53),""))</f>
        <v>0</v>
      </c>
      <c r="BA53" s="1320"/>
      <c r="BB53" s="1321">
        <f>IF($BC$3="４週",AZ53/4,IF($BC$3="暦月",(AZ53/($BC$8/7)),""))</f>
        <v>0</v>
      </c>
      <c r="BC53" s="1320"/>
      <c r="BD53" s="1313"/>
      <c r="BE53" s="1314"/>
      <c r="BF53" s="1314"/>
      <c r="BG53" s="1314"/>
      <c r="BH53" s="1315"/>
    </row>
    <row r="54" spans="2:60" ht="20.25" customHeight="1">
      <c r="B54" s="129"/>
      <c r="C54" s="1288" t="s">
        <v>85</v>
      </c>
      <c r="D54" s="1289"/>
      <c r="E54" s="1290"/>
      <c r="F54" s="124"/>
      <c r="G54" s="126"/>
      <c r="H54" s="1300" t="s">
        <v>120</v>
      </c>
      <c r="I54" s="1276" t="s">
        <v>106</v>
      </c>
      <c r="J54" s="1277"/>
      <c r="K54" s="1277"/>
      <c r="L54" s="1278"/>
      <c r="M54" s="1266" t="s">
        <v>131</v>
      </c>
      <c r="N54" s="1267"/>
      <c r="O54" s="1268"/>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1275"/>
      <c r="BA54" s="1263"/>
      <c r="BB54" s="1262"/>
      <c r="BC54" s="1263"/>
      <c r="BD54" s="1307"/>
      <c r="BE54" s="1308"/>
      <c r="BF54" s="1308"/>
      <c r="BG54" s="1308"/>
      <c r="BH54" s="1309"/>
    </row>
    <row r="55" spans="2:60" ht="20.25" customHeight="1">
      <c r="B55" s="125">
        <f>B52+1</f>
        <v>12</v>
      </c>
      <c r="C55" s="1291"/>
      <c r="D55" s="1292"/>
      <c r="E55" s="1293"/>
      <c r="F55" s="124" t="str">
        <f>C54</f>
        <v>介護従業者</v>
      </c>
      <c r="G55" s="126"/>
      <c r="H55" s="1301"/>
      <c r="I55" s="1279"/>
      <c r="J55" s="1280"/>
      <c r="K55" s="1280"/>
      <c r="L55" s="1281"/>
      <c r="M55" s="1269"/>
      <c r="N55" s="1270"/>
      <c r="O55" s="1271"/>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1316">
        <f>IF($BC$3="４週",SUM(U55:AV55),IF($BC$3="暦月",SUM(U55:AY55),""))</f>
        <v>63.999999999999993</v>
      </c>
      <c r="BA55" s="1317"/>
      <c r="BB55" s="1318">
        <f>IF($BC$3="４週",AZ55/4,IF($BC$3="暦月",(AZ55/($BC$8/7)),""))</f>
        <v>15.999999999999998</v>
      </c>
      <c r="BC55" s="1317"/>
      <c r="BD55" s="1310"/>
      <c r="BE55" s="1311"/>
      <c r="BF55" s="1311"/>
      <c r="BG55" s="1311"/>
      <c r="BH55" s="1312"/>
    </row>
    <row r="56" spans="2:60" ht="20.25" customHeight="1">
      <c r="B56" s="127"/>
      <c r="C56" s="1294"/>
      <c r="D56" s="1295"/>
      <c r="E56" s="1296"/>
      <c r="F56" s="170"/>
      <c r="G56" s="128" t="str">
        <f>C54</f>
        <v>介護従業者</v>
      </c>
      <c r="H56" s="1306"/>
      <c r="I56" s="1282"/>
      <c r="J56" s="1283"/>
      <c r="K56" s="1283"/>
      <c r="L56" s="1284"/>
      <c r="M56" s="1272"/>
      <c r="N56" s="1273"/>
      <c r="O56" s="1274"/>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1319">
        <f>IF($BC$3="４週",SUM(U56:AV56),IF($BC$3="暦月",SUM(U56:AY56),""))</f>
        <v>0</v>
      </c>
      <c r="BA56" s="1320"/>
      <c r="BB56" s="1321">
        <f>IF($BC$3="４週",AZ56/4,IF($BC$3="暦月",(AZ56/($BC$8/7)),""))</f>
        <v>0</v>
      </c>
      <c r="BC56" s="1320"/>
      <c r="BD56" s="1313"/>
      <c r="BE56" s="1314"/>
      <c r="BF56" s="1314"/>
      <c r="BG56" s="1314"/>
      <c r="BH56" s="1315"/>
    </row>
    <row r="57" spans="2:60" ht="20.25" customHeight="1">
      <c r="B57" s="129"/>
      <c r="C57" s="1288" t="s">
        <v>85</v>
      </c>
      <c r="D57" s="1289"/>
      <c r="E57" s="1290"/>
      <c r="F57" s="124"/>
      <c r="G57" s="126"/>
      <c r="H57" s="1300" t="s">
        <v>120</v>
      </c>
      <c r="I57" s="1276" t="s">
        <v>106</v>
      </c>
      <c r="J57" s="1277"/>
      <c r="K57" s="1277"/>
      <c r="L57" s="1278"/>
      <c r="M57" s="1266" t="s">
        <v>132</v>
      </c>
      <c r="N57" s="1267"/>
      <c r="O57" s="1268"/>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1275"/>
      <c r="BA57" s="1263"/>
      <c r="BB57" s="1262"/>
      <c r="BC57" s="1263"/>
      <c r="BD57" s="1307"/>
      <c r="BE57" s="1308"/>
      <c r="BF57" s="1308"/>
      <c r="BG57" s="1308"/>
      <c r="BH57" s="1309"/>
    </row>
    <row r="58" spans="2:60" ht="20.25" customHeight="1">
      <c r="B58" s="125">
        <f>B55+1</f>
        <v>13</v>
      </c>
      <c r="C58" s="1291"/>
      <c r="D58" s="1292"/>
      <c r="E58" s="1293"/>
      <c r="F58" s="124" t="str">
        <f>C57</f>
        <v>介護従業者</v>
      </c>
      <c r="G58" s="126"/>
      <c r="H58" s="1301"/>
      <c r="I58" s="1279"/>
      <c r="J58" s="1280"/>
      <c r="K58" s="1280"/>
      <c r="L58" s="1281"/>
      <c r="M58" s="1269"/>
      <c r="N58" s="1270"/>
      <c r="O58" s="1271"/>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1316">
        <f>IF($BC$3="４週",SUM(U58:AV58),IF($BC$3="暦月",SUM(U58:AY58),""))</f>
        <v>48</v>
      </c>
      <c r="BA58" s="1317"/>
      <c r="BB58" s="1318">
        <f>IF($BC$3="４週",AZ58/4,IF($BC$3="暦月",(AZ58/($BC$8/7)),""))</f>
        <v>12</v>
      </c>
      <c r="BC58" s="1317"/>
      <c r="BD58" s="1310"/>
      <c r="BE58" s="1311"/>
      <c r="BF58" s="1311"/>
      <c r="BG58" s="1311"/>
      <c r="BH58" s="1312"/>
    </row>
    <row r="59" spans="2:60" ht="20.25" customHeight="1">
      <c r="B59" s="127"/>
      <c r="C59" s="1294"/>
      <c r="D59" s="1295"/>
      <c r="E59" s="1296"/>
      <c r="F59" s="170"/>
      <c r="G59" s="128" t="str">
        <f>C57</f>
        <v>介護従業者</v>
      </c>
      <c r="H59" s="1306"/>
      <c r="I59" s="1282"/>
      <c r="J59" s="1283"/>
      <c r="K59" s="1283"/>
      <c r="L59" s="1284"/>
      <c r="M59" s="1272"/>
      <c r="N59" s="1273"/>
      <c r="O59" s="1274"/>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1319">
        <f>IF($BC$3="４週",SUM(U59:AV59),IF($BC$3="暦月",SUM(U59:AY59),""))</f>
        <v>0</v>
      </c>
      <c r="BA59" s="1320"/>
      <c r="BB59" s="1321">
        <f>IF($BC$3="４週",AZ59/4,IF($BC$3="暦月",(AZ59/($BC$8/7)),""))</f>
        <v>0</v>
      </c>
      <c r="BC59" s="1320"/>
      <c r="BD59" s="1313"/>
      <c r="BE59" s="1314"/>
      <c r="BF59" s="1314"/>
      <c r="BG59" s="1314"/>
      <c r="BH59" s="1315"/>
    </row>
    <row r="60" spans="2:60" ht="20.25" customHeight="1">
      <c r="B60" s="129"/>
      <c r="C60" s="1288" t="s">
        <v>85</v>
      </c>
      <c r="D60" s="1289"/>
      <c r="E60" s="1290"/>
      <c r="F60" s="124"/>
      <c r="G60" s="126"/>
      <c r="H60" s="1300" t="s">
        <v>120</v>
      </c>
      <c r="I60" s="1276" t="s">
        <v>106</v>
      </c>
      <c r="J60" s="1277"/>
      <c r="K60" s="1277"/>
      <c r="L60" s="1278"/>
      <c r="M60" s="1266" t="s">
        <v>133</v>
      </c>
      <c r="N60" s="1267"/>
      <c r="O60" s="1268"/>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1275"/>
      <c r="BA60" s="1263"/>
      <c r="BB60" s="1262"/>
      <c r="BC60" s="1263"/>
      <c r="BD60" s="1307"/>
      <c r="BE60" s="1308"/>
      <c r="BF60" s="1308"/>
      <c r="BG60" s="1308"/>
      <c r="BH60" s="1309"/>
    </row>
    <row r="61" spans="2:60" ht="20.25" customHeight="1">
      <c r="B61" s="125">
        <f>B58+1</f>
        <v>14</v>
      </c>
      <c r="C61" s="1291"/>
      <c r="D61" s="1292"/>
      <c r="E61" s="1293"/>
      <c r="F61" s="124" t="str">
        <f>C60</f>
        <v>介護従業者</v>
      </c>
      <c r="G61" s="126"/>
      <c r="H61" s="1301"/>
      <c r="I61" s="1279"/>
      <c r="J61" s="1280"/>
      <c r="K61" s="1280"/>
      <c r="L61" s="1281"/>
      <c r="M61" s="1269"/>
      <c r="N61" s="1270"/>
      <c r="O61" s="1271"/>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1316">
        <f>IF($BC$3="４週",SUM(U61:AV61),IF($BC$3="暦月",SUM(U61:AY61),""))</f>
        <v>64.000000000000014</v>
      </c>
      <c r="BA61" s="1317"/>
      <c r="BB61" s="1318">
        <f>IF($BC$3="４週",AZ61/4,IF($BC$3="暦月",(AZ61/($BC$8/7)),""))</f>
        <v>16.000000000000004</v>
      </c>
      <c r="BC61" s="1317"/>
      <c r="BD61" s="1310"/>
      <c r="BE61" s="1311"/>
      <c r="BF61" s="1311"/>
      <c r="BG61" s="1311"/>
      <c r="BH61" s="1312"/>
    </row>
    <row r="62" spans="2:60" ht="20.25" customHeight="1">
      <c r="B62" s="127"/>
      <c r="C62" s="1294"/>
      <c r="D62" s="1295"/>
      <c r="E62" s="1296"/>
      <c r="F62" s="170"/>
      <c r="G62" s="128" t="str">
        <f>C60</f>
        <v>介護従業者</v>
      </c>
      <c r="H62" s="1306"/>
      <c r="I62" s="1282"/>
      <c r="J62" s="1283"/>
      <c r="K62" s="1283"/>
      <c r="L62" s="1284"/>
      <c r="M62" s="1272"/>
      <c r="N62" s="1273"/>
      <c r="O62" s="1274"/>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1319">
        <f>IF($BC$3="４週",SUM(U62:AV62),IF($BC$3="暦月",SUM(U62:AY62),""))</f>
        <v>0</v>
      </c>
      <c r="BA62" s="1320"/>
      <c r="BB62" s="1321">
        <f>IF($BC$3="４週",AZ62/4,IF($BC$3="暦月",(AZ62/($BC$8/7)),""))</f>
        <v>0</v>
      </c>
      <c r="BC62" s="1320"/>
      <c r="BD62" s="1313"/>
      <c r="BE62" s="1314"/>
      <c r="BF62" s="1314"/>
      <c r="BG62" s="1314"/>
      <c r="BH62" s="1315"/>
    </row>
    <row r="63" spans="2:60" ht="20.25" customHeight="1">
      <c r="B63" s="129"/>
      <c r="C63" s="1288" t="s">
        <v>85</v>
      </c>
      <c r="D63" s="1289"/>
      <c r="E63" s="1290"/>
      <c r="F63" s="124"/>
      <c r="G63" s="126"/>
      <c r="H63" s="1300" t="s">
        <v>120</v>
      </c>
      <c r="I63" s="1276" t="s">
        <v>106</v>
      </c>
      <c r="J63" s="1277"/>
      <c r="K63" s="1277"/>
      <c r="L63" s="1278"/>
      <c r="M63" s="1266" t="s">
        <v>134</v>
      </c>
      <c r="N63" s="1267"/>
      <c r="O63" s="1268"/>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1275"/>
      <c r="BA63" s="1263"/>
      <c r="BB63" s="1262"/>
      <c r="BC63" s="1263"/>
      <c r="BD63" s="1307"/>
      <c r="BE63" s="1308"/>
      <c r="BF63" s="1308"/>
      <c r="BG63" s="1308"/>
      <c r="BH63" s="1309"/>
    </row>
    <row r="64" spans="2:60" ht="20.25" customHeight="1">
      <c r="B64" s="125">
        <f>B61+1</f>
        <v>15</v>
      </c>
      <c r="C64" s="1291"/>
      <c r="D64" s="1292"/>
      <c r="E64" s="1293"/>
      <c r="F64" s="124" t="str">
        <f>C63</f>
        <v>介護従業者</v>
      </c>
      <c r="G64" s="126"/>
      <c r="H64" s="1301"/>
      <c r="I64" s="1279"/>
      <c r="J64" s="1280"/>
      <c r="K64" s="1280"/>
      <c r="L64" s="1281"/>
      <c r="M64" s="1269"/>
      <c r="N64" s="1270"/>
      <c r="O64" s="1271"/>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1316">
        <f>IF($BC$3="４週",SUM(U64:AV64),IF($BC$3="暦月",SUM(U64:AY64),""))</f>
        <v>29.999999999999996</v>
      </c>
      <c r="BA64" s="1317"/>
      <c r="BB64" s="1318">
        <f>IF($BC$3="４週",AZ64/4,IF($BC$3="暦月",(AZ64/($BC$8/7)),""))</f>
        <v>7.4999999999999991</v>
      </c>
      <c r="BC64" s="1317"/>
      <c r="BD64" s="1310"/>
      <c r="BE64" s="1311"/>
      <c r="BF64" s="1311"/>
      <c r="BG64" s="1311"/>
      <c r="BH64" s="1312"/>
    </row>
    <row r="65" spans="2:60" ht="20.25" customHeight="1">
      <c r="B65" s="127"/>
      <c r="C65" s="1294"/>
      <c r="D65" s="1295"/>
      <c r="E65" s="1296"/>
      <c r="F65" s="170"/>
      <c r="G65" s="128" t="str">
        <f>C63</f>
        <v>介護従業者</v>
      </c>
      <c r="H65" s="1306"/>
      <c r="I65" s="1282"/>
      <c r="J65" s="1283"/>
      <c r="K65" s="1283"/>
      <c r="L65" s="1284"/>
      <c r="M65" s="1272"/>
      <c r="N65" s="1273"/>
      <c r="O65" s="1274"/>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1319">
        <f>IF($BC$3="４週",SUM(U65:AV65),IF($BC$3="暦月",SUM(U65:AY65),""))</f>
        <v>0</v>
      </c>
      <c r="BA65" s="1320"/>
      <c r="BB65" s="1321">
        <f>IF($BC$3="４週",AZ65/4,IF($BC$3="暦月",(AZ65/($BC$8/7)),""))</f>
        <v>0</v>
      </c>
      <c r="BC65" s="1320"/>
      <c r="BD65" s="1313"/>
      <c r="BE65" s="1314"/>
      <c r="BF65" s="1314"/>
      <c r="BG65" s="1314"/>
      <c r="BH65" s="1315"/>
    </row>
    <row r="66" spans="2:60" ht="20.25" customHeight="1">
      <c r="B66" s="129"/>
      <c r="C66" s="1288" t="s">
        <v>85</v>
      </c>
      <c r="D66" s="1289"/>
      <c r="E66" s="1290"/>
      <c r="F66" s="124"/>
      <c r="G66" s="126"/>
      <c r="H66" s="1300" t="s">
        <v>120</v>
      </c>
      <c r="I66" s="1276" t="s">
        <v>106</v>
      </c>
      <c r="J66" s="1277"/>
      <c r="K66" s="1277"/>
      <c r="L66" s="1278"/>
      <c r="M66" s="1266" t="s">
        <v>135</v>
      </c>
      <c r="N66" s="1267"/>
      <c r="O66" s="1268"/>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1275"/>
      <c r="BA66" s="1263"/>
      <c r="BB66" s="1262"/>
      <c r="BC66" s="1263"/>
      <c r="BD66" s="1307"/>
      <c r="BE66" s="1308"/>
      <c r="BF66" s="1308"/>
      <c r="BG66" s="1308"/>
      <c r="BH66" s="1309"/>
    </row>
    <row r="67" spans="2:60" ht="20.25" customHeight="1">
      <c r="B67" s="125">
        <f>B64+1</f>
        <v>16</v>
      </c>
      <c r="C67" s="1291"/>
      <c r="D67" s="1292"/>
      <c r="E67" s="1293"/>
      <c r="F67" s="124" t="str">
        <f>C66</f>
        <v>介護従業者</v>
      </c>
      <c r="G67" s="126"/>
      <c r="H67" s="1301"/>
      <c r="I67" s="1279"/>
      <c r="J67" s="1280"/>
      <c r="K67" s="1280"/>
      <c r="L67" s="1281"/>
      <c r="M67" s="1269"/>
      <c r="N67" s="1270"/>
      <c r="O67" s="1271"/>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1316">
        <f>IF($BC$3="４週",SUM(U67:AV67),IF($BC$3="暦月",SUM(U67:AY67),""))</f>
        <v>48</v>
      </c>
      <c r="BA67" s="1317"/>
      <c r="BB67" s="1318">
        <f>IF($BC$3="４週",AZ67/4,IF($BC$3="暦月",(AZ67/($BC$8/7)),""))</f>
        <v>12</v>
      </c>
      <c r="BC67" s="1317"/>
      <c r="BD67" s="1310"/>
      <c r="BE67" s="1311"/>
      <c r="BF67" s="1311"/>
      <c r="BG67" s="1311"/>
      <c r="BH67" s="1312"/>
    </row>
    <row r="68" spans="2:60" ht="20.25" customHeight="1" thickBot="1">
      <c r="B68" s="125"/>
      <c r="C68" s="1297"/>
      <c r="D68" s="1298"/>
      <c r="E68" s="1299"/>
      <c r="F68" s="172"/>
      <c r="G68" s="131" t="str">
        <f>C66</f>
        <v>介護従業者</v>
      </c>
      <c r="H68" s="1302"/>
      <c r="I68" s="1285"/>
      <c r="J68" s="1286"/>
      <c r="K68" s="1286"/>
      <c r="L68" s="1287"/>
      <c r="M68" s="1303"/>
      <c r="N68" s="1304"/>
      <c r="O68" s="1305"/>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1319">
        <f>IF($BC$3="４週",SUM(U68:AV68),IF($BC$3="暦月",SUM(U68:AY68),""))</f>
        <v>0</v>
      </c>
      <c r="BA68" s="1320"/>
      <c r="BB68" s="1321">
        <f>IF($BC$3="４週",AZ68/4,IF($BC$3="暦月",(AZ68/($BC$8/7)),""))</f>
        <v>0</v>
      </c>
      <c r="BC68" s="1320"/>
      <c r="BD68" s="1310"/>
      <c r="BE68" s="1311"/>
      <c r="BF68" s="1311"/>
      <c r="BG68" s="1311"/>
      <c r="BH68" s="1312"/>
    </row>
    <row r="69" spans="2:60" ht="20.25" customHeight="1">
      <c r="B69" s="1348" t="s">
        <v>228</v>
      </c>
      <c r="C69" s="1349"/>
      <c r="D69" s="1349"/>
      <c r="E69" s="1349"/>
      <c r="F69" s="1349"/>
      <c r="G69" s="1349"/>
      <c r="H69" s="1349"/>
      <c r="I69" s="1349"/>
      <c r="J69" s="1349"/>
      <c r="K69" s="1349"/>
      <c r="L69" s="1349"/>
      <c r="M69" s="1349"/>
      <c r="N69" s="1349"/>
      <c r="O69" s="1349"/>
      <c r="P69" s="1349"/>
      <c r="Q69" s="1349"/>
      <c r="R69" s="1349"/>
      <c r="S69" s="1349"/>
      <c r="T69" s="1350"/>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1330"/>
      <c r="BA69" s="1331"/>
      <c r="BB69" s="1336"/>
      <c r="BC69" s="1337"/>
      <c r="BD69" s="1337"/>
      <c r="BE69" s="1337"/>
      <c r="BF69" s="1337"/>
      <c r="BG69" s="1337"/>
      <c r="BH69" s="1338"/>
    </row>
    <row r="70" spans="2:60" ht="20.25" customHeight="1">
      <c r="B70" s="1351" t="s">
        <v>229</v>
      </c>
      <c r="C70" s="1352"/>
      <c r="D70" s="1352"/>
      <c r="E70" s="1352"/>
      <c r="F70" s="1352"/>
      <c r="G70" s="1352"/>
      <c r="H70" s="1352"/>
      <c r="I70" s="1352"/>
      <c r="J70" s="1352"/>
      <c r="K70" s="1352"/>
      <c r="L70" s="1352"/>
      <c r="M70" s="1352"/>
      <c r="N70" s="1352"/>
      <c r="O70" s="1352"/>
      <c r="P70" s="1352"/>
      <c r="Q70" s="1352"/>
      <c r="R70" s="1352"/>
      <c r="S70" s="1352"/>
      <c r="T70" s="135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1332"/>
      <c r="BA70" s="1333"/>
      <c r="BB70" s="1339"/>
      <c r="BC70" s="1340"/>
      <c r="BD70" s="1340"/>
      <c r="BE70" s="1340"/>
      <c r="BF70" s="1340"/>
      <c r="BG70" s="1340"/>
      <c r="BH70" s="1341"/>
    </row>
    <row r="71" spans="2:60" ht="20.25" customHeight="1">
      <c r="B71" s="1351" t="s">
        <v>230</v>
      </c>
      <c r="C71" s="1352"/>
      <c r="D71" s="1352"/>
      <c r="E71" s="1352"/>
      <c r="F71" s="1352"/>
      <c r="G71" s="1352"/>
      <c r="H71" s="1352"/>
      <c r="I71" s="1352"/>
      <c r="J71" s="1352"/>
      <c r="K71" s="1352"/>
      <c r="L71" s="1352"/>
      <c r="M71" s="1352"/>
      <c r="N71" s="1352"/>
      <c r="O71" s="1352"/>
      <c r="P71" s="1352"/>
      <c r="Q71" s="1352"/>
      <c r="R71" s="1352"/>
      <c r="S71" s="1352"/>
      <c r="T71" s="1353"/>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1334"/>
      <c r="BA71" s="1335"/>
      <c r="BB71" s="1339"/>
      <c r="BC71" s="1340"/>
      <c r="BD71" s="1340"/>
      <c r="BE71" s="1340"/>
      <c r="BF71" s="1340"/>
      <c r="BG71" s="1340"/>
      <c r="BH71" s="1341"/>
    </row>
    <row r="72" spans="2:60" ht="20.25" customHeight="1">
      <c r="B72" s="1351" t="s">
        <v>231</v>
      </c>
      <c r="C72" s="1352"/>
      <c r="D72" s="1352"/>
      <c r="E72" s="1352"/>
      <c r="F72" s="1352"/>
      <c r="G72" s="1352"/>
      <c r="H72" s="1352"/>
      <c r="I72" s="1352"/>
      <c r="J72" s="1352"/>
      <c r="K72" s="1352"/>
      <c r="L72" s="1352"/>
      <c r="M72" s="1352"/>
      <c r="N72" s="1352"/>
      <c r="O72" s="1352"/>
      <c r="P72" s="1352"/>
      <c r="Q72" s="1352"/>
      <c r="R72" s="1352"/>
      <c r="S72" s="1352"/>
      <c r="T72" s="1353"/>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1354">
        <f>IF($BC$3="４週",SUM(U72:AV72),IF($BC$3="暦月",SUM(U72:AY72),""))</f>
        <v>1198</v>
      </c>
      <c r="BA72" s="1355"/>
      <c r="BB72" s="1339"/>
      <c r="BC72" s="1340"/>
      <c r="BD72" s="1340"/>
      <c r="BE72" s="1340"/>
      <c r="BF72" s="1340"/>
      <c r="BG72" s="1340"/>
      <c r="BH72" s="1341"/>
    </row>
    <row r="73" spans="2:60" ht="20.25" customHeight="1" thickBot="1">
      <c r="B73" s="1345" t="s">
        <v>232</v>
      </c>
      <c r="C73" s="1346"/>
      <c r="D73" s="1346"/>
      <c r="E73" s="1346"/>
      <c r="F73" s="1346"/>
      <c r="G73" s="1346"/>
      <c r="H73" s="1346"/>
      <c r="I73" s="1346"/>
      <c r="J73" s="1346"/>
      <c r="K73" s="1346"/>
      <c r="L73" s="1346"/>
      <c r="M73" s="1346"/>
      <c r="N73" s="1346"/>
      <c r="O73" s="1346"/>
      <c r="P73" s="1346"/>
      <c r="Q73" s="1346"/>
      <c r="R73" s="1346"/>
      <c r="S73" s="1346"/>
      <c r="T73" s="1347"/>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1328">
        <f>IF($BC$3="４週",SUM(U73:AV73),IF($BC$3="暦月",SUM(U73:AY73),""))</f>
        <v>280</v>
      </c>
      <c r="BA73" s="1329"/>
      <c r="BB73" s="1342"/>
      <c r="BC73" s="1343"/>
      <c r="BD73" s="1343"/>
      <c r="BE73" s="1343"/>
      <c r="BF73" s="1343"/>
      <c r="BG73" s="1343"/>
      <c r="BH73" s="1344"/>
    </row>
    <row r="74" spans="2:60" s="47" customFormat="1" ht="20.25" customHeight="1">
      <c r="C74" s="48"/>
      <c r="D74" s="48"/>
      <c r="E74" s="48"/>
      <c r="F74" s="48"/>
      <c r="G74" s="48"/>
      <c r="R74" s="50"/>
      <c r="BH74" s="49"/>
    </row>
    <row r="75" spans="2:60" ht="20.25" customHeight="1"/>
    <row r="76" spans="2:60" ht="20.25" customHeight="1"/>
    <row r="77" spans="2:60" ht="20.25" customHeight="1"/>
    <row r="78" spans="2:60" ht="20.25" customHeight="1"/>
    <row r="79" spans="2:60" ht="20.25" customHeight="1"/>
    <row r="80" spans="2:6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28" spans="1:57">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c r="A130" s="11"/>
      <c r="B130" s="11"/>
      <c r="C130" s="14"/>
      <c r="D130" s="14"/>
      <c r="E130" s="14"/>
      <c r="F130" s="14"/>
      <c r="G130" s="14"/>
      <c r="H130" s="14"/>
      <c r="I130" s="12"/>
      <c r="J130" s="12"/>
      <c r="K130" s="11"/>
      <c r="L130" s="11"/>
      <c r="M130" s="11"/>
      <c r="N130" s="11"/>
      <c r="O130" s="11"/>
      <c r="P130" s="11"/>
    </row>
    <row r="131" spans="1:57">
      <c r="A131" s="11"/>
      <c r="B131" s="11"/>
      <c r="C131" s="14"/>
      <c r="D131" s="14"/>
      <c r="E131" s="14"/>
      <c r="F131" s="14"/>
      <c r="G131" s="14"/>
      <c r="H131" s="14"/>
      <c r="I131" s="12"/>
      <c r="J131" s="12"/>
      <c r="K131" s="11"/>
      <c r="L131" s="11"/>
      <c r="M131" s="11"/>
      <c r="N131" s="11"/>
      <c r="O131" s="11"/>
      <c r="P131" s="11"/>
    </row>
    <row r="132" spans="1:57">
      <c r="C132" s="3"/>
      <c r="D132" s="3"/>
      <c r="E132" s="3"/>
      <c r="F132" s="3"/>
      <c r="G132" s="3"/>
      <c r="H132" s="3"/>
    </row>
    <row r="133" spans="1:57">
      <c r="C133" s="3"/>
      <c r="D133" s="3"/>
      <c r="E133" s="3"/>
      <c r="F133" s="3"/>
      <c r="G133" s="3"/>
      <c r="H133" s="3"/>
    </row>
    <row r="134" spans="1:57">
      <c r="C134" s="3"/>
      <c r="D134" s="3"/>
      <c r="E134" s="3"/>
      <c r="F134" s="3"/>
      <c r="G134" s="3"/>
      <c r="H134" s="3"/>
    </row>
    <row r="135" spans="1:57">
      <c r="C135" s="3"/>
      <c r="D135" s="3"/>
      <c r="E135" s="3"/>
      <c r="F135" s="3"/>
      <c r="G135" s="3"/>
      <c r="H135" s="3"/>
    </row>
  </sheetData>
  <sheetProtection insertRows="0" deleteRows="0"/>
  <mergeCells count="217">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AZ35:BA35"/>
    <mergeCell ref="BB35:BC35"/>
    <mergeCell ref="H33:H35"/>
    <mergeCell ref="M33:O35"/>
    <mergeCell ref="AZ33:BA33"/>
    <mergeCell ref="BB33:BC33"/>
    <mergeCell ref="H30:H32"/>
    <mergeCell ref="M30:O32"/>
    <mergeCell ref="AZ30:BA30"/>
    <mergeCell ref="BB30:BC30"/>
    <mergeCell ref="BB32:BC32"/>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s>
  <phoneticPr fontId="2"/>
  <conditionalFormatting sqref="U23:AY23 U26:AY26 U29:AY29 U32:AY32 U35:AY35 U38:AY38 U41:AY41 U44:AY44 U47:AY47 U50:AY50 U53:AY53 U56:AY56 U59:AY59 U62:AY62 U65:AY65 U68:AY68">
    <cfRule type="expression" dxfId="151" priority="193">
      <formula>OR(U$69=$B22,U$70=$B22)</formula>
    </cfRule>
  </conditionalFormatting>
  <conditionalFormatting sqref="U69:BA73">
    <cfRule type="expression" dxfId="150" priority="177">
      <formula>INDIRECT(ADDRESS(ROW(),COLUMN()))=TRUNC(INDIRECT(ADDRESS(ROW(),COLUMN())))</formula>
    </cfRule>
  </conditionalFormatting>
  <conditionalFormatting sqref="U22:BC23">
    <cfRule type="expression" dxfId="149" priority="168">
      <formula>INDIRECT(ADDRESS(ROW(),COLUMN()))=TRUNC(INDIRECT(ADDRESS(ROW(),COLUMN())))</formula>
    </cfRule>
  </conditionalFormatting>
  <conditionalFormatting sqref="U25:BC26">
    <cfRule type="expression" dxfId="148" priority="157">
      <formula>INDIRECT(ADDRESS(ROW(),COLUMN()))=TRUNC(INDIRECT(ADDRESS(ROW(),COLUMN())))</formula>
    </cfRule>
  </conditionalFormatting>
  <conditionalFormatting sqref="U28:BC29">
    <cfRule type="expression" dxfId="147" priority="146">
      <formula>INDIRECT(ADDRESS(ROW(),COLUMN()))=TRUNC(INDIRECT(ADDRESS(ROW(),COLUMN())))</formula>
    </cfRule>
  </conditionalFormatting>
  <conditionalFormatting sqref="U31:BC32">
    <cfRule type="expression" dxfId="146" priority="135">
      <formula>INDIRECT(ADDRESS(ROW(),COLUMN()))=TRUNC(INDIRECT(ADDRESS(ROW(),COLUMN())))</formula>
    </cfRule>
  </conditionalFormatting>
  <conditionalFormatting sqref="U34:BC35">
    <cfRule type="expression" dxfId="145" priority="124">
      <formula>INDIRECT(ADDRESS(ROW(),COLUMN()))=TRUNC(INDIRECT(ADDRESS(ROW(),COLUMN())))</formula>
    </cfRule>
  </conditionalFormatting>
  <conditionalFormatting sqref="U37:BC38">
    <cfRule type="expression" dxfId="144" priority="113">
      <formula>INDIRECT(ADDRESS(ROW(),COLUMN()))=TRUNC(INDIRECT(ADDRESS(ROW(),COLUMN())))</formula>
    </cfRule>
  </conditionalFormatting>
  <conditionalFormatting sqref="U40:BC41">
    <cfRule type="expression" dxfId="143" priority="102">
      <formula>INDIRECT(ADDRESS(ROW(),COLUMN()))=TRUNC(INDIRECT(ADDRESS(ROW(),COLUMN())))</formula>
    </cfRule>
  </conditionalFormatting>
  <conditionalFormatting sqref="U43:BC44">
    <cfRule type="expression" dxfId="142" priority="91">
      <formula>INDIRECT(ADDRESS(ROW(),COLUMN()))=TRUNC(INDIRECT(ADDRESS(ROW(),COLUMN())))</formula>
    </cfRule>
  </conditionalFormatting>
  <conditionalFormatting sqref="U46:BC47">
    <cfRule type="expression" dxfId="141" priority="80">
      <formula>INDIRECT(ADDRESS(ROW(),COLUMN()))=TRUNC(INDIRECT(ADDRESS(ROW(),COLUMN())))</formula>
    </cfRule>
  </conditionalFormatting>
  <conditionalFormatting sqref="U49:BC50">
    <cfRule type="expression" dxfId="140" priority="69">
      <formula>INDIRECT(ADDRESS(ROW(),COLUMN()))=TRUNC(INDIRECT(ADDRESS(ROW(),COLUMN())))</formula>
    </cfRule>
  </conditionalFormatting>
  <conditionalFormatting sqref="U52:BC53">
    <cfRule type="expression" dxfId="139" priority="58">
      <formula>INDIRECT(ADDRESS(ROW(),COLUMN()))=TRUNC(INDIRECT(ADDRESS(ROW(),COLUMN())))</formula>
    </cfRule>
  </conditionalFormatting>
  <conditionalFormatting sqref="U55:BC56">
    <cfRule type="expression" dxfId="138" priority="47">
      <formula>INDIRECT(ADDRESS(ROW(),COLUMN()))=TRUNC(INDIRECT(ADDRESS(ROW(),COLUMN())))</formula>
    </cfRule>
  </conditionalFormatting>
  <conditionalFormatting sqref="U58:BC59">
    <cfRule type="expression" dxfId="137" priority="36">
      <formula>INDIRECT(ADDRESS(ROW(),COLUMN()))=TRUNC(INDIRECT(ADDRESS(ROW(),COLUMN())))</formula>
    </cfRule>
  </conditionalFormatting>
  <conditionalFormatting sqref="U61:BC62">
    <cfRule type="expression" dxfId="136" priority="25">
      <formula>INDIRECT(ADDRESS(ROW(),COLUMN()))=TRUNC(INDIRECT(ADDRESS(ROW(),COLUMN())))</formula>
    </cfRule>
  </conditionalFormatting>
  <conditionalFormatting sqref="U64:BC65">
    <cfRule type="expression" dxfId="135" priority="14">
      <formula>INDIRECT(ADDRESS(ROW(),COLUMN()))=TRUNC(INDIRECT(ADDRESS(ROW(),COLUMN())))</formula>
    </cfRule>
  </conditionalFormatting>
  <conditionalFormatting sqref="U67:BC68">
    <cfRule type="expression" dxfId="134" priority="3">
      <formula>INDIRECT(ADDRESS(ROW(),COLUMN()))=TRUNC(INDIRECT(ADDRESS(ROW(),COLUMN())))</formula>
    </cfRule>
  </conditionalFormatting>
  <dataValidations count="9">
    <dataValidation type="list" allowBlank="1" showInputMessage="1" showErrorMessage="1" sqref="BC3:BF3" xr:uid="{00000000-0002-0000-1400-000000000000}">
      <formula1>"４週,暦月"</formula1>
    </dataValidation>
    <dataValidation type="decimal" allowBlank="1" showInputMessage="1" showErrorMessage="1" error="入力可能範囲　32～40" sqref="AY6:AZ6" xr:uid="{00000000-0002-0000-1400-000001000000}">
      <formula1>32</formula1>
      <formula2>40</formula2>
    </dataValidation>
    <dataValidation type="list" allowBlank="1" showInputMessage="1" showErrorMessage="1" sqref="AD3:AD4" xr:uid="{00000000-0002-0000-1400-000002000000}">
      <formula1>#REF!</formula1>
    </dataValidation>
    <dataValidation type="list" allowBlank="1" showInputMessage="1" showErrorMessage="1" sqref="BC4:BF4" xr:uid="{00000000-0002-0000-14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1400-000004000000}">
      <formula1>【記載例】シフト記号</formula1>
    </dataValidation>
    <dataValidation type="list" allowBlank="1" showInputMessage="1" sqref="C21:E68" xr:uid="{00000000-0002-0000-1400-000005000000}">
      <formula1>職種</formula1>
    </dataValidation>
    <dataValidation type="list" allowBlank="1" showInputMessage="1" sqref="H21:H68" xr:uid="{00000000-0002-0000-1400-000006000000}">
      <formula1>"A, B, C, D"</formula1>
    </dataValidation>
    <dataValidation type="list" errorStyle="warning" allowBlank="1" showInputMessage="1" error="リストにない場合のみ、入力してください。" sqref="I21:L68" xr:uid="{00000000-0002-0000-1400-000007000000}">
      <formula1>INDIRECT(C21)</formula1>
    </dataValidation>
    <dataValidation allowBlank="1" showInputMessage="1" showErrorMessage="1" error="入力可能範囲　32～40" sqref="BC10" xr:uid="{00000000-0002-0000-14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1400-000009000000}">
          <x14:formula1>
            <xm:f>プルダウン・リスト!$C$4:$C$10</xm:f>
          </x14:formula1>
          <xm:sqref>AR1:BG1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
    <pageSetUpPr fitToPage="1"/>
  </sheetPr>
  <dimension ref="B1:AB52"/>
  <sheetViews>
    <sheetView view="pageBreakPreview" zoomScale="60" zoomScaleNormal="100" workbookViewId="0"/>
  </sheetViews>
  <sheetFormatPr defaultColWidth="9" defaultRowHeight="25.5"/>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c r="B1" s="143" t="s">
        <v>32</v>
      </c>
    </row>
    <row r="2" spans="2:28">
      <c r="B2" s="146" t="s">
        <v>33</v>
      </c>
      <c r="F2" s="147"/>
      <c r="G2" s="148"/>
      <c r="H2" s="148"/>
      <c r="I2" s="148"/>
      <c r="J2" s="149"/>
      <c r="K2" s="148"/>
      <c r="L2" s="148"/>
    </row>
    <row r="3" spans="2:28">
      <c r="B3" s="147" t="s">
        <v>139</v>
      </c>
      <c r="F3" s="149" t="s">
        <v>140</v>
      </c>
      <c r="G3" s="148"/>
      <c r="H3" s="148"/>
      <c r="I3" s="148"/>
      <c r="J3" s="149"/>
      <c r="K3" s="148"/>
      <c r="L3" s="148"/>
    </row>
    <row r="4" spans="2:28">
      <c r="B4" s="146"/>
      <c r="F4" s="1417" t="s">
        <v>34</v>
      </c>
      <c r="G4" s="1417"/>
      <c r="H4" s="1417"/>
      <c r="I4" s="1417"/>
      <c r="J4" s="1417"/>
      <c r="K4" s="1417"/>
      <c r="L4" s="1417"/>
      <c r="N4" s="1417" t="s">
        <v>65</v>
      </c>
      <c r="O4" s="1417"/>
      <c r="P4" s="1417"/>
      <c r="R4" s="1417" t="s">
        <v>64</v>
      </c>
      <c r="S4" s="1417"/>
      <c r="T4" s="1417"/>
      <c r="U4" s="1417"/>
      <c r="V4" s="1417"/>
      <c r="W4" s="1417"/>
      <c r="X4" s="1417"/>
      <c r="Z4" s="163" t="s">
        <v>74</v>
      </c>
      <c r="AB4" s="1417" t="s">
        <v>171</v>
      </c>
    </row>
    <row r="5" spans="2:28">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1417"/>
    </row>
    <row r="6" spans="2:28">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c r="C49" s="146" t="s">
        <v>177</v>
      </c>
      <c r="D49" s="146"/>
    </row>
    <row r="50" spans="3:4">
      <c r="C50" s="146" t="s">
        <v>178</v>
      </c>
      <c r="D50" s="146"/>
    </row>
    <row r="51" spans="3:4">
      <c r="C51" s="146" t="s">
        <v>175</v>
      </c>
      <c r="D51" s="146"/>
    </row>
    <row r="52" spans="3: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BM237"/>
  <sheetViews>
    <sheetView showGridLines="0" view="pageBreakPreview" zoomScaleNormal="55" zoomScaleSheetLayoutView="100" workbookViewId="0"/>
  </sheetViews>
  <sheetFormatPr defaultColWidth="4.5" defaultRowHeight="14.25"/>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c r="C1" s="5" t="s">
        <v>252</v>
      </c>
      <c r="D1" s="5"/>
      <c r="E1" s="5"/>
      <c r="F1" s="5"/>
      <c r="G1" s="5"/>
      <c r="H1" s="5"/>
      <c r="K1" s="7" t="s">
        <v>0</v>
      </c>
      <c r="N1" s="5"/>
      <c r="O1" s="5"/>
      <c r="P1" s="5"/>
      <c r="Q1" s="5"/>
      <c r="R1" s="5"/>
      <c r="S1" s="5"/>
      <c r="T1" s="5"/>
      <c r="U1" s="5"/>
      <c r="AQ1" s="9" t="s">
        <v>30</v>
      </c>
      <c r="AR1" s="1404" t="s">
        <v>194</v>
      </c>
      <c r="AS1" s="1405"/>
      <c r="AT1" s="1405"/>
      <c r="AU1" s="1405"/>
      <c r="AV1" s="1405"/>
      <c r="AW1" s="1405"/>
      <c r="AX1" s="1405"/>
      <c r="AY1" s="1405"/>
      <c r="AZ1" s="1405"/>
      <c r="BA1" s="1405"/>
      <c r="BB1" s="1405"/>
      <c r="BC1" s="1405"/>
      <c r="BD1" s="1405"/>
      <c r="BE1" s="1405"/>
      <c r="BF1" s="1405"/>
      <c r="BG1" s="1405"/>
      <c r="BH1" s="9" t="s">
        <v>2</v>
      </c>
    </row>
    <row r="2" spans="2:65" s="8" customFormat="1" ht="20.25" customHeight="1">
      <c r="H2" s="7"/>
      <c r="K2" s="7"/>
      <c r="L2" s="7"/>
      <c r="N2" s="9"/>
      <c r="O2" s="9"/>
      <c r="P2" s="9"/>
      <c r="Q2" s="9"/>
      <c r="R2" s="9"/>
      <c r="S2" s="9"/>
      <c r="T2" s="9"/>
      <c r="U2" s="9"/>
      <c r="Z2" s="112" t="s">
        <v>27</v>
      </c>
      <c r="AA2" s="1406">
        <v>6</v>
      </c>
      <c r="AB2" s="1406"/>
      <c r="AC2" s="112" t="s">
        <v>28</v>
      </c>
      <c r="AD2" s="1407">
        <f>IF(AA2=0,"",YEAR(DATE(2018+AA2,1,1)))</f>
        <v>2024</v>
      </c>
      <c r="AE2" s="1407"/>
      <c r="AF2" s="113" t="s">
        <v>29</v>
      </c>
      <c r="AG2" s="113" t="s">
        <v>1</v>
      </c>
      <c r="AH2" s="1406">
        <v>4</v>
      </c>
      <c r="AI2" s="1406"/>
      <c r="AJ2" s="113" t="s">
        <v>24</v>
      </c>
      <c r="AQ2" s="9" t="s">
        <v>31</v>
      </c>
      <c r="AR2" s="1406" t="s">
        <v>202</v>
      </c>
      <c r="AS2" s="1406"/>
      <c r="AT2" s="1406"/>
      <c r="AU2" s="1406"/>
      <c r="AV2" s="1406"/>
      <c r="AW2" s="1406"/>
      <c r="AX2" s="1406"/>
      <c r="AY2" s="1406"/>
      <c r="AZ2" s="1406"/>
      <c r="BA2" s="1406"/>
      <c r="BB2" s="1406"/>
      <c r="BC2" s="1406"/>
      <c r="BD2" s="1406"/>
      <c r="BE2" s="1406"/>
      <c r="BF2" s="1406"/>
      <c r="BG2" s="1406"/>
      <c r="BH2" s="9" t="s">
        <v>2</v>
      </c>
      <c r="BI2" s="9"/>
      <c r="BJ2" s="9"/>
      <c r="BK2" s="9"/>
    </row>
    <row r="3" spans="2:65" s="8" customFormat="1" ht="20.25" customHeight="1">
      <c r="H3" s="7"/>
      <c r="K3" s="7"/>
      <c r="M3" s="9"/>
      <c r="N3" s="9"/>
      <c r="O3" s="9"/>
      <c r="P3" s="9"/>
      <c r="Q3" s="9"/>
      <c r="R3" s="9"/>
      <c r="S3" s="9"/>
      <c r="AA3" s="35"/>
      <c r="AB3" s="35"/>
      <c r="AC3" s="36"/>
      <c r="AD3" s="37"/>
      <c r="AE3" s="36"/>
      <c r="BB3" s="38" t="s">
        <v>21</v>
      </c>
      <c r="BC3" s="1357" t="s">
        <v>181</v>
      </c>
      <c r="BD3" s="1358"/>
      <c r="BE3" s="1358"/>
      <c r="BF3" s="1359"/>
      <c r="BG3" s="9"/>
    </row>
    <row r="4" spans="2:65" s="8" customFormat="1" ht="20.25" customHeight="1">
      <c r="H4" s="7"/>
      <c r="K4" s="7"/>
      <c r="M4" s="9"/>
      <c r="N4" s="9"/>
      <c r="O4" s="9"/>
      <c r="P4" s="9"/>
      <c r="Q4" s="9"/>
      <c r="R4" s="9"/>
      <c r="S4" s="9"/>
      <c r="AA4" s="35"/>
      <c r="AB4" s="35"/>
      <c r="AC4" s="36"/>
      <c r="AD4" s="37"/>
      <c r="AE4" s="36"/>
      <c r="BB4" s="38" t="s">
        <v>149</v>
      </c>
      <c r="BC4" s="1357" t="s">
        <v>150</v>
      </c>
      <c r="BD4" s="1358"/>
      <c r="BE4" s="1358"/>
      <c r="BF4" s="1359"/>
      <c r="BG4" s="9"/>
    </row>
    <row r="5" spans="2:65" s="8" customFormat="1" ht="5.0999999999999996" customHeight="1">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1264">
        <v>40</v>
      </c>
      <c r="AZ6" s="1265"/>
      <c r="BA6" s="2" t="s">
        <v>22</v>
      </c>
      <c r="BB6" s="6"/>
      <c r="BC6" s="1264">
        <v>160</v>
      </c>
      <c r="BD6" s="1265"/>
      <c r="BE6" s="2" t="s">
        <v>23</v>
      </c>
      <c r="BF6" s="6"/>
      <c r="BG6" s="39"/>
    </row>
    <row r="7" spans="2:65" s="8" customFormat="1" ht="5.0999999999999996" customHeight="1">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1409">
        <f>DAY(EOMONTH(DATE(AD2,AH2,1),0))</f>
        <v>30</v>
      </c>
      <c r="BD8" s="1410"/>
      <c r="BE8" s="66" t="s">
        <v>25</v>
      </c>
      <c r="BF8" s="66"/>
      <c r="BG8" s="66"/>
      <c r="BH8" s="68"/>
      <c r="BK8" s="9"/>
      <c r="BL8" s="9"/>
      <c r="BM8" s="9"/>
    </row>
    <row r="9" spans="2:65" s="8" customFormat="1" ht="5.0999999999999996" customHeight="1">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1264"/>
      <c r="BD10" s="1265"/>
      <c r="BE10" s="2" t="s">
        <v>217</v>
      </c>
      <c r="BF10" s="66"/>
      <c r="BG10" s="66"/>
      <c r="BH10" s="68"/>
      <c r="BK10" s="9"/>
      <c r="BL10" s="9"/>
      <c r="BM10" s="9"/>
    </row>
    <row r="11" spans="2:65" s="8" customFormat="1" ht="5.0999999999999996" customHeight="1">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c r="R12" s="80"/>
      <c r="S12" s="80"/>
      <c r="T12" s="71"/>
      <c r="U12" s="1356"/>
      <c r="V12" s="135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c r="R13" s="77"/>
      <c r="S13" s="70"/>
      <c r="T13" s="70"/>
      <c r="U13" s="70"/>
      <c r="V13" s="70"/>
      <c r="W13" s="68"/>
      <c r="X13" s="68"/>
      <c r="Y13" s="68"/>
      <c r="Z13" s="68"/>
      <c r="AA13" s="77"/>
      <c r="AB13" s="70"/>
      <c r="AC13" s="70"/>
      <c r="AD13" s="77"/>
      <c r="AE13" s="77"/>
      <c r="AF13" s="77"/>
      <c r="AG13" s="85"/>
      <c r="AH13" s="79"/>
      <c r="AI13" s="69"/>
      <c r="AJ13" s="70"/>
      <c r="AK13" s="69"/>
      <c r="AL13" s="70"/>
      <c r="AM13" s="1408"/>
      <c r="AN13" s="1408"/>
      <c r="AO13" s="66" t="s">
        <v>203</v>
      </c>
      <c r="AP13" s="73"/>
      <c r="AQ13" s="79"/>
      <c r="AR13" s="79"/>
      <c r="AS13" s="73" t="s">
        <v>95</v>
      </c>
      <c r="AT13" s="70"/>
      <c r="AU13" s="70"/>
      <c r="AV13" s="70"/>
      <c r="AW13" s="70"/>
      <c r="AX13" s="70"/>
      <c r="AY13" s="70"/>
      <c r="AZ13" s="70"/>
      <c r="BA13" s="70"/>
      <c r="BB13" s="1365">
        <v>0.29166666666666669</v>
      </c>
      <c r="BC13" s="1366"/>
      <c r="BD13" s="1367"/>
      <c r="BE13" s="76" t="s">
        <v>17</v>
      </c>
      <c r="BF13" s="1365">
        <v>0.83333333333333337</v>
      </c>
      <c r="BG13" s="1366"/>
      <c r="BH13" s="1367"/>
      <c r="BK13" s="9"/>
      <c r="BL13" s="9"/>
      <c r="BM13" s="9"/>
    </row>
    <row r="14" spans="2:65" s="8" customFormat="1" ht="21" customHeight="1">
      <c r="R14" s="86"/>
      <c r="S14" s="86"/>
      <c r="T14" s="86"/>
      <c r="U14" s="86"/>
      <c r="V14" s="86"/>
      <c r="W14" s="86"/>
      <c r="X14" s="68"/>
      <c r="Y14" s="68"/>
      <c r="Z14" s="68"/>
      <c r="AA14" s="76"/>
      <c r="AB14" s="86"/>
      <c r="AC14" s="86"/>
      <c r="AD14" s="76"/>
      <c r="AE14" s="79"/>
      <c r="AF14" s="79"/>
      <c r="AG14" s="81"/>
      <c r="AH14" s="73"/>
      <c r="AI14" s="69"/>
      <c r="AJ14" s="70"/>
      <c r="AK14" s="69"/>
      <c r="AL14" s="70"/>
      <c r="AM14" s="1408"/>
      <c r="AN14" s="1408"/>
      <c r="AO14" s="240" t="s">
        <v>204</v>
      </c>
      <c r="AP14" s="241"/>
      <c r="AQ14" s="241"/>
      <c r="AR14" s="80"/>
      <c r="AS14" s="73" t="s">
        <v>96</v>
      </c>
      <c r="AT14" s="70"/>
      <c r="AU14" s="70"/>
      <c r="AV14" s="70"/>
      <c r="AW14" s="70"/>
      <c r="AX14" s="70"/>
      <c r="AY14" s="70"/>
      <c r="AZ14" s="70"/>
      <c r="BA14" s="70"/>
      <c r="BB14" s="1365">
        <v>0.83333333333333337</v>
      </c>
      <c r="BC14" s="1366"/>
      <c r="BD14" s="1367"/>
      <c r="BE14" s="76" t="s">
        <v>17</v>
      </c>
      <c r="BF14" s="1365">
        <v>0.29166666666666669</v>
      </c>
      <c r="BG14" s="1366"/>
      <c r="BH14" s="1367"/>
      <c r="BK14" s="9"/>
      <c r="BL14" s="9"/>
      <c r="BM14" s="9"/>
    </row>
    <row r="15" spans="2:65" ht="12" customHeight="1" thickBot="1">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c r="B16" s="1368" t="s">
        <v>20</v>
      </c>
      <c r="C16" s="1371" t="s">
        <v>221</v>
      </c>
      <c r="D16" s="1372"/>
      <c r="E16" s="1373"/>
      <c r="F16" s="183"/>
      <c r="G16" s="186"/>
      <c r="H16" s="1380" t="s">
        <v>222</v>
      </c>
      <c r="I16" s="1383" t="s">
        <v>223</v>
      </c>
      <c r="J16" s="1372"/>
      <c r="K16" s="1372"/>
      <c r="L16" s="1373"/>
      <c r="M16" s="1383" t="s">
        <v>224</v>
      </c>
      <c r="N16" s="1372"/>
      <c r="O16" s="1373"/>
      <c r="P16" s="1383" t="s">
        <v>97</v>
      </c>
      <c r="Q16" s="1372"/>
      <c r="R16" s="1372"/>
      <c r="S16" s="1372"/>
      <c r="T16" s="140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1386" t="str">
        <f>IF(BC3="計画","(12)1～4週目の勤務時間数合計","(12)1か月の勤務時間数　合計")</f>
        <v>(12)1か月の勤務時間数　合計</v>
      </c>
      <c r="BA16" s="1387"/>
      <c r="BB16" s="1392" t="s">
        <v>226</v>
      </c>
      <c r="BC16" s="1393"/>
      <c r="BD16" s="1371" t="s">
        <v>227</v>
      </c>
      <c r="BE16" s="1372"/>
      <c r="BF16" s="1372"/>
      <c r="BG16" s="1372"/>
      <c r="BH16" s="1401"/>
    </row>
    <row r="17" spans="2:60" ht="20.25" customHeight="1">
      <c r="B17" s="1369"/>
      <c r="C17" s="1374"/>
      <c r="D17" s="1375"/>
      <c r="E17" s="1376"/>
      <c r="F17" s="184"/>
      <c r="G17" s="187"/>
      <c r="H17" s="1381"/>
      <c r="I17" s="1384"/>
      <c r="J17" s="1375"/>
      <c r="K17" s="1375"/>
      <c r="L17" s="1376"/>
      <c r="M17" s="1384"/>
      <c r="N17" s="1375"/>
      <c r="O17" s="1376"/>
      <c r="P17" s="1384"/>
      <c r="Q17" s="1375"/>
      <c r="R17" s="1375"/>
      <c r="S17" s="1375"/>
      <c r="T17" s="1402"/>
      <c r="U17" s="1398" t="s">
        <v>11</v>
      </c>
      <c r="V17" s="1398"/>
      <c r="W17" s="1398"/>
      <c r="X17" s="1398"/>
      <c r="Y17" s="1398"/>
      <c r="Z17" s="1398"/>
      <c r="AA17" s="1399"/>
      <c r="AB17" s="1400" t="s">
        <v>12</v>
      </c>
      <c r="AC17" s="1398"/>
      <c r="AD17" s="1398"/>
      <c r="AE17" s="1398"/>
      <c r="AF17" s="1398"/>
      <c r="AG17" s="1398"/>
      <c r="AH17" s="1399"/>
      <c r="AI17" s="1400" t="s">
        <v>13</v>
      </c>
      <c r="AJ17" s="1398"/>
      <c r="AK17" s="1398"/>
      <c r="AL17" s="1398"/>
      <c r="AM17" s="1398"/>
      <c r="AN17" s="1398"/>
      <c r="AO17" s="1399"/>
      <c r="AP17" s="1400" t="s">
        <v>14</v>
      </c>
      <c r="AQ17" s="1398"/>
      <c r="AR17" s="1398"/>
      <c r="AS17" s="1398"/>
      <c r="AT17" s="1398"/>
      <c r="AU17" s="1398"/>
      <c r="AV17" s="1399"/>
      <c r="AW17" s="1400" t="s">
        <v>15</v>
      </c>
      <c r="AX17" s="1398"/>
      <c r="AY17" s="1398"/>
      <c r="AZ17" s="1388"/>
      <c r="BA17" s="1389"/>
      <c r="BB17" s="1394"/>
      <c r="BC17" s="1395"/>
      <c r="BD17" s="1374"/>
      <c r="BE17" s="1375"/>
      <c r="BF17" s="1375"/>
      <c r="BG17" s="1375"/>
      <c r="BH17" s="1402"/>
    </row>
    <row r="18" spans="2:60" ht="20.25" customHeight="1">
      <c r="B18" s="1369"/>
      <c r="C18" s="1374"/>
      <c r="D18" s="1375"/>
      <c r="E18" s="1376"/>
      <c r="F18" s="184"/>
      <c r="G18" s="187"/>
      <c r="H18" s="1381"/>
      <c r="I18" s="1384"/>
      <c r="J18" s="1375"/>
      <c r="K18" s="1375"/>
      <c r="L18" s="1376"/>
      <c r="M18" s="1384"/>
      <c r="N18" s="1375"/>
      <c r="O18" s="1376"/>
      <c r="P18" s="1384"/>
      <c r="Q18" s="1375"/>
      <c r="R18" s="1375"/>
      <c r="S18" s="1375"/>
      <c r="T18" s="140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1388"/>
      <c r="BA18" s="1389"/>
      <c r="BB18" s="1394"/>
      <c r="BC18" s="1395"/>
      <c r="BD18" s="1374"/>
      <c r="BE18" s="1375"/>
      <c r="BF18" s="1375"/>
      <c r="BG18" s="1375"/>
      <c r="BH18" s="1402"/>
    </row>
    <row r="19" spans="2:60" ht="20.25" hidden="1" customHeight="1">
      <c r="B19" s="1369"/>
      <c r="C19" s="1374"/>
      <c r="D19" s="1375"/>
      <c r="E19" s="1376"/>
      <c r="F19" s="184"/>
      <c r="G19" s="187"/>
      <c r="H19" s="1381"/>
      <c r="I19" s="1384"/>
      <c r="J19" s="1375"/>
      <c r="K19" s="1375"/>
      <c r="L19" s="1376"/>
      <c r="M19" s="1384"/>
      <c r="N19" s="1375"/>
      <c r="O19" s="1376"/>
      <c r="P19" s="1384"/>
      <c r="Q19" s="1375"/>
      <c r="R19" s="1375"/>
      <c r="S19" s="1375"/>
      <c r="T19" s="140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1388"/>
      <c r="BA19" s="1389"/>
      <c r="BB19" s="1394"/>
      <c r="BC19" s="1395"/>
      <c r="BD19" s="1374"/>
      <c r="BE19" s="1375"/>
      <c r="BF19" s="1375"/>
      <c r="BG19" s="1375"/>
      <c r="BH19" s="1402"/>
    </row>
    <row r="20" spans="2:60" ht="20.25" customHeight="1" thickBot="1">
      <c r="B20" s="1370"/>
      <c r="C20" s="1377"/>
      <c r="D20" s="1378"/>
      <c r="E20" s="1379"/>
      <c r="F20" s="185"/>
      <c r="G20" s="188"/>
      <c r="H20" s="1382"/>
      <c r="I20" s="1385"/>
      <c r="J20" s="1378"/>
      <c r="K20" s="1378"/>
      <c r="L20" s="1379"/>
      <c r="M20" s="1385"/>
      <c r="N20" s="1378"/>
      <c r="O20" s="1379"/>
      <c r="P20" s="1385"/>
      <c r="Q20" s="1378"/>
      <c r="R20" s="1378"/>
      <c r="S20" s="1378"/>
      <c r="T20" s="140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1390"/>
      <c r="BA20" s="1391"/>
      <c r="BB20" s="1396"/>
      <c r="BC20" s="1397"/>
      <c r="BD20" s="1377"/>
      <c r="BE20" s="1378"/>
      <c r="BF20" s="1378"/>
      <c r="BG20" s="1378"/>
      <c r="BH20" s="1403"/>
    </row>
    <row r="21" spans="2:60" ht="20.25" customHeight="1">
      <c r="B21" s="122"/>
      <c r="C21" s="1322"/>
      <c r="D21" s="1323"/>
      <c r="E21" s="1324"/>
      <c r="F21" s="181"/>
      <c r="G21" s="182"/>
      <c r="H21" s="1360"/>
      <c r="I21" s="1325"/>
      <c r="J21" s="1326"/>
      <c r="K21" s="1326"/>
      <c r="L21" s="1327"/>
      <c r="M21" s="1361"/>
      <c r="N21" s="1362"/>
      <c r="O21" s="136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1411"/>
      <c r="BA21" s="1412"/>
      <c r="BB21" s="1413"/>
      <c r="BC21" s="1412"/>
      <c r="BD21" s="1414"/>
      <c r="BE21" s="1415"/>
      <c r="BF21" s="1415"/>
      <c r="BG21" s="1415"/>
      <c r="BH21" s="1416"/>
    </row>
    <row r="22" spans="2:60" ht="20.25" customHeight="1">
      <c r="B22" s="125">
        <v>1</v>
      </c>
      <c r="C22" s="1291"/>
      <c r="D22" s="1292"/>
      <c r="E22" s="1293"/>
      <c r="F22" s="178">
        <f>C21</f>
        <v>0</v>
      </c>
      <c r="G22" s="174"/>
      <c r="H22" s="1301"/>
      <c r="I22" s="1279"/>
      <c r="J22" s="1280"/>
      <c r="K22" s="1280"/>
      <c r="L22" s="1281"/>
      <c r="M22" s="1269"/>
      <c r="N22" s="1270"/>
      <c r="O22" s="127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1316">
        <f>IF($BC$3="４週",SUM(U22:AV22),IF($BC$3="暦月",SUM(U22:AY22),""))</f>
        <v>0</v>
      </c>
      <c r="BA22" s="1317"/>
      <c r="BB22" s="1318">
        <f>IF($BC$3="４週",AZ22/4,IF($BC$3="暦月",(AZ22/($BC$8/7)),""))</f>
        <v>0</v>
      </c>
      <c r="BC22" s="1317"/>
      <c r="BD22" s="1310"/>
      <c r="BE22" s="1311"/>
      <c r="BF22" s="1311"/>
      <c r="BG22" s="1311"/>
      <c r="BH22" s="1312"/>
    </row>
    <row r="23" spans="2:60" ht="20.25" customHeight="1">
      <c r="B23" s="127"/>
      <c r="C23" s="1294"/>
      <c r="D23" s="1295"/>
      <c r="E23" s="1296"/>
      <c r="F23" s="179"/>
      <c r="G23" s="175">
        <f>C21</f>
        <v>0</v>
      </c>
      <c r="H23" s="1306"/>
      <c r="I23" s="1282"/>
      <c r="J23" s="1283"/>
      <c r="K23" s="1283"/>
      <c r="L23" s="1284"/>
      <c r="M23" s="1272"/>
      <c r="N23" s="1273"/>
      <c r="O23" s="127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1319">
        <f>IF($BC$3="４週",SUM(U23:AV23),IF($BC$3="暦月",SUM(U23:AY23),""))</f>
        <v>0</v>
      </c>
      <c r="BA23" s="1320"/>
      <c r="BB23" s="1321">
        <f>IF($BC$3="４週",AZ23/4,IF($BC$3="暦月",(AZ23/($BC$8/7)),""))</f>
        <v>0</v>
      </c>
      <c r="BC23" s="1320"/>
      <c r="BD23" s="1313"/>
      <c r="BE23" s="1314"/>
      <c r="BF23" s="1314"/>
      <c r="BG23" s="1314"/>
      <c r="BH23" s="1315"/>
    </row>
    <row r="24" spans="2:60" ht="20.25" customHeight="1">
      <c r="B24" s="129"/>
      <c r="C24" s="1288"/>
      <c r="D24" s="1289"/>
      <c r="E24" s="1290"/>
      <c r="F24" s="177"/>
      <c r="G24" s="173"/>
      <c r="H24" s="1364"/>
      <c r="I24" s="1276"/>
      <c r="J24" s="1277"/>
      <c r="K24" s="1277"/>
      <c r="L24" s="1278"/>
      <c r="M24" s="1266"/>
      <c r="N24" s="1267"/>
      <c r="O24" s="126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1275"/>
      <c r="BA24" s="1263"/>
      <c r="BB24" s="1262"/>
      <c r="BC24" s="1263"/>
      <c r="BD24" s="1307"/>
      <c r="BE24" s="1308"/>
      <c r="BF24" s="1308"/>
      <c r="BG24" s="1308"/>
      <c r="BH24" s="1309"/>
    </row>
    <row r="25" spans="2:60" ht="20.25" customHeight="1">
      <c r="B25" s="125">
        <f>B22+1</f>
        <v>2</v>
      </c>
      <c r="C25" s="1291"/>
      <c r="D25" s="1292"/>
      <c r="E25" s="1293"/>
      <c r="F25" s="178">
        <f>C24</f>
        <v>0</v>
      </c>
      <c r="G25" s="174"/>
      <c r="H25" s="1301"/>
      <c r="I25" s="1279"/>
      <c r="J25" s="1280"/>
      <c r="K25" s="1280"/>
      <c r="L25" s="1281"/>
      <c r="M25" s="1269"/>
      <c r="N25" s="1270"/>
      <c r="O25" s="127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1316">
        <f>IF($BC$3="４週",SUM(U25:AV25),IF($BC$3="暦月",SUM(U25:AY25),""))</f>
        <v>0</v>
      </c>
      <c r="BA25" s="1317"/>
      <c r="BB25" s="1318">
        <f>IF($BC$3="４週",AZ25/4,IF($BC$3="暦月",(AZ25/($BC$8/7)),""))</f>
        <v>0</v>
      </c>
      <c r="BC25" s="1317"/>
      <c r="BD25" s="1310"/>
      <c r="BE25" s="1311"/>
      <c r="BF25" s="1311"/>
      <c r="BG25" s="1311"/>
      <c r="BH25" s="1312"/>
    </row>
    <row r="26" spans="2:60" ht="20.25" customHeight="1">
      <c r="B26" s="127"/>
      <c r="C26" s="1294"/>
      <c r="D26" s="1295"/>
      <c r="E26" s="1296"/>
      <c r="F26" s="179"/>
      <c r="G26" s="175">
        <f>C24</f>
        <v>0</v>
      </c>
      <c r="H26" s="1306"/>
      <c r="I26" s="1282"/>
      <c r="J26" s="1283"/>
      <c r="K26" s="1283"/>
      <c r="L26" s="1284"/>
      <c r="M26" s="1272"/>
      <c r="N26" s="1273"/>
      <c r="O26" s="127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1319">
        <f>IF($BC$3="４週",SUM(U26:AV26),IF($BC$3="暦月",SUM(U26:AY26),""))</f>
        <v>0</v>
      </c>
      <c r="BA26" s="1320"/>
      <c r="BB26" s="1321">
        <f>IF($BC$3="４週",AZ26/4,IF($BC$3="暦月",(AZ26/($BC$8/7)),""))</f>
        <v>0</v>
      </c>
      <c r="BC26" s="1320"/>
      <c r="BD26" s="1313"/>
      <c r="BE26" s="1314"/>
      <c r="BF26" s="1314"/>
      <c r="BG26" s="1314"/>
      <c r="BH26" s="1315"/>
    </row>
    <row r="27" spans="2:60" ht="20.25" customHeight="1">
      <c r="B27" s="129"/>
      <c r="C27" s="1288"/>
      <c r="D27" s="1289"/>
      <c r="E27" s="1290"/>
      <c r="F27" s="178"/>
      <c r="G27" s="174"/>
      <c r="H27" s="1300"/>
      <c r="I27" s="1276"/>
      <c r="J27" s="1277"/>
      <c r="K27" s="1277"/>
      <c r="L27" s="1278"/>
      <c r="M27" s="1266"/>
      <c r="N27" s="1267"/>
      <c r="O27" s="126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1275"/>
      <c r="BA27" s="1263"/>
      <c r="BB27" s="1262"/>
      <c r="BC27" s="1263"/>
      <c r="BD27" s="1307"/>
      <c r="BE27" s="1308"/>
      <c r="BF27" s="1308"/>
      <c r="BG27" s="1308"/>
      <c r="BH27" s="1309"/>
    </row>
    <row r="28" spans="2:60" ht="20.25" customHeight="1">
      <c r="B28" s="125">
        <f>B25+1</f>
        <v>3</v>
      </c>
      <c r="C28" s="1291"/>
      <c r="D28" s="1292"/>
      <c r="E28" s="1293"/>
      <c r="F28" s="178">
        <f>C27</f>
        <v>0</v>
      </c>
      <c r="G28" s="174"/>
      <c r="H28" s="1301"/>
      <c r="I28" s="1279"/>
      <c r="J28" s="1280"/>
      <c r="K28" s="1280"/>
      <c r="L28" s="1281"/>
      <c r="M28" s="1269"/>
      <c r="N28" s="1270"/>
      <c r="O28" s="127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1316">
        <f>IF($BC$3="４週",SUM(U28:AV28),IF($BC$3="暦月",SUM(U28:AY28),""))</f>
        <v>0</v>
      </c>
      <c r="BA28" s="1317"/>
      <c r="BB28" s="1318">
        <f>IF($BC$3="４週",AZ28/4,IF($BC$3="暦月",(AZ28/($BC$8/7)),""))</f>
        <v>0</v>
      </c>
      <c r="BC28" s="1317"/>
      <c r="BD28" s="1310"/>
      <c r="BE28" s="1311"/>
      <c r="BF28" s="1311"/>
      <c r="BG28" s="1311"/>
      <c r="BH28" s="1312"/>
    </row>
    <row r="29" spans="2:60" ht="20.25" customHeight="1">
      <c r="B29" s="127"/>
      <c r="C29" s="1294"/>
      <c r="D29" s="1295"/>
      <c r="E29" s="1296"/>
      <c r="F29" s="179"/>
      <c r="G29" s="175">
        <f>C27</f>
        <v>0</v>
      </c>
      <c r="H29" s="1306"/>
      <c r="I29" s="1282"/>
      <c r="J29" s="1283"/>
      <c r="K29" s="1283"/>
      <c r="L29" s="1284"/>
      <c r="M29" s="1272"/>
      <c r="N29" s="1273"/>
      <c r="O29" s="127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1319">
        <f>IF($BC$3="４週",SUM(U29:AV29),IF($BC$3="暦月",SUM(U29:AY29),""))</f>
        <v>0</v>
      </c>
      <c r="BA29" s="1320"/>
      <c r="BB29" s="1321">
        <f>IF($BC$3="４週",AZ29/4,IF($BC$3="暦月",(AZ29/($BC$8/7)),""))</f>
        <v>0</v>
      </c>
      <c r="BC29" s="1320"/>
      <c r="BD29" s="1313"/>
      <c r="BE29" s="1314"/>
      <c r="BF29" s="1314"/>
      <c r="BG29" s="1314"/>
      <c r="BH29" s="1315"/>
    </row>
    <row r="30" spans="2:60" ht="20.25" customHeight="1">
      <c r="B30" s="129"/>
      <c r="C30" s="1288"/>
      <c r="D30" s="1289"/>
      <c r="E30" s="1290"/>
      <c r="F30" s="178"/>
      <c r="G30" s="174"/>
      <c r="H30" s="1300"/>
      <c r="I30" s="1276"/>
      <c r="J30" s="1277"/>
      <c r="K30" s="1277"/>
      <c r="L30" s="1278"/>
      <c r="M30" s="1266"/>
      <c r="N30" s="1267"/>
      <c r="O30" s="126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1275"/>
      <c r="BA30" s="1263"/>
      <c r="BB30" s="1262"/>
      <c r="BC30" s="1263"/>
      <c r="BD30" s="1307"/>
      <c r="BE30" s="1308"/>
      <c r="BF30" s="1308"/>
      <c r="BG30" s="1308"/>
      <c r="BH30" s="1309"/>
    </row>
    <row r="31" spans="2:60" ht="20.25" customHeight="1">
      <c r="B31" s="125">
        <f>B28+1</f>
        <v>4</v>
      </c>
      <c r="C31" s="1291"/>
      <c r="D31" s="1292"/>
      <c r="E31" s="1293"/>
      <c r="F31" s="178">
        <f>C30</f>
        <v>0</v>
      </c>
      <c r="G31" s="174"/>
      <c r="H31" s="1301"/>
      <c r="I31" s="1279"/>
      <c r="J31" s="1280"/>
      <c r="K31" s="1280"/>
      <c r="L31" s="1281"/>
      <c r="M31" s="1269"/>
      <c r="N31" s="1270"/>
      <c r="O31" s="127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1316">
        <f>IF($BC$3="４週",SUM(U31:AV31),IF($BC$3="暦月",SUM(U31:AY31),""))</f>
        <v>0</v>
      </c>
      <c r="BA31" s="1317"/>
      <c r="BB31" s="1318">
        <f>IF($BC$3="４週",AZ31/4,IF($BC$3="暦月",(AZ31/($BC$8/7)),""))</f>
        <v>0</v>
      </c>
      <c r="BC31" s="1317"/>
      <c r="BD31" s="1310"/>
      <c r="BE31" s="1311"/>
      <c r="BF31" s="1311"/>
      <c r="BG31" s="1311"/>
      <c r="BH31" s="1312"/>
    </row>
    <row r="32" spans="2:60" ht="20.25" customHeight="1">
      <c r="B32" s="127"/>
      <c r="C32" s="1294"/>
      <c r="D32" s="1295"/>
      <c r="E32" s="1296"/>
      <c r="F32" s="179"/>
      <c r="G32" s="175">
        <f>C30</f>
        <v>0</v>
      </c>
      <c r="H32" s="1306"/>
      <c r="I32" s="1282"/>
      <c r="J32" s="1283"/>
      <c r="K32" s="1283"/>
      <c r="L32" s="1284"/>
      <c r="M32" s="1272"/>
      <c r="N32" s="1273"/>
      <c r="O32" s="127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1319">
        <f>IF($BC$3="４週",SUM(U32:AV32),IF($BC$3="暦月",SUM(U32:AY32),""))</f>
        <v>0</v>
      </c>
      <c r="BA32" s="1320"/>
      <c r="BB32" s="1321">
        <f>IF($BC$3="４週",AZ32/4,IF($BC$3="暦月",(AZ32/($BC$8/7)),""))</f>
        <v>0</v>
      </c>
      <c r="BC32" s="1320"/>
      <c r="BD32" s="1313"/>
      <c r="BE32" s="1314"/>
      <c r="BF32" s="1314"/>
      <c r="BG32" s="1314"/>
      <c r="BH32" s="1315"/>
    </row>
    <row r="33" spans="2:60" ht="20.25" customHeight="1">
      <c r="B33" s="129"/>
      <c r="C33" s="1288"/>
      <c r="D33" s="1289"/>
      <c r="E33" s="1290"/>
      <c r="F33" s="178"/>
      <c r="G33" s="174"/>
      <c r="H33" s="1300"/>
      <c r="I33" s="1276"/>
      <c r="J33" s="1277"/>
      <c r="K33" s="1277"/>
      <c r="L33" s="1278"/>
      <c r="M33" s="1266"/>
      <c r="N33" s="1267"/>
      <c r="O33" s="126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1275"/>
      <c r="BA33" s="1263"/>
      <c r="BB33" s="1262"/>
      <c r="BC33" s="1263"/>
      <c r="BD33" s="1307"/>
      <c r="BE33" s="1308"/>
      <c r="BF33" s="1308"/>
      <c r="BG33" s="1308"/>
      <c r="BH33" s="1309"/>
    </row>
    <row r="34" spans="2:60" ht="20.25" customHeight="1">
      <c r="B34" s="125">
        <f>B31+1</f>
        <v>5</v>
      </c>
      <c r="C34" s="1291"/>
      <c r="D34" s="1292"/>
      <c r="E34" s="1293"/>
      <c r="F34" s="178">
        <f>C33</f>
        <v>0</v>
      </c>
      <c r="G34" s="174"/>
      <c r="H34" s="1301"/>
      <c r="I34" s="1279"/>
      <c r="J34" s="1280"/>
      <c r="K34" s="1280"/>
      <c r="L34" s="1281"/>
      <c r="M34" s="1269"/>
      <c r="N34" s="1270"/>
      <c r="O34" s="127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1316">
        <f>IF($BC$3="４週",SUM(U34:AV34),IF($BC$3="暦月",SUM(U34:AY34),""))</f>
        <v>0</v>
      </c>
      <c r="BA34" s="1317"/>
      <c r="BB34" s="1318">
        <f>IF($BC$3="４週",AZ34/4,IF($BC$3="暦月",(AZ34/($BC$8/7)),""))</f>
        <v>0</v>
      </c>
      <c r="BC34" s="1317"/>
      <c r="BD34" s="1310"/>
      <c r="BE34" s="1311"/>
      <c r="BF34" s="1311"/>
      <c r="BG34" s="1311"/>
      <c r="BH34" s="1312"/>
    </row>
    <row r="35" spans="2:60" ht="20.25" customHeight="1">
      <c r="B35" s="127"/>
      <c r="C35" s="1294"/>
      <c r="D35" s="1295"/>
      <c r="E35" s="1296"/>
      <c r="F35" s="179"/>
      <c r="G35" s="175">
        <f>C33</f>
        <v>0</v>
      </c>
      <c r="H35" s="1306"/>
      <c r="I35" s="1282"/>
      <c r="J35" s="1283"/>
      <c r="K35" s="1283"/>
      <c r="L35" s="1284"/>
      <c r="M35" s="1272"/>
      <c r="N35" s="1273"/>
      <c r="O35" s="127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1319">
        <f>IF($BC$3="４週",SUM(U35:AV35),IF($BC$3="暦月",SUM(U35:AY35),""))</f>
        <v>0</v>
      </c>
      <c r="BA35" s="1320"/>
      <c r="BB35" s="1321">
        <f>IF($BC$3="４週",AZ35/4,IF($BC$3="暦月",(AZ35/($BC$8/7)),""))</f>
        <v>0</v>
      </c>
      <c r="BC35" s="1320"/>
      <c r="BD35" s="1313"/>
      <c r="BE35" s="1314"/>
      <c r="BF35" s="1314"/>
      <c r="BG35" s="1314"/>
      <c r="BH35" s="1315"/>
    </row>
    <row r="36" spans="2:60" ht="20.25" customHeight="1">
      <c r="B36" s="129"/>
      <c r="C36" s="1288"/>
      <c r="D36" s="1289"/>
      <c r="E36" s="1290"/>
      <c r="F36" s="178"/>
      <c r="G36" s="174"/>
      <c r="H36" s="1300"/>
      <c r="I36" s="1276"/>
      <c r="J36" s="1277"/>
      <c r="K36" s="1277"/>
      <c r="L36" s="1278"/>
      <c r="M36" s="1266"/>
      <c r="N36" s="1267"/>
      <c r="O36" s="126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1275"/>
      <c r="BA36" s="1263"/>
      <c r="BB36" s="1262"/>
      <c r="BC36" s="1263"/>
      <c r="BD36" s="1307"/>
      <c r="BE36" s="1308"/>
      <c r="BF36" s="1308"/>
      <c r="BG36" s="1308"/>
      <c r="BH36" s="1309"/>
    </row>
    <row r="37" spans="2:60" ht="20.25" customHeight="1">
      <c r="B37" s="125">
        <f>B34+1</f>
        <v>6</v>
      </c>
      <c r="C37" s="1291"/>
      <c r="D37" s="1292"/>
      <c r="E37" s="1293"/>
      <c r="F37" s="178">
        <f>C36</f>
        <v>0</v>
      </c>
      <c r="G37" s="174"/>
      <c r="H37" s="1301"/>
      <c r="I37" s="1279"/>
      <c r="J37" s="1280"/>
      <c r="K37" s="1280"/>
      <c r="L37" s="1281"/>
      <c r="M37" s="1269"/>
      <c r="N37" s="1270"/>
      <c r="O37" s="127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1316">
        <f>IF($BC$3="４週",SUM(U37:AV37),IF($BC$3="暦月",SUM(U37:AY37),""))</f>
        <v>0</v>
      </c>
      <c r="BA37" s="1317"/>
      <c r="BB37" s="1318">
        <f>IF($BC$3="４週",AZ37/4,IF($BC$3="暦月",(AZ37/($BC$8/7)),""))</f>
        <v>0</v>
      </c>
      <c r="BC37" s="1317"/>
      <c r="BD37" s="1310"/>
      <c r="BE37" s="1311"/>
      <c r="BF37" s="1311"/>
      <c r="BG37" s="1311"/>
      <c r="BH37" s="1312"/>
    </row>
    <row r="38" spans="2:60" ht="20.25" customHeight="1">
      <c r="B38" s="127"/>
      <c r="C38" s="1294"/>
      <c r="D38" s="1295"/>
      <c r="E38" s="1296"/>
      <c r="F38" s="179"/>
      <c r="G38" s="175">
        <f>C36</f>
        <v>0</v>
      </c>
      <c r="H38" s="1306"/>
      <c r="I38" s="1282"/>
      <c r="J38" s="1283"/>
      <c r="K38" s="1283"/>
      <c r="L38" s="1284"/>
      <c r="M38" s="1272"/>
      <c r="N38" s="1273"/>
      <c r="O38" s="127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1319">
        <f>IF($BC$3="４週",SUM(U38:AV38),IF($BC$3="暦月",SUM(U38:AY38),""))</f>
        <v>0</v>
      </c>
      <c r="BA38" s="1320"/>
      <c r="BB38" s="1321">
        <f>IF($BC$3="４週",AZ38/4,IF($BC$3="暦月",(AZ38/($BC$8/7)),""))</f>
        <v>0</v>
      </c>
      <c r="BC38" s="1320"/>
      <c r="BD38" s="1313"/>
      <c r="BE38" s="1314"/>
      <c r="BF38" s="1314"/>
      <c r="BG38" s="1314"/>
      <c r="BH38" s="1315"/>
    </row>
    <row r="39" spans="2:60" ht="20.25" customHeight="1">
      <c r="B39" s="129"/>
      <c r="C39" s="1288"/>
      <c r="D39" s="1289"/>
      <c r="E39" s="1290"/>
      <c r="F39" s="178"/>
      <c r="G39" s="174"/>
      <c r="H39" s="1300"/>
      <c r="I39" s="1276"/>
      <c r="J39" s="1277"/>
      <c r="K39" s="1277"/>
      <c r="L39" s="1278"/>
      <c r="M39" s="1266"/>
      <c r="N39" s="1267"/>
      <c r="O39" s="126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1275"/>
      <c r="BA39" s="1263"/>
      <c r="BB39" s="1262"/>
      <c r="BC39" s="1263"/>
      <c r="BD39" s="1307"/>
      <c r="BE39" s="1308"/>
      <c r="BF39" s="1308"/>
      <c r="BG39" s="1308"/>
      <c r="BH39" s="1309"/>
    </row>
    <row r="40" spans="2:60" ht="20.25" customHeight="1">
      <c r="B40" s="125">
        <f>B37+1</f>
        <v>7</v>
      </c>
      <c r="C40" s="1291"/>
      <c r="D40" s="1292"/>
      <c r="E40" s="1293"/>
      <c r="F40" s="178">
        <f>C39</f>
        <v>0</v>
      </c>
      <c r="G40" s="174"/>
      <c r="H40" s="1301"/>
      <c r="I40" s="1279"/>
      <c r="J40" s="1280"/>
      <c r="K40" s="1280"/>
      <c r="L40" s="1281"/>
      <c r="M40" s="1269"/>
      <c r="N40" s="1270"/>
      <c r="O40" s="127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1316">
        <f>IF($BC$3="４週",SUM(U40:AV40),IF($BC$3="暦月",SUM(U40:AY40),""))</f>
        <v>0</v>
      </c>
      <c r="BA40" s="1317"/>
      <c r="BB40" s="1318">
        <f>IF($BC$3="４週",AZ40/4,IF($BC$3="暦月",(AZ40/($BC$8/7)),""))</f>
        <v>0</v>
      </c>
      <c r="BC40" s="1317"/>
      <c r="BD40" s="1310"/>
      <c r="BE40" s="1311"/>
      <c r="BF40" s="1311"/>
      <c r="BG40" s="1311"/>
      <c r="BH40" s="1312"/>
    </row>
    <row r="41" spans="2:60" ht="20.25" customHeight="1">
      <c r="B41" s="127"/>
      <c r="C41" s="1294"/>
      <c r="D41" s="1295"/>
      <c r="E41" s="1296"/>
      <c r="F41" s="179"/>
      <c r="G41" s="175">
        <f>C39</f>
        <v>0</v>
      </c>
      <c r="H41" s="1306"/>
      <c r="I41" s="1282"/>
      <c r="J41" s="1283"/>
      <c r="K41" s="1283"/>
      <c r="L41" s="1284"/>
      <c r="M41" s="1272"/>
      <c r="N41" s="1273"/>
      <c r="O41" s="127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1319">
        <f>IF($BC$3="４週",SUM(U41:AV41),IF($BC$3="暦月",SUM(U41:AY41),""))</f>
        <v>0</v>
      </c>
      <c r="BA41" s="1320"/>
      <c r="BB41" s="1321">
        <f>IF($BC$3="４週",AZ41/4,IF($BC$3="暦月",(AZ41/($BC$8/7)),""))</f>
        <v>0</v>
      </c>
      <c r="BC41" s="1320"/>
      <c r="BD41" s="1313"/>
      <c r="BE41" s="1314"/>
      <c r="BF41" s="1314"/>
      <c r="BG41" s="1314"/>
      <c r="BH41" s="1315"/>
    </row>
    <row r="42" spans="2:60" ht="20.25" customHeight="1">
      <c r="B42" s="129"/>
      <c r="C42" s="1288"/>
      <c r="D42" s="1289"/>
      <c r="E42" s="1290"/>
      <c r="F42" s="178"/>
      <c r="G42" s="174"/>
      <c r="H42" s="1300"/>
      <c r="I42" s="1276"/>
      <c r="J42" s="1277"/>
      <c r="K42" s="1277"/>
      <c r="L42" s="1278"/>
      <c r="M42" s="1266"/>
      <c r="N42" s="1267"/>
      <c r="O42" s="126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1275"/>
      <c r="BA42" s="1263"/>
      <c r="BB42" s="1262"/>
      <c r="BC42" s="1263"/>
      <c r="BD42" s="1307"/>
      <c r="BE42" s="1308"/>
      <c r="BF42" s="1308"/>
      <c r="BG42" s="1308"/>
      <c r="BH42" s="1309"/>
    </row>
    <row r="43" spans="2:60" ht="20.25" customHeight="1">
      <c r="B43" s="125">
        <f>B40+1</f>
        <v>8</v>
      </c>
      <c r="C43" s="1291"/>
      <c r="D43" s="1292"/>
      <c r="E43" s="1293"/>
      <c r="F43" s="178">
        <f>C42</f>
        <v>0</v>
      </c>
      <c r="G43" s="174"/>
      <c r="H43" s="1301"/>
      <c r="I43" s="1279"/>
      <c r="J43" s="1280"/>
      <c r="K43" s="1280"/>
      <c r="L43" s="1281"/>
      <c r="M43" s="1269"/>
      <c r="N43" s="1270"/>
      <c r="O43" s="127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1316">
        <f>IF($BC$3="４週",SUM(U43:AV43),IF($BC$3="暦月",SUM(U43:AY43),""))</f>
        <v>0</v>
      </c>
      <c r="BA43" s="1317"/>
      <c r="BB43" s="1318">
        <f>IF($BC$3="４週",AZ43/4,IF($BC$3="暦月",(AZ43/($BC$8/7)),""))</f>
        <v>0</v>
      </c>
      <c r="BC43" s="1317"/>
      <c r="BD43" s="1310"/>
      <c r="BE43" s="1311"/>
      <c r="BF43" s="1311"/>
      <c r="BG43" s="1311"/>
      <c r="BH43" s="1312"/>
    </row>
    <row r="44" spans="2:60" ht="20.25" customHeight="1">
      <c r="B44" s="127"/>
      <c r="C44" s="1294"/>
      <c r="D44" s="1295"/>
      <c r="E44" s="1296"/>
      <c r="F44" s="179"/>
      <c r="G44" s="175">
        <f>C42</f>
        <v>0</v>
      </c>
      <c r="H44" s="1306"/>
      <c r="I44" s="1282"/>
      <c r="J44" s="1283"/>
      <c r="K44" s="1283"/>
      <c r="L44" s="1284"/>
      <c r="M44" s="1272"/>
      <c r="N44" s="1273"/>
      <c r="O44" s="127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1319">
        <f>IF($BC$3="４週",SUM(U44:AV44),IF($BC$3="暦月",SUM(U44:AY44),""))</f>
        <v>0</v>
      </c>
      <c r="BA44" s="1320"/>
      <c r="BB44" s="1321">
        <f>IF($BC$3="４週",AZ44/4,IF($BC$3="暦月",(AZ44/($BC$8/7)),""))</f>
        <v>0</v>
      </c>
      <c r="BC44" s="1320"/>
      <c r="BD44" s="1313"/>
      <c r="BE44" s="1314"/>
      <c r="BF44" s="1314"/>
      <c r="BG44" s="1314"/>
      <c r="BH44" s="1315"/>
    </row>
    <row r="45" spans="2:60" ht="20.25" customHeight="1">
      <c r="B45" s="129"/>
      <c r="C45" s="1288"/>
      <c r="D45" s="1289"/>
      <c r="E45" s="1290"/>
      <c r="F45" s="178"/>
      <c r="G45" s="174"/>
      <c r="H45" s="1300"/>
      <c r="I45" s="1276"/>
      <c r="J45" s="1277"/>
      <c r="K45" s="1277"/>
      <c r="L45" s="1278"/>
      <c r="M45" s="1266"/>
      <c r="N45" s="1267"/>
      <c r="O45" s="126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1275"/>
      <c r="BA45" s="1263"/>
      <c r="BB45" s="1262"/>
      <c r="BC45" s="1263"/>
      <c r="BD45" s="1307"/>
      <c r="BE45" s="1308"/>
      <c r="BF45" s="1308"/>
      <c r="BG45" s="1308"/>
      <c r="BH45" s="1309"/>
    </row>
    <row r="46" spans="2:60" ht="20.25" customHeight="1">
      <c r="B46" s="125">
        <f>B43+1</f>
        <v>9</v>
      </c>
      <c r="C46" s="1291"/>
      <c r="D46" s="1292"/>
      <c r="E46" s="1293"/>
      <c r="F46" s="178">
        <f>C45</f>
        <v>0</v>
      </c>
      <c r="G46" s="174"/>
      <c r="H46" s="1301"/>
      <c r="I46" s="1279"/>
      <c r="J46" s="1280"/>
      <c r="K46" s="1280"/>
      <c r="L46" s="1281"/>
      <c r="M46" s="1269"/>
      <c r="N46" s="1270"/>
      <c r="O46" s="127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1316">
        <f>IF($BC$3="４週",SUM(U46:AV46),IF($BC$3="暦月",SUM(U46:AY46),""))</f>
        <v>0</v>
      </c>
      <c r="BA46" s="1317"/>
      <c r="BB46" s="1318">
        <f>IF($BC$3="４週",AZ46/4,IF($BC$3="暦月",(AZ46/($BC$8/7)),""))</f>
        <v>0</v>
      </c>
      <c r="BC46" s="1317"/>
      <c r="BD46" s="1310"/>
      <c r="BE46" s="1311"/>
      <c r="BF46" s="1311"/>
      <c r="BG46" s="1311"/>
      <c r="BH46" s="1312"/>
    </row>
    <row r="47" spans="2:60" ht="20.25" customHeight="1">
      <c r="B47" s="127"/>
      <c r="C47" s="1294"/>
      <c r="D47" s="1295"/>
      <c r="E47" s="1296"/>
      <c r="F47" s="179"/>
      <c r="G47" s="175">
        <f>C45</f>
        <v>0</v>
      </c>
      <c r="H47" s="1306"/>
      <c r="I47" s="1282"/>
      <c r="J47" s="1283"/>
      <c r="K47" s="1283"/>
      <c r="L47" s="1284"/>
      <c r="M47" s="1272"/>
      <c r="N47" s="1273"/>
      <c r="O47" s="127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1319">
        <f>IF($BC$3="４週",SUM(U47:AV47),IF($BC$3="暦月",SUM(U47:AY47),""))</f>
        <v>0</v>
      </c>
      <c r="BA47" s="1320"/>
      <c r="BB47" s="1321">
        <f>IF($BC$3="４週",AZ47/4,IF($BC$3="暦月",(AZ47/($BC$8/7)),""))</f>
        <v>0</v>
      </c>
      <c r="BC47" s="1320"/>
      <c r="BD47" s="1313"/>
      <c r="BE47" s="1314"/>
      <c r="BF47" s="1314"/>
      <c r="BG47" s="1314"/>
      <c r="BH47" s="1315"/>
    </row>
    <row r="48" spans="2:60" ht="20.25" customHeight="1">
      <c r="B48" s="129"/>
      <c r="C48" s="1288"/>
      <c r="D48" s="1289"/>
      <c r="E48" s="1290"/>
      <c r="F48" s="178"/>
      <c r="G48" s="174"/>
      <c r="H48" s="1300"/>
      <c r="I48" s="1276"/>
      <c r="J48" s="1277"/>
      <c r="K48" s="1277"/>
      <c r="L48" s="1278"/>
      <c r="M48" s="1266"/>
      <c r="N48" s="1267"/>
      <c r="O48" s="126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1275"/>
      <c r="BA48" s="1263"/>
      <c r="BB48" s="1262"/>
      <c r="BC48" s="1263"/>
      <c r="BD48" s="1307"/>
      <c r="BE48" s="1308"/>
      <c r="BF48" s="1308"/>
      <c r="BG48" s="1308"/>
      <c r="BH48" s="1309"/>
    </row>
    <row r="49" spans="2:60" ht="20.25" customHeight="1">
      <c r="B49" s="125">
        <f>B46+1</f>
        <v>10</v>
      </c>
      <c r="C49" s="1291"/>
      <c r="D49" s="1292"/>
      <c r="E49" s="1293"/>
      <c r="F49" s="178">
        <f>C48</f>
        <v>0</v>
      </c>
      <c r="G49" s="174"/>
      <c r="H49" s="1301"/>
      <c r="I49" s="1279"/>
      <c r="J49" s="1280"/>
      <c r="K49" s="1280"/>
      <c r="L49" s="1281"/>
      <c r="M49" s="1269"/>
      <c r="N49" s="1270"/>
      <c r="O49" s="127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1316">
        <f>IF($BC$3="４週",SUM(U49:AV49),IF($BC$3="暦月",SUM(U49:AY49),""))</f>
        <v>0</v>
      </c>
      <c r="BA49" s="1317"/>
      <c r="BB49" s="1318">
        <f>IF($BC$3="４週",AZ49/4,IF($BC$3="暦月",(AZ49/($BC$8/7)),""))</f>
        <v>0</v>
      </c>
      <c r="BC49" s="1317"/>
      <c r="BD49" s="1310"/>
      <c r="BE49" s="1311"/>
      <c r="BF49" s="1311"/>
      <c r="BG49" s="1311"/>
      <c r="BH49" s="1312"/>
    </row>
    <row r="50" spans="2:60" ht="20.25" customHeight="1">
      <c r="B50" s="127"/>
      <c r="C50" s="1294"/>
      <c r="D50" s="1295"/>
      <c r="E50" s="1296"/>
      <c r="F50" s="179"/>
      <c r="G50" s="175">
        <f>C48</f>
        <v>0</v>
      </c>
      <c r="H50" s="1306"/>
      <c r="I50" s="1282"/>
      <c r="J50" s="1283"/>
      <c r="K50" s="1283"/>
      <c r="L50" s="1284"/>
      <c r="M50" s="1272"/>
      <c r="N50" s="1273"/>
      <c r="O50" s="127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1319">
        <f>IF($BC$3="４週",SUM(U50:AV50),IF($BC$3="暦月",SUM(U50:AY50),""))</f>
        <v>0</v>
      </c>
      <c r="BA50" s="1320"/>
      <c r="BB50" s="1321">
        <f>IF($BC$3="４週",AZ50/4,IF($BC$3="暦月",(AZ50/($BC$8/7)),""))</f>
        <v>0</v>
      </c>
      <c r="BC50" s="1320"/>
      <c r="BD50" s="1313"/>
      <c r="BE50" s="1314"/>
      <c r="BF50" s="1314"/>
      <c r="BG50" s="1314"/>
      <c r="BH50" s="1315"/>
    </row>
    <row r="51" spans="2:60" ht="20.25" customHeight="1">
      <c r="B51" s="129"/>
      <c r="C51" s="1288"/>
      <c r="D51" s="1289"/>
      <c r="E51" s="1290"/>
      <c r="F51" s="178"/>
      <c r="G51" s="174"/>
      <c r="H51" s="1300"/>
      <c r="I51" s="1276"/>
      <c r="J51" s="1277"/>
      <c r="K51" s="1277"/>
      <c r="L51" s="1278"/>
      <c r="M51" s="1266"/>
      <c r="N51" s="1267"/>
      <c r="O51" s="126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1275"/>
      <c r="BA51" s="1263"/>
      <c r="BB51" s="1262"/>
      <c r="BC51" s="1263"/>
      <c r="BD51" s="1307"/>
      <c r="BE51" s="1308"/>
      <c r="BF51" s="1308"/>
      <c r="BG51" s="1308"/>
      <c r="BH51" s="1309"/>
    </row>
    <row r="52" spans="2:60" ht="20.25" customHeight="1">
      <c r="B52" s="125">
        <f>B49+1</f>
        <v>11</v>
      </c>
      <c r="C52" s="1291"/>
      <c r="D52" s="1292"/>
      <c r="E52" s="1293"/>
      <c r="F52" s="178">
        <f>C51</f>
        <v>0</v>
      </c>
      <c r="G52" s="174"/>
      <c r="H52" s="1301"/>
      <c r="I52" s="1279"/>
      <c r="J52" s="1280"/>
      <c r="K52" s="1280"/>
      <c r="L52" s="1281"/>
      <c r="M52" s="1269"/>
      <c r="N52" s="1270"/>
      <c r="O52" s="127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1316">
        <f>IF($BC$3="４週",SUM(U52:AV52),IF($BC$3="暦月",SUM(U52:AY52),""))</f>
        <v>0</v>
      </c>
      <c r="BA52" s="1317"/>
      <c r="BB52" s="1318">
        <f>IF($BC$3="４週",AZ52/4,IF($BC$3="暦月",(AZ52/($BC$8/7)),""))</f>
        <v>0</v>
      </c>
      <c r="BC52" s="1317"/>
      <c r="BD52" s="1310"/>
      <c r="BE52" s="1311"/>
      <c r="BF52" s="1311"/>
      <c r="BG52" s="1311"/>
      <c r="BH52" s="1312"/>
    </row>
    <row r="53" spans="2:60" ht="20.25" customHeight="1">
      <c r="B53" s="127"/>
      <c r="C53" s="1294"/>
      <c r="D53" s="1295"/>
      <c r="E53" s="1296"/>
      <c r="F53" s="179"/>
      <c r="G53" s="175">
        <f>C51</f>
        <v>0</v>
      </c>
      <c r="H53" s="1306"/>
      <c r="I53" s="1282"/>
      <c r="J53" s="1283"/>
      <c r="K53" s="1283"/>
      <c r="L53" s="1284"/>
      <c r="M53" s="1272"/>
      <c r="N53" s="1273"/>
      <c r="O53" s="127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1319">
        <f>IF($BC$3="４週",SUM(U53:AV53),IF($BC$3="暦月",SUM(U53:AY53),""))</f>
        <v>0</v>
      </c>
      <c r="BA53" s="1320"/>
      <c r="BB53" s="1321">
        <f>IF($BC$3="４週",AZ53/4,IF($BC$3="暦月",(AZ53/($BC$8/7)),""))</f>
        <v>0</v>
      </c>
      <c r="BC53" s="1320"/>
      <c r="BD53" s="1313"/>
      <c r="BE53" s="1314"/>
      <c r="BF53" s="1314"/>
      <c r="BG53" s="1314"/>
      <c r="BH53" s="1315"/>
    </row>
    <row r="54" spans="2:60" ht="20.25" customHeight="1">
      <c r="B54" s="129"/>
      <c r="C54" s="1288"/>
      <c r="D54" s="1289"/>
      <c r="E54" s="1290"/>
      <c r="F54" s="178"/>
      <c r="G54" s="174"/>
      <c r="H54" s="1300"/>
      <c r="I54" s="1276"/>
      <c r="J54" s="1277"/>
      <c r="K54" s="1277"/>
      <c r="L54" s="1278"/>
      <c r="M54" s="1266"/>
      <c r="N54" s="1267"/>
      <c r="O54" s="126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1275"/>
      <c r="BA54" s="1263"/>
      <c r="BB54" s="1262"/>
      <c r="BC54" s="1263"/>
      <c r="BD54" s="1307"/>
      <c r="BE54" s="1308"/>
      <c r="BF54" s="1308"/>
      <c r="BG54" s="1308"/>
      <c r="BH54" s="1309"/>
    </row>
    <row r="55" spans="2:60" ht="20.25" customHeight="1">
      <c r="B55" s="125">
        <f>B52+1</f>
        <v>12</v>
      </c>
      <c r="C55" s="1291"/>
      <c r="D55" s="1292"/>
      <c r="E55" s="1293"/>
      <c r="F55" s="178">
        <f>C54</f>
        <v>0</v>
      </c>
      <c r="G55" s="174"/>
      <c r="H55" s="1301"/>
      <c r="I55" s="1279"/>
      <c r="J55" s="1280"/>
      <c r="K55" s="1280"/>
      <c r="L55" s="1281"/>
      <c r="M55" s="1269"/>
      <c r="N55" s="1270"/>
      <c r="O55" s="127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1316">
        <f>IF($BC$3="４週",SUM(U55:AV55),IF($BC$3="暦月",SUM(U55:AY55),""))</f>
        <v>0</v>
      </c>
      <c r="BA55" s="1317"/>
      <c r="BB55" s="1318">
        <f>IF($BC$3="４週",AZ55/4,IF($BC$3="暦月",(AZ55/($BC$8/7)),""))</f>
        <v>0</v>
      </c>
      <c r="BC55" s="1317"/>
      <c r="BD55" s="1310"/>
      <c r="BE55" s="1311"/>
      <c r="BF55" s="1311"/>
      <c r="BG55" s="1311"/>
      <c r="BH55" s="1312"/>
    </row>
    <row r="56" spans="2:60" ht="20.25" customHeight="1">
      <c r="B56" s="127"/>
      <c r="C56" s="1294"/>
      <c r="D56" s="1295"/>
      <c r="E56" s="1296"/>
      <c r="F56" s="179"/>
      <c r="G56" s="175">
        <f>C54</f>
        <v>0</v>
      </c>
      <c r="H56" s="1306"/>
      <c r="I56" s="1282"/>
      <c r="J56" s="1283"/>
      <c r="K56" s="1283"/>
      <c r="L56" s="1284"/>
      <c r="M56" s="1272"/>
      <c r="N56" s="1273"/>
      <c r="O56" s="127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1319">
        <f>IF($BC$3="４週",SUM(U56:AV56),IF($BC$3="暦月",SUM(U56:AY56),""))</f>
        <v>0</v>
      </c>
      <c r="BA56" s="1320"/>
      <c r="BB56" s="1321">
        <f>IF($BC$3="４週",AZ56/4,IF($BC$3="暦月",(AZ56/($BC$8/7)),""))</f>
        <v>0</v>
      </c>
      <c r="BC56" s="1320"/>
      <c r="BD56" s="1313"/>
      <c r="BE56" s="1314"/>
      <c r="BF56" s="1314"/>
      <c r="BG56" s="1314"/>
      <c r="BH56" s="1315"/>
    </row>
    <row r="57" spans="2:60" ht="20.25" customHeight="1">
      <c r="B57" s="129"/>
      <c r="C57" s="1288"/>
      <c r="D57" s="1289"/>
      <c r="E57" s="1290"/>
      <c r="F57" s="178"/>
      <c r="G57" s="174"/>
      <c r="H57" s="1300"/>
      <c r="I57" s="1276"/>
      <c r="J57" s="1277"/>
      <c r="K57" s="1277"/>
      <c r="L57" s="1278"/>
      <c r="M57" s="1266"/>
      <c r="N57" s="1267"/>
      <c r="O57" s="126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1275"/>
      <c r="BA57" s="1263"/>
      <c r="BB57" s="1262"/>
      <c r="BC57" s="1263"/>
      <c r="BD57" s="1307"/>
      <c r="BE57" s="1308"/>
      <c r="BF57" s="1308"/>
      <c r="BG57" s="1308"/>
      <c r="BH57" s="1309"/>
    </row>
    <row r="58" spans="2:60" ht="20.25" customHeight="1">
      <c r="B58" s="125">
        <f>B55+1</f>
        <v>13</v>
      </c>
      <c r="C58" s="1291"/>
      <c r="D58" s="1292"/>
      <c r="E58" s="1293"/>
      <c r="F58" s="178">
        <f>C57</f>
        <v>0</v>
      </c>
      <c r="G58" s="174"/>
      <c r="H58" s="1301"/>
      <c r="I58" s="1279"/>
      <c r="J58" s="1280"/>
      <c r="K58" s="1280"/>
      <c r="L58" s="1281"/>
      <c r="M58" s="1269"/>
      <c r="N58" s="1270"/>
      <c r="O58" s="127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1316">
        <f>IF($BC$3="４週",SUM(U58:AV58),IF($BC$3="暦月",SUM(U58:AY58),""))</f>
        <v>0</v>
      </c>
      <c r="BA58" s="1317"/>
      <c r="BB58" s="1318">
        <f>IF($BC$3="４週",AZ58/4,IF($BC$3="暦月",(AZ58/($BC$8/7)),""))</f>
        <v>0</v>
      </c>
      <c r="BC58" s="1317"/>
      <c r="BD58" s="1310"/>
      <c r="BE58" s="1311"/>
      <c r="BF58" s="1311"/>
      <c r="BG58" s="1311"/>
      <c r="BH58" s="1312"/>
    </row>
    <row r="59" spans="2:60" ht="20.25" customHeight="1">
      <c r="B59" s="127"/>
      <c r="C59" s="1294"/>
      <c r="D59" s="1295"/>
      <c r="E59" s="1296"/>
      <c r="F59" s="179"/>
      <c r="G59" s="175">
        <f>C57</f>
        <v>0</v>
      </c>
      <c r="H59" s="1306"/>
      <c r="I59" s="1282"/>
      <c r="J59" s="1283"/>
      <c r="K59" s="1283"/>
      <c r="L59" s="1284"/>
      <c r="M59" s="1272"/>
      <c r="N59" s="1273"/>
      <c r="O59" s="127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1319">
        <f>IF($BC$3="４週",SUM(U59:AV59),IF($BC$3="暦月",SUM(U59:AY59),""))</f>
        <v>0</v>
      </c>
      <c r="BA59" s="1320"/>
      <c r="BB59" s="1321">
        <f>IF($BC$3="４週",AZ59/4,IF($BC$3="暦月",(AZ59/($BC$8/7)),""))</f>
        <v>0</v>
      </c>
      <c r="BC59" s="1320"/>
      <c r="BD59" s="1313"/>
      <c r="BE59" s="1314"/>
      <c r="BF59" s="1314"/>
      <c r="BG59" s="1314"/>
      <c r="BH59" s="1315"/>
    </row>
    <row r="60" spans="2:60" ht="20.25" customHeight="1">
      <c r="B60" s="129"/>
      <c r="C60" s="1288"/>
      <c r="D60" s="1289"/>
      <c r="E60" s="1290"/>
      <c r="F60" s="178"/>
      <c r="G60" s="174"/>
      <c r="H60" s="1300"/>
      <c r="I60" s="1276"/>
      <c r="J60" s="1277"/>
      <c r="K60" s="1277"/>
      <c r="L60" s="1278"/>
      <c r="M60" s="1266"/>
      <c r="N60" s="1267"/>
      <c r="O60" s="126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1275"/>
      <c r="BA60" s="1263"/>
      <c r="BB60" s="1262"/>
      <c r="BC60" s="1263"/>
      <c r="BD60" s="1307"/>
      <c r="BE60" s="1308"/>
      <c r="BF60" s="1308"/>
      <c r="BG60" s="1308"/>
      <c r="BH60" s="1309"/>
    </row>
    <row r="61" spans="2:60" ht="20.25" customHeight="1">
      <c r="B61" s="125">
        <f>B58+1</f>
        <v>14</v>
      </c>
      <c r="C61" s="1291"/>
      <c r="D61" s="1292"/>
      <c r="E61" s="1293"/>
      <c r="F61" s="178">
        <f>C60</f>
        <v>0</v>
      </c>
      <c r="G61" s="174"/>
      <c r="H61" s="1301"/>
      <c r="I61" s="1279"/>
      <c r="J61" s="1280"/>
      <c r="K61" s="1280"/>
      <c r="L61" s="1281"/>
      <c r="M61" s="1269"/>
      <c r="N61" s="1270"/>
      <c r="O61" s="127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1316">
        <f>IF($BC$3="４週",SUM(U61:AV61),IF($BC$3="暦月",SUM(U61:AY61),""))</f>
        <v>0</v>
      </c>
      <c r="BA61" s="1317"/>
      <c r="BB61" s="1318">
        <f>IF($BC$3="４週",AZ61/4,IF($BC$3="暦月",(AZ61/($BC$8/7)),""))</f>
        <v>0</v>
      </c>
      <c r="BC61" s="1317"/>
      <c r="BD61" s="1310"/>
      <c r="BE61" s="1311"/>
      <c r="BF61" s="1311"/>
      <c r="BG61" s="1311"/>
      <c r="BH61" s="1312"/>
    </row>
    <row r="62" spans="2:60" ht="20.25" customHeight="1">
      <c r="B62" s="127"/>
      <c r="C62" s="1294"/>
      <c r="D62" s="1295"/>
      <c r="E62" s="1296"/>
      <c r="F62" s="179"/>
      <c r="G62" s="175">
        <f>C60</f>
        <v>0</v>
      </c>
      <c r="H62" s="1306"/>
      <c r="I62" s="1282"/>
      <c r="J62" s="1283"/>
      <c r="K62" s="1283"/>
      <c r="L62" s="1284"/>
      <c r="M62" s="1272"/>
      <c r="N62" s="1273"/>
      <c r="O62" s="127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1319">
        <f>IF($BC$3="４週",SUM(U62:AV62),IF($BC$3="暦月",SUM(U62:AY62),""))</f>
        <v>0</v>
      </c>
      <c r="BA62" s="1320"/>
      <c r="BB62" s="1321">
        <f>IF($BC$3="４週",AZ62/4,IF($BC$3="暦月",(AZ62/($BC$8/7)),""))</f>
        <v>0</v>
      </c>
      <c r="BC62" s="1320"/>
      <c r="BD62" s="1313"/>
      <c r="BE62" s="1314"/>
      <c r="BF62" s="1314"/>
      <c r="BG62" s="1314"/>
      <c r="BH62" s="1315"/>
    </row>
    <row r="63" spans="2:60" ht="20.25" customHeight="1">
      <c r="B63" s="129"/>
      <c r="C63" s="1288"/>
      <c r="D63" s="1289"/>
      <c r="E63" s="1290"/>
      <c r="F63" s="178"/>
      <c r="G63" s="174"/>
      <c r="H63" s="1300"/>
      <c r="I63" s="1276"/>
      <c r="J63" s="1277"/>
      <c r="K63" s="1277"/>
      <c r="L63" s="1278"/>
      <c r="M63" s="1266"/>
      <c r="N63" s="1267"/>
      <c r="O63" s="126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1275"/>
      <c r="BA63" s="1263"/>
      <c r="BB63" s="1262"/>
      <c r="BC63" s="1263"/>
      <c r="BD63" s="1307"/>
      <c r="BE63" s="1308"/>
      <c r="BF63" s="1308"/>
      <c r="BG63" s="1308"/>
      <c r="BH63" s="1309"/>
    </row>
    <row r="64" spans="2:60" ht="20.25" customHeight="1">
      <c r="B64" s="125">
        <f>B61+1</f>
        <v>15</v>
      </c>
      <c r="C64" s="1291"/>
      <c r="D64" s="1292"/>
      <c r="E64" s="1293"/>
      <c r="F64" s="178">
        <f>C63</f>
        <v>0</v>
      </c>
      <c r="G64" s="174"/>
      <c r="H64" s="1301"/>
      <c r="I64" s="1279"/>
      <c r="J64" s="1280"/>
      <c r="K64" s="1280"/>
      <c r="L64" s="1281"/>
      <c r="M64" s="1269"/>
      <c r="N64" s="1270"/>
      <c r="O64" s="127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1316">
        <f>IF($BC$3="４週",SUM(U64:AV64),IF($BC$3="暦月",SUM(U64:AY64),""))</f>
        <v>0</v>
      </c>
      <c r="BA64" s="1317"/>
      <c r="BB64" s="1318">
        <f>IF($BC$3="４週",AZ64/4,IF($BC$3="暦月",(AZ64/($BC$8/7)),""))</f>
        <v>0</v>
      </c>
      <c r="BC64" s="1317"/>
      <c r="BD64" s="1310"/>
      <c r="BE64" s="1311"/>
      <c r="BF64" s="1311"/>
      <c r="BG64" s="1311"/>
      <c r="BH64" s="1312"/>
    </row>
    <row r="65" spans="2:60" ht="20.25" customHeight="1">
      <c r="B65" s="127"/>
      <c r="C65" s="1294"/>
      <c r="D65" s="1295"/>
      <c r="E65" s="1296"/>
      <c r="F65" s="179"/>
      <c r="G65" s="175">
        <f>C63</f>
        <v>0</v>
      </c>
      <c r="H65" s="1306"/>
      <c r="I65" s="1282"/>
      <c r="J65" s="1283"/>
      <c r="K65" s="1283"/>
      <c r="L65" s="1284"/>
      <c r="M65" s="1272"/>
      <c r="N65" s="1273"/>
      <c r="O65" s="127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1319">
        <f>IF($BC$3="４週",SUM(U65:AV65),IF($BC$3="暦月",SUM(U65:AY65),""))</f>
        <v>0</v>
      </c>
      <c r="BA65" s="1320"/>
      <c r="BB65" s="1321">
        <f>IF($BC$3="４週",AZ65/4,IF($BC$3="暦月",(AZ65/($BC$8/7)),""))</f>
        <v>0</v>
      </c>
      <c r="BC65" s="1320"/>
      <c r="BD65" s="1313"/>
      <c r="BE65" s="1314"/>
      <c r="BF65" s="1314"/>
      <c r="BG65" s="1314"/>
      <c r="BH65" s="1315"/>
    </row>
    <row r="66" spans="2:60" ht="20.25" customHeight="1">
      <c r="B66" s="129"/>
      <c r="C66" s="1288"/>
      <c r="D66" s="1289"/>
      <c r="E66" s="1290"/>
      <c r="F66" s="177"/>
      <c r="G66" s="173"/>
      <c r="H66" s="1364"/>
      <c r="I66" s="1276"/>
      <c r="J66" s="1277"/>
      <c r="K66" s="1277"/>
      <c r="L66" s="1278"/>
      <c r="M66" s="1266"/>
      <c r="N66" s="1267"/>
      <c r="O66" s="126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1275"/>
      <c r="BA66" s="1263"/>
      <c r="BB66" s="1262"/>
      <c r="BC66" s="1263"/>
      <c r="BD66" s="1307"/>
      <c r="BE66" s="1308"/>
      <c r="BF66" s="1308"/>
      <c r="BG66" s="1308"/>
      <c r="BH66" s="1309"/>
    </row>
    <row r="67" spans="2:60" ht="20.25" customHeight="1">
      <c r="B67" s="125">
        <f>B64+1</f>
        <v>16</v>
      </c>
      <c r="C67" s="1291"/>
      <c r="D67" s="1292"/>
      <c r="E67" s="1293"/>
      <c r="F67" s="178">
        <f>C66</f>
        <v>0</v>
      </c>
      <c r="G67" s="174"/>
      <c r="H67" s="1301"/>
      <c r="I67" s="1279"/>
      <c r="J67" s="1280"/>
      <c r="K67" s="1280"/>
      <c r="L67" s="1281"/>
      <c r="M67" s="1269"/>
      <c r="N67" s="1270"/>
      <c r="O67" s="127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1316">
        <f>IF($BC$3="４週",SUM(U67:AV67),IF($BC$3="暦月",SUM(U67:AY67),""))</f>
        <v>0</v>
      </c>
      <c r="BA67" s="1317"/>
      <c r="BB67" s="1318">
        <f>IF($BC$3="４週",AZ67/4,IF($BC$3="暦月",(AZ67/($BC$8/7)),""))</f>
        <v>0</v>
      </c>
      <c r="BC67" s="1317"/>
      <c r="BD67" s="1310"/>
      <c r="BE67" s="1311"/>
      <c r="BF67" s="1311"/>
      <c r="BG67" s="1311"/>
      <c r="BH67" s="1312"/>
    </row>
    <row r="68" spans="2:60" ht="20.25" customHeight="1">
      <c r="B68" s="127"/>
      <c r="C68" s="1294"/>
      <c r="D68" s="1295"/>
      <c r="E68" s="1296"/>
      <c r="F68" s="179"/>
      <c r="G68" s="175">
        <f>C66</f>
        <v>0</v>
      </c>
      <c r="H68" s="1306"/>
      <c r="I68" s="1282"/>
      <c r="J68" s="1283"/>
      <c r="K68" s="1283"/>
      <c r="L68" s="1284"/>
      <c r="M68" s="1272"/>
      <c r="N68" s="1273"/>
      <c r="O68" s="1274"/>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1319">
        <f>IF($BC$3="４週",SUM(U68:AV68),IF($BC$3="暦月",SUM(U68:AY68),""))</f>
        <v>0</v>
      </c>
      <c r="BA68" s="1320"/>
      <c r="BB68" s="1321">
        <f>IF($BC$3="４週",AZ68/4,IF($BC$3="暦月",(AZ68/($BC$8/7)),""))</f>
        <v>0</v>
      </c>
      <c r="BC68" s="1320"/>
      <c r="BD68" s="1313"/>
      <c r="BE68" s="1314"/>
      <c r="BF68" s="1314"/>
      <c r="BG68" s="1314"/>
      <c r="BH68" s="1315"/>
    </row>
    <row r="69" spans="2:60" ht="20.25" customHeight="1">
      <c r="B69" s="129"/>
      <c r="C69" s="1288"/>
      <c r="D69" s="1289"/>
      <c r="E69" s="1290"/>
      <c r="F69" s="177"/>
      <c r="G69" s="173"/>
      <c r="H69" s="1364"/>
      <c r="I69" s="1276"/>
      <c r="J69" s="1277"/>
      <c r="K69" s="1277"/>
      <c r="L69" s="1278"/>
      <c r="M69" s="1266"/>
      <c r="N69" s="1267"/>
      <c r="O69" s="1268"/>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1275"/>
      <c r="BA69" s="1263"/>
      <c r="BB69" s="1262"/>
      <c r="BC69" s="1263"/>
      <c r="BD69" s="1307"/>
      <c r="BE69" s="1308"/>
      <c r="BF69" s="1308"/>
      <c r="BG69" s="1308"/>
      <c r="BH69" s="1309"/>
    </row>
    <row r="70" spans="2:60" ht="20.25" customHeight="1">
      <c r="B70" s="125">
        <f>B67+1</f>
        <v>17</v>
      </c>
      <c r="C70" s="1291"/>
      <c r="D70" s="1292"/>
      <c r="E70" s="1293"/>
      <c r="F70" s="178">
        <f>C69</f>
        <v>0</v>
      </c>
      <c r="G70" s="174"/>
      <c r="H70" s="1301"/>
      <c r="I70" s="1279"/>
      <c r="J70" s="1280"/>
      <c r="K70" s="1280"/>
      <c r="L70" s="1281"/>
      <c r="M70" s="1269"/>
      <c r="N70" s="1270"/>
      <c r="O70" s="1271"/>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1316">
        <f>IF($BC$3="４週",SUM(U70:AV70),IF($BC$3="暦月",SUM(U70:AY70),""))</f>
        <v>0</v>
      </c>
      <c r="BA70" s="1317"/>
      <c r="BB70" s="1318">
        <f>IF($BC$3="４週",AZ70/4,IF($BC$3="暦月",(AZ70/($BC$8/7)),""))</f>
        <v>0</v>
      </c>
      <c r="BC70" s="1317"/>
      <c r="BD70" s="1310"/>
      <c r="BE70" s="1311"/>
      <c r="BF70" s="1311"/>
      <c r="BG70" s="1311"/>
      <c r="BH70" s="1312"/>
    </row>
    <row r="71" spans="2:60" ht="20.25" customHeight="1">
      <c r="B71" s="127"/>
      <c r="C71" s="1294"/>
      <c r="D71" s="1295"/>
      <c r="E71" s="1296"/>
      <c r="F71" s="179"/>
      <c r="G71" s="175">
        <f>C69</f>
        <v>0</v>
      </c>
      <c r="H71" s="1306"/>
      <c r="I71" s="1282"/>
      <c r="J71" s="1283"/>
      <c r="K71" s="1283"/>
      <c r="L71" s="1284"/>
      <c r="M71" s="1272"/>
      <c r="N71" s="1273"/>
      <c r="O71" s="1274"/>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1319">
        <f>IF($BC$3="４週",SUM(U71:AV71),IF($BC$3="暦月",SUM(U71:AY71),""))</f>
        <v>0</v>
      </c>
      <c r="BA71" s="1320"/>
      <c r="BB71" s="1321">
        <f>IF($BC$3="４週",AZ71/4,IF($BC$3="暦月",(AZ71/($BC$8/7)),""))</f>
        <v>0</v>
      </c>
      <c r="BC71" s="1320"/>
      <c r="BD71" s="1313"/>
      <c r="BE71" s="1314"/>
      <c r="BF71" s="1314"/>
      <c r="BG71" s="1314"/>
      <c r="BH71" s="1315"/>
    </row>
    <row r="72" spans="2:60" ht="20.25" customHeight="1">
      <c r="B72" s="129"/>
      <c r="C72" s="1288"/>
      <c r="D72" s="1289"/>
      <c r="E72" s="1290"/>
      <c r="F72" s="177"/>
      <c r="G72" s="173"/>
      <c r="H72" s="1364"/>
      <c r="I72" s="1276"/>
      <c r="J72" s="1277"/>
      <c r="K72" s="1277"/>
      <c r="L72" s="1278"/>
      <c r="M72" s="1266"/>
      <c r="N72" s="1267"/>
      <c r="O72" s="1268"/>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1275"/>
      <c r="BA72" s="1263"/>
      <c r="BB72" s="1262"/>
      <c r="BC72" s="1263"/>
      <c r="BD72" s="1307"/>
      <c r="BE72" s="1308"/>
      <c r="BF72" s="1308"/>
      <c r="BG72" s="1308"/>
      <c r="BH72" s="1309"/>
    </row>
    <row r="73" spans="2:60" ht="20.25" customHeight="1">
      <c r="B73" s="125">
        <f>B70+1</f>
        <v>18</v>
      </c>
      <c r="C73" s="1291"/>
      <c r="D73" s="1292"/>
      <c r="E73" s="1293"/>
      <c r="F73" s="178">
        <f>C72</f>
        <v>0</v>
      </c>
      <c r="G73" s="174"/>
      <c r="H73" s="1301"/>
      <c r="I73" s="1279"/>
      <c r="J73" s="1280"/>
      <c r="K73" s="1280"/>
      <c r="L73" s="1281"/>
      <c r="M73" s="1269"/>
      <c r="N73" s="1270"/>
      <c r="O73" s="1271"/>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1316">
        <f>IF($BC$3="４週",SUM(U73:AV73),IF($BC$3="暦月",SUM(U73:AY73),""))</f>
        <v>0</v>
      </c>
      <c r="BA73" s="1317"/>
      <c r="BB73" s="1318">
        <f>IF($BC$3="４週",AZ73/4,IF($BC$3="暦月",(AZ73/($BC$8/7)),""))</f>
        <v>0</v>
      </c>
      <c r="BC73" s="1317"/>
      <c r="BD73" s="1310"/>
      <c r="BE73" s="1311"/>
      <c r="BF73" s="1311"/>
      <c r="BG73" s="1311"/>
      <c r="BH73" s="1312"/>
    </row>
    <row r="74" spans="2:60" ht="20.25" customHeight="1">
      <c r="B74" s="127"/>
      <c r="C74" s="1294"/>
      <c r="D74" s="1295"/>
      <c r="E74" s="1296"/>
      <c r="F74" s="179"/>
      <c r="G74" s="175">
        <f>C72</f>
        <v>0</v>
      </c>
      <c r="H74" s="1306"/>
      <c r="I74" s="1282"/>
      <c r="J74" s="1283"/>
      <c r="K74" s="1283"/>
      <c r="L74" s="1284"/>
      <c r="M74" s="1272"/>
      <c r="N74" s="1273"/>
      <c r="O74" s="1274"/>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1319">
        <f>IF($BC$3="４週",SUM(U74:AV74),IF($BC$3="暦月",SUM(U74:AY74),""))</f>
        <v>0</v>
      </c>
      <c r="BA74" s="1320"/>
      <c r="BB74" s="1321">
        <f>IF($BC$3="４週",AZ74/4,IF($BC$3="暦月",(AZ74/($BC$8/7)),""))</f>
        <v>0</v>
      </c>
      <c r="BC74" s="1320"/>
      <c r="BD74" s="1313"/>
      <c r="BE74" s="1314"/>
      <c r="BF74" s="1314"/>
      <c r="BG74" s="1314"/>
      <c r="BH74" s="1315"/>
    </row>
    <row r="75" spans="2:60" ht="20.25" customHeight="1">
      <c r="B75" s="129"/>
      <c r="C75" s="1288"/>
      <c r="D75" s="1289"/>
      <c r="E75" s="1290"/>
      <c r="F75" s="177"/>
      <c r="G75" s="173"/>
      <c r="H75" s="1364"/>
      <c r="I75" s="1276"/>
      <c r="J75" s="1277"/>
      <c r="K75" s="1277"/>
      <c r="L75" s="1278"/>
      <c r="M75" s="1266"/>
      <c r="N75" s="1267"/>
      <c r="O75" s="1268"/>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1275"/>
      <c r="BA75" s="1263"/>
      <c r="BB75" s="1262"/>
      <c r="BC75" s="1263"/>
      <c r="BD75" s="1307"/>
      <c r="BE75" s="1308"/>
      <c r="BF75" s="1308"/>
      <c r="BG75" s="1308"/>
      <c r="BH75" s="1309"/>
    </row>
    <row r="76" spans="2:60" ht="20.25" customHeight="1">
      <c r="B76" s="125">
        <f>B73+1</f>
        <v>19</v>
      </c>
      <c r="C76" s="1291"/>
      <c r="D76" s="1292"/>
      <c r="E76" s="1293"/>
      <c r="F76" s="178">
        <f>C75</f>
        <v>0</v>
      </c>
      <c r="G76" s="174"/>
      <c r="H76" s="1301"/>
      <c r="I76" s="1279"/>
      <c r="J76" s="1280"/>
      <c r="K76" s="1280"/>
      <c r="L76" s="1281"/>
      <c r="M76" s="1269"/>
      <c r="N76" s="1270"/>
      <c r="O76" s="1271"/>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1316">
        <f>IF($BC$3="４週",SUM(U76:AV76),IF($BC$3="暦月",SUM(U76:AY76),""))</f>
        <v>0</v>
      </c>
      <c r="BA76" s="1317"/>
      <c r="BB76" s="1318">
        <f>IF($BC$3="４週",AZ76/4,IF($BC$3="暦月",(AZ76/($BC$8/7)),""))</f>
        <v>0</v>
      </c>
      <c r="BC76" s="1317"/>
      <c r="BD76" s="1310"/>
      <c r="BE76" s="1311"/>
      <c r="BF76" s="1311"/>
      <c r="BG76" s="1311"/>
      <c r="BH76" s="1312"/>
    </row>
    <row r="77" spans="2:60" ht="20.25" customHeight="1">
      <c r="B77" s="127"/>
      <c r="C77" s="1294"/>
      <c r="D77" s="1295"/>
      <c r="E77" s="1296"/>
      <c r="F77" s="179"/>
      <c r="G77" s="175">
        <f>C75</f>
        <v>0</v>
      </c>
      <c r="H77" s="1306"/>
      <c r="I77" s="1282"/>
      <c r="J77" s="1283"/>
      <c r="K77" s="1283"/>
      <c r="L77" s="1284"/>
      <c r="M77" s="1272"/>
      <c r="N77" s="1273"/>
      <c r="O77" s="1274"/>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1319">
        <f>IF($BC$3="４週",SUM(U77:AV77),IF($BC$3="暦月",SUM(U77:AY77),""))</f>
        <v>0</v>
      </c>
      <c r="BA77" s="1320"/>
      <c r="BB77" s="1321">
        <f>IF($BC$3="４週",AZ77/4,IF($BC$3="暦月",(AZ77/($BC$8/7)),""))</f>
        <v>0</v>
      </c>
      <c r="BC77" s="1320"/>
      <c r="BD77" s="1313"/>
      <c r="BE77" s="1314"/>
      <c r="BF77" s="1314"/>
      <c r="BG77" s="1314"/>
      <c r="BH77" s="1315"/>
    </row>
    <row r="78" spans="2:60" ht="20.25" customHeight="1">
      <c r="B78" s="129"/>
      <c r="C78" s="1288"/>
      <c r="D78" s="1289"/>
      <c r="E78" s="1290"/>
      <c r="F78" s="177"/>
      <c r="G78" s="173"/>
      <c r="H78" s="1364"/>
      <c r="I78" s="1276"/>
      <c r="J78" s="1277"/>
      <c r="K78" s="1277"/>
      <c r="L78" s="1278"/>
      <c r="M78" s="1266"/>
      <c r="N78" s="1267"/>
      <c r="O78" s="1268"/>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1275"/>
      <c r="BA78" s="1263"/>
      <c r="BB78" s="1262"/>
      <c r="BC78" s="1263"/>
      <c r="BD78" s="1307"/>
      <c r="BE78" s="1308"/>
      <c r="BF78" s="1308"/>
      <c r="BG78" s="1308"/>
      <c r="BH78" s="1309"/>
    </row>
    <row r="79" spans="2:60" ht="20.25" customHeight="1">
      <c r="B79" s="125">
        <f>B76+1</f>
        <v>20</v>
      </c>
      <c r="C79" s="1291"/>
      <c r="D79" s="1292"/>
      <c r="E79" s="1293"/>
      <c r="F79" s="178">
        <f>C78</f>
        <v>0</v>
      </c>
      <c r="G79" s="174"/>
      <c r="H79" s="1301"/>
      <c r="I79" s="1279"/>
      <c r="J79" s="1280"/>
      <c r="K79" s="1280"/>
      <c r="L79" s="1281"/>
      <c r="M79" s="1269"/>
      <c r="N79" s="1270"/>
      <c r="O79" s="1271"/>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1316">
        <f>IF($BC$3="４週",SUM(U79:AV79),IF($BC$3="暦月",SUM(U79:AY79),""))</f>
        <v>0</v>
      </c>
      <c r="BA79" s="1317"/>
      <c r="BB79" s="1318">
        <f>IF($BC$3="４週",AZ79/4,IF($BC$3="暦月",(AZ79/($BC$8/7)),""))</f>
        <v>0</v>
      </c>
      <c r="BC79" s="1317"/>
      <c r="BD79" s="1310"/>
      <c r="BE79" s="1311"/>
      <c r="BF79" s="1311"/>
      <c r="BG79" s="1311"/>
      <c r="BH79" s="1312"/>
    </row>
    <row r="80" spans="2:60" ht="20.25" customHeight="1">
      <c r="B80" s="127"/>
      <c r="C80" s="1294"/>
      <c r="D80" s="1295"/>
      <c r="E80" s="1296"/>
      <c r="F80" s="179"/>
      <c r="G80" s="175">
        <f>C78</f>
        <v>0</v>
      </c>
      <c r="H80" s="1306"/>
      <c r="I80" s="1282"/>
      <c r="J80" s="1283"/>
      <c r="K80" s="1283"/>
      <c r="L80" s="1284"/>
      <c r="M80" s="1272"/>
      <c r="N80" s="1273"/>
      <c r="O80" s="1274"/>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1319">
        <f>IF($BC$3="４週",SUM(U80:AV80),IF($BC$3="暦月",SUM(U80:AY80),""))</f>
        <v>0</v>
      </c>
      <c r="BA80" s="1320"/>
      <c r="BB80" s="1321">
        <f>IF($BC$3="４週",AZ80/4,IF($BC$3="暦月",(AZ80/($BC$8/7)),""))</f>
        <v>0</v>
      </c>
      <c r="BC80" s="1320"/>
      <c r="BD80" s="1313"/>
      <c r="BE80" s="1314"/>
      <c r="BF80" s="1314"/>
      <c r="BG80" s="1314"/>
      <c r="BH80" s="1315"/>
    </row>
    <row r="81" spans="2:60" ht="20.25" customHeight="1">
      <c r="B81" s="129"/>
      <c r="C81" s="1288"/>
      <c r="D81" s="1289"/>
      <c r="E81" s="1290"/>
      <c r="F81" s="177"/>
      <c r="G81" s="173"/>
      <c r="H81" s="1364"/>
      <c r="I81" s="1276"/>
      <c r="J81" s="1277"/>
      <c r="K81" s="1277"/>
      <c r="L81" s="1278"/>
      <c r="M81" s="1266"/>
      <c r="N81" s="1267"/>
      <c r="O81" s="1268"/>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1275"/>
      <c r="BA81" s="1263"/>
      <c r="BB81" s="1262"/>
      <c r="BC81" s="1263"/>
      <c r="BD81" s="1307"/>
      <c r="BE81" s="1308"/>
      <c r="BF81" s="1308"/>
      <c r="BG81" s="1308"/>
      <c r="BH81" s="1309"/>
    </row>
    <row r="82" spans="2:60" ht="20.25" customHeight="1">
      <c r="B82" s="125">
        <f>B79+1</f>
        <v>21</v>
      </c>
      <c r="C82" s="1291"/>
      <c r="D82" s="1292"/>
      <c r="E82" s="1293"/>
      <c r="F82" s="178">
        <f>C81</f>
        <v>0</v>
      </c>
      <c r="G82" s="174"/>
      <c r="H82" s="1301"/>
      <c r="I82" s="1279"/>
      <c r="J82" s="1280"/>
      <c r="K82" s="1280"/>
      <c r="L82" s="1281"/>
      <c r="M82" s="1269"/>
      <c r="N82" s="1270"/>
      <c r="O82" s="1271"/>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1316">
        <f>IF($BC$3="４週",SUM(U82:AV82),IF($BC$3="暦月",SUM(U82:AY82),""))</f>
        <v>0</v>
      </c>
      <c r="BA82" s="1317"/>
      <c r="BB82" s="1318">
        <f>IF($BC$3="４週",AZ82/4,IF($BC$3="暦月",(AZ82/($BC$8/7)),""))</f>
        <v>0</v>
      </c>
      <c r="BC82" s="1317"/>
      <c r="BD82" s="1310"/>
      <c r="BE82" s="1311"/>
      <c r="BF82" s="1311"/>
      <c r="BG82" s="1311"/>
      <c r="BH82" s="1312"/>
    </row>
    <row r="83" spans="2:60" ht="20.25" customHeight="1">
      <c r="B83" s="127"/>
      <c r="C83" s="1294"/>
      <c r="D83" s="1295"/>
      <c r="E83" s="1296"/>
      <c r="F83" s="179"/>
      <c r="G83" s="175">
        <f>C81</f>
        <v>0</v>
      </c>
      <c r="H83" s="1306"/>
      <c r="I83" s="1282"/>
      <c r="J83" s="1283"/>
      <c r="K83" s="1283"/>
      <c r="L83" s="1284"/>
      <c r="M83" s="1272"/>
      <c r="N83" s="1273"/>
      <c r="O83" s="1274"/>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1319">
        <f>IF($BC$3="４週",SUM(U83:AV83),IF($BC$3="暦月",SUM(U83:AY83),""))</f>
        <v>0</v>
      </c>
      <c r="BA83" s="1320"/>
      <c r="BB83" s="1321">
        <f>IF($BC$3="４週",AZ83/4,IF($BC$3="暦月",(AZ83/($BC$8/7)),""))</f>
        <v>0</v>
      </c>
      <c r="BC83" s="1320"/>
      <c r="BD83" s="1313"/>
      <c r="BE83" s="1314"/>
      <c r="BF83" s="1314"/>
      <c r="BG83" s="1314"/>
      <c r="BH83" s="1315"/>
    </row>
    <row r="84" spans="2:60" ht="20.25" customHeight="1">
      <c r="B84" s="129"/>
      <c r="C84" s="1288"/>
      <c r="D84" s="1289"/>
      <c r="E84" s="1290"/>
      <c r="F84" s="177"/>
      <c r="G84" s="173"/>
      <c r="H84" s="1364"/>
      <c r="I84" s="1276"/>
      <c r="J84" s="1277"/>
      <c r="K84" s="1277"/>
      <c r="L84" s="1278"/>
      <c r="M84" s="1266"/>
      <c r="N84" s="1267"/>
      <c r="O84" s="1268"/>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1275"/>
      <c r="BA84" s="1263"/>
      <c r="BB84" s="1262"/>
      <c r="BC84" s="1263"/>
      <c r="BD84" s="1307"/>
      <c r="BE84" s="1308"/>
      <c r="BF84" s="1308"/>
      <c r="BG84" s="1308"/>
      <c r="BH84" s="1309"/>
    </row>
    <row r="85" spans="2:60" ht="20.25" customHeight="1">
      <c r="B85" s="125">
        <f>B82+1</f>
        <v>22</v>
      </c>
      <c r="C85" s="1291"/>
      <c r="D85" s="1292"/>
      <c r="E85" s="1293"/>
      <c r="F85" s="178">
        <f>C84</f>
        <v>0</v>
      </c>
      <c r="G85" s="174"/>
      <c r="H85" s="1301"/>
      <c r="I85" s="1279"/>
      <c r="J85" s="1280"/>
      <c r="K85" s="1280"/>
      <c r="L85" s="1281"/>
      <c r="M85" s="1269"/>
      <c r="N85" s="1270"/>
      <c r="O85" s="1271"/>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1316">
        <f>IF($BC$3="４週",SUM(U85:AV85),IF($BC$3="暦月",SUM(U85:AY85),""))</f>
        <v>0</v>
      </c>
      <c r="BA85" s="1317"/>
      <c r="BB85" s="1318">
        <f>IF($BC$3="４週",AZ85/4,IF($BC$3="暦月",(AZ85/($BC$8/7)),""))</f>
        <v>0</v>
      </c>
      <c r="BC85" s="1317"/>
      <c r="BD85" s="1310"/>
      <c r="BE85" s="1311"/>
      <c r="BF85" s="1311"/>
      <c r="BG85" s="1311"/>
      <c r="BH85" s="1312"/>
    </row>
    <row r="86" spans="2:60" ht="20.25" customHeight="1">
      <c r="B86" s="127"/>
      <c r="C86" s="1294"/>
      <c r="D86" s="1295"/>
      <c r="E86" s="1296"/>
      <c r="F86" s="179"/>
      <c r="G86" s="175">
        <f>C84</f>
        <v>0</v>
      </c>
      <c r="H86" s="1306"/>
      <c r="I86" s="1282"/>
      <c r="J86" s="1283"/>
      <c r="K86" s="1283"/>
      <c r="L86" s="1284"/>
      <c r="M86" s="1272"/>
      <c r="N86" s="1273"/>
      <c r="O86" s="1274"/>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1319">
        <f>IF($BC$3="４週",SUM(U86:AV86),IF($BC$3="暦月",SUM(U86:AY86),""))</f>
        <v>0</v>
      </c>
      <c r="BA86" s="1320"/>
      <c r="BB86" s="1321">
        <f>IF($BC$3="４週",AZ86/4,IF($BC$3="暦月",(AZ86/($BC$8/7)),""))</f>
        <v>0</v>
      </c>
      <c r="BC86" s="1320"/>
      <c r="BD86" s="1313"/>
      <c r="BE86" s="1314"/>
      <c r="BF86" s="1314"/>
      <c r="BG86" s="1314"/>
      <c r="BH86" s="1315"/>
    </row>
    <row r="87" spans="2:60" ht="20.25" customHeight="1">
      <c r="B87" s="129"/>
      <c r="C87" s="1288"/>
      <c r="D87" s="1289"/>
      <c r="E87" s="1290"/>
      <c r="F87" s="177"/>
      <c r="G87" s="173"/>
      <c r="H87" s="1364"/>
      <c r="I87" s="1276"/>
      <c r="J87" s="1277"/>
      <c r="K87" s="1277"/>
      <c r="L87" s="1278"/>
      <c r="M87" s="1266"/>
      <c r="N87" s="1267"/>
      <c r="O87" s="1268"/>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1275"/>
      <c r="BA87" s="1263"/>
      <c r="BB87" s="1262"/>
      <c r="BC87" s="1263"/>
      <c r="BD87" s="1307"/>
      <c r="BE87" s="1308"/>
      <c r="BF87" s="1308"/>
      <c r="BG87" s="1308"/>
      <c r="BH87" s="1309"/>
    </row>
    <row r="88" spans="2:60" ht="20.25" customHeight="1">
      <c r="B88" s="125">
        <f>B85+1</f>
        <v>23</v>
      </c>
      <c r="C88" s="1291"/>
      <c r="D88" s="1292"/>
      <c r="E88" s="1293"/>
      <c r="F88" s="178">
        <f>C87</f>
        <v>0</v>
      </c>
      <c r="G88" s="174"/>
      <c r="H88" s="1301"/>
      <c r="I88" s="1279"/>
      <c r="J88" s="1280"/>
      <c r="K88" s="1280"/>
      <c r="L88" s="1281"/>
      <c r="M88" s="1269"/>
      <c r="N88" s="1270"/>
      <c r="O88" s="1271"/>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1316">
        <f>IF($BC$3="４週",SUM(U88:AV88),IF($BC$3="暦月",SUM(U88:AY88),""))</f>
        <v>0</v>
      </c>
      <c r="BA88" s="1317"/>
      <c r="BB88" s="1318">
        <f>IF($BC$3="４週",AZ88/4,IF($BC$3="暦月",(AZ88/($BC$8/7)),""))</f>
        <v>0</v>
      </c>
      <c r="BC88" s="1317"/>
      <c r="BD88" s="1310"/>
      <c r="BE88" s="1311"/>
      <c r="BF88" s="1311"/>
      <c r="BG88" s="1311"/>
      <c r="BH88" s="1312"/>
    </row>
    <row r="89" spans="2:60" ht="20.25" customHeight="1">
      <c r="B89" s="127"/>
      <c r="C89" s="1294"/>
      <c r="D89" s="1295"/>
      <c r="E89" s="1296"/>
      <c r="F89" s="179"/>
      <c r="G89" s="175">
        <f>C87</f>
        <v>0</v>
      </c>
      <c r="H89" s="1306"/>
      <c r="I89" s="1282"/>
      <c r="J89" s="1283"/>
      <c r="K89" s="1283"/>
      <c r="L89" s="1284"/>
      <c r="M89" s="1272"/>
      <c r="N89" s="1273"/>
      <c r="O89" s="1274"/>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1319">
        <f>IF($BC$3="４週",SUM(U89:AV89),IF($BC$3="暦月",SUM(U89:AY89),""))</f>
        <v>0</v>
      </c>
      <c r="BA89" s="1320"/>
      <c r="BB89" s="1321">
        <f>IF($BC$3="４週",AZ89/4,IF($BC$3="暦月",(AZ89/($BC$8/7)),""))</f>
        <v>0</v>
      </c>
      <c r="BC89" s="1320"/>
      <c r="BD89" s="1313"/>
      <c r="BE89" s="1314"/>
      <c r="BF89" s="1314"/>
      <c r="BG89" s="1314"/>
      <c r="BH89" s="1315"/>
    </row>
    <row r="90" spans="2:60" ht="20.25" customHeight="1">
      <c r="B90" s="129"/>
      <c r="C90" s="1288"/>
      <c r="D90" s="1289"/>
      <c r="E90" s="1290"/>
      <c r="F90" s="177"/>
      <c r="G90" s="173"/>
      <c r="H90" s="1364"/>
      <c r="I90" s="1276"/>
      <c r="J90" s="1277"/>
      <c r="K90" s="1277"/>
      <c r="L90" s="1278"/>
      <c r="M90" s="1266"/>
      <c r="N90" s="1267"/>
      <c r="O90" s="1268"/>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1275"/>
      <c r="BA90" s="1263"/>
      <c r="BB90" s="1262"/>
      <c r="BC90" s="1263"/>
      <c r="BD90" s="1307"/>
      <c r="BE90" s="1308"/>
      <c r="BF90" s="1308"/>
      <c r="BG90" s="1308"/>
      <c r="BH90" s="1309"/>
    </row>
    <row r="91" spans="2:60" ht="20.25" customHeight="1">
      <c r="B91" s="125">
        <f>B88+1</f>
        <v>24</v>
      </c>
      <c r="C91" s="1291"/>
      <c r="D91" s="1292"/>
      <c r="E91" s="1293"/>
      <c r="F91" s="178">
        <f>C90</f>
        <v>0</v>
      </c>
      <c r="G91" s="174"/>
      <c r="H91" s="1301"/>
      <c r="I91" s="1279"/>
      <c r="J91" s="1280"/>
      <c r="K91" s="1280"/>
      <c r="L91" s="1281"/>
      <c r="M91" s="1269"/>
      <c r="N91" s="1270"/>
      <c r="O91" s="1271"/>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1316">
        <f>IF($BC$3="４週",SUM(U91:AV91),IF($BC$3="暦月",SUM(U91:AY91),""))</f>
        <v>0</v>
      </c>
      <c r="BA91" s="1317"/>
      <c r="BB91" s="1318">
        <f>IF($BC$3="４週",AZ91/4,IF($BC$3="暦月",(AZ91/($BC$8/7)),""))</f>
        <v>0</v>
      </c>
      <c r="BC91" s="1317"/>
      <c r="BD91" s="1310"/>
      <c r="BE91" s="1311"/>
      <c r="BF91" s="1311"/>
      <c r="BG91" s="1311"/>
      <c r="BH91" s="1312"/>
    </row>
    <row r="92" spans="2:60" ht="20.25" customHeight="1">
      <c r="B92" s="127"/>
      <c r="C92" s="1294"/>
      <c r="D92" s="1295"/>
      <c r="E92" s="1296"/>
      <c r="F92" s="179"/>
      <c r="G92" s="175">
        <f>C90</f>
        <v>0</v>
      </c>
      <c r="H92" s="1306"/>
      <c r="I92" s="1282"/>
      <c r="J92" s="1283"/>
      <c r="K92" s="1283"/>
      <c r="L92" s="1284"/>
      <c r="M92" s="1272"/>
      <c r="N92" s="1273"/>
      <c r="O92" s="1274"/>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1319">
        <f>IF($BC$3="４週",SUM(U92:AV92),IF($BC$3="暦月",SUM(U92:AY92),""))</f>
        <v>0</v>
      </c>
      <c r="BA92" s="1320"/>
      <c r="BB92" s="1321">
        <f>IF($BC$3="４週",AZ92/4,IF($BC$3="暦月",(AZ92/($BC$8/7)),""))</f>
        <v>0</v>
      </c>
      <c r="BC92" s="1320"/>
      <c r="BD92" s="1313"/>
      <c r="BE92" s="1314"/>
      <c r="BF92" s="1314"/>
      <c r="BG92" s="1314"/>
      <c r="BH92" s="1315"/>
    </row>
    <row r="93" spans="2:60" ht="20.25" customHeight="1">
      <c r="B93" s="129"/>
      <c r="C93" s="1288"/>
      <c r="D93" s="1289"/>
      <c r="E93" s="1290"/>
      <c r="F93" s="177"/>
      <c r="G93" s="173"/>
      <c r="H93" s="1364"/>
      <c r="I93" s="1276"/>
      <c r="J93" s="1277"/>
      <c r="K93" s="1277"/>
      <c r="L93" s="1278"/>
      <c r="M93" s="1266"/>
      <c r="N93" s="1267"/>
      <c r="O93" s="1268"/>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1275"/>
      <c r="BA93" s="1263"/>
      <c r="BB93" s="1262"/>
      <c r="BC93" s="1263"/>
      <c r="BD93" s="1307"/>
      <c r="BE93" s="1308"/>
      <c r="BF93" s="1308"/>
      <c r="BG93" s="1308"/>
      <c r="BH93" s="1309"/>
    </row>
    <row r="94" spans="2:60" ht="20.25" customHeight="1">
      <c r="B94" s="125">
        <f>B91+1</f>
        <v>25</v>
      </c>
      <c r="C94" s="1291"/>
      <c r="D94" s="1292"/>
      <c r="E94" s="1293"/>
      <c r="F94" s="178">
        <f>C93</f>
        <v>0</v>
      </c>
      <c r="G94" s="174"/>
      <c r="H94" s="1301"/>
      <c r="I94" s="1279"/>
      <c r="J94" s="1280"/>
      <c r="K94" s="1280"/>
      <c r="L94" s="1281"/>
      <c r="M94" s="1269"/>
      <c r="N94" s="1270"/>
      <c r="O94" s="1271"/>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1316">
        <f>IF($BC$3="４週",SUM(U94:AV94),IF($BC$3="暦月",SUM(U94:AY94),""))</f>
        <v>0</v>
      </c>
      <c r="BA94" s="1317"/>
      <c r="BB94" s="1318">
        <f>IF($BC$3="４週",AZ94/4,IF($BC$3="暦月",(AZ94/($BC$8/7)),""))</f>
        <v>0</v>
      </c>
      <c r="BC94" s="1317"/>
      <c r="BD94" s="1310"/>
      <c r="BE94" s="1311"/>
      <c r="BF94" s="1311"/>
      <c r="BG94" s="1311"/>
      <c r="BH94" s="1312"/>
    </row>
    <row r="95" spans="2:60" ht="20.25" customHeight="1">
      <c r="B95" s="127"/>
      <c r="C95" s="1294"/>
      <c r="D95" s="1295"/>
      <c r="E95" s="1296"/>
      <c r="F95" s="179"/>
      <c r="G95" s="175">
        <f>C93</f>
        <v>0</v>
      </c>
      <c r="H95" s="1306"/>
      <c r="I95" s="1282"/>
      <c r="J95" s="1283"/>
      <c r="K95" s="1283"/>
      <c r="L95" s="1284"/>
      <c r="M95" s="1272"/>
      <c r="N95" s="1273"/>
      <c r="O95" s="1274"/>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1319">
        <f>IF($BC$3="４週",SUM(U95:AV95),IF($BC$3="暦月",SUM(U95:AY95),""))</f>
        <v>0</v>
      </c>
      <c r="BA95" s="1320"/>
      <c r="BB95" s="1321">
        <f>IF($BC$3="４週",AZ95/4,IF($BC$3="暦月",(AZ95/($BC$8/7)),""))</f>
        <v>0</v>
      </c>
      <c r="BC95" s="1320"/>
      <c r="BD95" s="1313"/>
      <c r="BE95" s="1314"/>
      <c r="BF95" s="1314"/>
      <c r="BG95" s="1314"/>
      <c r="BH95" s="1315"/>
    </row>
    <row r="96" spans="2:60" ht="20.25" customHeight="1">
      <c r="B96" s="129"/>
      <c r="C96" s="1288"/>
      <c r="D96" s="1289"/>
      <c r="E96" s="1290"/>
      <c r="F96" s="177"/>
      <c r="G96" s="173"/>
      <c r="H96" s="1364"/>
      <c r="I96" s="1276"/>
      <c r="J96" s="1277"/>
      <c r="K96" s="1277"/>
      <c r="L96" s="1278"/>
      <c r="M96" s="1266"/>
      <c r="N96" s="1267"/>
      <c r="O96" s="1268"/>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1275"/>
      <c r="BA96" s="1263"/>
      <c r="BB96" s="1262"/>
      <c r="BC96" s="1263"/>
      <c r="BD96" s="1307"/>
      <c r="BE96" s="1308"/>
      <c r="BF96" s="1308"/>
      <c r="BG96" s="1308"/>
      <c r="BH96" s="1309"/>
    </row>
    <row r="97" spans="2:60" ht="20.25" customHeight="1">
      <c r="B97" s="125">
        <f>B94+1</f>
        <v>26</v>
      </c>
      <c r="C97" s="1291"/>
      <c r="D97" s="1292"/>
      <c r="E97" s="1293"/>
      <c r="F97" s="178">
        <f>C96</f>
        <v>0</v>
      </c>
      <c r="G97" s="174"/>
      <c r="H97" s="1301"/>
      <c r="I97" s="1279"/>
      <c r="J97" s="1280"/>
      <c r="K97" s="1280"/>
      <c r="L97" s="1281"/>
      <c r="M97" s="1269"/>
      <c r="N97" s="1270"/>
      <c r="O97" s="1271"/>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1316">
        <f>IF($BC$3="４週",SUM(U97:AV97),IF($BC$3="暦月",SUM(U97:AY97),""))</f>
        <v>0</v>
      </c>
      <c r="BA97" s="1317"/>
      <c r="BB97" s="1318">
        <f>IF($BC$3="４週",AZ97/4,IF($BC$3="暦月",(AZ97/($BC$8/7)),""))</f>
        <v>0</v>
      </c>
      <c r="BC97" s="1317"/>
      <c r="BD97" s="1310"/>
      <c r="BE97" s="1311"/>
      <c r="BF97" s="1311"/>
      <c r="BG97" s="1311"/>
      <c r="BH97" s="1312"/>
    </row>
    <row r="98" spans="2:60" ht="20.25" customHeight="1">
      <c r="B98" s="127"/>
      <c r="C98" s="1294"/>
      <c r="D98" s="1295"/>
      <c r="E98" s="1296"/>
      <c r="F98" s="179"/>
      <c r="G98" s="175">
        <f>C96</f>
        <v>0</v>
      </c>
      <c r="H98" s="1306"/>
      <c r="I98" s="1282"/>
      <c r="J98" s="1283"/>
      <c r="K98" s="1283"/>
      <c r="L98" s="1284"/>
      <c r="M98" s="1272"/>
      <c r="N98" s="1273"/>
      <c r="O98" s="1274"/>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1319">
        <f>IF($BC$3="４週",SUM(U98:AV98),IF($BC$3="暦月",SUM(U98:AY98),""))</f>
        <v>0</v>
      </c>
      <c r="BA98" s="1320"/>
      <c r="BB98" s="1321">
        <f>IF($BC$3="４週",AZ98/4,IF($BC$3="暦月",(AZ98/($BC$8/7)),""))</f>
        <v>0</v>
      </c>
      <c r="BC98" s="1320"/>
      <c r="BD98" s="1313"/>
      <c r="BE98" s="1314"/>
      <c r="BF98" s="1314"/>
      <c r="BG98" s="1314"/>
      <c r="BH98" s="1315"/>
    </row>
    <row r="99" spans="2:60" ht="20.25" customHeight="1">
      <c r="B99" s="129"/>
      <c r="C99" s="1288"/>
      <c r="D99" s="1289"/>
      <c r="E99" s="1290"/>
      <c r="F99" s="177"/>
      <c r="G99" s="173"/>
      <c r="H99" s="1364"/>
      <c r="I99" s="1276"/>
      <c r="J99" s="1277"/>
      <c r="K99" s="1277"/>
      <c r="L99" s="1278"/>
      <c r="M99" s="1266"/>
      <c r="N99" s="1267"/>
      <c r="O99" s="1268"/>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1275"/>
      <c r="BA99" s="1263"/>
      <c r="BB99" s="1262"/>
      <c r="BC99" s="1263"/>
      <c r="BD99" s="1307"/>
      <c r="BE99" s="1308"/>
      <c r="BF99" s="1308"/>
      <c r="BG99" s="1308"/>
      <c r="BH99" s="1309"/>
    </row>
    <row r="100" spans="2:60" ht="20.25" customHeight="1">
      <c r="B100" s="125">
        <f>B97+1</f>
        <v>27</v>
      </c>
      <c r="C100" s="1291"/>
      <c r="D100" s="1292"/>
      <c r="E100" s="1293"/>
      <c r="F100" s="178">
        <f>C99</f>
        <v>0</v>
      </c>
      <c r="G100" s="174"/>
      <c r="H100" s="1301"/>
      <c r="I100" s="1279"/>
      <c r="J100" s="1280"/>
      <c r="K100" s="1280"/>
      <c r="L100" s="1281"/>
      <c r="M100" s="1269"/>
      <c r="N100" s="1270"/>
      <c r="O100" s="1271"/>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1316">
        <f>IF($BC$3="４週",SUM(U100:AV100),IF($BC$3="暦月",SUM(U100:AY100),""))</f>
        <v>0</v>
      </c>
      <c r="BA100" s="1317"/>
      <c r="BB100" s="1318">
        <f>IF($BC$3="４週",AZ100/4,IF($BC$3="暦月",(AZ100/($BC$8/7)),""))</f>
        <v>0</v>
      </c>
      <c r="BC100" s="1317"/>
      <c r="BD100" s="1310"/>
      <c r="BE100" s="1311"/>
      <c r="BF100" s="1311"/>
      <c r="BG100" s="1311"/>
      <c r="BH100" s="1312"/>
    </row>
    <row r="101" spans="2:60" ht="20.25" customHeight="1">
      <c r="B101" s="127"/>
      <c r="C101" s="1294"/>
      <c r="D101" s="1295"/>
      <c r="E101" s="1296"/>
      <c r="F101" s="179"/>
      <c r="G101" s="175">
        <f>C99</f>
        <v>0</v>
      </c>
      <c r="H101" s="1306"/>
      <c r="I101" s="1282"/>
      <c r="J101" s="1283"/>
      <c r="K101" s="1283"/>
      <c r="L101" s="1284"/>
      <c r="M101" s="1272"/>
      <c r="N101" s="1273"/>
      <c r="O101" s="1274"/>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1319">
        <f>IF($BC$3="４週",SUM(U101:AV101),IF($BC$3="暦月",SUM(U101:AY101),""))</f>
        <v>0</v>
      </c>
      <c r="BA101" s="1320"/>
      <c r="BB101" s="1321">
        <f>IF($BC$3="４週",AZ101/4,IF($BC$3="暦月",(AZ101/($BC$8/7)),""))</f>
        <v>0</v>
      </c>
      <c r="BC101" s="1320"/>
      <c r="BD101" s="1313"/>
      <c r="BE101" s="1314"/>
      <c r="BF101" s="1314"/>
      <c r="BG101" s="1314"/>
      <c r="BH101" s="1315"/>
    </row>
    <row r="102" spans="2:60" ht="20.25" customHeight="1">
      <c r="B102" s="129"/>
      <c r="C102" s="1288"/>
      <c r="D102" s="1289"/>
      <c r="E102" s="1290"/>
      <c r="F102" s="177"/>
      <c r="G102" s="173"/>
      <c r="H102" s="1364"/>
      <c r="I102" s="1276"/>
      <c r="J102" s="1277"/>
      <c r="K102" s="1277"/>
      <c r="L102" s="1278"/>
      <c r="M102" s="1266"/>
      <c r="N102" s="1267"/>
      <c r="O102" s="1268"/>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1275"/>
      <c r="BA102" s="1263"/>
      <c r="BB102" s="1262"/>
      <c r="BC102" s="1263"/>
      <c r="BD102" s="1307"/>
      <c r="BE102" s="1308"/>
      <c r="BF102" s="1308"/>
      <c r="BG102" s="1308"/>
      <c r="BH102" s="1309"/>
    </row>
    <row r="103" spans="2:60" ht="20.25" customHeight="1">
      <c r="B103" s="125">
        <f>B100+1</f>
        <v>28</v>
      </c>
      <c r="C103" s="1291"/>
      <c r="D103" s="1292"/>
      <c r="E103" s="1293"/>
      <c r="F103" s="178">
        <f>C102</f>
        <v>0</v>
      </c>
      <c r="G103" s="174"/>
      <c r="H103" s="1301"/>
      <c r="I103" s="1279"/>
      <c r="J103" s="1280"/>
      <c r="K103" s="1280"/>
      <c r="L103" s="1281"/>
      <c r="M103" s="1269"/>
      <c r="N103" s="1270"/>
      <c r="O103" s="1271"/>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1316">
        <f>IF($BC$3="４週",SUM(U103:AV103),IF($BC$3="暦月",SUM(U103:AY103),""))</f>
        <v>0</v>
      </c>
      <c r="BA103" s="1317"/>
      <c r="BB103" s="1318">
        <f>IF($BC$3="４週",AZ103/4,IF($BC$3="暦月",(AZ103/($BC$8/7)),""))</f>
        <v>0</v>
      </c>
      <c r="BC103" s="1317"/>
      <c r="BD103" s="1310"/>
      <c r="BE103" s="1311"/>
      <c r="BF103" s="1311"/>
      <c r="BG103" s="1311"/>
      <c r="BH103" s="1312"/>
    </row>
    <row r="104" spans="2:60" ht="20.25" customHeight="1">
      <c r="B104" s="127"/>
      <c r="C104" s="1294"/>
      <c r="D104" s="1295"/>
      <c r="E104" s="1296"/>
      <c r="F104" s="179"/>
      <c r="G104" s="175">
        <f>C102</f>
        <v>0</v>
      </c>
      <c r="H104" s="1306"/>
      <c r="I104" s="1282"/>
      <c r="J104" s="1283"/>
      <c r="K104" s="1283"/>
      <c r="L104" s="1284"/>
      <c r="M104" s="1272"/>
      <c r="N104" s="1273"/>
      <c r="O104" s="1274"/>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1319">
        <f>IF($BC$3="４週",SUM(U104:AV104),IF($BC$3="暦月",SUM(U104:AY104),""))</f>
        <v>0</v>
      </c>
      <c r="BA104" s="1320"/>
      <c r="BB104" s="1321">
        <f>IF($BC$3="４週",AZ104/4,IF($BC$3="暦月",(AZ104/($BC$8/7)),""))</f>
        <v>0</v>
      </c>
      <c r="BC104" s="1320"/>
      <c r="BD104" s="1313"/>
      <c r="BE104" s="1314"/>
      <c r="BF104" s="1314"/>
      <c r="BG104" s="1314"/>
      <c r="BH104" s="1315"/>
    </row>
    <row r="105" spans="2:60" ht="20.25" customHeight="1">
      <c r="B105" s="129"/>
      <c r="C105" s="1288"/>
      <c r="D105" s="1289"/>
      <c r="E105" s="1290"/>
      <c r="F105" s="177"/>
      <c r="G105" s="173"/>
      <c r="H105" s="1364"/>
      <c r="I105" s="1276"/>
      <c r="J105" s="1277"/>
      <c r="K105" s="1277"/>
      <c r="L105" s="1278"/>
      <c r="M105" s="1266"/>
      <c r="N105" s="1267"/>
      <c r="O105" s="1268"/>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1275"/>
      <c r="BA105" s="1263"/>
      <c r="BB105" s="1262"/>
      <c r="BC105" s="1263"/>
      <c r="BD105" s="1307"/>
      <c r="BE105" s="1308"/>
      <c r="BF105" s="1308"/>
      <c r="BG105" s="1308"/>
      <c r="BH105" s="1309"/>
    </row>
    <row r="106" spans="2:60" ht="20.25" customHeight="1">
      <c r="B106" s="125">
        <f>B103+1</f>
        <v>29</v>
      </c>
      <c r="C106" s="1291"/>
      <c r="D106" s="1292"/>
      <c r="E106" s="1293"/>
      <c r="F106" s="178">
        <f>C105</f>
        <v>0</v>
      </c>
      <c r="G106" s="174"/>
      <c r="H106" s="1301"/>
      <c r="I106" s="1279"/>
      <c r="J106" s="1280"/>
      <c r="K106" s="1280"/>
      <c r="L106" s="1281"/>
      <c r="M106" s="1269"/>
      <c r="N106" s="1270"/>
      <c r="O106" s="1271"/>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1316">
        <f>IF($BC$3="４週",SUM(U106:AV106),IF($BC$3="暦月",SUM(U106:AY106),""))</f>
        <v>0</v>
      </c>
      <c r="BA106" s="1317"/>
      <c r="BB106" s="1318">
        <f>IF($BC$3="４週",AZ106/4,IF($BC$3="暦月",(AZ106/($BC$8/7)),""))</f>
        <v>0</v>
      </c>
      <c r="BC106" s="1317"/>
      <c r="BD106" s="1310"/>
      <c r="BE106" s="1311"/>
      <c r="BF106" s="1311"/>
      <c r="BG106" s="1311"/>
      <c r="BH106" s="1312"/>
    </row>
    <row r="107" spans="2:60" ht="20.25" customHeight="1">
      <c r="B107" s="127"/>
      <c r="C107" s="1294"/>
      <c r="D107" s="1295"/>
      <c r="E107" s="1296"/>
      <c r="F107" s="179"/>
      <c r="G107" s="175">
        <f>C105</f>
        <v>0</v>
      </c>
      <c r="H107" s="1306"/>
      <c r="I107" s="1282"/>
      <c r="J107" s="1283"/>
      <c r="K107" s="1283"/>
      <c r="L107" s="1284"/>
      <c r="M107" s="1272"/>
      <c r="N107" s="1273"/>
      <c r="O107" s="1274"/>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1319">
        <f>IF($BC$3="４週",SUM(U107:AV107),IF($BC$3="暦月",SUM(U107:AY107),""))</f>
        <v>0</v>
      </c>
      <c r="BA107" s="1320"/>
      <c r="BB107" s="1321">
        <f>IF($BC$3="４週",AZ107/4,IF($BC$3="暦月",(AZ107/($BC$8/7)),""))</f>
        <v>0</v>
      </c>
      <c r="BC107" s="1320"/>
      <c r="BD107" s="1313"/>
      <c r="BE107" s="1314"/>
      <c r="BF107" s="1314"/>
      <c r="BG107" s="1314"/>
      <c r="BH107" s="1315"/>
    </row>
    <row r="108" spans="2:60" ht="20.25" customHeight="1">
      <c r="B108" s="129"/>
      <c r="C108" s="1288"/>
      <c r="D108" s="1289"/>
      <c r="E108" s="1290"/>
      <c r="F108" s="177"/>
      <c r="G108" s="173"/>
      <c r="H108" s="1364"/>
      <c r="I108" s="1276"/>
      <c r="J108" s="1277"/>
      <c r="K108" s="1277"/>
      <c r="L108" s="1278"/>
      <c r="M108" s="1266"/>
      <c r="N108" s="1267"/>
      <c r="O108" s="1268"/>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1275"/>
      <c r="BA108" s="1263"/>
      <c r="BB108" s="1262"/>
      <c r="BC108" s="1263"/>
      <c r="BD108" s="1307"/>
      <c r="BE108" s="1308"/>
      <c r="BF108" s="1308"/>
      <c r="BG108" s="1308"/>
      <c r="BH108" s="1309"/>
    </row>
    <row r="109" spans="2:60" ht="20.25" customHeight="1">
      <c r="B109" s="125">
        <f>B106+1</f>
        <v>30</v>
      </c>
      <c r="C109" s="1291"/>
      <c r="D109" s="1292"/>
      <c r="E109" s="1293"/>
      <c r="F109" s="178">
        <f>C108</f>
        <v>0</v>
      </c>
      <c r="G109" s="174"/>
      <c r="H109" s="1301"/>
      <c r="I109" s="1279"/>
      <c r="J109" s="1280"/>
      <c r="K109" s="1280"/>
      <c r="L109" s="1281"/>
      <c r="M109" s="1269"/>
      <c r="N109" s="1270"/>
      <c r="O109" s="1271"/>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1316">
        <f>IF($BC$3="４週",SUM(U109:AV109),IF($BC$3="暦月",SUM(U109:AY109),""))</f>
        <v>0</v>
      </c>
      <c r="BA109" s="1317"/>
      <c r="BB109" s="1318">
        <f>IF($BC$3="４週",AZ109/4,IF($BC$3="暦月",(AZ109/($BC$8/7)),""))</f>
        <v>0</v>
      </c>
      <c r="BC109" s="1317"/>
      <c r="BD109" s="1310"/>
      <c r="BE109" s="1311"/>
      <c r="BF109" s="1311"/>
      <c r="BG109" s="1311"/>
      <c r="BH109" s="1312"/>
    </row>
    <row r="110" spans="2:60" ht="20.25" customHeight="1">
      <c r="B110" s="127"/>
      <c r="C110" s="1294"/>
      <c r="D110" s="1295"/>
      <c r="E110" s="1296"/>
      <c r="F110" s="179"/>
      <c r="G110" s="175">
        <f>C108</f>
        <v>0</v>
      </c>
      <c r="H110" s="1306"/>
      <c r="I110" s="1282"/>
      <c r="J110" s="1283"/>
      <c r="K110" s="1283"/>
      <c r="L110" s="1284"/>
      <c r="M110" s="1272"/>
      <c r="N110" s="1273"/>
      <c r="O110" s="1274"/>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1319">
        <f>IF($BC$3="４週",SUM(U110:AV110),IF($BC$3="暦月",SUM(U110:AY110),""))</f>
        <v>0</v>
      </c>
      <c r="BA110" s="1320"/>
      <c r="BB110" s="1321">
        <f>IF($BC$3="４週",AZ110/4,IF($BC$3="暦月",(AZ110/($BC$8/7)),""))</f>
        <v>0</v>
      </c>
      <c r="BC110" s="1320"/>
      <c r="BD110" s="1313"/>
      <c r="BE110" s="1314"/>
      <c r="BF110" s="1314"/>
      <c r="BG110" s="1314"/>
      <c r="BH110" s="1315"/>
    </row>
    <row r="111" spans="2:60" ht="20.25" customHeight="1">
      <c r="B111" s="129"/>
      <c r="C111" s="1288"/>
      <c r="D111" s="1289"/>
      <c r="E111" s="1290"/>
      <c r="F111" s="177"/>
      <c r="G111" s="173"/>
      <c r="H111" s="1364"/>
      <c r="I111" s="1276"/>
      <c r="J111" s="1277"/>
      <c r="K111" s="1277"/>
      <c r="L111" s="1278"/>
      <c r="M111" s="1266"/>
      <c r="N111" s="1267"/>
      <c r="O111" s="1268"/>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1275"/>
      <c r="BA111" s="1263"/>
      <c r="BB111" s="1262"/>
      <c r="BC111" s="1263"/>
      <c r="BD111" s="1307"/>
      <c r="BE111" s="1308"/>
      <c r="BF111" s="1308"/>
      <c r="BG111" s="1308"/>
      <c r="BH111" s="1309"/>
    </row>
    <row r="112" spans="2:60" ht="20.25" customHeight="1">
      <c r="B112" s="125">
        <f>B109+1</f>
        <v>31</v>
      </c>
      <c r="C112" s="1291"/>
      <c r="D112" s="1292"/>
      <c r="E112" s="1293"/>
      <c r="F112" s="178">
        <f>C111</f>
        <v>0</v>
      </c>
      <c r="G112" s="174"/>
      <c r="H112" s="1301"/>
      <c r="I112" s="1279"/>
      <c r="J112" s="1280"/>
      <c r="K112" s="1280"/>
      <c r="L112" s="1281"/>
      <c r="M112" s="1269"/>
      <c r="N112" s="1270"/>
      <c r="O112" s="1271"/>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1316">
        <f>IF($BC$3="４週",SUM(U112:AV112),IF($BC$3="暦月",SUM(U112:AY112),""))</f>
        <v>0</v>
      </c>
      <c r="BA112" s="1317"/>
      <c r="BB112" s="1318">
        <f>IF($BC$3="４週",AZ112/4,IF($BC$3="暦月",(AZ112/($BC$8/7)),""))</f>
        <v>0</v>
      </c>
      <c r="BC112" s="1317"/>
      <c r="BD112" s="1310"/>
      <c r="BE112" s="1311"/>
      <c r="BF112" s="1311"/>
      <c r="BG112" s="1311"/>
      <c r="BH112" s="1312"/>
    </row>
    <row r="113" spans="2:60" ht="20.25" customHeight="1">
      <c r="B113" s="127"/>
      <c r="C113" s="1294"/>
      <c r="D113" s="1295"/>
      <c r="E113" s="1296"/>
      <c r="F113" s="179"/>
      <c r="G113" s="175">
        <f>C111</f>
        <v>0</v>
      </c>
      <c r="H113" s="1306"/>
      <c r="I113" s="1282"/>
      <c r="J113" s="1283"/>
      <c r="K113" s="1283"/>
      <c r="L113" s="1284"/>
      <c r="M113" s="1272"/>
      <c r="N113" s="1273"/>
      <c r="O113" s="1274"/>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1319">
        <f>IF($BC$3="４週",SUM(U113:AV113),IF($BC$3="暦月",SUM(U113:AY113),""))</f>
        <v>0</v>
      </c>
      <c r="BA113" s="1320"/>
      <c r="BB113" s="1321">
        <f>IF($BC$3="４週",AZ113/4,IF($BC$3="暦月",(AZ113/($BC$8/7)),""))</f>
        <v>0</v>
      </c>
      <c r="BC113" s="1320"/>
      <c r="BD113" s="1313"/>
      <c r="BE113" s="1314"/>
      <c r="BF113" s="1314"/>
      <c r="BG113" s="1314"/>
      <c r="BH113" s="1315"/>
    </row>
    <row r="114" spans="2:60" ht="20.25" customHeight="1">
      <c r="B114" s="129"/>
      <c r="C114" s="1288"/>
      <c r="D114" s="1289"/>
      <c r="E114" s="1290"/>
      <c r="F114" s="177"/>
      <c r="G114" s="173"/>
      <c r="H114" s="1364"/>
      <c r="I114" s="1276"/>
      <c r="J114" s="1277"/>
      <c r="K114" s="1277"/>
      <c r="L114" s="1278"/>
      <c r="M114" s="1266"/>
      <c r="N114" s="1267"/>
      <c r="O114" s="1268"/>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1275"/>
      <c r="BA114" s="1263"/>
      <c r="BB114" s="1262"/>
      <c r="BC114" s="1263"/>
      <c r="BD114" s="1307"/>
      <c r="BE114" s="1308"/>
      <c r="BF114" s="1308"/>
      <c r="BG114" s="1308"/>
      <c r="BH114" s="1309"/>
    </row>
    <row r="115" spans="2:60" ht="20.25" customHeight="1">
      <c r="B115" s="125">
        <f>B112+1</f>
        <v>32</v>
      </c>
      <c r="C115" s="1291"/>
      <c r="D115" s="1292"/>
      <c r="E115" s="1293"/>
      <c r="F115" s="178">
        <f>C114</f>
        <v>0</v>
      </c>
      <c r="G115" s="174"/>
      <c r="H115" s="1301"/>
      <c r="I115" s="1279"/>
      <c r="J115" s="1280"/>
      <c r="K115" s="1280"/>
      <c r="L115" s="1281"/>
      <c r="M115" s="1269"/>
      <c r="N115" s="1270"/>
      <c r="O115" s="1271"/>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1316">
        <f>IF($BC$3="４週",SUM(U115:AV115),IF($BC$3="暦月",SUM(U115:AY115),""))</f>
        <v>0</v>
      </c>
      <c r="BA115" s="1317"/>
      <c r="BB115" s="1318">
        <f>IF($BC$3="４週",AZ115/4,IF($BC$3="暦月",(AZ115/($BC$8/7)),""))</f>
        <v>0</v>
      </c>
      <c r="BC115" s="1317"/>
      <c r="BD115" s="1310"/>
      <c r="BE115" s="1311"/>
      <c r="BF115" s="1311"/>
      <c r="BG115" s="1311"/>
      <c r="BH115" s="1312"/>
    </row>
    <row r="116" spans="2:60" ht="20.25" customHeight="1">
      <c r="B116" s="127"/>
      <c r="C116" s="1294"/>
      <c r="D116" s="1295"/>
      <c r="E116" s="1296"/>
      <c r="F116" s="179"/>
      <c r="G116" s="175">
        <f>C114</f>
        <v>0</v>
      </c>
      <c r="H116" s="1306"/>
      <c r="I116" s="1282"/>
      <c r="J116" s="1283"/>
      <c r="K116" s="1283"/>
      <c r="L116" s="1284"/>
      <c r="M116" s="1272"/>
      <c r="N116" s="1273"/>
      <c r="O116" s="1274"/>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1319">
        <f>IF($BC$3="４週",SUM(U116:AV116),IF($BC$3="暦月",SUM(U116:AY116),""))</f>
        <v>0</v>
      </c>
      <c r="BA116" s="1320"/>
      <c r="BB116" s="1321">
        <f>IF($BC$3="４週",AZ116/4,IF($BC$3="暦月",(AZ116/($BC$8/7)),""))</f>
        <v>0</v>
      </c>
      <c r="BC116" s="1320"/>
      <c r="BD116" s="1313"/>
      <c r="BE116" s="1314"/>
      <c r="BF116" s="1314"/>
      <c r="BG116" s="1314"/>
      <c r="BH116" s="1315"/>
    </row>
    <row r="117" spans="2:60" ht="20.25" customHeight="1">
      <c r="B117" s="129"/>
      <c r="C117" s="1288"/>
      <c r="D117" s="1289"/>
      <c r="E117" s="1290"/>
      <c r="F117" s="177"/>
      <c r="G117" s="173"/>
      <c r="H117" s="1364"/>
      <c r="I117" s="1276"/>
      <c r="J117" s="1277"/>
      <c r="K117" s="1277"/>
      <c r="L117" s="1278"/>
      <c r="M117" s="1266"/>
      <c r="N117" s="1267"/>
      <c r="O117" s="1268"/>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1275"/>
      <c r="BA117" s="1263"/>
      <c r="BB117" s="1262"/>
      <c r="BC117" s="1263"/>
      <c r="BD117" s="1307"/>
      <c r="BE117" s="1308"/>
      <c r="BF117" s="1308"/>
      <c r="BG117" s="1308"/>
      <c r="BH117" s="1309"/>
    </row>
    <row r="118" spans="2:60" ht="20.25" customHeight="1">
      <c r="B118" s="125">
        <f>B115+1</f>
        <v>33</v>
      </c>
      <c r="C118" s="1291"/>
      <c r="D118" s="1292"/>
      <c r="E118" s="1293"/>
      <c r="F118" s="178">
        <f>C117</f>
        <v>0</v>
      </c>
      <c r="G118" s="174"/>
      <c r="H118" s="1301"/>
      <c r="I118" s="1279"/>
      <c r="J118" s="1280"/>
      <c r="K118" s="1280"/>
      <c r="L118" s="1281"/>
      <c r="M118" s="1269"/>
      <c r="N118" s="1270"/>
      <c r="O118" s="1271"/>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1316">
        <f>IF($BC$3="４週",SUM(U118:AV118),IF($BC$3="暦月",SUM(U118:AY118),""))</f>
        <v>0</v>
      </c>
      <c r="BA118" s="1317"/>
      <c r="BB118" s="1318">
        <f>IF($BC$3="４週",AZ118/4,IF($BC$3="暦月",(AZ118/($BC$8/7)),""))</f>
        <v>0</v>
      </c>
      <c r="BC118" s="1317"/>
      <c r="BD118" s="1310"/>
      <c r="BE118" s="1311"/>
      <c r="BF118" s="1311"/>
      <c r="BG118" s="1311"/>
      <c r="BH118" s="1312"/>
    </row>
    <row r="119" spans="2:60" ht="20.25" customHeight="1">
      <c r="B119" s="127"/>
      <c r="C119" s="1294"/>
      <c r="D119" s="1295"/>
      <c r="E119" s="1296"/>
      <c r="F119" s="179"/>
      <c r="G119" s="175">
        <f>C117</f>
        <v>0</v>
      </c>
      <c r="H119" s="1306"/>
      <c r="I119" s="1282"/>
      <c r="J119" s="1283"/>
      <c r="K119" s="1283"/>
      <c r="L119" s="1284"/>
      <c r="M119" s="1272"/>
      <c r="N119" s="1273"/>
      <c r="O119" s="1274"/>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1319">
        <f>IF($BC$3="４週",SUM(U119:AV119),IF($BC$3="暦月",SUM(U119:AY119),""))</f>
        <v>0</v>
      </c>
      <c r="BA119" s="1320"/>
      <c r="BB119" s="1321">
        <f>IF($BC$3="４週",AZ119/4,IF($BC$3="暦月",(AZ119/($BC$8/7)),""))</f>
        <v>0</v>
      </c>
      <c r="BC119" s="1320"/>
      <c r="BD119" s="1313"/>
      <c r="BE119" s="1314"/>
      <c r="BF119" s="1314"/>
      <c r="BG119" s="1314"/>
      <c r="BH119" s="1315"/>
    </row>
    <row r="120" spans="2:60" ht="20.25" customHeight="1">
      <c r="B120" s="129"/>
      <c r="C120" s="1288"/>
      <c r="D120" s="1289"/>
      <c r="E120" s="1290"/>
      <c r="F120" s="177"/>
      <c r="G120" s="173"/>
      <c r="H120" s="1364"/>
      <c r="I120" s="1276"/>
      <c r="J120" s="1277"/>
      <c r="K120" s="1277"/>
      <c r="L120" s="1278"/>
      <c r="M120" s="1266"/>
      <c r="N120" s="1267"/>
      <c r="O120" s="1268"/>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1275"/>
      <c r="BA120" s="1263"/>
      <c r="BB120" s="1262"/>
      <c r="BC120" s="1263"/>
      <c r="BD120" s="1307"/>
      <c r="BE120" s="1308"/>
      <c r="BF120" s="1308"/>
      <c r="BG120" s="1308"/>
      <c r="BH120" s="1309"/>
    </row>
    <row r="121" spans="2:60" ht="20.25" customHeight="1">
      <c r="B121" s="125">
        <f>B118+1</f>
        <v>34</v>
      </c>
      <c r="C121" s="1291"/>
      <c r="D121" s="1292"/>
      <c r="E121" s="1293"/>
      <c r="F121" s="178">
        <f>C120</f>
        <v>0</v>
      </c>
      <c r="G121" s="174"/>
      <c r="H121" s="1301"/>
      <c r="I121" s="1279"/>
      <c r="J121" s="1280"/>
      <c r="K121" s="1280"/>
      <c r="L121" s="1281"/>
      <c r="M121" s="1269"/>
      <c r="N121" s="1270"/>
      <c r="O121" s="1271"/>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1316">
        <f>IF($BC$3="４週",SUM(U121:AV121),IF($BC$3="暦月",SUM(U121:AY121),""))</f>
        <v>0</v>
      </c>
      <c r="BA121" s="1317"/>
      <c r="BB121" s="1318">
        <f>IF($BC$3="４週",AZ121/4,IF($BC$3="暦月",(AZ121/($BC$8/7)),""))</f>
        <v>0</v>
      </c>
      <c r="BC121" s="1317"/>
      <c r="BD121" s="1310"/>
      <c r="BE121" s="1311"/>
      <c r="BF121" s="1311"/>
      <c r="BG121" s="1311"/>
      <c r="BH121" s="1312"/>
    </row>
    <row r="122" spans="2:60" ht="20.25" customHeight="1">
      <c r="B122" s="127"/>
      <c r="C122" s="1294"/>
      <c r="D122" s="1295"/>
      <c r="E122" s="1296"/>
      <c r="F122" s="179"/>
      <c r="G122" s="175">
        <f>C120</f>
        <v>0</v>
      </c>
      <c r="H122" s="1306"/>
      <c r="I122" s="1282"/>
      <c r="J122" s="1283"/>
      <c r="K122" s="1283"/>
      <c r="L122" s="1284"/>
      <c r="M122" s="1272"/>
      <c r="N122" s="1273"/>
      <c r="O122" s="1274"/>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1319">
        <f>IF($BC$3="４週",SUM(U122:AV122),IF($BC$3="暦月",SUM(U122:AY122),""))</f>
        <v>0</v>
      </c>
      <c r="BA122" s="1320"/>
      <c r="BB122" s="1321">
        <f>IF($BC$3="４週",AZ122/4,IF($BC$3="暦月",(AZ122/($BC$8/7)),""))</f>
        <v>0</v>
      </c>
      <c r="BC122" s="1320"/>
      <c r="BD122" s="1313"/>
      <c r="BE122" s="1314"/>
      <c r="BF122" s="1314"/>
      <c r="BG122" s="1314"/>
      <c r="BH122" s="1315"/>
    </row>
    <row r="123" spans="2:60" ht="20.25" customHeight="1">
      <c r="B123" s="129"/>
      <c r="C123" s="1288"/>
      <c r="D123" s="1289"/>
      <c r="E123" s="1290"/>
      <c r="F123" s="177"/>
      <c r="G123" s="173"/>
      <c r="H123" s="1364"/>
      <c r="I123" s="1276"/>
      <c r="J123" s="1277"/>
      <c r="K123" s="1277"/>
      <c r="L123" s="1278"/>
      <c r="M123" s="1266"/>
      <c r="N123" s="1267"/>
      <c r="O123" s="1268"/>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1275"/>
      <c r="BA123" s="1263"/>
      <c r="BB123" s="1262"/>
      <c r="BC123" s="1263"/>
      <c r="BD123" s="1307"/>
      <c r="BE123" s="1308"/>
      <c r="BF123" s="1308"/>
      <c r="BG123" s="1308"/>
      <c r="BH123" s="1309"/>
    </row>
    <row r="124" spans="2:60" ht="20.25" customHeight="1">
      <c r="B124" s="125">
        <f>B121+1</f>
        <v>35</v>
      </c>
      <c r="C124" s="1291"/>
      <c r="D124" s="1292"/>
      <c r="E124" s="1293"/>
      <c r="F124" s="178">
        <f>C123</f>
        <v>0</v>
      </c>
      <c r="G124" s="174"/>
      <c r="H124" s="1301"/>
      <c r="I124" s="1279"/>
      <c r="J124" s="1280"/>
      <c r="K124" s="1280"/>
      <c r="L124" s="1281"/>
      <c r="M124" s="1269"/>
      <c r="N124" s="1270"/>
      <c r="O124" s="1271"/>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1316">
        <f>IF($BC$3="４週",SUM(U124:AV124),IF($BC$3="暦月",SUM(U124:AY124),""))</f>
        <v>0</v>
      </c>
      <c r="BA124" s="1317"/>
      <c r="BB124" s="1318">
        <f>IF($BC$3="４週",AZ124/4,IF($BC$3="暦月",(AZ124/($BC$8/7)),""))</f>
        <v>0</v>
      </c>
      <c r="BC124" s="1317"/>
      <c r="BD124" s="1310"/>
      <c r="BE124" s="1311"/>
      <c r="BF124" s="1311"/>
      <c r="BG124" s="1311"/>
      <c r="BH124" s="1312"/>
    </row>
    <row r="125" spans="2:60" ht="20.25" customHeight="1">
      <c r="B125" s="127"/>
      <c r="C125" s="1294"/>
      <c r="D125" s="1295"/>
      <c r="E125" s="1296"/>
      <c r="F125" s="179"/>
      <c r="G125" s="175">
        <f>C123</f>
        <v>0</v>
      </c>
      <c r="H125" s="1306"/>
      <c r="I125" s="1282"/>
      <c r="J125" s="1283"/>
      <c r="K125" s="1283"/>
      <c r="L125" s="1284"/>
      <c r="M125" s="1272"/>
      <c r="N125" s="1273"/>
      <c r="O125" s="1274"/>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1319">
        <f>IF($BC$3="４週",SUM(U125:AV125),IF($BC$3="暦月",SUM(U125:AY125),""))</f>
        <v>0</v>
      </c>
      <c r="BA125" s="1320"/>
      <c r="BB125" s="1321">
        <f>IF($BC$3="４週",AZ125/4,IF($BC$3="暦月",(AZ125/($BC$8/7)),""))</f>
        <v>0</v>
      </c>
      <c r="BC125" s="1320"/>
      <c r="BD125" s="1313"/>
      <c r="BE125" s="1314"/>
      <c r="BF125" s="1314"/>
      <c r="BG125" s="1314"/>
      <c r="BH125" s="1315"/>
    </row>
    <row r="126" spans="2:60" ht="20.25" customHeight="1">
      <c r="B126" s="129"/>
      <c r="C126" s="1288"/>
      <c r="D126" s="1289"/>
      <c r="E126" s="1290"/>
      <c r="F126" s="177"/>
      <c r="G126" s="173"/>
      <c r="H126" s="1364"/>
      <c r="I126" s="1276"/>
      <c r="J126" s="1277"/>
      <c r="K126" s="1277"/>
      <c r="L126" s="1278"/>
      <c r="M126" s="1266"/>
      <c r="N126" s="1267"/>
      <c r="O126" s="1268"/>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1275"/>
      <c r="BA126" s="1263"/>
      <c r="BB126" s="1262"/>
      <c r="BC126" s="1263"/>
      <c r="BD126" s="1307"/>
      <c r="BE126" s="1308"/>
      <c r="BF126" s="1308"/>
      <c r="BG126" s="1308"/>
      <c r="BH126" s="1309"/>
    </row>
    <row r="127" spans="2:60" ht="20.25" customHeight="1">
      <c r="B127" s="125">
        <f>B124+1</f>
        <v>36</v>
      </c>
      <c r="C127" s="1291"/>
      <c r="D127" s="1292"/>
      <c r="E127" s="1293"/>
      <c r="F127" s="178">
        <f>C126</f>
        <v>0</v>
      </c>
      <c r="G127" s="174"/>
      <c r="H127" s="1301"/>
      <c r="I127" s="1279"/>
      <c r="J127" s="1280"/>
      <c r="K127" s="1280"/>
      <c r="L127" s="1281"/>
      <c r="M127" s="1269"/>
      <c r="N127" s="1270"/>
      <c r="O127" s="1271"/>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1316">
        <f>IF($BC$3="４週",SUM(U127:AV127),IF($BC$3="暦月",SUM(U127:AY127),""))</f>
        <v>0</v>
      </c>
      <c r="BA127" s="1317"/>
      <c r="BB127" s="1318">
        <f>IF($BC$3="４週",AZ127/4,IF($BC$3="暦月",(AZ127/($BC$8/7)),""))</f>
        <v>0</v>
      </c>
      <c r="BC127" s="1317"/>
      <c r="BD127" s="1310"/>
      <c r="BE127" s="1311"/>
      <c r="BF127" s="1311"/>
      <c r="BG127" s="1311"/>
      <c r="BH127" s="1312"/>
    </row>
    <row r="128" spans="2:60" ht="20.25" customHeight="1">
      <c r="B128" s="127"/>
      <c r="C128" s="1294"/>
      <c r="D128" s="1295"/>
      <c r="E128" s="1296"/>
      <c r="F128" s="179"/>
      <c r="G128" s="175">
        <f>C126</f>
        <v>0</v>
      </c>
      <c r="H128" s="1306"/>
      <c r="I128" s="1282"/>
      <c r="J128" s="1283"/>
      <c r="K128" s="1283"/>
      <c r="L128" s="1284"/>
      <c r="M128" s="1272"/>
      <c r="N128" s="1273"/>
      <c r="O128" s="1274"/>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1319">
        <f>IF($BC$3="４週",SUM(U128:AV128),IF($BC$3="暦月",SUM(U128:AY128),""))</f>
        <v>0</v>
      </c>
      <c r="BA128" s="1320"/>
      <c r="BB128" s="1321">
        <f>IF($BC$3="４週",AZ128/4,IF($BC$3="暦月",(AZ128/($BC$8/7)),""))</f>
        <v>0</v>
      </c>
      <c r="BC128" s="1320"/>
      <c r="BD128" s="1313"/>
      <c r="BE128" s="1314"/>
      <c r="BF128" s="1314"/>
      <c r="BG128" s="1314"/>
      <c r="BH128" s="1315"/>
    </row>
    <row r="129" spans="2:60" ht="20.25" customHeight="1">
      <c r="B129" s="129"/>
      <c r="C129" s="1288"/>
      <c r="D129" s="1289"/>
      <c r="E129" s="1290"/>
      <c r="F129" s="177"/>
      <c r="G129" s="173"/>
      <c r="H129" s="1364"/>
      <c r="I129" s="1276"/>
      <c r="J129" s="1277"/>
      <c r="K129" s="1277"/>
      <c r="L129" s="1278"/>
      <c r="M129" s="1266"/>
      <c r="N129" s="1267"/>
      <c r="O129" s="1268"/>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1275"/>
      <c r="BA129" s="1263"/>
      <c r="BB129" s="1262"/>
      <c r="BC129" s="1263"/>
      <c r="BD129" s="1307"/>
      <c r="BE129" s="1308"/>
      <c r="BF129" s="1308"/>
      <c r="BG129" s="1308"/>
      <c r="BH129" s="1309"/>
    </row>
    <row r="130" spans="2:60" ht="20.25" customHeight="1">
      <c r="B130" s="125">
        <f>B127+1</f>
        <v>37</v>
      </c>
      <c r="C130" s="1291"/>
      <c r="D130" s="1292"/>
      <c r="E130" s="1293"/>
      <c r="F130" s="178">
        <f>C129</f>
        <v>0</v>
      </c>
      <c r="G130" s="174"/>
      <c r="H130" s="1301"/>
      <c r="I130" s="1279"/>
      <c r="J130" s="1280"/>
      <c r="K130" s="1280"/>
      <c r="L130" s="1281"/>
      <c r="M130" s="1269"/>
      <c r="N130" s="1270"/>
      <c r="O130" s="1271"/>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1316">
        <f>IF($BC$3="４週",SUM(U130:AV130),IF($BC$3="暦月",SUM(U130:AY130),""))</f>
        <v>0</v>
      </c>
      <c r="BA130" s="1317"/>
      <c r="BB130" s="1318">
        <f>IF($BC$3="４週",AZ130/4,IF($BC$3="暦月",(AZ130/($BC$8/7)),""))</f>
        <v>0</v>
      </c>
      <c r="BC130" s="1317"/>
      <c r="BD130" s="1310"/>
      <c r="BE130" s="1311"/>
      <c r="BF130" s="1311"/>
      <c r="BG130" s="1311"/>
      <c r="BH130" s="1312"/>
    </row>
    <row r="131" spans="2:60" ht="20.25" customHeight="1">
      <c r="B131" s="127"/>
      <c r="C131" s="1294"/>
      <c r="D131" s="1295"/>
      <c r="E131" s="1296"/>
      <c r="F131" s="179"/>
      <c r="G131" s="175">
        <f>C129</f>
        <v>0</v>
      </c>
      <c r="H131" s="1306"/>
      <c r="I131" s="1282"/>
      <c r="J131" s="1283"/>
      <c r="K131" s="1283"/>
      <c r="L131" s="1284"/>
      <c r="M131" s="1272"/>
      <c r="N131" s="1273"/>
      <c r="O131" s="1274"/>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1319">
        <f>IF($BC$3="４週",SUM(U131:AV131),IF($BC$3="暦月",SUM(U131:AY131),""))</f>
        <v>0</v>
      </c>
      <c r="BA131" s="1320"/>
      <c r="BB131" s="1321">
        <f>IF($BC$3="４週",AZ131/4,IF($BC$3="暦月",(AZ131/($BC$8/7)),""))</f>
        <v>0</v>
      </c>
      <c r="BC131" s="1320"/>
      <c r="BD131" s="1313"/>
      <c r="BE131" s="1314"/>
      <c r="BF131" s="1314"/>
      <c r="BG131" s="1314"/>
      <c r="BH131" s="1315"/>
    </row>
    <row r="132" spans="2:60" ht="20.25" customHeight="1">
      <c r="B132" s="129"/>
      <c r="C132" s="1288"/>
      <c r="D132" s="1289"/>
      <c r="E132" s="1290"/>
      <c r="F132" s="177"/>
      <c r="G132" s="173"/>
      <c r="H132" s="1364"/>
      <c r="I132" s="1276"/>
      <c r="J132" s="1277"/>
      <c r="K132" s="1277"/>
      <c r="L132" s="1278"/>
      <c r="M132" s="1266"/>
      <c r="N132" s="1267"/>
      <c r="O132" s="1268"/>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1275"/>
      <c r="BA132" s="1263"/>
      <c r="BB132" s="1262"/>
      <c r="BC132" s="1263"/>
      <c r="BD132" s="1307"/>
      <c r="BE132" s="1308"/>
      <c r="BF132" s="1308"/>
      <c r="BG132" s="1308"/>
      <c r="BH132" s="1309"/>
    </row>
    <row r="133" spans="2:60" ht="20.25" customHeight="1">
      <c r="B133" s="125">
        <f>B130+1</f>
        <v>38</v>
      </c>
      <c r="C133" s="1291"/>
      <c r="D133" s="1292"/>
      <c r="E133" s="1293"/>
      <c r="F133" s="178">
        <f>C132</f>
        <v>0</v>
      </c>
      <c r="G133" s="174"/>
      <c r="H133" s="1301"/>
      <c r="I133" s="1279"/>
      <c r="J133" s="1280"/>
      <c r="K133" s="1280"/>
      <c r="L133" s="1281"/>
      <c r="M133" s="1269"/>
      <c r="N133" s="1270"/>
      <c r="O133" s="1271"/>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1316">
        <f>IF($BC$3="４週",SUM(U133:AV133),IF($BC$3="暦月",SUM(U133:AY133),""))</f>
        <v>0</v>
      </c>
      <c r="BA133" s="1317"/>
      <c r="BB133" s="1318">
        <f>IF($BC$3="４週",AZ133/4,IF($BC$3="暦月",(AZ133/($BC$8/7)),""))</f>
        <v>0</v>
      </c>
      <c r="BC133" s="1317"/>
      <c r="BD133" s="1310"/>
      <c r="BE133" s="1311"/>
      <c r="BF133" s="1311"/>
      <c r="BG133" s="1311"/>
      <c r="BH133" s="1312"/>
    </row>
    <row r="134" spans="2:60" ht="20.25" customHeight="1">
      <c r="B134" s="127"/>
      <c r="C134" s="1294"/>
      <c r="D134" s="1295"/>
      <c r="E134" s="1296"/>
      <c r="F134" s="179"/>
      <c r="G134" s="175">
        <f>C132</f>
        <v>0</v>
      </c>
      <c r="H134" s="1306"/>
      <c r="I134" s="1282"/>
      <c r="J134" s="1283"/>
      <c r="K134" s="1283"/>
      <c r="L134" s="1284"/>
      <c r="M134" s="1272"/>
      <c r="N134" s="1273"/>
      <c r="O134" s="1274"/>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1319">
        <f>IF($BC$3="４週",SUM(U134:AV134),IF($BC$3="暦月",SUM(U134:AY134),""))</f>
        <v>0</v>
      </c>
      <c r="BA134" s="1320"/>
      <c r="BB134" s="1321">
        <f>IF($BC$3="４週",AZ134/4,IF($BC$3="暦月",(AZ134/($BC$8/7)),""))</f>
        <v>0</v>
      </c>
      <c r="BC134" s="1320"/>
      <c r="BD134" s="1313"/>
      <c r="BE134" s="1314"/>
      <c r="BF134" s="1314"/>
      <c r="BG134" s="1314"/>
      <c r="BH134" s="1315"/>
    </row>
    <row r="135" spans="2:60" ht="20.25" customHeight="1">
      <c r="B135" s="129"/>
      <c r="C135" s="1288"/>
      <c r="D135" s="1289"/>
      <c r="E135" s="1290"/>
      <c r="F135" s="177"/>
      <c r="G135" s="173"/>
      <c r="H135" s="1364"/>
      <c r="I135" s="1276"/>
      <c r="J135" s="1277"/>
      <c r="K135" s="1277"/>
      <c r="L135" s="1278"/>
      <c r="M135" s="1266"/>
      <c r="N135" s="1267"/>
      <c r="O135" s="1268"/>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1275"/>
      <c r="BA135" s="1263"/>
      <c r="BB135" s="1262"/>
      <c r="BC135" s="1263"/>
      <c r="BD135" s="1307"/>
      <c r="BE135" s="1308"/>
      <c r="BF135" s="1308"/>
      <c r="BG135" s="1308"/>
      <c r="BH135" s="1309"/>
    </row>
    <row r="136" spans="2:60" ht="20.25" customHeight="1">
      <c r="B136" s="125">
        <f>B133+1</f>
        <v>39</v>
      </c>
      <c r="C136" s="1291"/>
      <c r="D136" s="1292"/>
      <c r="E136" s="1293"/>
      <c r="F136" s="178">
        <f>C135</f>
        <v>0</v>
      </c>
      <c r="G136" s="174"/>
      <c r="H136" s="1301"/>
      <c r="I136" s="1279"/>
      <c r="J136" s="1280"/>
      <c r="K136" s="1280"/>
      <c r="L136" s="1281"/>
      <c r="M136" s="1269"/>
      <c r="N136" s="1270"/>
      <c r="O136" s="1271"/>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1316">
        <f>IF($BC$3="４週",SUM(U136:AV136),IF($BC$3="暦月",SUM(U136:AY136),""))</f>
        <v>0</v>
      </c>
      <c r="BA136" s="1317"/>
      <c r="BB136" s="1318">
        <f>IF($BC$3="４週",AZ136/4,IF($BC$3="暦月",(AZ136/($BC$8/7)),""))</f>
        <v>0</v>
      </c>
      <c r="BC136" s="1317"/>
      <c r="BD136" s="1310"/>
      <c r="BE136" s="1311"/>
      <c r="BF136" s="1311"/>
      <c r="BG136" s="1311"/>
      <c r="BH136" s="1312"/>
    </row>
    <row r="137" spans="2:60" ht="20.25" customHeight="1">
      <c r="B137" s="127"/>
      <c r="C137" s="1294"/>
      <c r="D137" s="1295"/>
      <c r="E137" s="1296"/>
      <c r="F137" s="179"/>
      <c r="G137" s="175">
        <f>C135</f>
        <v>0</v>
      </c>
      <c r="H137" s="1306"/>
      <c r="I137" s="1282"/>
      <c r="J137" s="1283"/>
      <c r="K137" s="1283"/>
      <c r="L137" s="1284"/>
      <c r="M137" s="1272"/>
      <c r="N137" s="1273"/>
      <c r="O137" s="1274"/>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1319">
        <f>IF($BC$3="４週",SUM(U137:AV137),IF($BC$3="暦月",SUM(U137:AY137),""))</f>
        <v>0</v>
      </c>
      <c r="BA137" s="1320"/>
      <c r="BB137" s="1321">
        <f>IF($BC$3="４週",AZ137/4,IF($BC$3="暦月",(AZ137/($BC$8/7)),""))</f>
        <v>0</v>
      </c>
      <c r="BC137" s="1320"/>
      <c r="BD137" s="1313"/>
      <c r="BE137" s="1314"/>
      <c r="BF137" s="1314"/>
      <c r="BG137" s="1314"/>
      <c r="BH137" s="1315"/>
    </row>
    <row r="138" spans="2:60" ht="20.25" customHeight="1">
      <c r="B138" s="129"/>
      <c r="C138" s="1288"/>
      <c r="D138" s="1289"/>
      <c r="E138" s="1290"/>
      <c r="F138" s="177"/>
      <c r="G138" s="173"/>
      <c r="H138" s="1364"/>
      <c r="I138" s="1276"/>
      <c r="J138" s="1277"/>
      <c r="K138" s="1277"/>
      <c r="L138" s="1278"/>
      <c r="M138" s="1266"/>
      <c r="N138" s="1267"/>
      <c r="O138" s="1268"/>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1275"/>
      <c r="BA138" s="1263"/>
      <c r="BB138" s="1262"/>
      <c r="BC138" s="1263"/>
      <c r="BD138" s="1307"/>
      <c r="BE138" s="1308"/>
      <c r="BF138" s="1308"/>
      <c r="BG138" s="1308"/>
      <c r="BH138" s="1309"/>
    </row>
    <row r="139" spans="2:60" ht="20.25" customHeight="1">
      <c r="B139" s="125">
        <f>B136+1</f>
        <v>40</v>
      </c>
      <c r="C139" s="1291"/>
      <c r="D139" s="1292"/>
      <c r="E139" s="1293"/>
      <c r="F139" s="178">
        <f>C138</f>
        <v>0</v>
      </c>
      <c r="G139" s="174"/>
      <c r="H139" s="1301"/>
      <c r="I139" s="1279"/>
      <c r="J139" s="1280"/>
      <c r="K139" s="1280"/>
      <c r="L139" s="1281"/>
      <c r="M139" s="1269"/>
      <c r="N139" s="1270"/>
      <c r="O139" s="1271"/>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1316">
        <f>IF($BC$3="４週",SUM(U139:AV139),IF($BC$3="暦月",SUM(U139:AY139),""))</f>
        <v>0</v>
      </c>
      <c r="BA139" s="1317"/>
      <c r="BB139" s="1318">
        <f>IF($BC$3="４週",AZ139/4,IF($BC$3="暦月",(AZ139/($BC$8/7)),""))</f>
        <v>0</v>
      </c>
      <c r="BC139" s="1317"/>
      <c r="BD139" s="1310"/>
      <c r="BE139" s="1311"/>
      <c r="BF139" s="1311"/>
      <c r="BG139" s="1311"/>
      <c r="BH139" s="1312"/>
    </row>
    <row r="140" spans="2:60" ht="20.25" customHeight="1">
      <c r="B140" s="127"/>
      <c r="C140" s="1294"/>
      <c r="D140" s="1295"/>
      <c r="E140" s="1296"/>
      <c r="F140" s="179"/>
      <c r="G140" s="175">
        <f>C138</f>
        <v>0</v>
      </c>
      <c r="H140" s="1306"/>
      <c r="I140" s="1282"/>
      <c r="J140" s="1283"/>
      <c r="K140" s="1283"/>
      <c r="L140" s="1284"/>
      <c r="M140" s="1272"/>
      <c r="N140" s="1273"/>
      <c r="O140" s="1274"/>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1319">
        <f>IF($BC$3="４週",SUM(U140:AV140),IF($BC$3="暦月",SUM(U140:AY140),""))</f>
        <v>0</v>
      </c>
      <c r="BA140" s="1320"/>
      <c r="BB140" s="1321">
        <f>IF($BC$3="４週",AZ140/4,IF($BC$3="暦月",(AZ140/($BC$8/7)),""))</f>
        <v>0</v>
      </c>
      <c r="BC140" s="1320"/>
      <c r="BD140" s="1313"/>
      <c r="BE140" s="1314"/>
      <c r="BF140" s="1314"/>
      <c r="BG140" s="1314"/>
      <c r="BH140" s="1315"/>
    </row>
    <row r="141" spans="2:60" ht="20.25" customHeight="1">
      <c r="B141" s="129"/>
      <c r="C141" s="1288"/>
      <c r="D141" s="1289"/>
      <c r="E141" s="1290"/>
      <c r="F141" s="177"/>
      <c r="G141" s="173"/>
      <c r="H141" s="1364"/>
      <c r="I141" s="1276"/>
      <c r="J141" s="1277"/>
      <c r="K141" s="1277"/>
      <c r="L141" s="1278"/>
      <c r="M141" s="1266"/>
      <c r="N141" s="1267"/>
      <c r="O141" s="1268"/>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1275"/>
      <c r="BA141" s="1263"/>
      <c r="BB141" s="1262"/>
      <c r="BC141" s="1263"/>
      <c r="BD141" s="1307"/>
      <c r="BE141" s="1308"/>
      <c r="BF141" s="1308"/>
      <c r="BG141" s="1308"/>
      <c r="BH141" s="1309"/>
    </row>
    <row r="142" spans="2:60" ht="20.25" customHeight="1">
      <c r="B142" s="125">
        <f>B139+1</f>
        <v>41</v>
      </c>
      <c r="C142" s="1291"/>
      <c r="D142" s="1292"/>
      <c r="E142" s="1293"/>
      <c r="F142" s="178">
        <f>C141</f>
        <v>0</v>
      </c>
      <c r="G142" s="174"/>
      <c r="H142" s="1301"/>
      <c r="I142" s="1279"/>
      <c r="J142" s="1280"/>
      <c r="K142" s="1280"/>
      <c r="L142" s="1281"/>
      <c r="M142" s="1269"/>
      <c r="N142" s="1270"/>
      <c r="O142" s="1271"/>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1316">
        <f>IF($BC$3="４週",SUM(U142:AV142),IF($BC$3="暦月",SUM(U142:AY142),""))</f>
        <v>0</v>
      </c>
      <c r="BA142" s="1317"/>
      <c r="BB142" s="1318">
        <f>IF($BC$3="４週",AZ142/4,IF($BC$3="暦月",(AZ142/($BC$8/7)),""))</f>
        <v>0</v>
      </c>
      <c r="BC142" s="1317"/>
      <c r="BD142" s="1310"/>
      <c r="BE142" s="1311"/>
      <c r="BF142" s="1311"/>
      <c r="BG142" s="1311"/>
      <c r="BH142" s="1312"/>
    </row>
    <row r="143" spans="2:60" ht="20.25" customHeight="1">
      <c r="B143" s="127"/>
      <c r="C143" s="1294"/>
      <c r="D143" s="1295"/>
      <c r="E143" s="1296"/>
      <c r="F143" s="179"/>
      <c r="G143" s="175">
        <f>C141</f>
        <v>0</v>
      </c>
      <c r="H143" s="1306"/>
      <c r="I143" s="1282"/>
      <c r="J143" s="1283"/>
      <c r="K143" s="1283"/>
      <c r="L143" s="1284"/>
      <c r="M143" s="1272"/>
      <c r="N143" s="1273"/>
      <c r="O143" s="1274"/>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1319">
        <f>IF($BC$3="４週",SUM(U143:AV143),IF($BC$3="暦月",SUM(U143:AY143),""))</f>
        <v>0</v>
      </c>
      <c r="BA143" s="1320"/>
      <c r="BB143" s="1321">
        <f>IF($BC$3="４週",AZ143/4,IF($BC$3="暦月",(AZ143/($BC$8/7)),""))</f>
        <v>0</v>
      </c>
      <c r="BC143" s="1320"/>
      <c r="BD143" s="1313"/>
      <c r="BE143" s="1314"/>
      <c r="BF143" s="1314"/>
      <c r="BG143" s="1314"/>
      <c r="BH143" s="1315"/>
    </row>
    <row r="144" spans="2:60" ht="20.25" customHeight="1">
      <c r="B144" s="129"/>
      <c r="C144" s="1288"/>
      <c r="D144" s="1289"/>
      <c r="E144" s="1290"/>
      <c r="F144" s="177"/>
      <c r="G144" s="173"/>
      <c r="H144" s="1364"/>
      <c r="I144" s="1276"/>
      <c r="J144" s="1277"/>
      <c r="K144" s="1277"/>
      <c r="L144" s="1278"/>
      <c r="M144" s="1266"/>
      <c r="N144" s="1267"/>
      <c r="O144" s="1268"/>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1275"/>
      <c r="BA144" s="1263"/>
      <c r="BB144" s="1262"/>
      <c r="BC144" s="1263"/>
      <c r="BD144" s="1307"/>
      <c r="BE144" s="1308"/>
      <c r="BF144" s="1308"/>
      <c r="BG144" s="1308"/>
      <c r="BH144" s="1309"/>
    </row>
    <row r="145" spans="2:60" ht="20.25" customHeight="1">
      <c r="B145" s="125">
        <f>B142+1</f>
        <v>42</v>
      </c>
      <c r="C145" s="1291"/>
      <c r="D145" s="1292"/>
      <c r="E145" s="1293"/>
      <c r="F145" s="178">
        <f>C144</f>
        <v>0</v>
      </c>
      <c r="G145" s="174"/>
      <c r="H145" s="1301"/>
      <c r="I145" s="1279"/>
      <c r="J145" s="1280"/>
      <c r="K145" s="1280"/>
      <c r="L145" s="1281"/>
      <c r="M145" s="1269"/>
      <c r="N145" s="1270"/>
      <c r="O145" s="1271"/>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1316">
        <f>IF($BC$3="４週",SUM(U145:AV145),IF($BC$3="暦月",SUM(U145:AY145),""))</f>
        <v>0</v>
      </c>
      <c r="BA145" s="1317"/>
      <c r="BB145" s="1318">
        <f>IF($BC$3="４週",AZ145/4,IF($BC$3="暦月",(AZ145/($BC$8/7)),""))</f>
        <v>0</v>
      </c>
      <c r="BC145" s="1317"/>
      <c r="BD145" s="1310"/>
      <c r="BE145" s="1311"/>
      <c r="BF145" s="1311"/>
      <c r="BG145" s="1311"/>
      <c r="BH145" s="1312"/>
    </row>
    <row r="146" spans="2:60" ht="20.25" customHeight="1">
      <c r="B146" s="127"/>
      <c r="C146" s="1294"/>
      <c r="D146" s="1295"/>
      <c r="E146" s="1296"/>
      <c r="F146" s="179"/>
      <c r="G146" s="175">
        <f>C144</f>
        <v>0</v>
      </c>
      <c r="H146" s="1306"/>
      <c r="I146" s="1282"/>
      <c r="J146" s="1283"/>
      <c r="K146" s="1283"/>
      <c r="L146" s="1284"/>
      <c r="M146" s="1272"/>
      <c r="N146" s="1273"/>
      <c r="O146" s="1274"/>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1319">
        <f>IF($BC$3="４週",SUM(U146:AV146),IF($BC$3="暦月",SUM(U146:AY146),""))</f>
        <v>0</v>
      </c>
      <c r="BA146" s="1320"/>
      <c r="BB146" s="1321">
        <f>IF($BC$3="４週",AZ146/4,IF($BC$3="暦月",(AZ146/($BC$8/7)),""))</f>
        <v>0</v>
      </c>
      <c r="BC146" s="1320"/>
      <c r="BD146" s="1313"/>
      <c r="BE146" s="1314"/>
      <c r="BF146" s="1314"/>
      <c r="BG146" s="1314"/>
      <c r="BH146" s="1315"/>
    </row>
    <row r="147" spans="2:60" ht="20.25" customHeight="1">
      <c r="B147" s="129"/>
      <c r="C147" s="1288"/>
      <c r="D147" s="1289"/>
      <c r="E147" s="1290"/>
      <c r="F147" s="177"/>
      <c r="G147" s="173"/>
      <c r="H147" s="1364"/>
      <c r="I147" s="1276"/>
      <c r="J147" s="1277"/>
      <c r="K147" s="1277"/>
      <c r="L147" s="1278"/>
      <c r="M147" s="1266"/>
      <c r="N147" s="1267"/>
      <c r="O147" s="1268"/>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1275"/>
      <c r="BA147" s="1263"/>
      <c r="BB147" s="1262"/>
      <c r="BC147" s="1263"/>
      <c r="BD147" s="1307"/>
      <c r="BE147" s="1308"/>
      <c r="BF147" s="1308"/>
      <c r="BG147" s="1308"/>
      <c r="BH147" s="1309"/>
    </row>
    <row r="148" spans="2:60" ht="20.25" customHeight="1">
      <c r="B148" s="125">
        <f>B145+1</f>
        <v>43</v>
      </c>
      <c r="C148" s="1291"/>
      <c r="D148" s="1292"/>
      <c r="E148" s="1293"/>
      <c r="F148" s="178">
        <f>C147</f>
        <v>0</v>
      </c>
      <c r="G148" s="174"/>
      <c r="H148" s="1301"/>
      <c r="I148" s="1279"/>
      <c r="J148" s="1280"/>
      <c r="K148" s="1280"/>
      <c r="L148" s="1281"/>
      <c r="M148" s="1269"/>
      <c r="N148" s="1270"/>
      <c r="O148" s="1271"/>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1316">
        <f>IF($BC$3="４週",SUM(U148:AV148),IF($BC$3="暦月",SUM(U148:AY148),""))</f>
        <v>0</v>
      </c>
      <c r="BA148" s="1317"/>
      <c r="BB148" s="1318">
        <f>IF($BC$3="４週",AZ148/4,IF($BC$3="暦月",(AZ148/($BC$8/7)),""))</f>
        <v>0</v>
      </c>
      <c r="BC148" s="1317"/>
      <c r="BD148" s="1310"/>
      <c r="BE148" s="1311"/>
      <c r="BF148" s="1311"/>
      <c r="BG148" s="1311"/>
      <c r="BH148" s="1312"/>
    </row>
    <row r="149" spans="2:60" ht="20.25" customHeight="1">
      <c r="B149" s="127"/>
      <c r="C149" s="1294"/>
      <c r="D149" s="1295"/>
      <c r="E149" s="1296"/>
      <c r="F149" s="179"/>
      <c r="G149" s="175">
        <f>C147</f>
        <v>0</v>
      </c>
      <c r="H149" s="1306"/>
      <c r="I149" s="1282"/>
      <c r="J149" s="1283"/>
      <c r="K149" s="1283"/>
      <c r="L149" s="1284"/>
      <c r="M149" s="1272"/>
      <c r="N149" s="1273"/>
      <c r="O149" s="1274"/>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1319">
        <f>IF($BC$3="４週",SUM(U149:AV149),IF($BC$3="暦月",SUM(U149:AY149),""))</f>
        <v>0</v>
      </c>
      <c r="BA149" s="1320"/>
      <c r="BB149" s="1321">
        <f>IF($BC$3="４週",AZ149/4,IF($BC$3="暦月",(AZ149/($BC$8/7)),""))</f>
        <v>0</v>
      </c>
      <c r="BC149" s="1320"/>
      <c r="BD149" s="1313"/>
      <c r="BE149" s="1314"/>
      <c r="BF149" s="1314"/>
      <c r="BG149" s="1314"/>
      <c r="BH149" s="1315"/>
    </row>
    <row r="150" spans="2:60" ht="20.25" customHeight="1">
      <c r="B150" s="129"/>
      <c r="C150" s="1288"/>
      <c r="D150" s="1289"/>
      <c r="E150" s="1290"/>
      <c r="F150" s="177"/>
      <c r="G150" s="173"/>
      <c r="H150" s="1364"/>
      <c r="I150" s="1276"/>
      <c r="J150" s="1277"/>
      <c r="K150" s="1277"/>
      <c r="L150" s="1278"/>
      <c r="M150" s="1266"/>
      <c r="N150" s="1267"/>
      <c r="O150" s="1268"/>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1275"/>
      <c r="BA150" s="1263"/>
      <c r="BB150" s="1262"/>
      <c r="BC150" s="1263"/>
      <c r="BD150" s="1307"/>
      <c r="BE150" s="1308"/>
      <c r="BF150" s="1308"/>
      <c r="BG150" s="1308"/>
      <c r="BH150" s="1309"/>
    </row>
    <row r="151" spans="2:60" ht="20.25" customHeight="1">
      <c r="B151" s="125">
        <f>B148+1</f>
        <v>44</v>
      </c>
      <c r="C151" s="1291"/>
      <c r="D151" s="1292"/>
      <c r="E151" s="1293"/>
      <c r="F151" s="178">
        <f>C150</f>
        <v>0</v>
      </c>
      <c r="G151" s="174"/>
      <c r="H151" s="1301"/>
      <c r="I151" s="1279"/>
      <c r="J151" s="1280"/>
      <c r="K151" s="1280"/>
      <c r="L151" s="1281"/>
      <c r="M151" s="1269"/>
      <c r="N151" s="1270"/>
      <c r="O151" s="1271"/>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1316">
        <f>IF($BC$3="４週",SUM(U151:AV151),IF($BC$3="暦月",SUM(U151:AY151),""))</f>
        <v>0</v>
      </c>
      <c r="BA151" s="1317"/>
      <c r="BB151" s="1318">
        <f>IF($BC$3="４週",AZ151/4,IF($BC$3="暦月",(AZ151/($BC$8/7)),""))</f>
        <v>0</v>
      </c>
      <c r="BC151" s="1317"/>
      <c r="BD151" s="1310"/>
      <c r="BE151" s="1311"/>
      <c r="BF151" s="1311"/>
      <c r="BG151" s="1311"/>
      <c r="BH151" s="1312"/>
    </row>
    <row r="152" spans="2:60" ht="20.25" customHeight="1">
      <c r="B152" s="127"/>
      <c r="C152" s="1294"/>
      <c r="D152" s="1295"/>
      <c r="E152" s="1296"/>
      <c r="F152" s="179"/>
      <c r="G152" s="175">
        <f>C150</f>
        <v>0</v>
      </c>
      <c r="H152" s="1306"/>
      <c r="I152" s="1282"/>
      <c r="J152" s="1283"/>
      <c r="K152" s="1283"/>
      <c r="L152" s="1284"/>
      <c r="M152" s="1272"/>
      <c r="N152" s="1273"/>
      <c r="O152" s="1274"/>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1319">
        <f>IF($BC$3="４週",SUM(U152:AV152),IF($BC$3="暦月",SUM(U152:AY152),""))</f>
        <v>0</v>
      </c>
      <c r="BA152" s="1320"/>
      <c r="BB152" s="1321">
        <f>IF($BC$3="４週",AZ152/4,IF($BC$3="暦月",(AZ152/($BC$8/7)),""))</f>
        <v>0</v>
      </c>
      <c r="BC152" s="1320"/>
      <c r="BD152" s="1313"/>
      <c r="BE152" s="1314"/>
      <c r="BF152" s="1314"/>
      <c r="BG152" s="1314"/>
      <c r="BH152" s="1315"/>
    </row>
    <row r="153" spans="2:60" ht="20.25" customHeight="1">
      <c r="B153" s="129"/>
      <c r="C153" s="1288"/>
      <c r="D153" s="1289"/>
      <c r="E153" s="1290"/>
      <c r="F153" s="177"/>
      <c r="G153" s="173"/>
      <c r="H153" s="1364"/>
      <c r="I153" s="1276"/>
      <c r="J153" s="1277"/>
      <c r="K153" s="1277"/>
      <c r="L153" s="1278"/>
      <c r="M153" s="1266"/>
      <c r="N153" s="1267"/>
      <c r="O153" s="1268"/>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1275"/>
      <c r="BA153" s="1263"/>
      <c r="BB153" s="1262"/>
      <c r="BC153" s="1263"/>
      <c r="BD153" s="1307"/>
      <c r="BE153" s="1308"/>
      <c r="BF153" s="1308"/>
      <c r="BG153" s="1308"/>
      <c r="BH153" s="1309"/>
    </row>
    <row r="154" spans="2:60" ht="20.25" customHeight="1">
      <c r="B154" s="125">
        <f>B151+1</f>
        <v>45</v>
      </c>
      <c r="C154" s="1291"/>
      <c r="D154" s="1292"/>
      <c r="E154" s="1293"/>
      <c r="F154" s="178">
        <f>C153</f>
        <v>0</v>
      </c>
      <c r="G154" s="174"/>
      <c r="H154" s="1301"/>
      <c r="I154" s="1279"/>
      <c r="J154" s="1280"/>
      <c r="K154" s="1280"/>
      <c r="L154" s="1281"/>
      <c r="M154" s="1269"/>
      <c r="N154" s="1270"/>
      <c r="O154" s="1271"/>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1316">
        <f>IF($BC$3="４週",SUM(U154:AV154),IF($BC$3="暦月",SUM(U154:AY154),""))</f>
        <v>0</v>
      </c>
      <c r="BA154" s="1317"/>
      <c r="BB154" s="1318">
        <f>IF($BC$3="４週",AZ154/4,IF($BC$3="暦月",(AZ154/($BC$8/7)),""))</f>
        <v>0</v>
      </c>
      <c r="BC154" s="1317"/>
      <c r="BD154" s="1310"/>
      <c r="BE154" s="1311"/>
      <c r="BF154" s="1311"/>
      <c r="BG154" s="1311"/>
      <c r="BH154" s="1312"/>
    </row>
    <row r="155" spans="2:60" ht="20.25" customHeight="1">
      <c r="B155" s="127"/>
      <c r="C155" s="1294"/>
      <c r="D155" s="1295"/>
      <c r="E155" s="1296"/>
      <c r="F155" s="179"/>
      <c r="G155" s="175">
        <f>C153</f>
        <v>0</v>
      </c>
      <c r="H155" s="1306"/>
      <c r="I155" s="1282"/>
      <c r="J155" s="1283"/>
      <c r="K155" s="1283"/>
      <c r="L155" s="1284"/>
      <c r="M155" s="1272"/>
      <c r="N155" s="1273"/>
      <c r="O155" s="1274"/>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1319">
        <f>IF($BC$3="４週",SUM(U155:AV155),IF($BC$3="暦月",SUM(U155:AY155),""))</f>
        <v>0</v>
      </c>
      <c r="BA155" s="1320"/>
      <c r="BB155" s="1321">
        <f>IF($BC$3="４週",AZ155/4,IF($BC$3="暦月",(AZ155/($BC$8/7)),""))</f>
        <v>0</v>
      </c>
      <c r="BC155" s="1320"/>
      <c r="BD155" s="1313"/>
      <c r="BE155" s="1314"/>
      <c r="BF155" s="1314"/>
      <c r="BG155" s="1314"/>
      <c r="BH155" s="1315"/>
    </row>
    <row r="156" spans="2:60" ht="20.25" customHeight="1">
      <c r="B156" s="129"/>
      <c r="C156" s="1288"/>
      <c r="D156" s="1289"/>
      <c r="E156" s="1290"/>
      <c r="F156" s="177"/>
      <c r="G156" s="173"/>
      <c r="H156" s="1364"/>
      <c r="I156" s="1276"/>
      <c r="J156" s="1277"/>
      <c r="K156" s="1277"/>
      <c r="L156" s="1278"/>
      <c r="M156" s="1266"/>
      <c r="N156" s="1267"/>
      <c r="O156" s="1268"/>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1275"/>
      <c r="BA156" s="1263"/>
      <c r="BB156" s="1262"/>
      <c r="BC156" s="1263"/>
      <c r="BD156" s="1307"/>
      <c r="BE156" s="1308"/>
      <c r="BF156" s="1308"/>
      <c r="BG156" s="1308"/>
      <c r="BH156" s="1309"/>
    </row>
    <row r="157" spans="2:60" ht="20.25" customHeight="1">
      <c r="B157" s="125">
        <f>B154+1</f>
        <v>46</v>
      </c>
      <c r="C157" s="1291"/>
      <c r="D157" s="1292"/>
      <c r="E157" s="1293"/>
      <c r="F157" s="178">
        <f>C156</f>
        <v>0</v>
      </c>
      <c r="G157" s="174"/>
      <c r="H157" s="1301"/>
      <c r="I157" s="1279"/>
      <c r="J157" s="1280"/>
      <c r="K157" s="1280"/>
      <c r="L157" s="1281"/>
      <c r="M157" s="1269"/>
      <c r="N157" s="1270"/>
      <c r="O157" s="1271"/>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1316">
        <f>IF($BC$3="４週",SUM(U157:AV157),IF($BC$3="暦月",SUM(U157:AY157),""))</f>
        <v>0</v>
      </c>
      <c r="BA157" s="1317"/>
      <c r="BB157" s="1318">
        <f>IF($BC$3="４週",AZ157/4,IF($BC$3="暦月",(AZ157/($BC$8/7)),""))</f>
        <v>0</v>
      </c>
      <c r="BC157" s="1317"/>
      <c r="BD157" s="1310"/>
      <c r="BE157" s="1311"/>
      <c r="BF157" s="1311"/>
      <c r="BG157" s="1311"/>
      <c r="BH157" s="1312"/>
    </row>
    <row r="158" spans="2:60" ht="20.25" customHeight="1">
      <c r="B158" s="127"/>
      <c r="C158" s="1294"/>
      <c r="D158" s="1295"/>
      <c r="E158" s="1296"/>
      <c r="F158" s="179"/>
      <c r="G158" s="175">
        <f>C156</f>
        <v>0</v>
      </c>
      <c r="H158" s="1306"/>
      <c r="I158" s="1282"/>
      <c r="J158" s="1283"/>
      <c r="K158" s="1283"/>
      <c r="L158" s="1284"/>
      <c r="M158" s="1272"/>
      <c r="N158" s="1273"/>
      <c r="O158" s="1274"/>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1319">
        <f>IF($BC$3="４週",SUM(U158:AV158),IF($BC$3="暦月",SUM(U158:AY158),""))</f>
        <v>0</v>
      </c>
      <c r="BA158" s="1320"/>
      <c r="BB158" s="1321">
        <f>IF($BC$3="４週",AZ158/4,IF($BC$3="暦月",(AZ158/($BC$8/7)),""))</f>
        <v>0</v>
      </c>
      <c r="BC158" s="1320"/>
      <c r="BD158" s="1313"/>
      <c r="BE158" s="1314"/>
      <c r="BF158" s="1314"/>
      <c r="BG158" s="1314"/>
      <c r="BH158" s="1315"/>
    </row>
    <row r="159" spans="2:60" ht="20.25" customHeight="1">
      <c r="B159" s="129"/>
      <c r="C159" s="1288"/>
      <c r="D159" s="1289"/>
      <c r="E159" s="1290"/>
      <c r="F159" s="177"/>
      <c r="G159" s="173"/>
      <c r="H159" s="1364"/>
      <c r="I159" s="1276"/>
      <c r="J159" s="1277"/>
      <c r="K159" s="1277"/>
      <c r="L159" s="1278"/>
      <c r="M159" s="1266"/>
      <c r="N159" s="1267"/>
      <c r="O159" s="1268"/>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1275"/>
      <c r="BA159" s="1263"/>
      <c r="BB159" s="1262"/>
      <c r="BC159" s="1263"/>
      <c r="BD159" s="1307"/>
      <c r="BE159" s="1308"/>
      <c r="BF159" s="1308"/>
      <c r="BG159" s="1308"/>
      <c r="BH159" s="1309"/>
    </row>
    <row r="160" spans="2:60" ht="20.25" customHeight="1">
      <c r="B160" s="125">
        <f>B157+1</f>
        <v>47</v>
      </c>
      <c r="C160" s="1291"/>
      <c r="D160" s="1292"/>
      <c r="E160" s="1293"/>
      <c r="F160" s="178">
        <f>C159</f>
        <v>0</v>
      </c>
      <c r="G160" s="174"/>
      <c r="H160" s="1301"/>
      <c r="I160" s="1279"/>
      <c r="J160" s="1280"/>
      <c r="K160" s="1280"/>
      <c r="L160" s="1281"/>
      <c r="M160" s="1269"/>
      <c r="N160" s="1270"/>
      <c r="O160" s="1271"/>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1316">
        <f>IF($BC$3="４週",SUM(U160:AV160),IF($BC$3="暦月",SUM(U160:AY160),""))</f>
        <v>0</v>
      </c>
      <c r="BA160" s="1317"/>
      <c r="BB160" s="1318">
        <f>IF($BC$3="４週",AZ160/4,IF($BC$3="暦月",(AZ160/($BC$8/7)),""))</f>
        <v>0</v>
      </c>
      <c r="BC160" s="1317"/>
      <c r="BD160" s="1310"/>
      <c r="BE160" s="1311"/>
      <c r="BF160" s="1311"/>
      <c r="BG160" s="1311"/>
      <c r="BH160" s="1312"/>
    </row>
    <row r="161" spans="2:60" ht="20.25" customHeight="1">
      <c r="B161" s="127"/>
      <c r="C161" s="1294"/>
      <c r="D161" s="1295"/>
      <c r="E161" s="1296"/>
      <c r="F161" s="179"/>
      <c r="G161" s="175">
        <f>C159</f>
        <v>0</v>
      </c>
      <c r="H161" s="1306"/>
      <c r="I161" s="1282"/>
      <c r="J161" s="1283"/>
      <c r="K161" s="1283"/>
      <c r="L161" s="1284"/>
      <c r="M161" s="1272"/>
      <c r="N161" s="1273"/>
      <c r="O161" s="1274"/>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1319">
        <f>IF($BC$3="４週",SUM(U161:AV161),IF($BC$3="暦月",SUM(U161:AY161),""))</f>
        <v>0</v>
      </c>
      <c r="BA161" s="1320"/>
      <c r="BB161" s="1321">
        <f>IF($BC$3="４週",AZ161/4,IF($BC$3="暦月",(AZ161/($BC$8/7)),""))</f>
        <v>0</v>
      </c>
      <c r="BC161" s="1320"/>
      <c r="BD161" s="1313"/>
      <c r="BE161" s="1314"/>
      <c r="BF161" s="1314"/>
      <c r="BG161" s="1314"/>
      <c r="BH161" s="1315"/>
    </row>
    <row r="162" spans="2:60" ht="20.25" customHeight="1">
      <c r="B162" s="129"/>
      <c r="C162" s="1288"/>
      <c r="D162" s="1289"/>
      <c r="E162" s="1290"/>
      <c r="F162" s="177"/>
      <c r="G162" s="173"/>
      <c r="H162" s="1364"/>
      <c r="I162" s="1276"/>
      <c r="J162" s="1277"/>
      <c r="K162" s="1277"/>
      <c r="L162" s="1278"/>
      <c r="M162" s="1266"/>
      <c r="N162" s="1267"/>
      <c r="O162" s="1268"/>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1275"/>
      <c r="BA162" s="1263"/>
      <c r="BB162" s="1262"/>
      <c r="BC162" s="1263"/>
      <c r="BD162" s="1307"/>
      <c r="BE162" s="1308"/>
      <c r="BF162" s="1308"/>
      <c r="BG162" s="1308"/>
      <c r="BH162" s="1309"/>
    </row>
    <row r="163" spans="2:60" ht="20.25" customHeight="1">
      <c r="B163" s="125">
        <f>B160+1</f>
        <v>48</v>
      </c>
      <c r="C163" s="1291"/>
      <c r="D163" s="1292"/>
      <c r="E163" s="1293"/>
      <c r="F163" s="178">
        <f>C162</f>
        <v>0</v>
      </c>
      <c r="G163" s="174"/>
      <c r="H163" s="1301"/>
      <c r="I163" s="1279"/>
      <c r="J163" s="1280"/>
      <c r="K163" s="1280"/>
      <c r="L163" s="1281"/>
      <c r="M163" s="1269"/>
      <c r="N163" s="1270"/>
      <c r="O163" s="1271"/>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1316">
        <f>IF($BC$3="４週",SUM(U163:AV163),IF($BC$3="暦月",SUM(U163:AY163),""))</f>
        <v>0</v>
      </c>
      <c r="BA163" s="1317"/>
      <c r="BB163" s="1318">
        <f>IF($BC$3="４週",AZ163/4,IF($BC$3="暦月",(AZ163/($BC$8/7)),""))</f>
        <v>0</v>
      </c>
      <c r="BC163" s="1317"/>
      <c r="BD163" s="1310"/>
      <c r="BE163" s="1311"/>
      <c r="BF163" s="1311"/>
      <c r="BG163" s="1311"/>
      <c r="BH163" s="1312"/>
    </row>
    <row r="164" spans="2:60" ht="20.25" customHeight="1">
      <c r="B164" s="127"/>
      <c r="C164" s="1294"/>
      <c r="D164" s="1295"/>
      <c r="E164" s="1296"/>
      <c r="F164" s="179"/>
      <c r="G164" s="175">
        <f>C162</f>
        <v>0</v>
      </c>
      <c r="H164" s="1306"/>
      <c r="I164" s="1282"/>
      <c r="J164" s="1283"/>
      <c r="K164" s="1283"/>
      <c r="L164" s="1284"/>
      <c r="M164" s="1272"/>
      <c r="N164" s="1273"/>
      <c r="O164" s="1274"/>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1319">
        <f>IF($BC$3="４週",SUM(U164:AV164),IF($BC$3="暦月",SUM(U164:AY164),""))</f>
        <v>0</v>
      </c>
      <c r="BA164" s="1320"/>
      <c r="BB164" s="1321">
        <f>IF($BC$3="４週",AZ164/4,IF($BC$3="暦月",(AZ164/($BC$8/7)),""))</f>
        <v>0</v>
      </c>
      <c r="BC164" s="1320"/>
      <c r="BD164" s="1313"/>
      <c r="BE164" s="1314"/>
      <c r="BF164" s="1314"/>
      <c r="BG164" s="1314"/>
      <c r="BH164" s="1315"/>
    </row>
    <row r="165" spans="2:60" ht="20.25" customHeight="1">
      <c r="B165" s="129"/>
      <c r="C165" s="1288"/>
      <c r="D165" s="1289"/>
      <c r="E165" s="1290"/>
      <c r="F165" s="177"/>
      <c r="G165" s="173"/>
      <c r="H165" s="1364"/>
      <c r="I165" s="1276"/>
      <c r="J165" s="1277"/>
      <c r="K165" s="1277"/>
      <c r="L165" s="1278"/>
      <c r="M165" s="1266"/>
      <c r="N165" s="1267"/>
      <c r="O165" s="1268"/>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1275"/>
      <c r="BA165" s="1263"/>
      <c r="BB165" s="1262"/>
      <c r="BC165" s="1263"/>
      <c r="BD165" s="1307"/>
      <c r="BE165" s="1308"/>
      <c r="BF165" s="1308"/>
      <c r="BG165" s="1308"/>
      <c r="BH165" s="1309"/>
    </row>
    <row r="166" spans="2:60" ht="20.25" customHeight="1">
      <c r="B166" s="125">
        <f>B163+1</f>
        <v>49</v>
      </c>
      <c r="C166" s="1291"/>
      <c r="D166" s="1292"/>
      <c r="E166" s="1293"/>
      <c r="F166" s="178">
        <f>C165</f>
        <v>0</v>
      </c>
      <c r="G166" s="174"/>
      <c r="H166" s="1301"/>
      <c r="I166" s="1279"/>
      <c r="J166" s="1280"/>
      <c r="K166" s="1280"/>
      <c r="L166" s="1281"/>
      <c r="M166" s="1269"/>
      <c r="N166" s="1270"/>
      <c r="O166" s="1271"/>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1316">
        <f>IF($BC$3="４週",SUM(U166:AV166),IF($BC$3="暦月",SUM(U166:AY166),""))</f>
        <v>0</v>
      </c>
      <c r="BA166" s="1317"/>
      <c r="BB166" s="1318">
        <f>IF($BC$3="４週",AZ166/4,IF($BC$3="暦月",(AZ166/($BC$8/7)),""))</f>
        <v>0</v>
      </c>
      <c r="BC166" s="1317"/>
      <c r="BD166" s="1310"/>
      <c r="BE166" s="1311"/>
      <c r="BF166" s="1311"/>
      <c r="BG166" s="1311"/>
      <c r="BH166" s="1312"/>
    </row>
    <row r="167" spans="2:60" ht="20.25" customHeight="1">
      <c r="B167" s="127"/>
      <c r="C167" s="1294"/>
      <c r="D167" s="1295"/>
      <c r="E167" s="1296"/>
      <c r="F167" s="179"/>
      <c r="G167" s="175">
        <f>C165</f>
        <v>0</v>
      </c>
      <c r="H167" s="1306"/>
      <c r="I167" s="1282"/>
      <c r="J167" s="1283"/>
      <c r="K167" s="1283"/>
      <c r="L167" s="1284"/>
      <c r="M167" s="1272"/>
      <c r="N167" s="1273"/>
      <c r="O167" s="1274"/>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1319">
        <f>IF($BC$3="４週",SUM(U167:AV167),IF($BC$3="暦月",SUM(U167:AY167),""))</f>
        <v>0</v>
      </c>
      <c r="BA167" s="1320"/>
      <c r="BB167" s="1321">
        <f>IF($BC$3="４週",AZ167/4,IF($BC$3="暦月",(AZ167/($BC$8/7)),""))</f>
        <v>0</v>
      </c>
      <c r="BC167" s="1320"/>
      <c r="BD167" s="1313"/>
      <c r="BE167" s="1314"/>
      <c r="BF167" s="1314"/>
      <c r="BG167" s="1314"/>
      <c r="BH167" s="1315"/>
    </row>
    <row r="168" spans="2:60" ht="20.25" customHeight="1">
      <c r="B168" s="129"/>
      <c r="C168" s="1288"/>
      <c r="D168" s="1289"/>
      <c r="E168" s="1290"/>
      <c r="F168" s="177"/>
      <c r="G168" s="173"/>
      <c r="H168" s="1364"/>
      <c r="I168" s="1276"/>
      <c r="J168" s="1277"/>
      <c r="K168" s="1277"/>
      <c r="L168" s="1278"/>
      <c r="M168" s="1266"/>
      <c r="N168" s="1267"/>
      <c r="O168" s="1268"/>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1275"/>
      <c r="BA168" s="1263"/>
      <c r="BB168" s="1262"/>
      <c r="BC168" s="1263"/>
      <c r="BD168" s="1307"/>
      <c r="BE168" s="1308"/>
      <c r="BF168" s="1308"/>
      <c r="BG168" s="1308"/>
      <c r="BH168" s="1309"/>
    </row>
    <row r="169" spans="2:60" ht="20.25" customHeight="1">
      <c r="B169" s="125">
        <f>B166+1</f>
        <v>50</v>
      </c>
      <c r="C169" s="1291"/>
      <c r="D169" s="1292"/>
      <c r="E169" s="1293"/>
      <c r="F169" s="178">
        <f>C168</f>
        <v>0</v>
      </c>
      <c r="G169" s="174"/>
      <c r="H169" s="1301"/>
      <c r="I169" s="1279"/>
      <c r="J169" s="1280"/>
      <c r="K169" s="1280"/>
      <c r="L169" s="1281"/>
      <c r="M169" s="1269"/>
      <c r="N169" s="1270"/>
      <c r="O169" s="1271"/>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1316">
        <f>IF($BC$3="４週",SUM(U169:AV169),IF($BC$3="暦月",SUM(U169:AY169),""))</f>
        <v>0</v>
      </c>
      <c r="BA169" s="1317"/>
      <c r="BB169" s="1318">
        <f>IF($BC$3="４週",AZ169/4,IF($BC$3="暦月",(AZ169/($BC$8/7)),""))</f>
        <v>0</v>
      </c>
      <c r="BC169" s="1317"/>
      <c r="BD169" s="1310"/>
      <c r="BE169" s="1311"/>
      <c r="BF169" s="1311"/>
      <c r="BG169" s="1311"/>
      <c r="BH169" s="1312"/>
    </row>
    <row r="170" spans="2:60" ht="20.25" customHeight="1" thickBot="1">
      <c r="B170" s="127"/>
      <c r="C170" s="1294"/>
      <c r="D170" s="1295"/>
      <c r="E170" s="1296"/>
      <c r="F170" s="179"/>
      <c r="G170" s="175">
        <f>C168</f>
        <v>0</v>
      </c>
      <c r="H170" s="1306"/>
      <c r="I170" s="1282"/>
      <c r="J170" s="1283"/>
      <c r="K170" s="1283"/>
      <c r="L170" s="1284"/>
      <c r="M170" s="1272"/>
      <c r="N170" s="1273"/>
      <c r="O170" s="1274"/>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1319">
        <f>IF($BC$3="４週",SUM(U170:AV170),IF($BC$3="暦月",SUM(U170:AY170),""))</f>
        <v>0</v>
      </c>
      <c r="BA170" s="1320"/>
      <c r="BB170" s="1321">
        <f>IF($BC$3="４週",AZ170/4,IF($BC$3="暦月",(AZ170/($BC$8/7)),""))</f>
        <v>0</v>
      </c>
      <c r="BC170" s="1320"/>
      <c r="BD170" s="1313"/>
      <c r="BE170" s="1314"/>
      <c r="BF170" s="1314"/>
      <c r="BG170" s="1314"/>
      <c r="BH170" s="1315"/>
    </row>
    <row r="171" spans="2:60" ht="20.25" customHeight="1">
      <c r="B171" s="1348" t="s">
        <v>228</v>
      </c>
      <c r="C171" s="1349"/>
      <c r="D171" s="1349"/>
      <c r="E171" s="1349"/>
      <c r="F171" s="1349"/>
      <c r="G171" s="1349"/>
      <c r="H171" s="1349"/>
      <c r="I171" s="1349"/>
      <c r="J171" s="1349"/>
      <c r="K171" s="1349"/>
      <c r="L171" s="1349"/>
      <c r="M171" s="1349"/>
      <c r="N171" s="1349"/>
      <c r="O171" s="1349"/>
      <c r="P171" s="1349"/>
      <c r="Q171" s="1349"/>
      <c r="R171" s="1349"/>
      <c r="S171" s="1349"/>
      <c r="T171" s="1350"/>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1330"/>
      <c r="BA171" s="1331"/>
      <c r="BB171" s="1336"/>
      <c r="BC171" s="1337"/>
      <c r="BD171" s="1337"/>
      <c r="BE171" s="1337"/>
      <c r="BF171" s="1337"/>
      <c r="BG171" s="1337"/>
      <c r="BH171" s="1338"/>
    </row>
    <row r="172" spans="2:60" ht="20.25" customHeight="1">
      <c r="B172" s="1351" t="s">
        <v>229</v>
      </c>
      <c r="C172" s="1352"/>
      <c r="D172" s="1352"/>
      <c r="E172" s="1352"/>
      <c r="F172" s="1352"/>
      <c r="G172" s="1352"/>
      <c r="H172" s="1352"/>
      <c r="I172" s="1352"/>
      <c r="J172" s="1352"/>
      <c r="K172" s="1352"/>
      <c r="L172" s="1352"/>
      <c r="M172" s="1352"/>
      <c r="N172" s="1352"/>
      <c r="O172" s="1352"/>
      <c r="P172" s="1352"/>
      <c r="Q172" s="1352"/>
      <c r="R172" s="1352"/>
      <c r="S172" s="1352"/>
      <c r="T172" s="1353"/>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1332"/>
      <c r="BA172" s="1333"/>
      <c r="BB172" s="1339"/>
      <c r="BC172" s="1340"/>
      <c r="BD172" s="1340"/>
      <c r="BE172" s="1340"/>
      <c r="BF172" s="1340"/>
      <c r="BG172" s="1340"/>
      <c r="BH172" s="1341"/>
    </row>
    <row r="173" spans="2:60" ht="20.25" customHeight="1">
      <c r="B173" s="1351" t="s">
        <v>230</v>
      </c>
      <c r="C173" s="1352"/>
      <c r="D173" s="1352"/>
      <c r="E173" s="1352"/>
      <c r="F173" s="1352"/>
      <c r="G173" s="1352"/>
      <c r="H173" s="1352"/>
      <c r="I173" s="1352"/>
      <c r="J173" s="1352"/>
      <c r="K173" s="1352"/>
      <c r="L173" s="1352"/>
      <c r="M173" s="1352"/>
      <c r="N173" s="1352"/>
      <c r="O173" s="1352"/>
      <c r="P173" s="1352"/>
      <c r="Q173" s="1352"/>
      <c r="R173" s="1352"/>
      <c r="S173" s="1352"/>
      <c r="T173" s="1353"/>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1334"/>
      <c r="BA173" s="1335"/>
      <c r="BB173" s="1339"/>
      <c r="BC173" s="1340"/>
      <c r="BD173" s="1340"/>
      <c r="BE173" s="1340"/>
      <c r="BF173" s="1340"/>
      <c r="BG173" s="1340"/>
      <c r="BH173" s="1341"/>
    </row>
    <row r="174" spans="2:60" ht="20.25" customHeight="1">
      <c r="B174" s="1351" t="s">
        <v>231</v>
      </c>
      <c r="C174" s="1352"/>
      <c r="D174" s="1352"/>
      <c r="E174" s="1352"/>
      <c r="F174" s="1352"/>
      <c r="G174" s="1352"/>
      <c r="H174" s="1352"/>
      <c r="I174" s="1352"/>
      <c r="J174" s="1352"/>
      <c r="K174" s="1352"/>
      <c r="L174" s="1352"/>
      <c r="M174" s="1352"/>
      <c r="N174" s="1352"/>
      <c r="O174" s="1352"/>
      <c r="P174" s="1352"/>
      <c r="Q174" s="1352"/>
      <c r="R174" s="1352"/>
      <c r="S174" s="1352"/>
      <c r="T174" s="1353"/>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1354">
        <f>IF($BC$3="４週",SUM(U174:AV174),IF($BC$3="暦月",SUM(U174:AY174),""))</f>
        <v>0</v>
      </c>
      <c r="BA174" s="1355"/>
      <c r="BB174" s="1339"/>
      <c r="BC174" s="1340"/>
      <c r="BD174" s="1340"/>
      <c r="BE174" s="1340"/>
      <c r="BF174" s="1340"/>
      <c r="BG174" s="1340"/>
      <c r="BH174" s="1341"/>
    </row>
    <row r="175" spans="2:60" ht="20.25" customHeight="1" thickBot="1">
      <c r="B175" s="1345" t="s">
        <v>232</v>
      </c>
      <c r="C175" s="1346"/>
      <c r="D175" s="1346"/>
      <c r="E175" s="1346"/>
      <c r="F175" s="1346"/>
      <c r="G175" s="1346"/>
      <c r="H175" s="1346"/>
      <c r="I175" s="1346"/>
      <c r="J175" s="1346"/>
      <c r="K175" s="1346"/>
      <c r="L175" s="1346"/>
      <c r="M175" s="1346"/>
      <c r="N175" s="1346"/>
      <c r="O175" s="1346"/>
      <c r="P175" s="1346"/>
      <c r="Q175" s="1346"/>
      <c r="R175" s="1346"/>
      <c r="S175" s="1346"/>
      <c r="T175" s="1347"/>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1328">
        <f>IF($BC$3="４週",SUM(U175:AV175),IF($BC$3="暦月",SUM(U175:AY175),""))</f>
        <v>0</v>
      </c>
      <c r="BA175" s="1329"/>
      <c r="BB175" s="1342"/>
      <c r="BC175" s="1343"/>
      <c r="BD175" s="1343"/>
      <c r="BE175" s="1343"/>
      <c r="BF175" s="1343"/>
      <c r="BG175" s="1343"/>
      <c r="BH175" s="1344"/>
    </row>
    <row r="176" spans="2:60" s="47" customFormat="1" ht="20.25" customHeight="1">
      <c r="C176" s="48"/>
      <c r="D176" s="48"/>
      <c r="E176" s="48"/>
      <c r="F176" s="48"/>
      <c r="G176" s="48"/>
      <c r="R176" s="50"/>
      <c r="BH176" s="49"/>
    </row>
    <row r="177" ht="20.25" customHeight="1"/>
    <row r="178" ht="20.25" customHeight="1"/>
    <row r="179" ht="20.25" customHeight="1"/>
    <row r="180" ht="20.25" customHeight="1"/>
    <row r="181" ht="20.25" customHeight="1"/>
    <row r="182" ht="20.25" customHeight="1"/>
    <row r="183" ht="20.25" customHeight="1"/>
    <row r="184" ht="20.25" customHeight="1"/>
    <row r="185" ht="20.25" customHeight="1"/>
    <row r="186" ht="20.25" customHeight="1"/>
    <row r="187" ht="20.25" customHeight="1"/>
    <row r="188" ht="20.25" customHeight="1"/>
    <row r="189" ht="20.25" customHeight="1"/>
    <row r="190" ht="20.25" customHeight="1"/>
    <row r="191" ht="20.25" customHeight="1"/>
    <row r="192" ht="20.25" customHeight="1"/>
    <row r="193" ht="20.25" customHeight="1"/>
    <row r="194" ht="20.25" customHeight="1"/>
    <row r="195" ht="20.25" customHeight="1"/>
    <row r="196" ht="20.25" customHeight="1"/>
    <row r="197" ht="20.25" customHeight="1"/>
    <row r="198" ht="20.25" customHeight="1"/>
    <row r="199" ht="20.25" customHeight="1"/>
    <row r="200" ht="20.25" customHeight="1"/>
    <row r="201" ht="20.25" customHeight="1"/>
    <row r="202" ht="20.25" customHeight="1"/>
    <row r="203" ht="20.25" customHeight="1"/>
    <row r="230" spans="1:57">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c r="A232" s="11"/>
      <c r="B232" s="11"/>
      <c r="C232" s="14"/>
      <c r="D232" s="14"/>
      <c r="E232" s="14"/>
      <c r="F232" s="14"/>
      <c r="G232" s="14"/>
      <c r="H232" s="14"/>
      <c r="I232" s="12"/>
      <c r="J232" s="12"/>
      <c r="K232" s="11"/>
      <c r="L232" s="11"/>
      <c r="M232" s="11"/>
      <c r="N232" s="11"/>
      <c r="O232" s="11"/>
      <c r="P232" s="11"/>
    </row>
    <row r="233" spans="1:57">
      <c r="A233" s="11"/>
      <c r="B233" s="11"/>
      <c r="C233" s="14"/>
      <c r="D233" s="14"/>
      <c r="E233" s="14"/>
      <c r="F233" s="14"/>
      <c r="G233" s="14"/>
      <c r="H233" s="14"/>
      <c r="I233" s="12"/>
      <c r="J233" s="12"/>
      <c r="K233" s="11"/>
      <c r="L233" s="11"/>
      <c r="M233" s="11"/>
      <c r="N233" s="11"/>
      <c r="O233" s="11"/>
      <c r="P233" s="11"/>
    </row>
    <row r="234" spans="1:57">
      <c r="C234" s="3"/>
      <c r="D234" s="3"/>
      <c r="E234" s="3"/>
      <c r="F234" s="3"/>
      <c r="G234" s="3"/>
      <c r="H234" s="3"/>
    </row>
    <row r="235" spans="1:57">
      <c r="C235" s="3"/>
      <c r="D235" s="3"/>
      <c r="E235" s="3"/>
      <c r="F235" s="3"/>
      <c r="G235" s="3"/>
      <c r="H235" s="3"/>
    </row>
    <row r="236" spans="1:57">
      <c r="C236" s="3"/>
      <c r="D236" s="3"/>
      <c r="E236" s="3"/>
      <c r="F236" s="3"/>
      <c r="G236" s="3"/>
      <c r="H236" s="3"/>
    </row>
    <row r="237" spans="1:57">
      <c r="C237" s="3"/>
      <c r="D237" s="3"/>
      <c r="E237" s="3"/>
      <c r="F237" s="3"/>
      <c r="G237" s="3"/>
      <c r="H237" s="3"/>
    </row>
  </sheetData>
  <sheetProtection insertRows="0" deleteRows="0"/>
  <mergeCells count="591">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3"/>
    <mergeCell ref="BB171:BH175"/>
    <mergeCell ref="B172:T172"/>
    <mergeCell ref="B173:T173"/>
    <mergeCell ref="B174:T174"/>
    <mergeCell ref="AZ174:BA174"/>
    <mergeCell ref="B175:T175"/>
    <mergeCell ref="AZ175:BA175"/>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Y23">
    <cfRule type="expression" dxfId="133" priority="390">
      <formula>OR(U$171=$B22,U$172=$B22)</formula>
    </cfRule>
  </conditionalFormatting>
  <conditionalFormatting sqref="U26:AY26">
    <cfRule type="expression" dxfId="132" priority="380">
      <formula>OR(U$171=$B25,U$172=$B25)</formula>
    </cfRule>
  </conditionalFormatting>
  <conditionalFormatting sqref="U29:AY29">
    <cfRule type="expression" dxfId="131" priority="370">
      <formula>OR(U$171=$B28,U$172=$B28)</formula>
    </cfRule>
  </conditionalFormatting>
  <conditionalFormatting sqref="U32:AY32">
    <cfRule type="expression" dxfId="130" priority="360">
      <formula>OR(U$171=$B31,U$172=$B31)</formula>
    </cfRule>
  </conditionalFormatting>
  <conditionalFormatting sqref="U35:AY35">
    <cfRule type="expression" dxfId="129" priority="350">
      <formula>OR(U$171=$B34,U$172=$B34)</formula>
    </cfRule>
  </conditionalFormatting>
  <conditionalFormatting sqref="U38:AY38">
    <cfRule type="expression" dxfId="128" priority="340">
      <formula>OR(U$171=$B37,U$172=$B37)</formula>
    </cfRule>
  </conditionalFormatting>
  <conditionalFormatting sqref="U41:AY41">
    <cfRule type="expression" dxfId="127" priority="330">
      <formula>OR(U$171=$B40,U$172=$B40)</formula>
    </cfRule>
  </conditionalFormatting>
  <conditionalFormatting sqref="U44:AY44">
    <cfRule type="expression" dxfId="126" priority="320">
      <formula>OR(U$171=$B43,U$172=$B43)</formula>
    </cfRule>
  </conditionalFormatting>
  <conditionalFormatting sqref="U47:AY47">
    <cfRule type="expression" dxfId="125" priority="310">
      <formula>OR(U$171=$B46,U$172=$B46)</formula>
    </cfRule>
  </conditionalFormatting>
  <conditionalFormatting sqref="U50:AY50">
    <cfRule type="expression" dxfId="124" priority="300">
      <formula>OR(U$171=$B49,U$172=$B49)</formula>
    </cfRule>
  </conditionalFormatting>
  <conditionalFormatting sqref="U53:AY53">
    <cfRule type="expression" dxfId="123" priority="290">
      <formula>OR(U$171=$B52,U$172=$B52)</formula>
    </cfRule>
  </conditionalFormatting>
  <conditionalFormatting sqref="U56:AY56">
    <cfRule type="expression" dxfId="122" priority="280">
      <formula>OR(U$171=$B55,U$172=$B55)</formula>
    </cfRule>
  </conditionalFormatting>
  <conditionalFormatting sqref="U59:AY59">
    <cfRule type="expression" dxfId="121" priority="270">
      <formula>OR(U$171=$B58,U$172=$B58)</formula>
    </cfRule>
  </conditionalFormatting>
  <conditionalFormatting sqref="U62:AY62">
    <cfRule type="expression" dxfId="120" priority="260">
      <formula>OR(U$171=$B61,U$172=$B61)</formula>
    </cfRule>
  </conditionalFormatting>
  <conditionalFormatting sqref="U65:AY65">
    <cfRule type="expression" dxfId="119" priority="250">
      <formula>OR(U$171=$B64,U$172=$B64)</formula>
    </cfRule>
  </conditionalFormatting>
  <conditionalFormatting sqref="U68:AY68">
    <cfRule type="expression" dxfId="118" priority="415">
      <formula>OR(U$171=$B67,U$172=$B67)</formula>
    </cfRule>
  </conditionalFormatting>
  <conditionalFormatting sqref="U71:AY71">
    <cfRule type="expression" dxfId="117" priority="238">
      <formula>OR(U$171=$B70,U$172=$B70)</formula>
    </cfRule>
  </conditionalFormatting>
  <conditionalFormatting sqref="U74:AY74">
    <cfRule type="expression" dxfId="116" priority="231">
      <formula>OR(U$171=$B73,U$172=$B73)</formula>
    </cfRule>
  </conditionalFormatting>
  <conditionalFormatting sqref="U77:AY77">
    <cfRule type="expression" dxfId="115" priority="224">
      <formula>OR(U$171=$B76,U$172=$B76)</formula>
    </cfRule>
  </conditionalFormatting>
  <conditionalFormatting sqref="U80:AY80">
    <cfRule type="expression" dxfId="114" priority="217">
      <formula>OR(U$171=$B79,U$172=$B79)</formula>
    </cfRule>
  </conditionalFormatting>
  <conditionalFormatting sqref="U83:AY83">
    <cfRule type="expression" dxfId="113" priority="210">
      <formula>OR(U$171=$B82,U$172=$B82)</formula>
    </cfRule>
  </conditionalFormatting>
  <conditionalFormatting sqref="U86:AY86">
    <cfRule type="expression" dxfId="112" priority="203">
      <formula>OR(U$171=$B85,U$172=$B85)</formula>
    </cfRule>
  </conditionalFormatting>
  <conditionalFormatting sqref="U89:AY89">
    <cfRule type="expression" dxfId="111" priority="196">
      <formula>OR(U$171=$B88,U$172=$B88)</formula>
    </cfRule>
  </conditionalFormatting>
  <conditionalFormatting sqref="U92:AY92">
    <cfRule type="expression" dxfId="110" priority="189">
      <formula>OR(U$171=$B91,U$172=$B91)</formula>
    </cfRule>
  </conditionalFormatting>
  <conditionalFormatting sqref="U95:AY95">
    <cfRule type="expression" dxfId="109" priority="182">
      <formula>OR(U$171=$B94,U$172=$B94)</formula>
    </cfRule>
  </conditionalFormatting>
  <conditionalFormatting sqref="U98:AY98">
    <cfRule type="expression" dxfId="108" priority="175">
      <formula>OR(U$171=$B97,U$172=$B97)</formula>
    </cfRule>
  </conditionalFormatting>
  <conditionalFormatting sqref="U101:AY101">
    <cfRule type="expression" dxfId="107" priority="168">
      <formula>OR(U$171=$B100,U$172=$B100)</formula>
    </cfRule>
  </conditionalFormatting>
  <conditionalFormatting sqref="U104:AY104">
    <cfRule type="expression" dxfId="106" priority="161">
      <formula>OR(U$171=$B103,U$172=$B103)</formula>
    </cfRule>
  </conditionalFormatting>
  <conditionalFormatting sqref="U107:AY107">
    <cfRule type="expression" dxfId="105" priority="154">
      <formula>OR(U$171=$B106,U$172=$B106)</formula>
    </cfRule>
  </conditionalFormatting>
  <conditionalFormatting sqref="U110:AY110">
    <cfRule type="expression" dxfId="104" priority="147">
      <formula>OR(U$171=$B109,U$172=$B109)</formula>
    </cfRule>
  </conditionalFormatting>
  <conditionalFormatting sqref="U113:AY113">
    <cfRule type="expression" dxfId="103" priority="140">
      <formula>OR(U$171=$B112,U$172=$B112)</formula>
    </cfRule>
  </conditionalFormatting>
  <conditionalFormatting sqref="U116:AY116">
    <cfRule type="expression" dxfId="102" priority="133">
      <formula>OR(U$171=$B115,U$172=$B115)</formula>
    </cfRule>
  </conditionalFormatting>
  <conditionalFormatting sqref="U119:AY119">
    <cfRule type="expression" dxfId="101" priority="126">
      <formula>OR(U$171=$B118,U$172=$B118)</formula>
    </cfRule>
  </conditionalFormatting>
  <conditionalFormatting sqref="U122:AY122">
    <cfRule type="expression" dxfId="100" priority="119">
      <formula>OR(U$171=$B121,U$172=$B121)</formula>
    </cfRule>
  </conditionalFormatting>
  <conditionalFormatting sqref="U125:AY125">
    <cfRule type="expression" dxfId="99" priority="112">
      <formula>OR(U$171=$B124,U$172=$B124)</formula>
    </cfRule>
  </conditionalFormatting>
  <conditionalFormatting sqref="U128:AY128">
    <cfRule type="expression" dxfId="98" priority="105">
      <formula>OR(U$171=$B127,U$172=$B127)</formula>
    </cfRule>
  </conditionalFormatting>
  <conditionalFormatting sqref="U131:AY131">
    <cfRule type="expression" dxfId="97" priority="98">
      <formula>OR(U$171=$B130,U$172=$B130)</formula>
    </cfRule>
  </conditionalFormatting>
  <conditionalFormatting sqref="U134:AY134">
    <cfRule type="expression" dxfId="96" priority="91">
      <formula>OR(U$171=$B133,U$172=$B133)</formula>
    </cfRule>
  </conditionalFormatting>
  <conditionalFormatting sqref="U137:AY137">
    <cfRule type="expression" dxfId="95" priority="84">
      <formula>OR(U$171=$B136,U$172=$B136)</formula>
    </cfRule>
  </conditionalFormatting>
  <conditionalFormatting sqref="U140:AY140">
    <cfRule type="expression" dxfId="94" priority="77">
      <formula>OR(U$171=$B139,U$172=$B139)</formula>
    </cfRule>
  </conditionalFormatting>
  <conditionalFormatting sqref="U143:AY143">
    <cfRule type="expression" dxfId="93" priority="70">
      <formula>OR(U$171=$B142,U$172=$B142)</formula>
    </cfRule>
  </conditionalFormatting>
  <conditionalFormatting sqref="U146:AY146">
    <cfRule type="expression" dxfId="92" priority="63">
      <formula>OR(U$171=$B145,U$172=$B145)</formula>
    </cfRule>
  </conditionalFormatting>
  <conditionalFormatting sqref="U149:AY149">
    <cfRule type="expression" dxfId="91" priority="56">
      <formula>OR(U$171=$B148,U$172=$B148)</formula>
    </cfRule>
  </conditionalFormatting>
  <conditionalFormatting sqref="U152:AY152">
    <cfRule type="expression" dxfId="90" priority="49">
      <formula>OR(U$171=$B151,U$172=$B151)</formula>
    </cfRule>
  </conditionalFormatting>
  <conditionalFormatting sqref="U155:AY155">
    <cfRule type="expression" dxfId="89" priority="42">
      <formula>OR(U$171=$B154,U$172=$B154)</formula>
    </cfRule>
  </conditionalFormatting>
  <conditionalFormatting sqref="U158:AY158">
    <cfRule type="expression" dxfId="88" priority="35">
      <formula>OR(U$171=$B157,U$172=$B157)</formula>
    </cfRule>
  </conditionalFormatting>
  <conditionalFormatting sqref="U161:AY161">
    <cfRule type="expression" dxfId="87" priority="28">
      <formula>OR(U$171=$B160,U$172=$B160)</formula>
    </cfRule>
  </conditionalFormatting>
  <conditionalFormatting sqref="U164:AY164">
    <cfRule type="expression" dxfId="86" priority="21">
      <formula>OR(U$171=$B163,U$172=$B163)</formula>
    </cfRule>
  </conditionalFormatting>
  <conditionalFormatting sqref="U167:AY167">
    <cfRule type="expression" dxfId="85" priority="14">
      <formula>OR(U$171=$B166,U$172=$B166)</formula>
    </cfRule>
  </conditionalFormatting>
  <conditionalFormatting sqref="U170:AY170">
    <cfRule type="expression" dxfId="84" priority="7">
      <formula>OR(U$171=$B169,U$172=$B169)</formula>
    </cfRule>
  </conditionalFormatting>
  <conditionalFormatting sqref="U171:BA175">
    <cfRule type="expression" dxfId="83" priority="414">
      <formula>INDIRECT(ADDRESS(ROW(),COLUMN()))=TRUNC(INDIRECT(ADDRESS(ROW(),COLUMN())))</formula>
    </cfRule>
  </conditionalFormatting>
  <conditionalFormatting sqref="U22:BC23">
    <cfRule type="expression" dxfId="82" priority="389">
      <formula>INDIRECT(ADDRESS(ROW(),COLUMN()))=TRUNC(INDIRECT(ADDRESS(ROW(),COLUMN())))</formula>
    </cfRule>
  </conditionalFormatting>
  <conditionalFormatting sqref="U25:BC26">
    <cfRule type="expression" dxfId="81" priority="379">
      <formula>INDIRECT(ADDRESS(ROW(),COLUMN()))=TRUNC(INDIRECT(ADDRESS(ROW(),COLUMN())))</formula>
    </cfRule>
  </conditionalFormatting>
  <conditionalFormatting sqref="U28:BC29">
    <cfRule type="expression" dxfId="80" priority="369">
      <formula>INDIRECT(ADDRESS(ROW(),COLUMN()))=TRUNC(INDIRECT(ADDRESS(ROW(),COLUMN())))</formula>
    </cfRule>
  </conditionalFormatting>
  <conditionalFormatting sqref="U31:BC32">
    <cfRule type="expression" dxfId="79" priority="359">
      <formula>INDIRECT(ADDRESS(ROW(),COLUMN()))=TRUNC(INDIRECT(ADDRESS(ROW(),COLUMN())))</formula>
    </cfRule>
  </conditionalFormatting>
  <conditionalFormatting sqref="U34:BC35">
    <cfRule type="expression" dxfId="78" priority="349">
      <formula>INDIRECT(ADDRESS(ROW(),COLUMN()))=TRUNC(INDIRECT(ADDRESS(ROW(),COLUMN())))</formula>
    </cfRule>
  </conditionalFormatting>
  <conditionalFormatting sqref="U37:BC38">
    <cfRule type="expression" dxfId="77" priority="339">
      <formula>INDIRECT(ADDRESS(ROW(),COLUMN()))=TRUNC(INDIRECT(ADDRESS(ROW(),COLUMN())))</formula>
    </cfRule>
  </conditionalFormatting>
  <conditionalFormatting sqref="U40:BC41">
    <cfRule type="expression" dxfId="76" priority="329">
      <formula>INDIRECT(ADDRESS(ROW(),COLUMN()))=TRUNC(INDIRECT(ADDRESS(ROW(),COLUMN())))</formula>
    </cfRule>
  </conditionalFormatting>
  <conditionalFormatting sqref="U43:BC44">
    <cfRule type="expression" dxfId="75" priority="319">
      <formula>INDIRECT(ADDRESS(ROW(),COLUMN()))=TRUNC(INDIRECT(ADDRESS(ROW(),COLUMN())))</formula>
    </cfRule>
  </conditionalFormatting>
  <conditionalFormatting sqref="U46:BC47">
    <cfRule type="expression" dxfId="74" priority="309">
      <formula>INDIRECT(ADDRESS(ROW(),COLUMN()))=TRUNC(INDIRECT(ADDRESS(ROW(),COLUMN())))</formula>
    </cfRule>
  </conditionalFormatting>
  <conditionalFormatting sqref="U49:BC50">
    <cfRule type="expression" dxfId="73" priority="299">
      <formula>INDIRECT(ADDRESS(ROW(),COLUMN()))=TRUNC(INDIRECT(ADDRESS(ROW(),COLUMN())))</formula>
    </cfRule>
  </conditionalFormatting>
  <conditionalFormatting sqref="U52:BC53">
    <cfRule type="expression" dxfId="72" priority="289">
      <formula>INDIRECT(ADDRESS(ROW(),COLUMN()))=TRUNC(INDIRECT(ADDRESS(ROW(),COLUMN())))</formula>
    </cfRule>
  </conditionalFormatting>
  <conditionalFormatting sqref="U55:BC56">
    <cfRule type="expression" dxfId="71" priority="279">
      <formula>INDIRECT(ADDRESS(ROW(),COLUMN()))=TRUNC(INDIRECT(ADDRESS(ROW(),COLUMN())))</formula>
    </cfRule>
  </conditionalFormatting>
  <conditionalFormatting sqref="U58:BC59">
    <cfRule type="expression" dxfId="70" priority="269">
      <formula>INDIRECT(ADDRESS(ROW(),COLUMN()))=TRUNC(INDIRECT(ADDRESS(ROW(),COLUMN())))</formula>
    </cfRule>
  </conditionalFormatting>
  <conditionalFormatting sqref="U61:BC62">
    <cfRule type="expression" dxfId="69" priority="259">
      <formula>INDIRECT(ADDRESS(ROW(),COLUMN()))=TRUNC(INDIRECT(ADDRESS(ROW(),COLUMN())))</formula>
    </cfRule>
  </conditionalFormatting>
  <conditionalFormatting sqref="U64:BC65">
    <cfRule type="expression" dxfId="68" priority="249">
      <formula>INDIRECT(ADDRESS(ROW(),COLUMN()))=TRUNC(INDIRECT(ADDRESS(ROW(),COLUMN())))</formula>
    </cfRule>
  </conditionalFormatting>
  <conditionalFormatting sqref="U67:BC68">
    <cfRule type="expression" dxfId="67" priority="239">
      <formula>INDIRECT(ADDRESS(ROW(),COLUMN()))=TRUNC(INDIRECT(ADDRESS(ROW(),COLUMN())))</formula>
    </cfRule>
  </conditionalFormatting>
  <conditionalFormatting sqref="U70:BC71">
    <cfRule type="expression" dxfId="66" priority="232">
      <formula>INDIRECT(ADDRESS(ROW(),COLUMN()))=TRUNC(INDIRECT(ADDRESS(ROW(),COLUMN())))</formula>
    </cfRule>
  </conditionalFormatting>
  <conditionalFormatting sqref="U73:BC74">
    <cfRule type="expression" dxfId="65" priority="225">
      <formula>INDIRECT(ADDRESS(ROW(),COLUMN()))=TRUNC(INDIRECT(ADDRESS(ROW(),COLUMN())))</formula>
    </cfRule>
  </conditionalFormatting>
  <conditionalFormatting sqref="U76:BC77">
    <cfRule type="expression" dxfId="64" priority="218">
      <formula>INDIRECT(ADDRESS(ROW(),COLUMN()))=TRUNC(INDIRECT(ADDRESS(ROW(),COLUMN())))</formula>
    </cfRule>
  </conditionalFormatting>
  <conditionalFormatting sqref="U79:BC80">
    <cfRule type="expression" dxfId="63" priority="211">
      <formula>INDIRECT(ADDRESS(ROW(),COLUMN()))=TRUNC(INDIRECT(ADDRESS(ROW(),COLUMN())))</formula>
    </cfRule>
  </conditionalFormatting>
  <conditionalFormatting sqref="U82:BC83">
    <cfRule type="expression" dxfId="62" priority="204">
      <formula>INDIRECT(ADDRESS(ROW(),COLUMN()))=TRUNC(INDIRECT(ADDRESS(ROW(),COLUMN())))</formula>
    </cfRule>
  </conditionalFormatting>
  <conditionalFormatting sqref="U85:BC86">
    <cfRule type="expression" dxfId="61" priority="197">
      <formula>INDIRECT(ADDRESS(ROW(),COLUMN()))=TRUNC(INDIRECT(ADDRESS(ROW(),COLUMN())))</formula>
    </cfRule>
  </conditionalFormatting>
  <conditionalFormatting sqref="U88:BC89">
    <cfRule type="expression" dxfId="60" priority="190">
      <formula>INDIRECT(ADDRESS(ROW(),COLUMN()))=TRUNC(INDIRECT(ADDRESS(ROW(),COLUMN())))</formula>
    </cfRule>
  </conditionalFormatting>
  <conditionalFormatting sqref="U91:BC92">
    <cfRule type="expression" dxfId="59" priority="183">
      <formula>INDIRECT(ADDRESS(ROW(),COLUMN()))=TRUNC(INDIRECT(ADDRESS(ROW(),COLUMN())))</formula>
    </cfRule>
  </conditionalFormatting>
  <conditionalFormatting sqref="U94:BC95">
    <cfRule type="expression" dxfId="58" priority="176">
      <formula>INDIRECT(ADDRESS(ROW(),COLUMN()))=TRUNC(INDIRECT(ADDRESS(ROW(),COLUMN())))</formula>
    </cfRule>
  </conditionalFormatting>
  <conditionalFormatting sqref="U97:BC98">
    <cfRule type="expression" dxfId="57" priority="169">
      <formula>INDIRECT(ADDRESS(ROW(),COLUMN()))=TRUNC(INDIRECT(ADDRESS(ROW(),COLUMN())))</formula>
    </cfRule>
  </conditionalFormatting>
  <conditionalFormatting sqref="U100:BC101">
    <cfRule type="expression" dxfId="56" priority="162">
      <formula>INDIRECT(ADDRESS(ROW(),COLUMN()))=TRUNC(INDIRECT(ADDRESS(ROW(),COLUMN())))</formula>
    </cfRule>
  </conditionalFormatting>
  <conditionalFormatting sqref="U103:BC104">
    <cfRule type="expression" dxfId="55" priority="155">
      <formula>INDIRECT(ADDRESS(ROW(),COLUMN()))=TRUNC(INDIRECT(ADDRESS(ROW(),COLUMN())))</formula>
    </cfRule>
  </conditionalFormatting>
  <conditionalFormatting sqref="U106:BC107">
    <cfRule type="expression" dxfId="54" priority="148">
      <formula>INDIRECT(ADDRESS(ROW(),COLUMN()))=TRUNC(INDIRECT(ADDRESS(ROW(),COLUMN())))</formula>
    </cfRule>
  </conditionalFormatting>
  <conditionalFormatting sqref="U109:BC110">
    <cfRule type="expression" dxfId="53" priority="141">
      <formula>INDIRECT(ADDRESS(ROW(),COLUMN()))=TRUNC(INDIRECT(ADDRESS(ROW(),COLUMN())))</formula>
    </cfRule>
  </conditionalFormatting>
  <conditionalFormatting sqref="U112:BC113">
    <cfRule type="expression" dxfId="52" priority="134">
      <formula>INDIRECT(ADDRESS(ROW(),COLUMN()))=TRUNC(INDIRECT(ADDRESS(ROW(),COLUMN())))</formula>
    </cfRule>
  </conditionalFormatting>
  <conditionalFormatting sqref="U115:BC116">
    <cfRule type="expression" dxfId="51" priority="127">
      <formula>INDIRECT(ADDRESS(ROW(),COLUMN()))=TRUNC(INDIRECT(ADDRESS(ROW(),COLUMN())))</formula>
    </cfRule>
  </conditionalFormatting>
  <conditionalFormatting sqref="U118:BC119">
    <cfRule type="expression" dxfId="50" priority="120">
      <formula>INDIRECT(ADDRESS(ROW(),COLUMN()))=TRUNC(INDIRECT(ADDRESS(ROW(),COLUMN())))</formula>
    </cfRule>
  </conditionalFormatting>
  <conditionalFormatting sqref="U121:BC122">
    <cfRule type="expression" dxfId="49" priority="113">
      <formula>INDIRECT(ADDRESS(ROW(),COLUMN()))=TRUNC(INDIRECT(ADDRESS(ROW(),COLUMN())))</formula>
    </cfRule>
  </conditionalFormatting>
  <conditionalFormatting sqref="U124:BC125">
    <cfRule type="expression" dxfId="48" priority="106">
      <formula>INDIRECT(ADDRESS(ROW(),COLUMN()))=TRUNC(INDIRECT(ADDRESS(ROW(),COLUMN())))</formula>
    </cfRule>
  </conditionalFormatting>
  <conditionalFormatting sqref="U127:BC128">
    <cfRule type="expression" dxfId="47" priority="99">
      <formula>INDIRECT(ADDRESS(ROW(),COLUMN()))=TRUNC(INDIRECT(ADDRESS(ROW(),COLUMN())))</formula>
    </cfRule>
  </conditionalFormatting>
  <conditionalFormatting sqref="U130:BC131">
    <cfRule type="expression" dxfId="46" priority="92">
      <formula>INDIRECT(ADDRESS(ROW(),COLUMN()))=TRUNC(INDIRECT(ADDRESS(ROW(),COLUMN())))</formula>
    </cfRule>
  </conditionalFormatting>
  <conditionalFormatting sqref="U133:BC134">
    <cfRule type="expression" dxfId="45" priority="85">
      <formula>INDIRECT(ADDRESS(ROW(),COLUMN()))=TRUNC(INDIRECT(ADDRESS(ROW(),COLUMN())))</formula>
    </cfRule>
  </conditionalFormatting>
  <conditionalFormatting sqref="U136:BC137">
    <cfRule type="expression" dxfId="44" priority="78">
      <formula>INDIRECT(ADDRESS(ROW(),COLUMN()))=TRUNC(INDIRECT(ADDRESS(ROW(),COLUMN())))</formula>
    </cfRule>
  </conditionalFormatting>
  <conditionalFormatting sqref="U139:BC140">
    <cfRule type="expression" dxfId="43" priority="71">
      <formula>INDIRECT(ADDRESS(ROW(),COLUMN()))=TRUNC(INDIRECT(ADDRESS(ROW(),COLUMN())))</formula>
    </cfRule>
  </conditionalFormatting>
  <conditionalFormatting sqref="U142:BC143">
    <cfRule type="expression" dxfId="42" priority="64">
      <formula>INDIRECT(ADDRESS(ROW(),COLUMN()))=TRUNC(INDIRECT(ADDRESS(ROW(),COLUMN())))</formula>
    </cfRule>
  </conditionalFormatting>
  <conditionalFormatting sqref="U145:BC146">
    <cfRule type="expression" dxfId="41" priority="57">
      <formula>INDIRECT(ADDRESS(ROW(),COLUMN()))=TRUNC(INDIRECT(ADDRESS(ROW(),COLUMN())))</formula>
    </cfRule>
  </conditionalFormatting>
  <conditionalFormatting sqref="U148:BC149">
    <cfRule type="expression" dxfId="40" priority="50">
      <formula>INDIRECT(ADDRESS(ROW(),COLUMN()))=TRUNC(INDIRECT(ADDRESS(ROW(),COLUMN())))</formula>
    </cfRule>
  </conditionalFormatting>
  <conditionalFormatting sqref="U151:BC152">
    <cfRule type="expression" dxfId="39" priority="43">
      <formula>INDIRECT(ADDRESS(ROW(),COLUMN()))=TRUNC(INDIRECT(ADDRESS(ROW(),COLUMN())))</formula>
    </cfRule>
  </conditionalFormatting>
  <conditionalFormatting sqref="U154:BC155">
    <cfRule type="expression" dxfId="38" priority="36">
      <formula>INDIRECT(ADDRESS(ROW(),COLUMN()))=TRUNC(INDIRECT(ADDRESS(ROW(),COLUMN())))</formula>
    </cfRule>
  </conditionalFormatting>
  <conditionalFormatting sqref="U157:BC158">
    <cfRule type="expression" dxfId="37" priority="29">
      <formula>INDIRECT(ADDRESS(ROW(),COLUMN()))=TRUNC(INDIRECT(ADDRESS(ROW(),COLUMN())))</formula>
    </cfRule>
  </conditionalFormatting>
  <conditionalFormatting sqref="U160:BC161">
    <cfRule type="expression" dxfId="36" priority="22">
      <formula>INDIRECT(ADDRESS(ROW(),COLUMN()))=TRUNC(INDIRECT(ADDRESS(ROW(),COLUMN())))</formula>
    </cfRule>
  </conditionalFormatting>
  <conditionalFormatting sqref="U163:BC164">
    <cfRule type="expression" dxfId="35" priority="15">
      <formula>INDIRECT(ADDRESS(ROW(),COLUMN()))=TRUNC(INDIRECT(ADDRESS(ROW(),COLUMN())))</formula>
    </cfRule>
  </conditionalFormatting>
  <conditionalFormatting sqref="U166:BC167">
    <cfRule type="expression" dxfId="34" priority="8">
      <formula>INDIRECT(ADDRESS(ROW(),COLUMN()))=TRUNC(INDIRECT(ADDRESS(ROW(),COLUMN())))</formula>
    </cfRule>
  </conditionalFormatting>
  <conditionalFormatting sqref="U169:BC170">
    <cfRule type="expression" dxfId="33" priority="1">
      <formula>INDIRECT(ADDRESS(ROW(),COLUMN()))=TRUNC(INDIRECT(ADDRESS(ROW(),COLUMN())))</formula>
    </cfRule>
  </conditionalFormatting>
  <dataValidations count="9">
    <dataValidation type="list" allowBlank="1" showInputMessage="1" showErrorMessage="1" sqref="BC3:BF3" xr:uid="{00000000-0002-0000-1600-000000000000}">
      <formula1>"４週,暦月"</formula1>
    </dataValidation>
    <dataValidation type="decimal" allowBlank="1" showInputMessage="1" showErrorMessage="1" error="入力可能範囲　32～40" sqref="AY6:AZ6" xr:uid="{00000000-0002-0000-1600-000001000000}">
      <formula1>32</formula1>
      <formula2>40</formula2>
    </dataValidation>
    <dataValidation type="list" allowBlank="1" showInputMessage="1" showErrorMessage="1" sqref="AD3:AD4" xr:uid="{00000000-0002-0000-1600-000002000000}">
      <formula1>#REF!</formula1>
    </dataValidation>
    <dataValidation type="list" allowBlank="1" showInputMessage="1" showErrorMessage="1" sqref="BC4:BF4" xr:uid="{00000000-0002-0000-1600-000003000000}">
      <formula1>"予定,実績,予定・実績"</formula1>
    </dataValidation>
    <dataValidation type="list" allowBlank="1" showInputMessage="1" sqref="C21:E170" xr:uid="{00000000-0002-0000-1600-000004000000}">
      <formula1>職種</formula1>
    </dataValidation>
    <dataValidation type="list" allowBlank="1" showInputMessage="1" sqref="H21:H170" xr:uid="{00000000-0002-0000-1600-000005000000}">
      <formula1>"A, B, C, D"</formula1>
    </dataValidation>
    <dataValidation type="list" errorStyle="warning" allowBlank="1" showInputMessage="1" error="リストにない場合のみ、入力してください。" sqref="I21:L170" xr:uid="{00000000-0002-0000-16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1600-000007000000}">
      <formula1>シフト記号表</formula1>
    </dataValidation>
    <dataValidation allowBlank="1" showInputMessage="1" showErrorMessage="1" error="入力可能範囲　32～40" sqref="BC10" xr:uid="{00000000-0002-0000-1600-000008000000}"/>
  </dataValidations>
  <printOptions horizontalCentered="1"/>
  <pageMargins left="0.15748031496062992" right="0.15748031496062992" top="0.43307086614173229" bottom="0.55118110236220474" header="0.15748031496062992" footer="0.15748031496062992"/>
  <pageSetup paperSize="9" scale="39" fitToHeight="0" orientation="landscape"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1600-000009000000}">
          <x14:formula1>
            <xm:f>プルダウン・リスト!$C$4:$C$10</xm:f>
          </x14:formula1>
          <xm:sqref>AR1:BG1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BM135"/>
  <sheetViews>
    <sheetView showGridLines="0" view="pageBreakPreview" zoomScaleNormal="55" zoomScaleSheetLayoutView="100" workbookViewId="0"/>
  </sheetViews>
  <sheetFormatPr defaultColWidth="4.5" defaultRowHeight="14.25"/>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c r="C1" s="5" t="s">
        <v>252</v>
      </c>
      <c r="D1" s="5"/>
      <c r="E1" s="5"/>
      <c r="F1" s="5"/>
      <c r="G1" s="5"/>
      <c r="H1" s="5"/>
      <c r="K1" s="7" t="s">
        <v>0</v>
      </c>
      <c r="N1" s="5"/>
      <c r="O1" s="5"/>
      <c r="P1" s="5"/>
      <c r="Q1" s="5"/>
      <c r="R1" s="5"/>
      <c r="S1" s="5"/>
      <c r="T1" s="5"/>
      <c r="U1" s="5"/>
      <c r="AQ1" s="9" t="s">
        <v>30</v>
      </c>
      <c r="AR1" s="1404" t="s">
        <v>194</v>
      </c>
      <c r="AS1" s="1405"/>
      <c r="AT1" s="1405"/>
      <c r="AU1" s="1405"/>
      <c r="AV1" s="1405"/>
      <c r="AW1" s="1405"/>
      <c r="AX1" s="1405"/>
      <c r="AY1" s="1405"/>
      <c r="AZ1" s="1405"/>
      <c r="BA1" s="1405"/>
      <c r="BB1" s="1405"/>
      <c r="BC1" s="1405"/>
      <c r="BD1" s="1405"/>
      <c r="BE1" s="1405"/>
      <c r="BF1" s="1405"/>
      <c r="BG1" s="1405"/>
      <c r="BH1" s="9" t="s">
        <v>2</v>
      </c>
    </row>
    <row r="2" spans="2:65" s="8" customFormat="1" ht="20.25" customHeight="1">
      <c r="H2" s="7"/>
      <c r="K2" s="7"/>
      <c r="L2" s="7"/>
      <c r="N2" s="9"/>
      <c r="O2" s="9"/>
      <c r="P2" s="9"/>
      <c r="Q2" s="9"/>
      <c r="R2" s="9"/>
      <c r="S2" s="9"/>
      <c r="T2" s="9"/>
      <c r="U2" s="9"/>
      <c r="Z2" s="112" t="s">
        <v>27</v>
      </c>
      <c r="AA2" s="1406">
        <v>6</v>
      </c>
      <c r="AB2" s="1406"/>
      <c r="AC2" s="112" t="s">
        <v>28</v>
      </c>
      <c r="AD2" s="1407">
        <f>IF(AA2=0,"",YEAR(DATE(2018+AA2,1,1)))</f>
        <v>2024</v>
      </c>
      <c r="AE2" s="1407"/>
      <c r="AF2" s="113" t="s">
        <v>29</v>
      </c>
      <c r="AG2" s="113" t="s">
        <v>1</v>
      </c>
      <c r="AH2" s="1406">
        <v>4</v>
      </c>
      <c r="AI2" s="1406"/>
      <c r="AJ2" s="113" t="s">
        <v>24</v>
      </c>
      <c r="AQ2" s="9" t="s">
        <v>31</v>
      </c>
      <c r="AR2" s="1406" t="s">
        <v>202</v>
      </c>
      <c r="AS2" s="1406"/>
      <c r="AT2" s="1406"/>
      <c r="AU2" s="1406"/>
      <c r="AV2" s="1406"/>
      <c r="AW2" s="1406"/>
      <c r="AX2" s="1406"/>
      <c r="AY2" s="1406"/>
      <c r="AZ2" s="1406"/>
      <c r="BA2" s="1406"/>
      <c r="BB2" s="1406"/>
      <c r="BC2" s="1406"/>
      <c r="BD2" s="1406"/>
      <c r="BE2" s="1406"/>
      <c r="BF2" s="1406"/>
      <c r="BG2" s="1406"/>
      <c r="BH2" s="9" t="s">
        <v>2</v>
      </c>
      <c r="BI2" s="9"/>
      <c r="BJ2" s="9"/>
      <c r="BK2" s="9"/>
    </row>
    <row r="3" spans="2:65" s="8" customFormat="1" ht="20.25" customHeight="1">
      <c r="H3" s="7"/>
      <c r="K3" s="7"/>
      <c r="M3" s="9"/>
      <c r="N3" s="9"/>
      <c r="O3" s="9"/>
      <c r="P3" s="9"/>
      <c r="Q3" s="9"/>
      <c r="R3" s="9"/>
      <c r="S3" s="9"/>
      <c r="AA3" s="35"/>
      <c r="AB3" s="35"/>
      <c r="AC3" s="36"/>
      <c r="AD3" s="37"/>
      <c r="AE3" s="36"/>
      <c r="BB3" s="38" t="s">
        <v>21</v>
      </c>
      <c r="BC3" s="1357" t="s">
        <v>181</v>
      </c>
      <c r="BD3" s="1358"/>
      <c r="BE3" s="1358"/>
      <c r="BF3" s="1359"/>
      <c r="BG3" s="9"/>
    </row>
    <row r="4" spans="2:65" s="8" customFormat="1" ht="20.25" customHeight="1">
      <c r="H4" s="7"/>
      <c r="K4" s="7"/>
      <c r="M4" s="9"/>
      <c r="N4" s="9"/>
      <c r="O4" s="9"/>
      <c r="P4" s="9"/>
      <c r="Q4" s="9"/>
      <c r="R4" s="9"/>
      <c r="S4" s="9"/>
      <c r="AA4" s="35"/>
      <c r="AB4" s="35"/>
      <c r="AC4" s="36"/>
      <c r="AD4" s="37"/>
      <c r="AE4" s="36"/>
      <c r="BB4" s="38" t="s">
        <v>149</v>
      </c>
      <c r="BC4" s="1357" t="s">
        <v>150</v>
      </c>
      <c r="BD4" s="1358"/>
      <c r="BE4" s="1358"/>
      <c r="BF4" s="1359"/>
      <c r="BG4" s="9"/>
    </row>
    <row r="5" spans="2:65" s="8" customFormat="1" ht="5.0999999999999996" customHeight="1">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1264">
        <v>40</v>
      </c>
      <c r="AZ6" s="1265"/>
      <c r="BA6" s="2" t="s">
        <v>22</v>
      </c>
      <c r="BB6" s="6"/>
      <c r="BC6" s="1264">
        <v>160</v>
      </c>
      <c r="BD6" s="1265"/>
      <c r="BE6" s="2" t="s">
        <v>23</v>
      </c>
      <c r="BF6" s="6"/>
      <c r="BG6" s="39"/>
    </row>
    <row r="7" spans="2:65" s="8" customFormat="1" ht="5.0999999999999996" customHeight="1">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1409">
        <f>DAY(EOMONTH(DATE(AD2,AH2,1),0))</f>
        <v>30</v>
      </c>
      <c r="BD8" s="1410"/>
      <c r="BE8" s="66" t="s">
        <v>25</v>
      </c>
      <c r="BF8" s="66"/>
      <c r="BG8" s="66"/>
      <c r="BH8" s="68"/>
      <c r="BK8" s="9"/>
      <c r="BL8" s="9"/>
      <c r="BM8" s="9"/>
    </row>
    <row r="9" spans="2:65" s="8" customFormat="1" ht="5.0999999999999996" customHeight="1">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1264"/>
      <c r="BD10" s="1265"/>
      <c r="BE10" s="2" t="s">
        <v>217</v>
      </c>
      <c r="BF10" s="66"/>
      <c r="BG10" s="66"/>
      <c r="BH10" s="68"/>
      <c r="BK10" s="9"/>
      <c r="BL10" s="9"/>
      <c r="BM10" s="9"/>
    </row>
    <row r="11" spans="2:65" s="8" customFormat="1" ht="5.0999999999999996" customHeight="1">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c r="R12" s="80"/>
      <c r="S12" s="80"/>
      <c r="T12" s="71"/>
      <c r="U12" s="1356"/>
      <c r="V12" s="135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c r="R13" s="77"/>
      <c r="S13" s="70"/>
      <c r="T13" s="70"/>
      <c r="U13" s="70"/>
      <c r="V13" s="70"/>
      <c r="W13" s="68"/>
      <c r="X13" s="68"/>
      <c r="Y13" s="68"/>
      <c r="Z13" s="68"/>
      <c r="AA13" s="77"/>
      <c r="AB13" s="70"/>
      <c r="AC13" s="70"/>
      <c r="AD13" s="77"/>
      <c r="AE13" s="77"/>
      <c r="AF13" s="77"/>
      <c r="AG13" s="85"/>
      <c r="AH13" s="79"/>
      <c r="AI13" s="69"/>
      <c r="AJ13" s="70"/>
      <c r="AK13" s="69"/>
      <c r="AL13" s="70"/>
      <c r="AM13" s="1408"/>
      <c r="AN13" s="1408"/>
      <c r="AO13" s="66" t="s">
        <v>203</v>
      </c>
      <c r="AP13" s="73"/>
      <c r="AQ13" s="79"/>
      <c r="AR13" s="79"/>
      <c r="AS13" s="73" t="s">
        <v>95</v>
      </c>
      <c r="AT13" s="70"/>
      <c r="AU13" s="70"/>
      <c r="AV13" s="70"/>
      <c r="AW13" s="70"/>
      <c r="AX13" s="70"/>
      <c r="AY13" s="70"/>
      <c r="AZ13" s="70"/>
      <c r="BA13" s="70"/>
      <c r="BB13" s="1365">
        <v>0.29166666666666669</v>
      </c>
      <c r="BC13" s="1366"/>
      <c r="BD13" s="1367"/>
      <c r="BE13" s="76" t="s">
        <v>17</v>
      </c>
      <c r="BF13" s="1365">
        <v>0.83333333333333337</v>
      </c>
      <c r="BG13" s="1366"/>
      <c r="BH13" s="1367"/>
      <c r="BK13" s="9"/>
      <c r="BL13" s="9"/>
      <c r="BM13" s="9"/>
    </row>
    <row r="14" spans="2:65" s="8" customFormat="1" ht="21" customHeight="1">
      <c r="R14" s="86"/>
      <c r="S14" s="86"/>
      <c r="T14" s="86"/>
      <c r="U14" s="86"/>
      <c r="V14" s="86"/>
      <c r="W14" s="86"/>
      <c r="X14" s="68"/>
      <c r="Y14" s="68"/>
      <c r="Z14" s="68"/>
      <c r="AA14" s="76"/>
      <c r="AB14" s="86"/>
      <c r="AC14" s="86"/>
      <c r="AD14" s="76"/>
      <c r="AE14" s="79"/>
      <c r="AF14" s="79"/>
      <c r="AG14" s="81"/>
      <c r="AH14" s="73"/>
      <c r="AI14" s="69"/>
      <c r="AJ14" s="70"/>
      <c r="AK14" s="69"/>
      <c r="AL14" s="70"/>
      <c r="AM14" s="1408"/>
      <c r="AN14" s="1408"/>
      <c r="AO14" s="240" t="s">
        <v>204</v>
      </c>
      <c r="AP14" s="241"/>
      <c r="AQ14" s="241"/>
      <c r="AR14" s="80"/>
      <c r="AS14" s="73" t="s">
        <v>96</v>
      </c>
      <c r="AT14" s="70"/>
      <c r="AU14" s="70"/>
      <c r="AV14" s="70"/>
      <c r="AW14" s="70"/>
      <c r="AX14" s="70"/>
      <c r="AY14" s="70"/>
      <c r="AZ14" s="70"/>
      <c r="BA14" s="70"/>
      <c r="BB14" s="1365">
        <v>0.83333333333333337</v>
      </c>
      <c r="BC14" s="1366"/>
      <c r="BD14" s="1367"/>
      <c r="BE14" s="76" t="s">
        <v>17</v>
      </c>
      <c r="BF14" s="1365">
        <v>0.29166666666666669</v>
      </c>
      <c r="BG14" s="1366"/>
      <c r="BH14" s="1367"/>
      <c r="BK14" s="9"/>
      <c r="BL14" s="9"/>
      <c r="BM14" s="9"/>
    </row>
    <row r="15" spans="2:65" ht="12" customHeight="1" thickBot="1">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c r="B16" s="1368" t="s">
        <v>20</v>
      </c>
      <c r="C16" s="1371" t="s">
        <v>221</v>
      </c>
      <c r="D16" s="1372"/>
      <c r="E16" s="1373"/>
      <c r="F16" s="183"/>
      <c r="G16" s="186"/>
      <c r="H16" s="1380" t="s">
        <v>222</v>
      </c>
      <c r="I16" s="1383" t="s">
        <v>223</v>
      </c>
      <c r="J16" s="1372"/>
      <c r="K16" s="1372"/>
      <c r="L16" s="1373"/>
      <c r="M16" s="1383" t="s">
        <v>224</v>
      </c>
      <c r="N16" s="1372"/>
      <c r="O16" s="1373"/>
      <c r="P16" s="1383" t="s">
        <v>97</v>
      </c>
      <c r="Q16" s="1372"/>
      <c r="R16" s="1372"/>
      <c r="S16" s="1372"/>
      <c r="T16" s="140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1386" t="str">
        <f>IF(BC3="計画","(12)1～4週目の勤務時間数合計","(12)1か月の勤務時間数　合計")</f>
        <v>(12)1か月の勤務時間数　合計</v>
      </c>
      <c r="BA16" s="1387"/>
      <c r="BB16" s="1392" t="s">
        <v>226</v>
      </c>
      <c r="BC16" s="1393"/>
      <c r="BD16" s="1371" t="s">
        <v>227</v>
      </c>
      <c r="BE16" s="1372"/>
      <c r="BF16" s="1372"/>
      <c r="BG16" s="1372"/>
      <c r="BH16" s="1401"/>
    </row>
    <row r="17" spans="2:60" ht="20.25" customHeight="1">
      <c r="B17" s="1369"/>
      <c r="C17" s="1374"/>
      <c r="D17" s="1375"/>
      <c r="E17" s="1376"/>
      <c r="F17" s="184"/>
      <c r="G17" s="187"/>
      <c r="H17" s="1381"/>
      <c r="I17" s="1384"/>
      <c r="J17" s="1375"/>
      <c r="K17" s="1375"/>
      <c r="L17" s="1376"/>
      <c r="M17" s="1384"/>
      <c r="N17" s="1375"/>
      <c r="O17" s="1376"/>
      <c r="P17" s="1384"/>
      <c r="Q17" s="1375"/>
      <c r="R17" s="1375"/>
      <c r="S17" s="1375"/>
      <c r="T17" s="1402"/>
      <c r="U17" s="1398" t="s">
        <v>11</v>
      </c>
      <c r="V17" s="1398"/>
      <c r="W17" s="1398"/>
      <c r="X17" s="1398"/>
      <c r="Y17" s="1398"/>
      <c r="Z17" s="1398"/>
      <c r="AA17" s="1399"/>
      <c r="AB17" s="1400" t="s">
        <v>12</v>
      </c>
      <c r="AC17" s="1398"/>
      <c r="AD17" s="1398"/>
      <c r="AE17" s="1398"/>
      <c r="AF17" s="1398"/>
      <c r="AG17" s="1398"/>
      <c r="AH17" s="1399"/>
      <c r="AI17" s="1400" t="s">
        <v>13</v>
      </c>
      <c r="AJ17" s="1398"/>
      <c r="AK17" s="1398"/>
      <c r="AL17" s="1398"/>
      <c r="AM17" s="1398"/>
      <c r="AN17" s="1398"/>
      <c r="AO17" s="1399"/>
      <c r="AP17" s="1400" t="s">
        <v>14</v>
      </c>
      <c r="AQ17" s="1398"/>
      <c r="AR17" s="1398"/>
      <c r="AS17" s="1398"/>
      <c r="AT17" s="1398"/>
      <c r="AU17" s="1398"/>
      <c r="AV17" s="1399"/>
      <c r="AW17" s="1400" t="s">
        <v>15</v>
      </c>
      <c r="AX17" s="1398"/>
      <c r="AY17" s="1398"/>
      <c r="AZ17" s="1388"/>
      <c r="BA17" s="1389"/>
      <c r="BB17" s="1394"/>
      <c r="BC17" s="1395"/>
      <c r="BD17" s="1374"/>
      <c r="BE17" s="1375"/>
      <c r="BF17" s="1375"/>
      <c r="BG17" s="1375"/>
      <c r="BH17" s="1402"/>
    </row>
    <row r="18" spans="2:60" ht="20.25" customHeight="1">
      <c r="B18" s="1369"/>
      <c r="C18" s="1374"/>
      <c r="D18" s="1375"/>
      <c r="E18" s="1376"/>
      <c r="F18" s="184"/>
      <c r="G18" s="187"/>
      <c r="H18" s="1381"/>
      <c r="I18" s="1384"/>
      <c r="J18" s="1375"/>
      <c r="K18" s="1375"/>
      <c r="L18" s="1376"/>
      <c r="M18" s="1384"/>
      <c r="N18" s="1375"/>
      <c r="O18" s="1376"/>
      <c r="P18" s="1384"/>
      <c r="Q18" s="1375"/>
      <c r="R18" s="1375"/>
      <c r="S18" s="1375"/>
      <c r="T18" s="140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1388"/>
      <c r="BA18" s="1389"/>
      <c r="BB18" s="1394"/>
      <c r="BC18" s="1395"/>
      <c r="BD18" s="1374"/>
      <c r="BE18" s="1375"/>
      <c r="BF18" s="1375"/>
      <c r="BG18" s="1375"/>
      <c r="BH18" s="1402"/>
    </row>
    <row r="19" spans="2:60" ht="20.25" hidden="1" customHeight="1">
      <c r="B19" s="1369"/>
      <c r="C19" s="1374"/>
      <c r="D19" s="1375"/>
      <c r="E19" s="1376"/>
      <c r="F19" s="184"/>
      <c r="G19" s="187"/>
      <c r="H19" s="1381"/>
      <c r="I19" s="1384"/>
      <c r="J19" s="1375"/>
      <c r="K19" s="1375"/>
      <c r="L19" s="1376"/>
      <c r="M19" s="1384"/>
      <c r="N19" s="1375"/>
      <c r="O19" s="1376"/>
      <c r="P19" s="1384"/>
      <c r="Q19" s="1375"/>
      <c r="R19" s="1375"/>
      <c r="S19" s="1375"/>
      <c r="T19" s="140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1388"/>
      <c r="BA19" s="1389"/>
      <c r="BB19" s="1394"/>
      <c r="BC19" s="1395"/>
      <c r="BD19" s="1374"/>
      <c r="BE19" s="1375"/>
      <c r="BF19" s="1375"/>
      <c r="BG19" s="1375"/>
      <c r="BH19" s="1402"/>
    </row>
    <row r="20" spans="2:60" ht="20.25" customHeight="1" thickBot="1">
      <c r="B20" s="1370"/>
      <c r="C20" s="1377"/>
      <c r="D20" s="1378"/>
      <c r="E20" s="1379"/>
      <c r="F20" s="185"/>
      <c r="G20" s="188"/>
      <c r="H20" s="1382"/>
      <c r="I20" s="1385"/>
      <c r="J20" s="1378"/>
      <c r="K20" s="1378"/>
      <c r="L20" s="1379"/>
      <c r="M20" s="1385"/>
      <c r="N20" s="1378"/>
      <c r="O20" s="1379"/>
      <c r="P20" s="1385"/>
      <c r="Q20" s="1378"/>
      <c r="R20" s="1378"/>
      <c r="S20" s="1378"/>
      <c r="T20" s="140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1390"/>
      <c r="BA20" s="1391"/>
      <c r="BB20" s="1396"/>
      <c r="BC20" s="1397"/>
      <c r="BD20" s="1377"/>
      <c r="BE20" s="1378"/>
      <c r="BF20" s="1378"/>
      <c r="BG20" s="1378"/>
      <c r="BH20" s="1403"/>
    </row>
    <row r="21" spans="2:60" ht="20.25" customHeight="1">
      <c r="B21" s="122"/>
      <c r="C21" s="1322"/>
      <c r="D21" s="1323"/>
      <c r="E21" s="1324"/>
      <c r="F21" s="181"/>
      <c r="G21" s="182"/>
      <c r="H21" s="1360"/>
      <c r="I21" s="1325"/>
      <c r="J21" s="1326"/>
      <c r="K21" s="1326"/>
      <c r="L21" s="1327"/>
      <c r="M21" s="1361"/>
      <c r="N21" s="1362"/>
      <c r="O21" s="136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1411"/>
      <c r="BA21" s="1412"/>
      <c r="BB21" s="1413"/>
      <c r="BC21" s="1412"/>
      <c r="BD21" s="1414"/>
      <c r="BE21" s="1415"/>
      <c r="BF21" s="1415"/>
      <c r="BG21" s="1415"/>
      <c r="BH21" s="1416"/>
    </row>
    <row r="22" spans="2:60" ht="20.25" customHeight="1">
      <c r="B22" s="125">
        <v>1</v>
      </c>
      <c r="C22" s="1291"/>
      <c r="D22" s="1292"/>
      <c r="E22" s="1293"/>
      <c r="F22" s="178">
        <f>C21</f>
        <v>0</v>
      </c>
      <c r="G22" s="174"/>
      <c r="H22" s="1301"/>
      <c r="I22" s="1279"/>
      <c r="J22" s="1280"/>
      <c r="K22" s="1280"/>
      <c r="L22" s="1281"/>
      <c r="M22" s="1269"/>
      <c r="N22" s="1270"/>
      <c r="O22" s="127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1316">
        <f>IF($BC$3="４週",SUM(U22:AV22),IF($BC$3="暦月",SUM(U22:AY22),""))</f>
        <v>0</v>
      </c>
      <c r="BA22" s="1317"/>
      <c r="BB22" s="1318">
        <f>IF($BC$3="４週",AZ22/4,IF($BC$3="暦月",(AZ22/($BC$8/7)),""))</f>
        <v>0</v>
      </c>
      <c r="BC22" s="1317"/>
      <c r="BD22" s="1310"/>
      <c r="BE22" s="1311"/>
      <c r="BF22" s="1311"/>
      <c r="BG22" s="1311"/>
      <c r="BH22" s="1312"/>
    </row>
    <row r="23" spans="2:60" ht="20.25" customHeight="1">
      <c r="B23" s="127"/>
      <c r="C23" s="1294"/>
      <c r="D23" s="1295"/>
      <c r="E23" s="1296"/>
      <c r="F23" s="179"/>
      <c r="G23" s="175">
        <f>C21</f>
        <v>0</v>
      </c>
      <c r="H23" s="1306"/>
      <c r="I23" s="1282"/>
      <c r="J23" s="1283"/>
      <c r="K23" s="1283"/>
      <c r="L23" s="1284"/>
      <c r="M23" s="1272"/>
      <c r="N23" s="1273"/>
      <c r="O23" s="127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1319">
        <f>IF($BC$3="４週",SUM(U23:AV23),IF($BC$3="暦月",SUM(U23:AY23),""))</f>
        <v>0</v>
      </c>
      <c r="BA23" s="1320"/>
      <c r="BB23" s="1321">
        <f>IF($BC$3="４週",AZ23/4,IF($BC$3="暦月",(AZ23/($BC$8/7)),""))</f>
        <v>0</v>
      </c>
      <c r="BC23" s="1320"/>
      <c r="BD23" s="1313"/>
      <c r="BE23" s="1314"/>
      <c r="BF23" s="1314"/>
      <c r="BG23" s="1314"/>
      <c r="BH23" s="1315"/>
    </row>
    <row r="24" spans="2:60" ht="20.25" customHeight="1">
      <c r="B24" s="129"/>
      <c r="C24" s="1288"/>
      <c r="D24" s="1289"/>
      <c r="E24" s="1290"/>
      <c r="F24" s="177"/>
      <c r="G24" s="173"/>
      <c r="H24" s="1364"/>
      <c r="I24" s="1276"/>
      <c r="J24" s="1277"/>
      <c r="K24" s="1277"/>
      <c r="L24" s="1278"/>
      <c r="M24" s="1266"/>
      <c r="N24" s="1267"/>
      <c r="O24" s="126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1275"/>
      <c r="BA24" s="1263"/>
      <c r="BB24" s="1262"/>
      <c r="BC24" s="1263"/>
      <c r="BD24" s="1307"/>
      <c r="BE24" s="1308"/>
      <c r="BF24" s="1308"/>
      <c r="BG24" s="1308"/>
      <c r="BH24" s="1309"/>
    </row>
    <row r="25" spans="2:60" ht="20.25" customHeight="1">
      <c r="B25" s="125">
        <f>B22+1</f>
        <v>2</v>
      </c>
      <c r="C25" s="1291"/>
      <c r="D25" s="1292"/>
      <c r="E25" s="1293"/>
      <c r="F25" s="178">
        <f>C24</f>
        <v>0</v>
      </c>
      <c r="G25" s="174"/>
      <c r="H25" s="1301"/>
      <c r="I25" s="1279"/>
      <c r="J25" s="1280"/>
      <c r="K25" s="1280"/>
      <c r="L25" s="1281"/>
      <c r="M25" s="1269"/>
      <c r="N25" s="1270"/>
      <c r="O25" s="127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1316">
        <f>IF($BC$3="４週",SUM(U25:AV25),IF($BC$3="暦月",SUM(U25:AY25),""))</f>
        <v>0</v>
      </c>
      <c r="BA25" s="1317"/>
      <c r="BB25" s="1318">
        <f>IF($BC$3="４週",AZ25/4,IF($BC$3="暦月",(AZ25/($BC$8/7)),""))</f>
        <v>0</v>
      </c>
      <c r="BC25" s="1317"/>
      <c r="BD25" s="1310"/>
      <c r="BE25" s="1311"/>
      <c r="BF25" s="1311"/>
      <c r="BG25" s="1311"/>
      <c r="BH25" s="1312"/>
    </row>
    <row r="26" spans="2:60" ht="20.25" customHeight="1">
      <c r="B26" s="127"/>
      <c r="C26" s="1294"/>
      <c r="D26" s="1295"/>
      <c r="E26" s="1296"/>
      <c r="F26" s="179"/>
      <c r="G26" s="175">
        <f>C24</f>
        <v>0</v>
      </c>
      <c r="H26" s="1306"/>
      <c r="I26" s="1282"/>
      <c r="J26" s="1283"/>
      <c r="K26" s="1283"/>
      <c r="L26" s="1284"/>
      <c r="M26" s="1272"/>
      <c r="N26" s="1273"/>
      <c r="O26" s="127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1319">
        <f>IF($BC$3="４週",SUM(U26:AV26),IF($BC$3="暦月",SUM(U26:AY26),""))</f>
        <v>0</v>
      </c>
      <c r="BA26" s="1320"/>
      <c r="BB26" s="1321">
        <f>IF($BC$3="４週",AZ26/4,IF($BC$3="暦月",(AZ26/($BC$8/7)),""))</f>
        <v>0</v>
      </c>
      <c r="BC26" s="1320"/>
      <c r="BD26" s="1313"/>
      <c r="BE26" s="1314"/>
      <c r="BF26" s="1314"/>
      <c r="BG26" s="1314"/>
      <c r="BH26" s="1315"/>
    </row>
    <row r="27" spans="2:60" ht="20.25" customHeight="1">
      <c r="B27" s="129"/>
      <c r="C27" s="1288"/>
      <c r="D27" s="1289"/>
      <c r="E27" s="1290"/>
      <c r="F27" s="178"/>
      <c r="G27" s="174"/>
      <c r="H27" s="1300"/>
      <c r="I27" s="1276"/>
      <c r="J27" s="1277"/>
      <c r="K27" s="1277"/>
      <c r="L27" s="1278"/>
      <c r="M27" s="1266"/>
      <c r="N27" s="1267"/>
      <c r="O27" s="126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1275"/>
      <c r="BA27" s="1263"/>
      <c r="BB27" s="1262"/>
      <c r="BC27" s="1263"/>
      <c r="BD27" s="1307"/>
      <c r="BE27" s="1308"/>
      <c r="BF27" s="1308"/>
      <c r="BG27" s="1308"/>
      <c r="BH27" s="1309"/>
    </row>
    <row r="28" spans="2:60" ht="20.25" customHeight="1">
      <c r="B28" s="125">
        <f>B25+1</f>
        <v>3</v>
      </c>
      <c r="C28" s="1291"/>
      <c r="D28" s="1292"/>
      <c r="E28" s="1293"/>
      <c r="F28" s="178">
        <f>C27</f>
        <v>0</v>
      </c>
      <c r="G28" s="174"/>
      <c r="H28" s="1301"/>
      <c r="I28" s="1279"/>
      <c r="J28" s="1280"/>
      <c r="K28" s="1280"/>
      <c r="L28" s="1281"/>
      <c r="M28" s="1269"/>
      <c r="N28" s="1270"/>
      <c r="O28" s="127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1316">
        <f>IF($BC$3="４週",SUM(U28:AV28),IF($BC$3="暦月",SUM(U28:AY28),""))</f>
        <v>0</v>
      </c>
      <c r="BA28" s="1317"/>
      <c r="BB28" s="1318">
        <f>IF($BC$3="４週",AZ28/4,IF($BC$3="暦月",(AZ28/($BC$8/7)),""))</f>
        <v>0</v>
      </c>
      <c r="BC28" s="1317"/>
      <c r="BD28" s="1310"/>
      <c r="BE28" s="1311"/>
      <c r="BF28" s="1311"/>
      <c r="BG28" s="1311"/>
      <c r="BH28" s="1312"/>
    </row>
    <row r="29" spans="2:60" ht="20.25" customHeight="1">
      <c r="B29" s="127"/>
      <c r="C29" s="1294"/>
      <c r="D29" s="1295"/>
      <c r="E29" s="1296"/>
      <c r="F29" s="179"/>
      <c r="G29" s="175">
        <f>C27</f>
        <v>0</v>
      </c>
      <c r="H29" s="1306"/>
      <c r="I29" s="1282"/>
      <c r="J29" s="1283"/>
      <c r="K29" s="1283"/>
      <c r="L29" s="1284"/>
      <c r="M29" s="1272"/>
      <c r="N29" s="1273"/>
      <c r="O29" s="127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1319">
        <f>IF($BC$3="４週",SUM(U29:AV29),IF($BC$3="暦月",SUM(U29:AY29),""))</f>
        <v>0</v>
      </c>
      <c r="BA29" s="1320"/>
      <c r="BB29" s="1321">
        <f>IF($BC$3="４週",AZ29/4,IF($BC$3="暦月",(AZ29/($BC$8/7)),""))</f>
        <v>0</v>
      </c>
      <c r="BC29" s="1320"/>
      <c r="BD29" s="1313"/>
      <c r="BE29" s="1314"/>
      <c r="BF29" s="1314"/>
      <c r="BG29" s="1314"/>
      <c r="BH29" s="1315"/>
    </row>
    <row r="30" spans="2:60" ht="20.25" customHeight="1">
      <c r="B30" s="129"/>
      <c r="C30" s="1288"/>
      <c r="D30" s="1289"/>
      <c r="E30" s="1290"/>
      <c r="F30" s="178"/>
      <c r="G30" s="174"/>
      <c r="H30" s="1300"/>
      <c r="I30" s="1276"/>
      <c r="J30" s="1277"/>
      <c r="K30" s="1277"/>
      <c r="L30" s="1278"/>
      <c r="M30" s="1266"/>
      <c r="N30" s="1267"/>
      <c r="O30" s="126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1275"/>
      <c r="BA30" s="1263"/>
      <c r="BB30" s="1262"/>
      <c r="BC30" s="1263"/>
      <c r="BD30" s="1307"/>
      <c r="BE30" s="1308"/>
      <c r="BF30" s="1308"/>
      <c r="BG30" s="1308"/>
      <c r="BH30" s="1309"/>
    </row>
    <row r="31" spans="2:60" ht="20.25" customHeight="1">
      <c r="B31" s="125">
        <f>B28+1</f>
        <v>4</v>
      </c>
      <c r="C31" s="1291"/>
      <c r="D31" s="1292"/>
      <c r="E31" s="1293"/>
      <c r="F31" s="178">
        <f>C30</f>
        <v>0</v>
      </c>
      <c r="G31" s="174"/>
      <c r="H31" s="1301"/>
      <c r="I31" s="1279"/>
      <c r="J31" s="1280"/>
      <c r="K31" s="1280"/>
      <c r="L31" s="1281"/>
      <c r="M31" s="1269"/>
      <c r="N31" s="1270"/>
      <c r="O31" s="127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1316">
        <f>IF($BC$3="４週",SUM(U31:AV31),IF($BC$3="暦月",SUM(U31:AY31),""))</f>
        <v>0</v>
      </c>
      <c r="BA31" s="1317"/>
      <c r="BB31" s="1318">
        <f>IF($BC$3="４週",AZ31/4,IF($BC$3="暦月",(AZ31/($BC$8/7)),""))</f>
        <v>0</v>
      </c>
      <c r="BC31" s="1317"/>
      <c r="BD31" s="1310"/>
      <c r="BE31" s="1311"/>
      <c r="BF31" s="1311"/>
      <c r="BG31" s="1311"/>
      <c r="BH31" s="1312"/>
    </row>
    <row r="32" spans="2:60" ht="20.25" customHeight="1">
      <c r="B32" s="127"/>
      <c r="C32" s="1294"/>
      <c r="D32" s="1295"/>
      <c r="E32" s="1296"/>
      <c r="F32" s="179"/>
      <c r="G32" s="175">
        <f>C30</f>
        <v>0</v>
      </c>
      <c r="H32" s="1306"/>
      <c r="I32" s="1282"/>
      <c r="J32" s="1283"/>
      <c r="K32" s="1283"/>
      <c r="L32" s="1284"/>
      <c r="M32" s="1272"/>
      <c r="N32" s="1273"/>
      <c r="O32" s="127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1319">
        <f>IF($BC$3="４週",SUM(U32:AV32),IF($BC$3="暦月",SUM(U32:AY32),""))</f>
        <v>0</v>
      </c>
      <c r="BA32" s="1320"/>
      <c r="BB32" s="1321">
        <f>IF($BC$3="４週",AZ32/4,IF($BC$3="暦月",(AZ32/($BC$8/7)),""))</f>
        <v>0</v>
      </c>
      <c r="BC32" s="1320"/>
      <c r="BD32" s="1313"/>
      <c r="BE32" s="1314"/>
      <c r="BF32" s="1314"/>
      <c r="BG32" s="1314"/>
      <c r="BH32" s="1315"/>
    </row>
    <row r="33" spans="2:60" ht="20.25" customHeight="1">
      <c r="B33" s="129"/>
      <c r="C33" s="1288"/>
      <c r="D33" s="1289"/>
      <c r="E33" s="1290"/>
      <c r="F33" s="178"/>
      <c r="G33" s="174"/>
      <c r="H33" s="1300"/>
      <c r="I33" s="1276"/>
      <c r="J33" s="1277"/>
      <c r="K33" s="1277"/>
      <c r="L33" s="1278"/>
      <c r="M33" s="1266"/>
      <c r="N33" s="1267"/>
      <c r="O33" s="126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1275"/>
      <c r="BA33" s="1263"/>
      <c r="BB33" s="1262"/>
      <c r="BC33" s="1263"/>
      <c r="BD33" s="1307"/>
      <c r="BE33" s="1308"/>
      <c r="BF33" s="1308"/>
      <c r="BG33" s="1308"/>
      <c r="BH33" s="1309"/>
    </row>
    <row r="34" spans="2:60" ht="20.25" customHeight="1">
      <c r="B34" s="125">
        <f>B31+1</f>
        <v>5</v>
      </c>
      <c r="C34" s="1291"/>
      <c r="D34" s="1292"/>
      <c r="E34" s="1293"/>
      <c r="F34" s="178">
        <f>C33</f>
        <v>0</v>
      </c>
      <c r="G34" s="174"/>
      <c r="H34" s="1301"/>
      <c r="I34" s="1279"/>
      <c r="J34" s="1280"/>
      <c r="K34" s="1280"/>
      <c r="L34" s="1281"/>
      <c r="M34" s="1269"/>
      <c r="N34" s="1270"/>
      <c r="O34" s="127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1316">
        <f>IF($BC$3="４週",SUM(U34:AV34),IF($BC$3="暦月",SUM(U34:AY34),""))</f>
        <v>0</v>
      </c>
      <c r="BA34" s="1317"/>
      <c r="BB34" s="1318">
        <f>IF($BC$3="４週",AZ34/4,IF($BC$3="暦月",(AZ34/($BC$8/7)),""))</f>
        <v>0</v>
      </c>
      <c r="BC34" s="1317"/>
      <c r="BD34" s="1310"/>
      <c r="BE34" s="1311"/>
      <c r="BF34" s="1311"/>
      <c r="BG34" s="1311"/>
      <c r="BH34" s="1312"/>
    </row>
    <row r="35" spans="2:60" ht="20.25" customHeight="1">
      <c r="B35" s="127"/>
      <c r="C35" s="1294"/>
      <c r="D35" s="1295"/>
      <c r="E35" s="1296"/>
      <c r="F35" s="179"/>
      <c r="G35" s="175">
        <f>C33</f>
        <v>0</v>
      </c>
      <c r="H35" s="1306"/>
      <c r="I35" s="1282"/>
      <c r="J35" s="1283"/>
      <c r="K35" s="1283"/>
      <c r="L35" s="1284"/>
      <c r="M35" s="1272"/>
      <c r="N35" s="1273"/>
      <c r="O35" s="127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1319">
        <f>IF($BC$3="４週",SUM(U35:AV35),IF($BC$3="暦月",SUM(U35:AY35),""))</f>
        <v>0</v>
      </c>
      <c r="BA35" s="1320"/>
      <c r="BB35" s="1321">
        <f>IF($BC$3="４週",AZ35/4,IF($BC$3="暦月",(AZ35/($BC$8/7)),""))</f>
        <v>0</v>
      </c>
      <c r="BC35" s="1320"/>
      <c r="BD35" s="1313"/>
      <c r="BE35" s="1314"/>
      <c r="BF35" s="1314"/>
      <c r="BG35" s="1314"/>
      <c r="BH35" s="1315"/>
    </row>
    <row r="36" spans="2:60" ht="20.25" customHeight="1">
      <c r="B36" s="129"/>
      <c r="C36" s="1288"/>
      <c r="D36" s="1289"/>
      <c r="E36" s="1290"/>
      <c r="F36" s="178"/>
      <c r="G36" s="174"/>
      <c r="H36" s="1300"/>
      <c r="I36" s="1276"/>
      <c r="J36" s="1277"/>
      <c r="K36" s="1277"/>
      <c r="L36" s="1278"/>
      <c r="M36" s="1266"/>
      <c r="N36" s="1267"/>
      <c r="O36" s="126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1275"/>
      <c r="BA36" s="1263"/>
      <c r="BB36" s="1262"/>
      <c r="BC36" s="1263"/>
      <c r="BD36" s="1307"/>
      <c r="BE36" s="1308"/>
      <c r="BF36" s="1308"/>
      <c r="BG36" s="1308"/>
      <c r="BH36" s="1309"/>
    </row>
    <row r="37" spans="2:60" ht="20.25" customHeight="1">
      <c r="B37" s="125">
        <f>B34+1</f>
        <v>6</v>
      </c>
      <c r="C37" s="1291"/>
      <c r="D37" s="1292"/>
      <c r="E37" s="1293"/>
      <c r="F37" s="178">
        <f>C36</f>
        <v>0</v>
      </c>
      <c r="G37" s="174"/>
      <c r="H37" s="1301"/>
      <c r="I37" s="1279"/>
      <c r="J37" s="1280"/>
      <c r="K37" s="1280"/>
      <c r="L37" s="1281"/>
      <c r="M37" s="1269"/>
      <c r="N37" s="1270"/>
      <c r="O37" s="127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1316">
        <f>IF($BC$3="４週",SUM(U37:AV37),IF($BC$3="暦月",SUM(U37:AY37),""))</f>
        <v>0</v>
      </c>
      <c r="BA37" s="1317"/>
      <c r="BB37" s="1318">
        <f>IF($BC$3="４週",AZ37/4,IF($BC$3="暦月",(AZ37/($BC$8/7)),""))</f>
        <v>0</v>
      </c>
      <c r="BC37" s="1317"/>
      <c r="BD37" s="1310"/>
      <c r="BE37" s="1311"/>
      <c r="BF37" s="1311"/>
      <c r="BG37" s="1311"/>
      <c r="BH37" s="1312"/>
    </row>
    <row r="38" spans="2:60" ht="20.25" customHeight="1">
      <c r="B38" s="127"/>
      <c r="C38" s="1294"/>
      <c r="D38" s="1295"/>
      <c r="E38" s="1296"/>
      <c r="F38" s="179"/>
      <c r="G38" s="175">
        <f>C36</f>
        <v>0</v>
      </c>
      <c r="H38" s="1306"/>
      <c r="I38" s="1282"/>
      <c r="J38" s="1283"/>
      <c r="K38" s="1283"/>
      <c r="L38" s="1284"/>
      <c r="M38" s="1272"/>
      <c r="N38" s="1273"/>
      <c r="O38" s="127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1319">
        <f>IF($BC$3="４週",SUM(U38:AV38),IF($BC$3="暦月",SUM(U38:AY38),""))</f>
        <v>0</v>
      </c>
      <c r="BA38" s="1320"/>
      <c r="BB38" s="1321">
        <f>IF($BC$3="４週",AZ38/4,IF($BC$3="暦月",(AZ38/($BC$8/7)),""))</f>
        <v>0</v>
      </c>
      <c r="BC38" s="1320"/>
      <c r="BD38" s="1313"/>
      <c r="BE38" s="1314"/>
      <c r="BF38" s="1314"/>
      <c r="BG38" s="1314"/>
      <c r="BH38" s="1315"/>
    </row>
    <row r="39" spans="2:60" ht="20.25" customHeight="1">
      <c r="B39" s="129"/>
      <c r="C39" s="1288"/>
      <c r="D39" s="1289"/>
      <c r="E39" s="1290"/>
      <c r="F39" s="178"/>
      <c r="G39" s="174"/>
      <c r="H39" s="1300"/>
      <c r="I39" s="1276"/>
      <c r="J39" s="1277"/>
      <c r="K39" s="1277"/>
      <c r="L39" s="1278"/>
      <c r="M39" s="1266"/>
      <c r="N39" s="1267"/>
      <c r="O39" s="126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1275"/>
      <c r="BA39" s="1263"/>
      <c r="BB39" s="1262"/>
      <c r="BC39" s="1263"/>
      <c r="BD39" s="1307"/>
      <c r="BE39" s="1308"/>
      <c r="BF39" s="1308"/>
      <c r="BG39" s="1308"/>
      <c r="BH39" s="1309"/>
    </row>
    <row r="40" spans="2:60" ht="20.25" customHeight="1">
      <c r="B40" s="125">
        <f>B37+1</f>
        <v>7</v>
      </c>
      <c r="C40" s="1291"/>
      <c r="D40" s="1292"/>
      <c r="E40" s="1293"/>
      <c r="F40" s="178">
        <f>C39</f>
        <v>0</v>
      </c>
      <c r="G40" s="174"/>
      <c r="H40" s="1301"/>
      <c r="I40" s="1279"/>
      <c r="J40" s="1280"/>
      <c r="K40" s="1280"/>
      <c r="L40" s="1281"/>
      <c r="M40" s="1269"/>
      <c r="N40" s="1270"/>
      <c r="O40" s="127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1316">
        <f>IF($BC$3="４週",SUM(U40:AV40),IF($BC$3="暦月",SUM(U40:AY40),""))</f>
        <v>0</v>
      </c>
      <c r="BA40" s="1317"/>
      <c r="BB40" s="1318">
        <f>IF($BC$3="４週",AZ40/4,IF($BC$3="暦月",(AZ40/($BC$8/7)),""))</f>
        <v>0</v>
      </c>
      <c r="BC40" s="1317"/>
      <c r="BD40" s="1310"/>
      <c r="BE40" s="1311"/>
      <c r="BF40" s="1311"/>
      <c r="BG40" s="1311"/>
      <c r="BH40" s="1312"/>
    </row>
    <row r="41" spans="2:60" ht="20.25" customHeight="1">
      <c r="B41" s="127"/>
      <c r="C41" s="1294"/>
      <c r="D41" s="1295"/>
      <c r="E41" s="1296"/>
      <c r="F41" s="179"/>
      <c r="G41" s="175">
        <f>C39</f>
        <v>0</v>
      </c>
      <c r="H41" s="1306"/>
      <c r="I41" s="1282"/>
      <c r="J41" s="1283"/>
      <c r="K41" s="1283"/>
      <c r="L41" s="1284"/>
      <c r="M41" s="1272"/>
      <c r="N41" s="1273"/>
      <c r="O41" s="127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1319">
        <f>IF($BC$3="４週",SUM(U41:AV41),IF($BC$3="暦月",SUM(U41:AY41),""))</f>
        <v>0</v>
      </c>
      <c r="BA41" s="1320"/>
      <c r="BB41" s="1321">
        <f>IF($BC$3="４週",AZ41/4,IF($BC$3="暦月",(AZ41/($BC$8/7)),""))</f>
        <v>0</v>
      </c>
      <c r="BC41" s="1320"/>
      <c r="BD41" s="1313"/>
      <c r="BE41" s="1314"/>
      <c r="BF41" s="1314"/>
      <c r="BG41" s="1314"/>
      <c r="BH41" s="1315"/>
    </row>
    <row r="42" spans="2:60" ht="20.25" customHeight="1">
      <c r="B42" s="129"/>
      <c r="C42" s="1288"/>
      <c r="D42" s="1289"/>
      <c r="E42" s="1290"/>
      <c r="F42" s="178"/>
      <c r="G42" s="174"/>
      <c r="H42" s="1300"/>
      <c r="I42" s="1276"/>
      <c r="J42" s="1277"/>
      <c r="K42" s="1277"/>
      <c r="L42" s="1278"/>
      <c r="M42" s="1266"/>
      <c r="N42" s="1267"/>
      <c r="O42" s="126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1275"/>
      <c r="BA42" s="1263"/>
      <c r="BB42" s="1262"/>
      <c r="BC42" s="1263"/>
      <c r="BD42" s="1307"/>
      <c r="BE42" s="1308"/>
      <c r="BF42" s="1308"/>
      <c r="BG42" s="1308"/>
      <c r="BH42" s="1309"/>
    </row>
    <row r="43" spans="2:60" ht="20.25" customHeight="1">
      <c r="B43" s="125">
        <f>B40+1</f>
        <v>8</v>
      </c>
      <c r="C43" s="1291"/>
      <c r="D43" s="1292"/>
      <c r="E43" s="1293"/>
      <c r="F43" s="178">
        <f>C42</f>
        <v>0</v>
      </c>
      <c r="G43" s="174"/>
      <c r="H43" s="1301"/>
      <c r="I43" s="1279"/>
      <c r="J43" s="1280"/>
      <c r="K43" s="1280"/>
      <c r="L43" s="1281"/>
      <c r="M43" s="1269"/>
      <c r="N43" s="1270"/>
      <c r="O43" s="127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1316">
        <f>IF($BC$3="４週",SUM(U43:AV43),IF($BC$3="暦月",SUM(U43:AY43),""))</f>
        <v>0</v>
      </c>
      <c r="BA43" s="1317"/>
      <c r="BB43" s="1318">
        <f>IF($BC$3="４週",AZ43/4,IF($BC$3="暦月",(AZ43/($BC$8/7)),""))</f>
        <v>0</v>
      </c>
      <c r="BC43" s="1317"/>
      <c r="BD43" s="1310"/>
      <c r="BE43" s="1311"/>
      <c r="BF43" s="1311"/>
      <c r="BG43" s="1311"/>
      <c r="BH43" s="1312"/>
    </row>
    <row r="44" spans="2:60" ht="20.25" customHeight="1">
      <c r="B44" s="127"/>
      <c r="C44" s="1294"/>
      <c r="D44" s="1295"/>
      <c r="E44" s="1296"/>
      <c r="F44" s="179"/>
      <c r="G44" s="175">
        <f>C42</f>
        <v>0</v>
      </c>
      <c r="H44" s="1306"/>
      <c r="I44" s="1282"/>
      <c r="J44" s="1283"/>
      <c r="K44" s="1283"/>
      <c r="L44" s="1284"/>
      <c r="M44" s="1272"/>
      <c r="N44" s="1273"/>
      <c r="O44" s="127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1319">
        <f>IF($BC$3="４週",SUM(U44:AV44),IF($BC$3="暦月",SUM(U44:AY44),""))</f>
        <v>0</v>
      </c>
      <c r="BA44" s="1320"/>
      <c r="BB44" s="1321">
        <f>IF($BC$3="４週",AZ44/4,IF($BC$3="暦月",(AZ44/($BC$8/7)),""))</f>
        <v>0</v>
      </c>
      <c r="BC44" s="1320"/>
      <c r="BD44" s="1313"/>
      <c r="BE44" s="1314"/>
      <c r="BF44" s="1314"/>
      <c r="BG44" s="1314"/>
      <c r="BH44" s="1315"/>
    </row>
    <row r="45" spans="2:60" ht="20.25" customHeight="1">
      <c r="B45" s="129"/>
      <c r="C45" s="1288"/>
      <c r="D45" s="1289"/>
      <c r="E45" s="1290"/>
      <c r="F45" s="178"/>
      <c r="G45" s="174"/>
      <c r="H45" s="1300"/>
      <c r="I45" s="1276"/>
      <c r="J45" s="1277"/>
      <c r="K45" s="1277"/>
      <c r="L45" s="1278"/>
      <c r="M45" s="1266"/>
      <c r="N45" s="1267"/>
      <c r="O45" s="126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1275"/>
      <c r="BA45" s="1263"/>
      <c r="BB45" s="1262"/>
      <c r="BC45" s="1263"/>
      <c r="BD45" s="1307"/>
      <c r="BE45" s="1308"/>
      <c r="BF45" s="1308"/>
      <c r="BG45" s="1308"/>
      <c r="BH45" s="1309"/>
    </row>
    <row r="46" spans="2:60" ht="20.25" customHeight="1">
      <c r="B46" s="125">
        <f>B43+1</f>
        <v>9</v>
      </c>
      <c r="C46" s="1291"/>
      <c r="D46" s="1292"/>
      <c r="E46" s="1293"/>
      <c r="F46" s="178">
        <f>C45</f>
        <v>0</v>
      </c>
      <c r="G46" s="174"/>
      <c r="H46" s="1301"/>
      <c r="I46" s="1279"/>
      <c r="J46" s="1280"/>
      <c r="K46" s="1280"/>
      <c r="L46" s="1281"/>
      <c r="M46" s="1269"/>
      <c r="N46" s="1270"/>
      <c r="O46" s="127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1316">
        <f>IF($BC$3="４週",SUM(U46:AV46),IF($BC$3="暦月",SUM(U46:AY46),""))</f>
        <v>0</v>
      </c>
      <c r="BA46" s="1317"/>
      <c r="BB46" s="1318">
        <f>IF($BC$3="４週",AZ46/4,IF($BC$3="暦月",(AZ46/($BC$8/7)),""))</f>
        <v>0</v>
      </c>
      <c r="BC46" s="1317"/>
      <c r="BD46" s="1310"/>
      <c r="BE46" s="1311"/>
      <c r="BF46" s="1311"/>
      <c r="BG46" s="1311"/>
      <c r="BH46" s="1312"/>
    </row>
    <row r="47" spans="2:60" ht="20.25" customHeight="1">
      <c r="B47" s="127"/>
      <c r="C47" s="1294"/>
      <c r="D47" s="1295"/>
      <c r="E47" s="1296"/>
      <c r="F47" s="179"/>
      <c r="G47" s="175">
        <f>C45</f>
        <v>0</v>
      </c>
      <c r="H47" s="1306"/>
      <c r="I47" s="1282"/>
      <c r="J47" s="1283"/>
      <c r="K47" s="1283"/>
      <c r="L47" s="1284"/>
      <c r="M47" s="1272"/>
      <c r="N47" s="1273"/>
      <c r="O47" s="127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1319">
        <f>IF($BC$3="４週",SUM(U47:AV47),IF($BC$3="暦月",SUM(U47:AY47),""))</f>
        <v>0</v>
      </c>
      <c r="BA47" s="1320"/>
      <c r="BB47" s="1321">
        <f>IF($BC$3="４週",AZ47/4,IF($BC$3="暦月",(AZ47/($BC$8/7)),""))</f>
        <v>0</v>
      </c>
      <c r="BC47" s="1320"/>
      <c r="BD47" s="1313"/>
      <c r="BE47" s="1314"/>
      <c r="BF47" s="1314"/>
      <c r="BG47" s="1314"/>
      <c r="BH47" s="1315"/>
    </row>
    <row r="48" spans="2:60" ht="20.25" customHeight="1">
      <c r="B48" s="129"/>
      <c r="C48" s="1288"/>
      <c r="D48" s="1289"/>
      <c r="E48" s="1290"/>
      <c r="F48" s="178"/>
      <c r="G48" s="174"/>
      <c r="H48" s="1300"/>
      <c r="I48" s="1276"/>
      <c r="J48" s="1277"/>
      <c r="K48" s="1277"/>
      <c r="L48" s="1278"/>
      <c r="M48" s="1266"/>
      <c r="N48" s="1267"/>
      <c r="O48" s="126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1275"/>
      <c r="BA48" s="1263"/>
      <c r="BB48" s="1262"/>
      <c r="BC48" s="1263"/>
      <c r="BD48" s="1307"/>
      <c r="BE48" s="1308"/>
      <c r="BF48" s="1308"/>
      <c r="BG48" s="1308"/>
      <c r="BH48" s="1309"/>
    </row>
    <row r="49" spans="2:60" ht="20.25" customHeight="1">
      <c r="B49" s="125">
        <f>B46+1</f>
        <v>10</v>
      </c>
      <c r="C49" s="1291"/>
      <c r="D49" s="1292"/>
      <c r="E49" s="1293"/>
      <c r="F49" s="178">
        <f>C48</f>
        <v>0</v>
      </c>
      <c r="G49" s="174"/>
      <c r="H49" s="1301"/>
      <c r="I49" s="1279"/>
      <c r="J49" s="1280"/>
      <c r="K49" s="1280"/>
      <c r="L49" s="1281"/>
      <c r="M49" s="1269"/>
      <c r="N49" s="1270"/>
      <c r="O49" s="127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1316">
        <f>IF($BC$3="４週",SUM(U49:AV49),IF($BC$3="暦月",SUM(U49:AY49),""))</f>
        <v>0</v>
      </c>
      <c r="BA49" s="1317"/>
      <c r="BB49" s="1318">
        <f>IF($BC$3="４週",AZ49/4,IF($BC$3="暦月",(AZ49/($BC$8/7)),""))</f>
        <v>0</v>
      </c>
      <c r="BC49" s="1317"/>
      <c r="BD49" s="1310"/>
      <c r="BE49" s="1311"/>
      <c r="BF49" s="1311"/>
      <c r="BG49" s="1311"/>
      <c r="BH49" s="1312"/>
    </row>
    <row r="50" spans="2:60" ht="20.25" customHeight="1">
      <c r="B50" s="127"/>
      <c r="C50" s="1294"/>
      <c r="D50" s="1295"/>
      <c r="E50" s="1296"/>
      <c r="F50" s="179"/>
      <c r="G50" s="175">
        <f>C48</f>
        <v>0</v>
      </c>
      <c r="H50" s="1306"/>
      <c r="I50" s="1282"/>
      <c r="J50" s="1283"/>
      <c r="K50" s="1283"/>
      <c r="L50" s="1284"/>
      <c r="M50" s="1272"/>
      <c r="N50" s="1273"/>
      <c r="O50" s="127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1319">
        <f>IF($BC$3="４週",SUM(U50:AV50),IF($BC$3="暦月",SUM(U50:AY50),""))</f>
        <v>0</v>
      </c>
      <c r="BA50" s="1320"/>
      <c r="BB50" s="1321">
        <f>IF($BC$3="４週",AZ50/4,IF($BC$3="暦月",(AZ50/($BC$8/7)),""))</f>
        <v>0</v>
      </c>
      <c r="BC50" s="1320"/>
      <c r="BD50" s="1313"/>
      <c r="BE50" s="1314"/>
      <c r="BF50" s="1314"/>
      <c r="BG50" s="1314"/>
      <c r="BH50" s="1315"/>
    </row>
    <row r="51" spans="2:60" ht="20.25" customHeight="1">
      <c r="B51" s="129"/>
      <c r="C51" s="1288"/>
      <c r="D51" s="1289"/>
      <c r="E51" s="1290"/>
      <c r="F51" s="178"/>
      <c r="G51" s="174"/>
      <c r="H51" s="1300"/>
      <c r="I51" s="1276"/>
      <c r="J51" s="1277"/>
      <c r="K51" s="1277"/>
      <c r="L51" s="1278"/>
      <c r="M51" s="1266"/>
      <c r="N51" s="1267"/>
      <c r="O51" s="126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1275"/>
      <c r="BA51" s="1263"/>
      <c r="BB51" s="1262"/>
      <c r="BC51" s="1263"/>
      <c r="BD51" s="1307"/>
      <c r="BE51" s="1308"/>
      <c r="BF51" s="1308"/>
      <c r="BG51" s="1308"/>
      <c r="BH51" s="1309"/>
    </row>
    <row r="52" spans="2:60" ht="20.25" customHeight="1">
      <c r="B52" s="125">
        <f>B49+1</f>
        <v>11</v>
      </c>
      <c r="C52" s="1291"/>
      <c r="D52" s="1292"/>
      <c r="E52" s="1293"/>
      <c r="F52" s="178">
        <f>C51</f>
        <v>0</v>
      </c>
      <c r="G52" s="174"/>
      <c r="H52" s="1301"/>
      <c r="I52" s="1279"/>
      <c r="J52" s="1280"/>
      <c r="K52" s="1280"/>
      <c r="L52" s="1281"/>
      <c r="M52" s="1269"/>
      <c r="N52" s="1270"/>
      <c r="O52" s="127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1316">
        <f>IF($BC$3="４週",SUM(U52:AV52),IF($BC$3="暦月",SUM(U52:AY52),""))</f>
        <v>0</v>
      </c>
      <c r="BA52" s="1317"/>
      <c r="BB52" s="1318">
        <f>IF($BC$3="４週",AZ52/4,IF($BC$3="暦月",(AZ52/($BC$8/7)),""))</f>
        <v>0</v>
      </c>
      <c r="BC52" s="1317"/>
      <c r="BD52" s="1310"/>
      <c r="BE52" s="1311"/>
      <c r="BF52" s="1311"/>
      <c r="BG52" s="1311"/>
      <c r="BH52" s="1312"/>
    </row>
    <row r="53" spans="2:60" ht="20.25" customHeight="1">
      <c r="B53" s="127"/>
      <c r="C53" s="1294"/>
      <c r="D53" s="1295"/>
      <c r="E53" s="1296"/>
      <c r="F53" s="179"/>
      <c r="G53" s="175">
        <f>C51</f>
        <v>0</v>
      </c>
      <c r="H53" s="1306"/>
      <c r="I53" s="1282"/>
      <c r="J53" s="1283"/>
      <c r="K53" s="1283"/>
      <c r="L53" s="1284"/>
      <c r="M53" s="1272"/>
      <c r="N53" s="1273"/>
      <c r="O53" s="127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1319">
        <f>IF($BC$3="４週",SUM(U53:AV53),IF($BC$3="暦月",SUM(U53:AY53),""))</f>
        <v>0</v>
      </c>
      <c r="BA53" s="1320"/>
      <c r="BB53" s="1321">
        <f>IF($BC$3="４週",AZ53/4,IF($BC$3="暦月",(AZ53/($BC$8/7)),""))</f>
        <v>0</v>
      </c>
      <c r="BC53" s="1320"/>
      <c r="BD53" s="1313"/>
      <c r="BE53" s="1314"/>
      <c r="BF53" s="1314"/>
      <c r="BG53" s="1314"/>
      <c r="BH53" s="1315"/>
    </row>
    <row r="54" spans="2:60" ht="20.25" customHeight="1">
      <c r="B54" s="129"/>
      <c r="C54" s="1288"/>
      <c r="D54" s="1289"/>
      <c r="E54" s="1290"/>
      <c r="F54" s="178"/>
      <c r="G54" s="174"/>
      <c r="H54" s="1300"/>
      <c r="I54" s="1276"/>
      <c r="J54" s="1277"/>
      <c r="K54" s="1277"/>
      <c r="L54" s="1278"/>
      <c r="M54" s="1266"/>
      <c r="N54" s="1267"/>
      <c r="O54" s="126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1275"/>
      <c r="BA54" s="1263"/>
      <c r="BB54" s="1262"/>
      <c r="BC54" s="1263"/>
      <c r="BD54" s="1307"/>
      <c r="BE54" s="1308"/>
      <c r="BF54" s="1308"/>
      <c r="BG54" s="1308"/>
      <c r="BH54" s="1309"/>
    </row>
    <row r="55" spans="2:60" ht="20.25" customHeight="1">
      <c r="B55" s="125">
        <f>B52+1</f>
        <v>12</v>
      </c>
      <c r="C55" s="1291"/>
      <c r="D55" s="1292"/>
      <c r="E55" s="1293"/>
      <c r="F55" s="178">
        <f>C54</f>
        <v>0</v>
      </c>
      <c r="G55" s="174"/>
      <c r="H55" s="1301"/>
      <c r="I55" s="1279"/>
      <c r="J55" s="1280"/>
      <c r="K55" s="1280"/>
      <c r="L55" s="1281"/>
      <c r="M55" s="1269"/>
      <c r="N55" s="1270"/>
      <c r="O55" s="127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1316">
        <f>IF($BC$3="４週",SUM(U55:AV55),IF($BC$3="暦月",SUM(U55:AY55),""))</f>
        <v>0</v>
      </c>
      <c r="BA55" s="1317"/>
      <c r="BB55" s="1318">
        <f>IF($BC$3="４週",AZ55/4,IF($BC$3="暦月",(AZ55/($BC$8/7)),""))</f>
        <v>0</v>
      </c>
      <c r="BC55" s="1317"/>
      <c r="BD55" s="1310"/>
      <c r="BE55" s="1311"/>
      <c r="BF55" s="1311"/>
      <c r="BG55" s="1311"/>
      <c r="BH55" s="1312"/>
    </row>
    <row r="56" spans="2:60" ht="20.25" customHeight="1">
      <c r="B56" s="127"/>
      <c r="C56" s="1294"/>
      <c r="D56" s="1295"/>
      <c r="E56" s="1296"/>
      <c r="F56" s="179"/>
      <c r="G56" s="175">
        <f>C54</f>
        <v>0</v>
      </c>
      <c r="H56" s="1306"/>
      <c r="I56" s="1282"/>
      <c r="J56" s="1283"/>
      <c r="K56" s="1283"/>
      <c r="L56" s="1284"/>
      <c r="M56" s="1272"/>
      <c r="N56" s="1273"/>
      <c r="O56" s="127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1319">
        <f>IF($BC$3="４週",SUM(U56:AV56),IF($BC$3="暦月",SUM(U56:AY56),""))</f>
        <v>0</v>
      </c>
      <c r="BA56" s="1320"/>
      <c r="BB56" s="1321">
        <f>IF($BC$3="４週",AZ56/4,IF($BC$3="暦月",(AZ56/($BC$8/7)),""))</f>
        <v>0</v>
      </c>
      <c r="BC56" s="1320"/>
      <c r="BD56" s="1313"/>
      <c r="BE56" s="1314"/>
      <c r="BF56" s="1314"/>
      <c r="BG56" s="1314"/>
      <c r="BH56" s="1315"/>
    </row>
    <row r="57" spans="2:60" ht="20.25" customHeight="1">
      <c r="B57" s="129"/>
      <c r="C57" s="1288"/>
      <c r="D57" s="1289"/>
      <c r="E57" s="1290"/>
      <c r="F57" s="178"/>
      <c r="G57" s="174"/>
      <c r="H57" s="1300"/>
      <c r="I57" s="1276"/>
      <c r="J57" s="1277"/>
      <c r="K57" s="1277"/>
      <c r="L57" s="1278"/>
      <c r="M57" s="1266"/>
      <c r="N57" s="1267"/>
      <c r="O57" s="126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1275"/>
      <c r="BA57" s="1263"/>
      <c r="BB57" s="1262"/>
      <c r="BC57" s="1263"/>
      <c r="BD57" s="1307"/>
      <c r="BE57" s="1308"/>
      <c r="BF57" s="1308"/>
      <c r="BG57" s="1308"/>
      <c r="BH57" s="1309"/>
    </row>
    <row r="58" spans="2:60" ht="20.25" customHeight="1">
      <c r="B58" s="125">
        <f>B55+1</f>
        <v>13</v>
      </c>
      <c r="C58" s="1291"/>
      <c r="D58" s="1292"/>
      <c r="E58" s="1293"/>
      <c r="F58" s="178">
        <f>C57</f>
        <v>0</v>
      </c>
      <c r="G58" s="174"/>
      <c r="H58" s="1301"/>
      <c r="I58" s="1279"/>
      <c r="J58" s="1280"/>
      <c r="K58" s="1280"/>
      <c r="L58" s="1281"/>
      <c r="M58" s="1269"/>
      <c r="N58" s="1270"/>
      <c r="O58" s="127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1316">
        <f>IF($BC$3="４週",SUM(U58:AV58),IF($BC$3="暦月",SUM(U58:AY58),""))</f>
        <v>0</v>
      </c>
      <c r="BA58" s="1317"/>
      <c r="BB58" s="1318">
        <f>IF($BC$3="４週",AZ58/4,IF($BC$3="暦月",(AZ58/($BC$8/7)),""))</f>
        <v>0</v>
      </c>
      <c r="BC58" s="1317"/>
      <c r="BD58" s="1310"/>
      <c r="BE58" s="1311"/>
      <c r="BF58" s="1311"/>
      <c r="BG58" s="1311"/>
      <c r="BH58" s="1312"/>
    </row>
    <row r="59" spans="2:60" ht="20.25" customHeight="1">
      <c r="B59" s="127"/>
      <c r="C59" s="1294"/>
      <c r="D59" s="1295"/>
      <c r="E59" s="1296"/>
      <c r="F59" s="179"/>
      <c r="G59" s="175">
        <f>C57</f>
        <v>0</v>
      </c>
      <c r="H59" s="1306"/>
      <c r="I59" s="1282"/>
      <c r="J59" s="1283"/>
      <c r="K59" s="1283"/>
      <c r="L59" s="1284"/>
      <c r="M59" s="1272"/>
      <c r="N59" s="1273"/>
      <c r="O59" s="127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1319">
        <f>IF($BC$3="４週",SUM(U59:AV59),IF($BC$3="暦月",SUM(U59:AY59),""))</f>
        <v>0</v>
      </c>
      <c r="BA59" s="1320"/>
      <c r="BB59" s="1321">
        <f>IF($BC$3="４週",AZ59/4,IF($BC$3="暦月",(AZ59/($BC$8/7)),""))</f>
        <v>0</v>
      </c>
      <c r="BC59" s="1320"/>
      <c r="BD59" s="1313"/>
      <c r="BE59" s="1314"/>
      <c r="BF59" s="1314"/>
      <c r="BG59" s="1314"/>
      <c r="BH59" s="1315"/>
    </row>
    <row r="60" spans="2:60" ht="20.25" customHeight="1">
      <c r="B60" s="129"/>
      <c r="C60" s="1288"/>
      <c r="D60" s="1289"/>
      <c r="E60" s="1290"/>
      <c r="F60" s="178"/>
      <c r="G60" s="174"/>
      <c r="H60" s="1300"/>
      <c r="I60" s="1276"/>
      <c r="J60" s="1277"/>
      <c r="K60" s="1277"/>
      <c r="L60" s="1278"/>
      <c r="M60" s="1266"/>
      <c r="N60" s="1267"/>
      <c r="O60" s="126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1275"/>
      <c r="BA60" s="1263"/>
      <c r="BB60" s="1262"/>
      <c r="BC60" s="1263"/>
      <c r="BD60" s="1307"/>
      <c r="BE60" s="1308"/>
      <c r="BF60" s="1308"/>
      <c r="BG60" s="1308"/>
      <c r="BH60" s="1309"/>
    </row>
    <row r="61" spans="2:60" ht="20.25" customHeight="1">
      <c r="B61" s="125">
        <f>B58+1</f>
        <v>14</v>
      </c>
      <c r="C61" s="1291"/>
      <c r="D61" s="1292"/>
      <c r="E61" s="1293"/>
      <c r="F61" s="178">
        <f>C60</f>
        <v>0</v>
      </c>
      <c r="G61" s="174"/>
      <c r="H61" s="1301"/>
      <c r="I61" s="1279"/>
      <c r="J61" s="1280"/>
      <c r="K61" s="1280"/>
      <c r="L61" s="1281"/>
      <c r="M61" s="1269"/>
      <c r="N61" s="1270"/>
      <c r="O61" s="127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1316">
        <f>IF($BC$3="４週",SUM(U61:AV61),IF($BC$3="暦月",SUM(U61:AY61),""))</f>
        <v>0</v>
      </c>
      <c r="BA61" s="1317"/>
      <c r="BB61" s="1318">
        <f>IF($BC$3="４週",AZ61/4,IF($BC$3="暦月",(AZ61/($BC$8/7)),""))</f>
        <v>0</v>
      </c>
      <c r="BC61" s="1317"/>
      <c r="BD61" s="1310"/>
      <c r="BE61" s="1311"/>
      <c r="BF61" s="1311"/>
      <c r="BG61" s="1311"/>
      <c r="BH61" s="1312"/>
    </row>
    <row r="62" spans="2:60" ht="20.25" customHeight="1">
      <c r="B62" s="127"/>
      <c r="C62" s="1294"/>
      <c r="D62" s="1295"/>
      <c r="E62" s="1296"/>
      <c r="F62" s="179"/>
      <c r="G62" s="175">
        <f>C60</f>
        <v>0</v>
      </c>
      <c r="H62" s="1306"/>
      <c r="I62" s="1282"/>
      <c r="J62" s="1283"/>
      <c r="K62" s="1283"/>
      <c r="L62" s="1284"/>
      <c r="M62" s="1272"/>
      <c r="N62" s="1273"/>
      <c r="O62" s="127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1319">
        <f>IF($BC$3="４週",SUM(U62:AV62),IF($BC$3="暦月",SUM(U62:AY62),""))</f>
        <v>0</v>
      </c>
      <c r="BA62" s="1320"/>
      <c r="BB62" s="1321">
        <f>IF($BC$3="４週",AZ62/4,IF($BC$3="暦月",(AZ62/($BC$8/7)),""))</f>
        <v>0</v>
      </c>
      <c r="BC62" s="1320"/>
      <c r="BD62" s="1313"/>
      <c r="BE62" s="1314"/>
      <c r="BF62" s="1314"/>
      <c r="BG62" s="1314"/>
      <c r="BH62" s="1315"/>
    </row>
    <row r="63" spans="2:60" ht="20.25" customHeight="1">
      <c r="B63" s="129"/>
      <c r="C63" s="1288"/>
      <c r="D63" s="1289"/>
      <c r="E63" s="1290"/>
      <c r="F63" s="178"/>
      <c r="G63" s="174"/>
      <c r="H63" s="1300"/>
      <c r="I63" s="1276"/>
      <c r="J63" s="1277"/>
      <c r="K63" s="1277"/>
      <c r="L63" s="1278"/>
      <c r="M63" s="1266"/>
      <c r="N63" s="1267"/>
      <c r="O63" s="126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1275"/>
      <c r="BA63" s="1263"/>
      <c r="BB63" s="1262"/>
      <c r="BC63" s="1263"/>
      <c r="BD63" s="1307"/>
      <c r="BE63" s="1308"/>
      <c r="BF63" s="1308"/>
      <c r="BG63" s="1308"/>
      <c r="BH63" s="1309"/>
    </row>
    <row r="64" spans="2:60" ht="20.25" customHeight="1">
      <c r="B64" s="125">
        <f>B61+1</f>
        <v>15</v>
      </c>
      <c r="C64" s="1291"/>
      <c r="D64" s="1292"/>
      <c r="E64" s="1293"/>
      <c r="F64" s="178">
        <f>C63</f>
        <v>0</v>
      </c>
      <c r="G64" s="174"/>
      <c r="H64" s="1301"/>
      <c r="I64" s="1279"/>
      <c r="J64" s="1280"/>
      <c r="K64" s="1280"/>
      <c r="L64" s="1281"/>
      <c r="M64" s="1269"/>
      <c r="N64" s="1270"/>
      <c r="O64" s="127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1316">
        <f>IF($BC$3="４週",SUM(U64:AV64),IF($BC$3="暦月",SUM(U64:AY64),""))</f>
        <v>0</v>
      </c>
      <c r="BA64" s="1317"/>
      <c r="BB64" s="1318">
        <f>IF($BC$3="４週",AZ64/4,IF($BC$3="暦月",(AZ64/($BC$8/7)),""))</f>
        <v>0</v>
      </c>
      <c r="BC64" s="1317"/>
      <c r="BD64" s="1310"/>
      <c r="BE64" s="1311"/>
      <c r="BF64" s="1311"/>
      <c r="BG64" s="1311"/>
      <c r="BH64" s="1312"/>
    </row>
    <row r="65" spans="2:60" ht="20.25" customHeight="1">
      <c r="B65" s="127"/>
      <c r="C65" s="1294"/>
      <c r="D65" s="1295"/>
      <c r="E65" s="1296"/>
      <c r="F65" s="179"/>
      <c r="G65" s="175">
        <f>C63</f>
        <v>0</v>
      </c>
      <c r="H65" s="1306"/>
      <c r="I65" s="1282"/>
      <c r="J65" s="1283"/>
      <c r="K65" s="1283"/>
      <c r="L65" s="1284"/>
      <c r="M65" s="1272"/>
      <c r="N65" s="1273"/>
      <c r="O65" s="127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1319">
        <f>IF($BC$3="４週",SUM(U65:AV65),IF($BC$3="暦月",SUM(U65:AY65),""))</f>
        <v>0</v>
      </c>
      <c r="BA65" s="1320"/>
      <c r="BB65" s="1321">
        <f>IF($BC$3="４週",AZ65/4,IF($BC$3="暦月",(AZ65/($BC$8/7)),""))</f>
        <v>0</v>
      </c>
      <c r="BC65" s="1320"/>
      <c r="BD65" s="1313"/>
      <c r="BE65" s="1314"/>
      <c r="BF65" s="1314"/>
      <c r="BG65" s="1314"/>
      <c r="BH65" s="1315"/>
    </row>
    <row r="66" spans="2:60" ht="20.25" customHeight="1">
      <c r="B66" s="129"/>
      <c r="C66" s="1288"/>
      <c r="D66" s="1289"/>
      <c r="E66" s="1290"/>
      <c r="F66" s="178"/>
      <c r="G66" s="174"/>
      <c r="H66" s="1300"/>
      <c r="I66" s="1276"/>
      <c r="J66" s="1277"/>
      <c r="K66" s="1277"/>
      <c r="L66" s="1278"/>
      <c r="M66" s="1266"/>
      <c r="N66" s="1267"/>
      <c r="O66" s="126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1275"/>
      <c r="BA66" s="1263"/>
      <c r="BB66" s="1262"/>
      <c r="BC66" s="1263"/>
      <c r="BD66" s="1307"/>
      <c r="BE66" s="1308"/>
      <c r="BF66" s="1308"/>
      <c r="BG66" s="1308"/>
      <c r="BH66" s="1309"/>
    </row>
    <row r="67" spans="2:60" ht="20.25" customHeight="1">
      <c r="B67" s="125">
        <f>B64+1</f>
        <v>16</v>
      </c>
      <c r="C67" s="1291"/>
      <c r="D67" s="1292"/>
      <c r="E67" s="1293"/>
      <c r="F67" s="178">
        <f>C66</f>
        <v>0</v>
      </c>
      <c r="G67" s="174"/>
      <c r="H67" s="1301"/>
      <c r="I67" s="1279"/>
      <c r="J67" s="1280"/>
      <c r="K67" s="1280"/>
      <c r="L67" s="1281"/>
      <c r="M67" s="1269"/>
      <c r="N67" s="1270"/>
      <c r="O67" s="127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1316">
        <f>IF($BC$3="４週",SUM(U67:AV67),IF($BC$3="暦月",SUM(U67:AY67),""))</f>
        <v>0</v>
      </c>
      <c r="BA67" s="1317"/>
      <c r="BB67" s="1318">
        <f>IF($BC$3="４週",AZ67/4,IF($BC$3="暦月",(AZ67/($BC$8/7)),""))</f>
        <v>0</v>
      </c>
      <c r="BC67" s="1317"/>
      <c r="BD67" s="1310"/>
      <c r="BE67" s="1311"/>
      <c r="BF67" s="1311"/>
      <c r="BG67" s="1311"/>
      <c r="BH67" s="1312"/>
    </row>
    <row r="68" spans="2:60" ht="20.25" customHeight="1" thickBot="1">
      <c r="B68" s="125"/>
      <c r="C68" s="1297"/>
      <c r="D68" s="1298"/>
      <c r="E68" s="1299"/>
      <c r="F68" s="180"/>
      <c r="G68" s="176">
        <f>C66</f>
        <v>0</v>
      </c>
      <c r="H68" s="1302"/>
      <c r="I68" s="1285"/>
      <c r="J68" s="1286"/>
      <c r="K68" s="1286"/>
      <c r="L68" s="1287"/>
      <c r="M68" s="1303"/>
      <c r="N68" s="1304"/>
      <c r="O68" s="1305"/>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1319">
        <f>IF($BC$3="４週",SUM(U68:AV68),IF($BC$3="暦月",SUM(U68:AY68),""))</f>
        <v>0</v>
      </c>
      <c r="BA68" s="1320"/>
      <c r="BB68" s="1321">
        <f>IF($BC$3="４週",AZ68/4,IF($BC$3="暦月",(AZ68/($BC$8/7)),""))</f>
        <v>0</v>
      </c>
      <c r="BC68" s="1320"/>
      <c r="BD68" s="1310"/>
      <c r="BE68" s="1311"/>
      <c r="BF68" s="1311"/>
      <c r="BG68" s="1311"/>
      <c r="BH68" s="1312"/>
    </row>
    <row r="69" spans="2:60" ht="20.25" customHeight="1">
      <c r="B69" s="1348" t="s">
        <v>228</v>
      </c>
      <c r="C69" s="1349"/>
      <c r="D69" s="1349"/>
      <c r="E69" s="1349"/>
      <c r="F69" s="1349"/>
      <c r="G69" s="1349"/>
      <c r="H69" s="1349"/>
      <c r="I69" s="1349"/>
      <c r="J69" s="1349"/>
      <c r="K69" s="1349"/>
      <c r="L69" s="1349"/>
      <c r="M69" s="1349"/>
      <c r="N69" s="1349"/>
      <c r="O69" s="1349"/>
      <c r="P69" s="1349"/>
      <c r="Q69" s="1349"/>
      <c r="R69" s="1349"/>
      <c r="S69" s="1349"/>
      <c r="T69" s="1350"/>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1330"/>
      <c r="BA69" s="1331"/>
      <c r="BB69" s="1336"/>
      <c r="BC69" s="1337"/>
      <c r="BD69" s="1337"/>
      <c r="BE69" s="1337"/>
      <c r="BF69" s="1337"/>
      <c r="BG69" s="1337"/>
      <c r="BH69" s="1338"/>
    </row>
    <row r="70" spans="2:60" ht="20.25" customHeight="1">
      <c r="B70" s="1351" t="s">
        <v>229</v>
      </c>
      <c r="C70" s="1352"/>
      <c r="D70" s="1352"/>
      <c r="E70" s="1352"/>
      <c r="F70" s="1352"/>
      <c r="G70" s="1352"/>
      <c r="H70" s="1352"/>
      <c r="I70" s="1352"/>
      <c r="J70" s="1352"/>
      <c r="K70" s="1352"/>
      <c r="L70" s="1352"/>
      <c r="M70" s="1352"/>
      <c r="N70" s="1352"/>
      <c r="O70" s="1352"/>
      <c r="P70" s="1352"/>
      <c r="Q70" s="1352"/>
      <c r="R70" s="1352"/>
      <c r="S70" s="1352"/>
      <c r="T70" s="135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1332"/>
      <c r="BA70" s="1333"/>
      <c r="BB70" s="1339"/>
      <c r="BC70" s="1340"/>
      <c r="BD70" s="1340"/>
      <c r="BE70" s="1340"/>
      <c r="BF70" s="1340"/>
      <c r="BG70" s="1340"/>
      <c r="BH70" s="1341"/>
    </row>
    <row r="71" spans="2:60" ht="20.25" customHeight="1">
      <c r="B71" s="1351" t="s">
        <v>230</v>
      </c>
      <c r="C71" s="1352"/>
      <c r="D71" s="1352"/>
      <c r="E71" s="1352"/>
      <c r="F71" s="1352"/>
      <c r="G71" s="1352"/>
      <c r="H71" s="1352"/>
      <c r="I71" s="1352"/>
      <c r="J71" s="1352"/>
      <c r="K71" s="1352"/>
      <c r="L71" s="1352"/>
      <c r="M71" s="1352"/>
      <c r="N71" s="1352"/>
      <c r="O71" s="1352"/>
      <c r="P71" s="1352"/>
      <c r="Q71" s="1352"/>
      <c r="R71" s="1352"/>
      <c r="S71" s="1352"/>
      <c r="T71" s="1353"/>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1334"/>
      <c r="BA71" s="1335"/>
      <c r="BB71" s="1339"/>
      <c r="BC71" s="1340"/>
      <c r="BD71" s="1340"/>
      <c r="BE71" s="1340"/>
      <c r="BF71" s="1340"/>
      <c r="BG71" s="1340"/>
      <c r="BH71" s="1341"/>
    </row>
    <row r="72" spans="2:60" ht="20.25" customHeight="1">
      <c r="B72" s="1418" t="s">
        <v>231</v>
      </c>
      <c r="C72" s="1352"/>
      <c r="D72" s="1352"/>
      <c r="E72" s="1352"/>
      <c r="F72" s="1352"/>
      <c r="G72" s="1352"/>
      <c r="H72" s="1352"/>
      <c r="I72" s="1352"/>
      <c r="J72" s="1352"/>
      <c r="K72" s="1352"/>
      <c r="L72" s="1352"/>
      <c r="M72" s="1352"/>
      <c r="N72" s="1352"/>
      <c r="O72" s="1352"/>
      <c r="P72" s="1352"/>
      <c r="Q72" s="1352"/>
      <c r="R72" s="1352"/>
      <c r="S72" s="1352"/>
      <c r="T72" s="1353"/>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1354">
        <f>IF($BC$3="４週",SUM(U72:AV72),IF($BC$3="暦月",SUM(U72:AY72),""))</f>
        <v>0</v>
      </c>
      <c r="BA72" s="1355"/>
      <c r="BB72" s="1339"/>
      <c r="BC72" s="1340"/>
      <c r="BD72" s="1340"/>
      <c r="BE72" s="1340"/>
      <c r="BF72" s="1340"/>
      <c r="BG72" s="1340"/>
      <c r="BH72" s="1341"/>
    </row>
    <row r="73" spans="2:60" ht="20.25" customHeight="1" thickBot="1">
      <c r="B73" s="1419" t="s">
        <v>232</v>
      </c>
      <c r="C73" s="1346"/>
      <c r="D73" s="1346"/>
      <c r="E73" s="1346"/>
      <c r="F73" s="1346"/>
      <c r="G73" s="1346"/>
      <c r="H73" s="1346"/>
      <c r="I73" s="1346"/>
      <c r="J73" s="1346"/>
      <c r="K73" s="1346"/>
      <c r="L73" s="1346"/>
      <c r="M73" s="1346"/>
      <c r="N73" s="1346"/>
      <c r="O73" s="1346"/>
      <c r="P73" s="1346"/>
      <c r="Q73" s="1346"/>
      <c r="R73" s="1346"/>
      <c r="S73" s="1346"/>
      <c r="T73" s="1347"/>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1328">
        <f>IF($BC$3="４週",SUM(U73:AV73),IF($BC$3="暦月",SUM(U73:AY73),""))</f>
        <v>0</v>
      </c>
      <c r="BA73" s="1329"/>
      <c r="BB73" s="1342"/>
      <c r="BC73" s="1343"/>
      <c r="BD73" s="1343"/>
      <c r="BE73" s="1343"/>
      <c r="BF73" s="1343"/>
      <c r="BG73" s="1343"/>
      <c r="BH73" s="1344"/>
    </row>
    <row r="74" spans="2:60" s="47" customFormat="1" ht="20.25" customHeight="1">
      <c r="C74" s="48"/>
      <c r="D74" s="48"/>
      <c r="E74" s="48"/>
      <c r="F74" s="48"/>
      <c r="G74" s="48"/>
      <c r="R74" s="50"/>
      <c r="BH74" s="49"/>
    </row>
    <row r="75" spans="2:60" ht="20.25" customHeight="1"/>
    <row r="76" spans="2:60" ht="20.25" customHeight="1"/>
    <row r="77" spans="2:60" ht="20.25" customHeight="1"/>
    <row r="78" spans="2:60" ht="20.25" customHeight="1"/>
    <row r="79" spans="2:60" ht="20.25" customHeight="1"/>
    <row r="80" spans="2:6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28" spans="1:57">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c r="A130" s="11"/>
      <c r="B130" s="11"/>
      <c r="C130" s="14"/>
      <c r="D130" s="14"/>
      <c r="E130" s="14"/>
      <c r="F130" s="14"/>
      <c r="G130" s="14"/>
      <c r="H130" s="14"/>
      <c r="I130" s="12"/>
      <c r="J130" s="12"/>
      <c r="K130" s="11"/>
      <c r="L130" s="11"/>
      <c r="M130" s="11"/>
      <c r="N130" s="11"/>
      <c r="O130" s="11"/>
      <c r="P130" s="11"/>
    </row>
    <row r="131" spans="1:57">
      <c r="A131" s="11"/>
      <c r="B131" s="11"/>
      <c r="C131" s="14"/>
      <c r="D131" s="14"/>
      <c r="E131" s="14"/>
      <c r="F131" s="14"/>
      <c r="G131" s="14"/>
      <c r="H131" s="14"/>
      <c r="I131" s="12"/>
      <c r="J131" s="12"/>
      <c r="K131" s="11"/>
      <c r="L131" s="11"/>
      <c r="M131" s="11"/>
      <c r="N131" s="11"/>
      <c r="O131" s="11"/>
      <c r="P131" s="11"/>
    </row>
    <row r="132" spans="1:57">
      <c r="C132" s="3"/>
      <c r="D132" s="3"/>
      <c r="E132" s="3"/>
      <c r="F132" s="3"/>
      <c r="G132" s="3"/>
      <c r="H132" s="3"/>
    </row>
    <row r="133" spans="1:57">
      <c r="C133" s="3"/>
      <c r="D133" s="3"/>
      <c r="E133" s="3"/>
      <c r="F133" s="3"/>
      <c r="G133" s="3"/>
      <c r="H133" s="3"/>
    </row>
    <row r="134" spans="1:57">
      <c r="C134" s="3"/>
      <c r="D134" s="3"/>
      <c r="E134" s="3"/>
      <c r="F134" s="3"/>
      <c r="G134" s="3"/>
      <c r="H134" s="3"/>
    </row>
    <row r="135" spans="1:57">
      <c r="C135" s="3"/>
      <c r="D135" s="3"/>
      <c r="E135" s="3"/>
      <c r="F135" s="3"/>
      <c r="G135" s="3"/>
      <c r="H135" s="3"/>
    </row>
  </sheetData>
  <sheetProtection insertRows="0" deleteRows="0"/>
  <mergeCells count="217">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1"/>
    <mergeCell ref="BB69:BH73"/>
    <mergeCell ref="B70:T70"/>
    <mergeCell ref="B71:T71"/>
    <mergeCell ref="B72:T72"/>
    <mergeCell ref="AZ72:BA72"/>
    <mergeCell ref="B73:T73"/>
    <mergeCell ref="AZ73:BA73"/>
  </mergeCells>
  <phoneticPr fontId="2"/>
  <conditionalFormatting sqref="U23:AY23">
    <cfRule type="expression" dxfId="32" priority="152">
      <formula>OR(U$69=$B22,U$70=$B22)</formula>
    </cfRule>
  </conditionalFormatting>
  <conditionalFormatting sqref="U26:AY26">
    <cfRule type="expression" dxfId="31" priority="142">
      <formula>OR(U$69=$B25,U$70=$B25)</formula>
    </cfRule>
  </conditionalFormatting>
  <conditionalFormatting sqref="U29:AY29">
    <cfRule type="expression" dxfId="30" priority="132">
      <formula>OR(U$69=$B28,U$70=$B28)</formula>
    </cfRule>
  </conditionalFormatting>
  <conditionalFormatting sqref="U32:AY32">
    <cfRule type="expression" dxfId="29" priority="122">
      <formula>OR(U$69=$B31,U$70=$B31)</formula>
    </cfRule>
  </conditionalFormatting>
  <conditionalFormatting sqref="U35:AY35">
    <cfRule type="expression" dxfId="28" priority="112">
      <formula>OR(U$69=$B34,U$70=$B34)</formula>
    </cfRule>
  </conditionalFormatting>
  <conditionalFormatting sqref="U38:AY38">
    <cfRule type="expression" dxfId="27" priority="102">
      <formula>OR(U$69=$B37,U$70=$B37)</formula>
    </cfRule>
  </conditionalFormatting>
  <conditionalFormatting sqref="U41:AY41">
    <cfRule type="expression" dxfId="26" priority="92">
      <formula>OR(U$69=$B40,U$70=$B40)</formula>
    </cfRule>
  </conditionalFormatting>
  <conditionalFormatting sqref="U44:AY44">
    <cfRule type="expression" dxfId="25" priority="82">
      <formula>OR(U$69=$B43,U$70=$B43)</formula>
    </cfRule>
  </conditionalFormatting>
  <conditionalFormatting sqref="U47:AY47">
    <cfRule type="expression" dxfId="24" priority="72">
      <formula>OR(U$69=$B46,U$70=$B46)</formula>
    </cfRule>
  </conditionalFormatting>
  <conditionalFormatting sqref="U50:AY50">
    <cfRule type="expression" dxfId="23" priority="62">
      <formula>OR(U$69=$B49,U$70=$B49)</formula>
    </cfRule>
  </conditionalFormatting>
  <conditionalFormatting sqref="U53:AY53">
    <cfRule type="expression" dxfId="22" priority="52">
      <formula>OR(U$69=$B52,U$70=$B52)</formula>
    </cfRule>
  </conditionalFormatting>
  <conditionalFormatting sqref="U56:AY56">
    <cfRule type="expression" dxfId="21" priority="42">
      <formula>OR(U$69=$B55,U$70=$B55)</formula>
    </cfRule>
  </conditionalFormatting>
  <conditionalFormatting sqref="U59:AY59">
    <cfRule type="expression" dxfId="20" priority="32">
      <formula>OR(U$69=$B58,U$70=$B58)</formula>
    </cfRule>
  </conditionalFormatting>
  <conditionalFormatting sqref="U62:AY62">
    <cfRule type="expression" dxfId="19" priority="22">
      <formula>OR(U$69=$B61,U$70=$B61)</formula>
    </cfRule>
  </conditionalFormatting>
  <conditionalFormatting sqref="U65:AY65">
    <cfRule type="expression" dxfId="18" priority="12">
      <formula>OR(U$69=$B64,U$70=$B64)</formula>
    </cfRule>
  </conditionalFormatting>
  <conditionalFormatting sqref="U68:AY68">
    <cfRule type="expression" dxfId="17" priority="2">
      <formula>OR(U$69=$B67,U$70=$B67)</formula>
    </cfRule>
  </conditionalFormatting>
  <conditionalFormatting sqref="U69:BA73">
    <cfRule type="expression" dxfId="16" priority="255">
      <formula>INDIRECT(ADDRESS(ROW(),COLUMN()))=TRUNC(INDIRECT(ADDRESS(ROW(),COLUMN())))</formula>
    </cfRule>
  </conditionalFormatting>
  <conditionalFormatting sqref="U22:BC23">
    <cfRule type="expression" dxfId="15" priority="151">
      <formula>INDIRECT(ADDRESS(ROW(),COLUMN()))=TRUNC(INDIRECT(ADDRESS(ROW(),COLUMN())))</formula>
    </cfRule>
  </conditionalFormatting>
  <conditionalFormatting sqref="U25:BC26">
    <cfRule type="expression" dxfId="14" priority="141">
      <formula>INDIRECT(ADDRESS(ROW(),COLUMN()))=TRUNC(INDIRECT(ADDRESS(ROW(),COLUMN())))</formula>
    </cfRule>
  </conditionalFormatting>
  <conditionalFormatting sqref="U28:BC29">
    <cfRule type="expression" dxfId="13" priority="131">
      <formula>INDIRECT(ADDRESS(ROW(),COLUMN()))=TRUNC(INDIRECT(ADDRESS(ROW(),COLUMN())))</formula>
    </cfRule>
  </conditionalFormatting>
  <conditionalFormatting sqref="U31:BC32">
    <cfRule type="expression" dxfId="12" priority="121">
      <formula>INDIRECT(ADDRESS(ROW(),COLUMN()))=TRUNC(INDIRECT(ADDRESS(ROW(),COLUMN())))</formula>
    </cfRule>
  </conditionalFormatting>
  <conditionalFormatting sqref="U34:BC35">
    <cfRule type="expression" dxfId="11" priority="111">
      <formula>INDIRECT(ADDRESS(ROW(),COLUMN()))=TRUNC(INDIRECT(ADDRESS(ROW(),COLUMN())))</formula>
    </cfRule>
  </conditionalFormatting>
  <conditionalFormatting sqref="U37:BC38">
    <cfRule type="expression" dxfId="10" priority="101">
      <formula>INDIRECT(ADDRESS(ROW(),COLUMN()))=TRUNC(INDIRECT(ADDRESS(ROW(),COLUMN())))</formula>
    </cfRule>
  </conditionalFormatting>
  <conditionalFormatting sqref="U40:BC41">
    <cfRule type="expression" dxfId="9" priority="91">
      <formula>INDIRECT(ADDRESS(ROW(),COLUMN()))=TRUNC(INDIRECT(ADDRESS(ROW(),COLUMN())))</formula>
    </cfRule>
  </conditionalFormatting>
  <conditionalFormatting sqref="U43:BC44">
    <cfRule type="expression" dxfId="8" priority="81">
      <formula>INDIRECT(ADDRESS(ROW(),COLUMN()))=TRUNC(INDIRECT(ADDRESS(ROW(),COLUMN())))</formula>
    </cfRule>
  </conditionalFormatting>
  <conditionalFormatting sqref="U46:BC47">
    <cfRule type="expression" dxfId="7" priority="71">
      <formula>INDIRECT(ADDRESS(ROW(),COLUMN()))=TRUNC(INDIRECT(ADDRESS(ROW(),COLUMN())))</formula>
    </cfRule>
  </conditionalFormatting>
  <conditionalFormatting sqref="U49:BC50">
    <cfRule type="expression" dxfId="6" priority="61">
      <formula>INDIRECT(ADDRESS(ROW(),COLUMN()))=TRUNC(INDIRECT(ADDRESS(ROW(),COLUMN())))</formula>
    </cfRule>
  </conditionalFormatting>
  <conditionalFormatting sqref="U52:BC53">
    <cfRule type="expression" dxfId="5" priority="51">
      <formula>INDIRECT(ADDRESS(ROW(),COLUMN()))=TRUNC(INDIRECT(ADDRESS(ROW(),COLUMN())))</formula>
    </cfRule>
  </conditionalFormatting>
  <conditionalFormatting sqref="U55:BC56">
    <cfRule type="expression" dxfId="4" priority="41">
      <formula>INDIRECT(ADDRESS(ROW(),COLUMN()))=TRUNC(INDIRECT(ADDRESS(ROW(),COLUMN())))</formula>
    </cfRule>
  </conditionalFormatting>
  <conditionalFormatting sqref="U58:BC59">
    <cfRule type="expression" dxfId="3" priority="31">
      <formula>INDIRECT(ADDRESS(ROW(),COLUMN()))=TRUNC(INDIRECT(ADDRESS(ROW(),COLUMN())))</formula>
    </cfRule>
  </conditionalFormatting>
  <conditionalFormatting sqref="U61:BC62">
    <cfRule type="expression" dxfId="2" priority="21">
      <formula>INDIRECT(ADDRESS(ROW(),COLUMN()))=TRUNC(INDIRECT(ADDRESS(ROW(),COLUMN())))</formula>
    </cfRule>
  </conditionalFormatting>
  <conditionalFormatting sqref="U64:BC65">
    <cfRule type="expression" dxfId="1" priority="11">
      <formula>INDIRECT(ADDRESS(ROW(),COLUMN()))=TRUNC(INDIRECT(ADDRESS(ROW(),COLUMN())))</formula>
    </cfRule>
  </conditionalFormatting>
  <conditionalFormatting sqref="U67:BC68">
    <cfRule type="expression" dxfId="0" priority="1">
      <formula>INDIRECT(ADDRESS(ROW(),COLUMN()))=TRUNC(INDIRECT(ADDRESS(ROW(),COLUMN())))</formula>
    </cfRule>
  </conditionalFormatting>
  <dataValidations count="9">
    <dataValidation type="list" allowBlank="1" showInputMessage="1" showErrorMessage="1" sqref="BC4:BF4" xr:uid="{00000000-0002-0000-1700-000000000000}">
      <formula1>"予定,実績,予定・実績"</formula1>
    </dataValidation>
    <dataValidation type="list" allowBlank="1" showInputMessage="1" showErrorMessage="1" sqref="AD3:AD4" xr:uid="{00000000-0002-0000-1700-000001000000}">
      <formula1>#REF!</formula1>
    </dataValidation>
    <dataValidation type="decimal" allowBlank="1" showInputMessage="1" showErrorMessage="1" error="入力可能範囲　32～40" sqref="AY6:AZ6" xr:uid="{00000000-0002-0000-1700-000002000000}">
      <formula1>32</formula1>
      <formula2>40</formula2>
    </dataValidation>
    <dataValidation type="list" allowBlank="1" showInputMessage="1" showErrorMessage="1" sqref="BC3:BF3" xr:uid="{00000000-0002-0000-1700-000003000000}">
      <formula1>"４週,暦月"</formula1>
    </dataValidation>
    <dataValidation type="list" allowBlank="1" showInputMessage="1" sqref="C21:E68" xr:uid="{00000000-0002-0000-1700-000004000000}">
      <formula1>職種</formula1>
    </dataValidation>
    <dataValidation type="list" allowBlank="1" showInputMessage="1" sqref="H21:H68" xr:uid="{00000000-0002-0000-1700-000005000000}">
      <formula1>"A, B, C, D"</formula1>
    </dataValidation>
    <dataValidation type="list" errorStyle="warning" allowBlank="1" showInputMessage="1" error="リストにない場合のみ、入力してください。" sqref="I21:L68" xr:uid="{00000000-0002-0000-1700-000006000000}">
      <formula1>INDIRECT(C21)</formula1>
    </dataValidation>
    <dataValidation type="list" allowBlank="1" showInputMessage="1" sqref="U21:AY21 U24:AY24 U27:AY27 U30:AY30 U33:AY33 U36:AY36 U39:AY39 U42:AY42 U45:AY45 U48:AY48 U51:AY51 U54:AY54 U57:AY57 U60:AY60 U63:AY63 U66:AY66" xr:uid="{00000000-0002-0000-1700-000007000000}">
      <formula1>シフト記号表</formula1>
    </dataValidation>
    <dataValidation allowBlank="1" showInputMessage="1" showErrorMessage="1" error="入力可能範囲　32～40" sqref="BC10" xr:uid="{00000000-0002-0000-17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1700-000009000000}">
          <x14:formula1>
            <xm:f>プルダウン・リスト!$C$4:$C$10</xm:f>
          </x14:formula1>
          <xm:sqref>AR1:BG1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AB52"/>
  <sheetViews>
    <sheetView view="pageBreakPreview" zoomScale="60" zoomScaleNormal="100" workbookViewId="0"/>
  </sheetViews>
  <sheetFormatPr defaultColWidth="9" defaultRowHeight="25.5"/>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c r="B1" s="143" t="s">
        <v>32</v>
      </c>
    </row>
    <row r="2" spans="2:28">
      <c r="B2" s="146" t="s">
        <v>33</v>
      </c>
      <c r="F2" s="147"/>
      <c r="G2" s="148"/>
      <c r="H2" s="148"/>
      <c r="I2" s="148"/>
      <c r="J2" s="149"/>
      <c r="K2" s="148"/>
      <c r="L2" s="148"/>
    </row>
    <row r="3" spans="2:28">
      <c r="B3" s="147" t="s">
        <v>139</v>
      </c>
      <c r="F3" s="149" t="s">
        <v>140</v>
      </c>
      <c r="G3" s="148"/>
      <c r="H3" s="148"/>
      <c r="I3" s="148"/>
      <c r="J3" s="149"/>
      <c r="K3" s="148"/>
      <c r="L3" s="148"/>
    </row>
    <row r="4" spans="2:28">
      <c r="B4" s="146"/>
      <c r="F4" s="1417" t="s">
        <v>34</v>
      </c>
      <c r="G4" s="1417"/>
      <c r="H4" s="1417"/>
      <c r="I4" s="1417"/>
      <c r="J4" s="1417"/>
      <c r="K4" s="1417"/>
      <c r="L4" s="1417"/>
      <c r="N4" s="1417" t="s">
        <v>65</v>
      </c>
      <c r="O4" s="1417"/>
      <c r="P4" s="1417"/>
      <c r="R4" s="1417" t="s">
        <v>64</v>
      </c>
      <c r="S4" s="1417"/>
      <c r="T4" s="1417"/>
      <c r="U4" s="1417"/>
      <c r="V4" s="1417"/>
      <c r="W4" s="1417"/>
      <c r="X4" s="1417"/>
      <c r="Z4" s="163" t="s">
        <v>74</v>
      </c>
      <c r="AB4" s="1417" t="s">
        <v>171</v>
      </c>
    </row>
    <row r="5" spans="2:28">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1417"/>
    </row>
    <row r="6" spans="2:28">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c r="C49" s="146" t="s">
        <v>177</v>
      </c>
      <c r="D49" s="146"/>
    </row>
    <row r="50" spans="3:4">
      <c r="C50" s="146" t="s">
        <v>178</v>
      </c>
      <c r="D50" s="146"/>
    </row>
    <row r="51" spans="3:4">
      <c r="C51" s="146" t="s">
        <v>175</v>
      </c>
      <c r="D51" s="146"/>
    </row>
    <row r="52" spans="3: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
    <pageSetUpPr fitToPage="1"/>
  </sheetPr>
  <dimension ref="B1:BS116"/>
  <sheetViews>
    <sheetView view="pageBreakPreview" zoomScale="60" zoomScaleNormal="100" workbookViewId="0"/>
  </sheetViews>
  <sheetFormatPr defaultColWidth="9" defaultRowHeight="18.75"/>
  <cols>
    <col min="1" max="1" width="1.375" style="40" customWidth="1"/>
    <col min="2" max="3" width="9" style="40"/>
    <col min="4" max="4" width="40.625" style="40" customWidth="1"/>
    <col min="5" max="16384" width="9" style="40"/>
  </cols>
  <sheetData>
    <row r="1" spans="2:11">
      <c r="B1" s="40" t="s">
        <v>107</v>
      </c>
      <c r="D1" s="89"/>
      <c r="E1" s="89"/>
      <c r="F1" s="89"/>
    </row>
    <row r="2" spans="2:11" s="91" customFormat="1" ht="20.25" customHeight="1">
      <c r="B2" s="90" t="s">
        <v>201</v>
      </c>
      <c r="C2" s="90"/>
      <c r="D2" s="89"/>
      <c r="E2" s="89"/>
      <c r="F2" s="89"/>
    </row>
    <row r="3" spans="2:11" s="91" customFormat="1" ht="20.25" customHeight="1">
      <c r="B3" s="90"/>
      <c r="C3" s="90"/>
      <c r="D3" s="89"/>
      <c r="E3" s="89"/>
      <c r="F3" s="89"/>
    </row>
    <row r="4" spans="2:11" s="96" customFormat="1" ht="20.25" customHeight="1">
      <c r="B4" s="109"/>
      <c r="C4" s="89" t="s">
        <v>141</v>
      </c>
      <c r="D4" s="89"/>
      <c r="F4" s="1420" t="s">
        <v>142</v>
      </c>
      <c r="G4" s="1420"/>
      <c r="H4" s="1420"/>
      <c r="I4" s="1420"/>
      <c r="J4" s="1420"/>
      <c r="K4" s="1420"/>
    </row>
    <row r="5" spans="2:11" s="96" customFormat="1" ht="20.25" customHeight="1">
      <c r="B5" s="110"/>
      <c r="C5" s="89" t="s">
        <v>143</v>
      </c>
      <c r="D5" s="89"/>
      <c r="F5" s="1420"/>
      <c r="G5" s="1420"/>
      <c r="H5" s="1420"/>
      <c r="I5" s="1420"/>
      <c r="J5" s="1420"/>
      <c r="K5" s="1420"/>
    </row>
    <row r="6" spans="2:11" s="91" customFormat="1" ht="20.25" customHeight="1">
      <c r="B6" s="93" t="s">
        <v>136</v>
      </c>
      <c r="C6" s="89"/>
      <c r="D6" s="89"/>
      <c r="E6" s="92"/>
      <c r="F6" s="94"/>
    </row>
    <row r="7" spans="2:11" s="91" customFormat="1" ht="20.25" customHeight="1">
      <c r="B7" s="90"/>
      <c r="C7" s="90"/>
      <c r="D7" s="89"/>
      <c r="E7" s="92"/>
      <c r="F7" s="94"/>
    </row>
    <row r="8" spans="2:11" s="91" customFormat="1" ht="20.25" customHeight="1">
      <c r="B8" s="89" t="s">
        <v>108</v>
      </c>
      <c r="C8" s="90"/>
      <c r="D8" s="89"/>
      <c r="E8" s="92"/>
      <c r="F8" s="94"/>
    </row>
    <row r="9" spans="2:11" s="91" customFormat="1" ht="20.25" customHeight="1">
      <c r="B9" s="90"/>
      <c r="C9" s="90"/>
      <c r="D9" s="89"/>
      <c r="E9" s="89"/>
      <c r="F9" s="89"/>
    </row>
    <row r="10" spans="2:11" s="91" customFormat="1" ht="20.25" customHeight="1">
      <c r="B10" s="89" t="s">
        <v>189</v>
      </c>
      <c r="C10" s="90"/>
      <c r="D10" s="89"/>
      <c r="E10" s="89"/>
      <c r="F10" s="89"/>
    </row>
    <row r="11" spans="2:11" s="91" customFormat="1" ht="20.25" customHeight="1">
      <c r="B11" s="89"/>
      <c r="C11" s="90"/>
      <c r="D11" s="89"/>
      <c r="E11" s="89"/>
      <c r="F11" s="89"/>
    </row>
    <row r="12" spans="2:11" s="91" customFormat="1" ht="20.25" customHeight="1">
      <c r="B12" s="89" t="s">
        <v>193</v>
      </c>
      <c r="C12" s="90"/>
      <c r="D12" s="89"/>
    </row>
    <row r="13" spans="2:11" s="91" customFormat="1" ht="20.25" customHeight="1">
      <c r="B13" s="89"/>
      <c r="C13" s="90"/>
      <c r="D13" s="89"/>
    </row>
    <row r="14" spans="2:11" s="91" customFormat="1" ht="20.25" customHeight="1">
      <c r="B14" s="89" t="s">
        <v>190</v>
      </c>
      <c r="C14" s="90"/>
      <c r="D14" s="89"/>
    </row>
    <row r="15" spans="2:11" s="91" customFormat="1" ht="20.25" customHeight="1">
      <c r="B15" s="89"/>
      <c r="C15" s="90"/>
      <c r="D15" s="89"/>
    </row>
    <row r="16" spans="2:11" s="91" customFormat="1" ht="20.25" customHeight="1">
      <c r="B16" s="89" t="s">
        <v>235</v>
      </c>
      <c r="C16" s="90"/>
      <c r="D16" s="89"/>
    </row>
    <row r="17" spans="2:4" s="91" customFormat="1" ht="20.25" customHeight="1">
      <c r="B17" s="89" t="s">
        <v>233</v>
      </c>
      <c r="C17" s="90"/>
      <c r="D17" s="89"/>
    </row>
    <row r="18" spans="2:4" s="91" customFormat="1" ht="20.25" customHeight="1">
      <c r="B18" s="89" t="s">
        <v>234</v>
      </c>
      <c r="C18" s="90"/>
      <c r="D18" s="89"/>
    </row>
    <row r="19" spans="2:4" s="91" customFormat="1" ht="20.25" customHeight="1">
      <c r="B19" s="89"/>
      <c r="C19" s="90"/>
      <c r="D19" s="89"/>
    </row>
    <row r="20" spans="2:4" s="91" customFormat="1" ht="20.25" customHeight="1">
      <c r="B20" s="89" t="s">
        <v>236</v>
      </c>
      <c r="C20" s="90"/>
      <c r="D20" s="89"/>
    </row>
    <row r="21" spans="2:4" s="91" customFormat="1" ht="20.25" customHeight="1">
      <c r="B21" s="89" t="s">
        <v>205</v>
      </c>
      <c r="C21" s="90"/>
      <c r="D21" s="89"/>
    </row>
    <row r="22" spans="2:4" s="91" customFormat="1" ht="20.25" customHeight="1">
      <c r="B22" s="89"/>
      <c r="C22" s="90"/>
      <c r="D22" s="89"/>
    </row>
    <row r="23" spans="2:4" s="91" customFormat="1" ht="20.25" customHeight="1">
      <c r="B23" s="89" t="s">
        <v>237</v>
      </c>
      <c r="C23" s="90"/>
      <c r="D23" s="89"/>
    </row>
    <row r="24" spans="2:4" s="91" customFormat="1" ht="20.25" customHeight="1">
      <c r="B24" s="89"/>
      <c r="C24" s="90"/>
      <c r="D24" s="89"/>
    </row>
    <row r="25" spans="2:4" s="91" customFormat="1" ht="17.25" customHeight="1">
      <c r="B25" s="89" t="s">
        <v>238</v>
      </c>
      <c r="C25" s="89"/>
      <c r="D25" s="89"/>
    </row>
    <row r="26" spans="2:4" s="91" customFormat="1" ht="17.25" customHeight="1">
      <c r="B26" s="89" t="s">
        <v>109</v>
      </c>
      <c r="C26" s="89"/>
      <c r="D26" s="89"/>
    </row>
    <row r="27" spans="2:4" s="91" customFormat="1" ht="17.25" customHeight="1">
      <c r="B27" s="89"/>
      <c r="C27" s="89"/>
      <c r="D27" s="89"/>
    </row>
    <row r="28" spans="2:4" s="91" customFormat="1" ht="17.25" customHeight="1">
      <c r="B28" s="89"/>
      <c r="C28" s="65" t="s">
        <v>20</v>
      </c>
      <c r="D28" s="65" t="s">
        <v>3</v>
      </c>
    </row>
    <row r="29" spans="2:4" s="91" customFormat="1" ht="17.25" customHeight="1">
      <c r="B29" s="89"/>
      <c r="C29" s="65">
        <v>1</v>
      </c>
      <c r="D29" s="95" t="s">
        <v>76</v>
      </c>
    </row>
    <row r="30" spans="2:4" s="91" customFormat="1" ht="17.25" customHeight="1">
      <c r="B30" s="89"/>
      <c r="C30" s="65">
        <v>2</v>
      </c>
      <c r="D30" s="95" t="s">
        <v>85</v>
      </c>
    </row>
    <row r="31" spans="2:4" s="91" customFormat="1" ht="17.25" customHeight="1">
      <c r="B31" s="89"/>
      <c r="C31" s="65">
        <v>3</v>
      </c>
      <c r="D31" s="95" t="s">
        <v>82</v>
      </c>
    </row>
    <row r="32" spans="2:4" s="91" customFormat="1" ht="17.25" customHeight="1">
      <c r="B32" s="89"/>
      <c r="C32" s="92"/>
      <c r="D32" s="94"/>
    </row>
    <row r="33" spans="2:51" s="91" customFormat="1" ht="17.25" customHeight="1">
      <c r="B33" s="89" t="s">
        <v>239</v>
      </c>
      <c r="C33" s="89"/>
      <c r="D33" s="89"/>
      <c r="E33" s="96"/>
      <c r="F33" s="96"/>
    </row>
    <row r="34" spans="2:51" s="91" customFormat="1" ht="17.25" customHeight="1">
      <c r="B34" s="89" t="s">
        <v>110</v>
      </c>
      <c r="C34" s="89"/>
      <c r="D34" s="89"/>
      <c r="E34" s="96"/>
      <c r="F34" s="96"/>
    </row>
    <row r="35" spans="2:51" s="91" customFormat="1" ht="17.25" customHeight="1">
      <c r="B35" s="89"/>
      <c r="C35" s="89"/>
      <c r="D35" s="89"/>
      <c r="E35" s="96"/>
      <c r="F35" s="96"/>
      <c r="G35" s="97"/>
      <c r="H35" s="97"/>
      <c r="J35" s="97"/>
      <c r="K35" s="97"/>
      <c r="L35" s="97"/>
      <c r="M35" s="97"/>
      <c r="N35" s="97"/>
      <c r="O35" s="97"/>
      <c r="R35" s="97"/>
      <c r="S35" s="97"/>
      <c r="T35" s="97"/>
      <c r="W35" s="97"/>
      <c r="X35" s="97"/>
      <c r="Y35" s="97"/>
    </row>
    <row r="36" spans="2:51" s="91" customFormat="1" ht="17.25" customHeight="1">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c r="B41" s="89"/>
      <c r="C41" s="89"/>
      <c r="D41" s="89"/>
      <c r="E41" s="96"/>
      <c r="F41" s="96"/>
      <c r="G41" s="97"/>
      <c r="H41" s="97"/>
      <c r="J41" s="97"/>
      <c r="K41" s="97"/>
      <c r="L41" s="97"/>
      <c r="M41" s="97"/>
      <c r="N41" s="97"/>
      <c r="O41" s="97"/>
      <c r="R41" s="97"/>
      <c r="S41" s="97"/>
      <c r="T41" s="97"/>
      <c r="W41" s="97"/>
      <c r="X41" s="97"/>
      <c r="Y41" s="97"/>
    </row>
    <row r="42" spans="2:51" s="91" customFormat="1" ht="17.25" customHeight="1">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c r="B45" s="89"/>
      <c r="C45" s="89"/>
      <c r="D45" s="89"/>
      <c r="E45" s="98"/>
      <c r="F45" s="97"/>
      <c r="G45" s="97"/>
      <c r="H45" s="97"/>
      <c r="J45" s="97"/>
      <c r="K45" s="97"/>
      <c r="L45" s="97"/>
      <c r="M45" s="97"/>
      <c r="N45" s="97"/>
      <c r="O45" s="97"/>
      <c r="R45" s="97"/>
      <c r="S45" s="97"/>
      <c r="T45" s="97"/>
      <c r="W45" s="97"/>
      <c r="X45" s="97"/>
      <c r="Y45" s="97"/>
    </row>
    <row r="46" spans="2:51" s="91" customFormat="1" ht="17.25" customHeight="1">
      <c r="B46" s="89" t="s">
        <v>240</v>
      </c>
      <c r="C46" s="89"/>
      <c r="D46" s="89"/>
    </row>
    <row r="47" spans="2:51" s="91" customFormat="1" ht="17.25" customHeight="1">
      <c r="B47" s="89" t="s">
        <v>115</v>
      </c>
      <c r="C47" s="89"/>
      <c r="D47" s="89"/>
      <c r="AH47" s="64"/>
      <c r="AI47" s="64"/>
      <c r="AJ47" s="64"/>
      <c r="AK47" s="64"/>
      <c r="AL47" s="64"/>
      <c r="AM47" s="64"/>
      <c r="AN47" s="64"/>
      <c r="AO47" s="64"/>
      <c r="AP47" s="64"/>
      <c r="AQ47" s="64"/>
      <c r="AR47" s="64"/>
      <c r="AS47" s="64"/>
    </row>
    <row r="48" spans="2:51" s="91" customFormat="1" ht="17.25" customHeight="1">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c r="F49" s="64"/>
    </row>
    <row r="50" spans="2:50" s="91" customFormat="1" ht="17.25" customHeight="1">
      <c r="B50" s="89" t="s">
        <v>241</v>
      </c>
      <c r="C50" s="89"/>
    </row>
    <row r="51" spans="2:50" s="91" customFormat="1" ht="17.25" customHeight="1">
      <c r="B51" s="89"/>
      <c r="C51" s="89"/>
    </row>
    <row r="52" spans="2:50" s="91" customFormat="1" ht="17.25" customHeight="1">
      <c r="B52" s="89" t="s">
        <v>242</v>
      </c>
      <c r="C52" s="89"/>
    </row>
    <row r="53" spans="2:50" s="91" customFormat="1" ht="17.25" customHeight="1">
      <c r="B53" s="89" t="s">
        <v>191</v>
      </c>
      <c r="C53" s="89"/>
    </row>
    <row r="54" spans="2:50" s="91" customFormat="1" ht="17.25" customHeight="1">
      <c r="B54" s="89"/>
      <c r="C54" s="89"/>
    </row>
    <row r="55" spans="2:50" s="91" customFormat="1" ht="17.25" customHeight="1">
      <c r="B55" s="89" t="s">
        <v>243</v>
      </c>
      <c r="C55" s="89"/>
    </row>
    <row r="56" spans="2:50" s="91" customFormat="1" ht="17.25" customHeight="1">
      <c r="B56" s="89" t="s">
        <v>116</v>
      </c>
      <c r="C56" s="89"/>
    </row>
    <row r="57" spans="2:50" s="91" customFormat="1" ht="17.25" customHeight="1">
      <c r="B57" s="89"/>
      <c r="C57" s="89"/>
    </row>
    <row r="58" spans="2:50" s="91" customFormat="1" ht="17.25" customHeight="1">
      <c r="B58" s="89" t="s">
        <v>244</v>
      </c>
      <c r="C58" s="89"/>
      <c r="D58" s="89"/>
    </row>
    <row r="59" spans="2:50" s="91" customFormat="1" ht="17.25" customHeight="1">
      <c r="B59" s="89"/>
      <c r="C59" s="89"/>
      <c r="D59" s="89"/>
    </row>
    <row r="60" spans="2:50" s="91" customFormat="1" ht="17.25" customHeight="1">
      <c r="B60" s="96" t="s">
        <v>245</v>
      </c>
      <c r="C60" s="96"/>
      <c r="D60" s="89"/>
    </row>
    <row r="61" spans="2:50" s="91" customFormat="1" ht="17.25" customHeight="1">
      <c r="B61" s="96" t="s">
        <v>117</v>
      </c>
      <c r="C61" s="96"/>
      <c r="D61" s="89"/>
    </row>
    <row r="62" spans="2:50" s="91" customFormat="1" ht="17.25" customHeight="1">
      <c r="B62" s="96" t="s">
        <v>192</v>
      </c>
    </row>
    <row r="63" spans="2:50" s="91" customFormat="1" ht="17.25" customHeight="1">
      <c r="B63" s="96"/>
    </row>
    <row r="64" spans="2:50" s="91" customFormat="1" ht="17.25" customHeight="1">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c r="B70" s="91" t="s">
        <v>249</v>
      </c>
      <c r="BL70" s="104"/>
      <c r="BM70" s="105"/>
      <c r="BN70" s="104"/>
      <c r="BO70" s="104"/>
      <c r="BP70" s="104"/>
      <c r="BQ70" s="106"/>
      <c r="BR70" s="107"/>
      <c r="BS70" s="107"/>
    </row>
    <row r="71" spans="2:71" s="91" customFormat="1" ht="17.25" customHeight="1">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c r="B72" s="91" t="s">
        <v>250</v>
      </c>
    </row>
    <row r="73" spans="2:71" ht="18.75" customHeight="1"/>
    <row r="74" spans="2:71" ht="18.75" customHeight="1"/>
    <row r="75" spans="2:71" ht="18.75" customHeight="1"/>
    <row r="76" spans="2:71" ht="18.75" customHeight="1"/>
    <row r="77" spans="2:71" ht="18.75" customHeight="1"/>
    <row r="78" spans="2:71" ht="18.75" customHeight="1"/>
    <row r="79" spans="2:71" ht="18.75" customHeight="1"/>
    <row r="80" spans="2:71"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
    <pageSetUpPr fitToPage="1"/>
  </sheetPr>
  <dimension ref="B1:L40"/>
  <sheetViews>
    <sheetView zoomScaleNormal="100" workbookViewId="0"/>
  </sheetViews>
  <sheetFormatPr defaultColWidth="9" defaultRowHeight="25.5"/>
  <cols>
    <col min="1" max="1" width="1.875" style="190" customWidth="1"/>
    <col min="2" max="2" width="11.5" style="190" customWidth="1"/>
    <col min="3" max="12" width="40.625" style="190" customWidth="1"/>
    <col min="13" max="16384" width="9" style="190"/>
  </cols>
  <sheetData>
    <row r="1" spans="2:12">
      <c r="B1" s="189" t="s">
        <v>98</v>
      </c>
      <c r="C1" s="189"/>
      <c r="D1" s="189"/>
    </row>
    <row r="2" spans="2:12">
      <c r="B2" s="189"/>
      <c r="C2" s="189"/>
      <c r="D2" s="189"/>
    </row>
    <row r="3" spans="2:12">
      <c r="B3" s="191" t="s">
        <v>99</v>
      </c>
      <c r="C3" s="191" t="s">
        <v>100</v>
      </c>
      <c r="D3" s="189"/>
    </row>
    <row r="4" spans="2:12">
      <c r="B4" s="192">
        <v>1</v>
      </c>
      <c r="C4" s="193" t="s">
        <v>194</v>
      </c>
      <c r="D4" s="189"/>
    </row>
    <row r="5" spans="2:12">
      <c r="B5" s="192">
        <v>2</v>
      </c>
      <c r="C5" s="193" t="s">
        <v>195</v>
      </c>
    </row>
    <row r="6" spans="2:12">
      <c r="B6" s="192">
        <v>3</v>
      </c>
      <c r="C6" s="193" t="s">
        <v>196</v>
      </c>
      <c r="D6" s="189"/>
    </row>
    <row r="7" spans="2:12">
      <c r="B7" s="192">
        <v>4</v>
      </c>
      <c r="C7" s="193" t="s">
        <v>197</v>
      </c>
      <c r="D7" s="189"/>
    </row>
    <row r="8" spans="2:12">
      <c r="B8" s="192">
        <v>5</v>
      </c>
      <c r="C8" s="193" t="s">
        <v>251</v>
      </c>
      <c r="D8" s="189"/>
    </row>
    <row r="9" spans="2:12">
      <c r="B9" s="192">
        <v>6</v>
      </c>
      <c r="C9" s="193" t="s">
        <v>81</v>
      </c>
      <c r="D9" s="189"/>
    </row>
    <row r="10" spans="2:12">
      <c r="B10" s="192">
        <v>7</v>
      </c>
      <c r="C10" s="193" t="s">
        <v>148</v>
      </c>
      <c r="D10" s="189"/>
    </row>
    <row r="12" spans="2:12">
      <c r="B12" s="189" t="s">
        <v>101</v>
      </c>
    </row>
    <row r="13" spans="2:12" ht="26.25" thickBot="1"/>
    <row r="14" spans="2:12" ht="26.25" thickBot="1">
      <c r="B14" s="194" t="s">
        <v>83</v>
      </c>
      <c r="C14" s="195" t="s">
        <v>76</v>
      </c>
      <c r="D14" s="196" t="s">
        <v>85</v>
      </c>
      <c r="E14" s="196" t="s">
        <v>82</v>
      </c>
      <c r="F14" s="196" t="s">
        <v>81</v>
      </c>
      <c r="G14" s="196" t="s">
        <v>148</v>
      </c>
      <c r="H14" s="196" t="s">
        <v>148</v>
      </c>
      <c r="I14" s="196" t="s">
        <v>148</v>
      </c>
      <c r="J14" s="196" t="s">
        <v>148</v>
      </c>
      <c r="K14" s="196" t="s">
        <v>148</v>
      </c>
      <c r="L14" s="197" t="s">
        <v>148</v>
      </c>
    </row>
    <row r="15" spans="2:12">
      <c r="B15" s="1421" t="s">
        <v>84</v>
      </c>
      <c r="C15" s="198" t="s">
        <v>78</v>
      </c>
      <c r="D15" s="199" t="s">
        <v>79</v>
      </c>
      <c r="E15" s="199" t="s">
        <v>77</v>
      </c>
      <c r="F15" s="200" t="s">
        <v>81</v>
      </c>
      <c r="G15" s="200" t="s">
        <v>81</v>
      </c>
      <c r="H15" s="200" t="s">
        <v>81</v>
      </c>
      <c r="I15" s="200" t="s">
        <v>81</v>
      </c>
      <c r="J15" s="200" t="s">
        <v>81</v>
      </c>
      <c r="K15" s="200" t="s">
        <v>81</v>
      </c>
      <c r="L15" s="201" t="s">
        <v>81</v>
      </c>
    </row>
    <row r="16" spans="2:12">
      <c r="B16" s="1422"/>
      <c r="C16" s="202" t="s">
        <v>81</v>
      </c>
      <c r="D16" s="200" t="s">
        <v>80</v>
      </c>
      <c r="E16" s="200" t="s">
        <v>198</v>
      </c>
      <c r="F16" s="200" t="s">
        <v>81</v>
      </c>
      <c r="G16" s="200" t="s">
        <v>81</v>
      </c>
      <c r="H16" s="200" t="s">
        <v>81</v>
      </c>
      <c r="I16" s="200" t="s">
        <v>81</v>
      </c>
      <c r="J16" s="200" t="s">
        <v>81</v>
      </c>
      <c r="K16" s="200" t="s">
        <v>81</v>
      </c>
      <c r="L16" s="201" t="s">
        <v>81</v>
      </c>
    </row>
    <row r="17" spans="2:12">
      <c r="B17" s="1422"/>
      <c r="C17" s="202" t="s">
        <v>81</v>
      </c>
      <c r="D17" s="200" t="s">
        <v>19</v>
      </c>
      <c r="E17" s="200" t="s">
        <v>199</v>
      </c>
      <c r="F17" s="200" t="s">
        <v>81</v>
      </c>
      <c r="G17" s="200" t="s">
        <v>81</v>
      </c>
      <c r="H17" s="200" t="s">
        <v>81</v>
      </c>
      <c r="I17" s="200" t="s">
        <v>81</v>
      </c>
      <c r="J17" s="200" t="s">
        <v>81</v>
      </c>
      <c r="K17" s="200" t="s">
        <v>81</v>
      </c>
      <c r="L17" s="201" t="s">
        <v>81</v>
      </c>
    </row>
    <row r="18" spans="2:12">
      <c r="B18" s="1422"/>
      <c r="C18" s="202" t="s">
        <v>81</v>
      </c>
      <c r="D18" s="200" t="s">
        <v>106</v>
      </c>
      <c r="E18" s="200" t="s">
        <v>106</v>
      </c>
      <c r="F18" s="200" t="s">
        <v>81</v>
      </c>
      <c r="G18" s="200" t="s">
        <v>81</v>
      </c>
      <c r="H18" s="200" t="s">
        <v>81</v>
      </c>
      <c r="I18" s="200" t="s">
        <v>81</v>
      </c>
      <c r="J18" s="200" t="s">
        <v>81</v>
      </c>
      <c r="K18" s="200" t="s">
        <v>81</v>
      </c>
      <c r="L18" s="201" t="s">
        <v>81</v>
      </c>
    </row>
    <row r="19" spans="2:12">
      <c r="B19" s="1422"/>
      <c r="C19" s="202" t="s">
        <v>148</v>
      </c>
      <c r="D19" s="200" t="s">
        <v>81</v>
      </c>
      <c r="E19" s="200" t="s">
        <v>81</v>
      </c>
      <c r="F19" s="200" t="s">
        <v>81</v>
      </c>
      <c r="G19" s="200" t="s">
        <v>81</v>
      </c>
      <c r="H19" s="200" t="s">
        <v>81</v>
      </c>
      <c r="I19" s="200" t="s">
        <v>81</v>
      </c>
      <c r="J19" s="200" t="s">
        <v>81</v>
      </c>
      <c r="K19" s="200" t="s">
        <v>81</v>
      </c>
      <c r="L19" s="201" t="s">
        <v>81</v>
      </c>
    </row>
    <row r="20" spans="2:12">
      <c r="B20" s="1422"/>
      <c r="C20" s="202" t="s">
        <v>148</v>
      </c>
      <c r="D20" s="200" t="s">
        <v>81</v>
      </c>
      <c r="E20" s="200" t="s">
        <v>81</v>
      </c>
      <c r="F20" s="200" t="s">
        <v>81</v>
      </c>
      <c r="G20" s="200" t="s">
        <v>81</v>
      </c>
      <c r="H20" s="200" t="s">
        <v>81</v>
      </c>
      <c r="I20" s="200" t="s">
        <v>81</v>
      </c>
      <c r="J20" s="200" t="s">
        <v>81</v>
      </c>
      <c r="K20" s="200" t="s">
        <v>81</v>
      </c>
      <c r="L20" s="201" t="s">
        <v>81</v>
      </c>
    </row>
    <row r="21" spans="2:12">
      <c r="B21" s="1422"/>
      <c r="C21" s="202" t="s">
        <v>148</v>
      </c>
      <c r="D21" s="200" t="s">
        <v>81</v>
      </c>
      <c r="E21" s="200" t="s">
        <v>81</v>
      </c>
      <c r="F21" s="200" t="s">
        <v>81</v>
      </c>
      <c r="G21" s="200" t="s">
        <v>81</v>
      </c>
      <c r="H21" s="200" t="s">
        <v>81</v>
      </c>
      <c r="I21" s="200" t="s">
        <v>81</v>
      </c>
      <c r="J21" s="200" t="s">
        <v>81</v>
      </c>
      <c r="K21" s="200" t="s">
        <v>81</v>
      </c>
      <c r="L21" s="201" t="s">
        <v>81</v>
      </c>
    </row>
    <row r="22" spans="2:12">
      <c r="B22" s="1422"/>
      <c r="C22" s="202" t="s">
        <v>148</v>
      </c>
      <c r="D22" s="200" t="s">
        <v>81</v>
      </c>
      <c r="E22" s="200" t="s">
        <v>81</v>
      </c>
      <c r="F22" s="200" t="s">
        <v>81</v>
      </c>
      <c r="G22" s="200" t="s">
        <v>81</v>
      </c>
      <c r="H22" s="200" t="s">
        <v>81</v>
      </c>
      <c r="I22" s="200" t="s">
        <v>81</v>
      </c>
      <c r="J22" s="200" t="s">
        <v>81</v>
      </c>
      <c r="K22" s="200" t="s">
        <v>81</v>
      </c>
      <c r="L22" s="201" t="s">
        <v>81</v>
      </c>
    </row>
    <row r="23" spans="2:12" ht="26.25" thickBot="1">
      <c r="B23" s="1423"/>
      <c r="C23" s="203" t="s">
        <v>148</v>
      </c>
      <c r="D23" s="204" t="s">
        <v>148</v>
      </c>
      <c r="E23" s="204" t="s">
        <v>148</v>
      </c>
      <c r="F23" s="204" t="s">
        <v>148</v>
      </c>
      <c r="G23" s="204" t="s">
        <v>148</v>
      </c>
      <c r="H23" s="204" t="s">
        <v>148</v>
      </c>
      <c r="I23" s="204" t="s">
        <v>148</v>
      </c>
      <c r="J23" s="204" t="s">
        <v>148</v>
      </c>
      <c r="K23" s="204" t="s">
        <v>148</v>
      </c>
      <c r="L23" s="205" t="s">
        <v>148</v>
      </c>
    </row>
    <row r="25" spans="2:12">
      <c r="C25" s="190" t="s">
        <v>145</v>
      </c>
    </row>
    <row r="26" spans="2:12">
      <c r="C26" s="190" t="s">
        <v>86</v>
      </c>
    </row>
    <row r="27" spans="2:12">
      <c r="C27" s="190" t="s">
        <v>147</v>
      </c>
    </row>
    <row r="28" spans="2:12">
      <c r="C28" s="190" t="s">
        <v>87</v>
      </c>
    </row>
    <row r="29" spans="2:12">
      <c r="C29" s="190" t="s">
        <v>102</v>
      </c>
    </row>
    <row r="30" spans="2:12">
      <c r="C30" s="190" t="s">
        <v>200</v>
      </c>
    </row>
    <row r="32" spans="2:12">
      <c r="C32" s="190" t="s">
        <v>88</v>
      </c>
    </row>
    <row r="33" spans="3:3">
      <c r="C33" s="190" t="s">
        <v>89</v>
      </c>
    </row>
    <row r="35" spans="3:3">
      <c r="C35" s="190" t="s">
        <v>146</v>
      </c>
    </row>
    <row r="36" spans="3:3">
      <c r="C36" s="190" t="s">
        <v>90</v>
      </c>
    </row>
    <row r="37" spans="3:3">
      <c r="C37" s="190" t="s">
        <v>91</v>
      </c>
    </row>
    <row r="38" spans="3:3">
      <c r="C38" s="190" t="s">
        <v>92</v>
      </c>
    </row>
    <row r="39" spans="3:3">
      <c r="C39" s="190" t="s">
        <v>93</v>
      </c>
    </row>
    <row r="40" spans="3:3">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35</vt:i4>
      </vt:variant>
    </vt:vector>
  </HeadingPairs>
  <TitlesOfParts>
    <vt:vector size="62" baseType="lpstr">
      <vt:lpstr>チェック表（GH）</vt:lpstr>
      <vt:lpstr>別紙1－3－2</vt:lpstr>
      <vt:lpstr>備考（1-1-2）～(1-3-2）</vt:lpstr>
      <vt:lpstr>別紙3－2</vt:lpstr>
      <vt:lpstr>別紙5－2</vt:lpstr>
      <vt:lpstr>別紙６</vt:lpstr>
      <vt:lpstr>別紙７</vt:lpstr>
      <vt:lpstr>別紙７－２</vt:lpstr>
      <vt:lpstr>別紙12－2</vt:lpstr>
      <vt:lpstr>別紙14－6</vt:lpstr>
      <vt:lpstr>別紙28</vt:lpstr>
      <vt:lpstr>別紙35</vt:lpstr>
      <vt:lpstr>別紙40</vt:lpstr>
      <vt:lpstr>別紙46</vt:lpstr>
      <vt:lpstr>別紙47</vt:lpstr>
      <vt:lpstr>別紙48</vt:lpstr>
      <vt:lpstr>別紙48－2</vt:lpstr>
      <vt:lpstr>参考様式５（若年性）</vt:lpstr>
      <vt:lpstr>参考様式15（短期）</vt:lpstr>
      <vt:lpstr>参考様式15（入院体制）</vt: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'チェック表（GH）'!Print_Area</vt:lpstr>
      <vt:lpstr>記入方法!Print_Area</vt:lpstr>
      <vt:lpstr>'参考様式15（短期）'!Print_Area</vt:lpstr>
      <vt:lpstr>'参考様式15（入院体制）'!Print_Area</vt:lpstr>
      <vt:lpstr>'参考様式５（若年性）'!Print_Area</vt:lpstr>
      <vt:lpstr>'認知症対応型共同生活介護（1枚用）'!Print_Area</vt:lpstr>
      <vt:lpstr>'認知症対応型共同生活介護(50人)'!Print_Area</vt:lpstr>
      <vt:lpstr>'備考（1-1-2）～(1-3-2）'!Print_Area</vt:lpstr>
      <vt:lpstr>'別紙12－2'!Print_Area</vt:lpstr>
      <vt:lpstr>'別紙1－3－2'!Print_Area</vt:lpstr>
      <vt:lpstr>'別紙14－6'!Print_Area</vt:lpstr>
      <vt:lpstr>別紙28!Print_Area</vt:lpstr>
      <vt:lpstr>'別紙3－2'!Print_Area</vt:lpstr>
      <vt:lpstr>別紙35!Print_Area</vt:lpstr>
      <vt:lpstr>別紙46!Print_Area</vt:lpstr>
      <vt:lpstr>別紙47!Print_Area</vt:lpstr>
      <vt:lpstr>別紙48!Print_Area</vt:lpstr>
      <vt:lpstr>'別紙48－2'!Print_Area</vt:lpstr>
      <vt:lpstr>'別紙5－2'!Print_Area</vt:lpstr>
      <vt:lpstr>別紙６!Print_Area</vt:lpstr>
      <vt:lpstr>別紙７!Print_Area</vt:lpstr>
      <vt:lpstr>'別紙７－２'!Print_Area</vt:lpstr>
      <vt:lpstr>'チェック表（GH）'!Print_Titles</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石村　直樹</cp:lastModifiedBy>
  <cp:lastPrinted>2026-07-20T11:19:03Z</cp:lastPrinted>
  <dcterms:created xsi:type="dcterms:W3CDTF">2020-01-28T01:12:50Z</dcterms:created>
  <dcterms:modified xsi:type="dcterms:W3CDTF">2026-07-21T00:43:00Z</dcterms:modified>
</cp:coreProperties>
</file>