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240.18\share\介護予防係共用データ\◎各事業\介護支援ボランティア\01_契約関係\Ｒ8年度\03_運営事業者委託\01_提案競技実施起案\"/>
    </mc:Choice>
  </mc:AlternateContent>
  <xr:revisionPtr revIDLastSave="0" documentId="13_ncr:1_{78697BF1-B204-4358-BAB3-470886EA418E}" xr6:coauthVersionLast="47" xr6:coauthVersionMax="47" xr10:uidLastSave="{00000000-0000-0000-0000-000000000000}"/>
  <bookViews>
    <workbookView xWindow="-120" yWindow="-120" windowWidth="29040" windowHeight="15720" xr2:uid="{61BA09D2-046B-4C2B-89D7-72BF3AA5BC0E}"/>
  </bookViews>
  <sheets>
    <sheet name="見積書" sheetId="4" r:id="rId1"/>
  </sheets>
  <definedNames>
    <definedName name="_xlnm.Print_Area" localSheetId="0">見積書!$B$1:$J$53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4" l="1"/>
  <c r="J44" i="4"/>
  <c r="J43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6" i="4"/>
  <c r="J25" i="4"/>
  <c r="J24" i="4"/>
  <c r="J23" i="4"/>
  <c r="J22" i="4"/>
  <c r="J21" i="4"/>
  <c r="J20" i="4"/>
  <c r="J19" i="4" s="1"/>
  <c r="J18" i="4"/>
  <c r="J17" i="4" s="1"/>
  <c r="J16" i="4"/>
  <c r="J15" i="4"/>
  <c r="J14" i="4"/>
  <c r="J13" i="4"/>
  <c r="J12" i="4"/>
  <c r="J9" i="4"/>
  <c r="J8" i="4" s="1"/>
  <c r="J42" i="4" l="1"/>
  <c r="J27" i="4"/>
  <c r="J11" i="4"/>
  <c r="J10" i="4"/>
  <c r="J46" i="4" l="1"/>
  <c r="J45" i="4" s="1"/>
  <c r="J50" i="4" s="1"/>
  <c r="J51" i="4" s="1"/>
  <c r="J52" i="4" s="1"/>
</calcChain>
</file>

<file path=xl/sharedStrings.xml><?xml version="1.0" encoding="utf-8"?>
<sst xmlns="http://schemas.openxmlformats.org/spreadsheetml/2006/main" count="109" uniqueCount="65">
  <si>
    <t>住所</t>
    <rPh sb="0" eb="2">
      <t>ジュウショ</t>
    </rPh>
    <phoneticPr fontId="3"/>
  </si>
  <si>
    <t>事業者名</t>
    <rPh sb="0" eb="4">
      <t>ジギョウシャメイ</t>
    </rPh>
    <phoneticPr fontId="3"/>
  </si>
  <si>
    <t>代表者名</t>
    <rPh sb="0" eb="3">
      <t>ダイヒョウシャ</t>
    </rPh>
    <rPh sb="3" eb="4">
      <t>メイ</t>
    </rPh>
    <phoneticPr fontId="3"/>
  </si>
  <si>
    <t>名称</t>
    <rPh sb="0" eb="2">
      <t>メイショウ</t>
    </rPh>
    <phoneticPr fontId="3"/>
  </si>
  <si>
    <t>単価（円）</t>
    <rPh sb="3" eb="4">
      <t>エン</t>
    </rPh>
    <phoneticPr fontId="3"/>
  </si>
  <si>
    <t>数量</t>
  </si>
  <si>
    <t>単位</t>
  </si>
  <si>
    <t>税抜き金額（円）</t>
    <rPh sb="0" eb="2">
      <t>ゼイヌ</t>
    </rPh>
    <rPh sb="6" eb="7">
      <t>エン</t>
    </rPh>
    <phoneticPr fontId="3"/>
  </si>
  <si>
    <t>全体業務関連</t>
  </si>
  <si>
    <t>人</t>
    <rPh sb="0" eb="1">
      <t>ヒト</t>
    </rPh>
    <phoneticPr fontId="3"/>
  </si>
  <si>
    <t>日</t>
    <rPh sb="0" eb="1">
      <t>ヒ</t>
    </rPh>
    <phoneticPr fontId="3"/>
  </si>
  <si>
    <t>式</t>
    <rPh sb="0" eb="1">
      <t>シキ</t>
    </rPh>
    <phoneticPr fontId="3"/>
  </si>
  <si>
    <r>
      <t>事業受託時の初期業務　</t>
    </r>
    <r>
      <rPr>
        <u/>
        <sz val="10"/>
        <color theme="1"/>
        <rFont val="游ゴシック"/>
        <family val="3"/>
        <charset val="128"/>
        <scheme val="minor"/>
      </rPr>
      <t>※事業者変更時のみ</t>
    </r>
    <rPh sb="0" eb="5">
      <t>ジギョウジュタクジ</t>
    </rPh>
    <rPh sb="6" eb="10">
      <t>ショキギョウム</t>
    </rPh>
    <phoneticPr fontId="3"/>
  </si>
  <si>
    <t>件</t>
  </si>
  <si>
    <t>①資料印刷費</t>
    <rPh sb="1" eb="6">
      <t>シリョウインサツヒ</t>
    </rPh>
    <phoneticPr fontId="3"/>
  </si>
  <si>
    <t>件</t>
    <rPh sb="0" eb="1">
      <t>ケン</t>
    </rPh>
    <phoneticPr fontId="3"/>
  </si>
  <si>
    <t>枚</t>
    <rPh sb="0" eb="1">
      <t>マイ</t>
    </rPh>
    <phoneticPr fontId="3"/>
  </si>
  <si>
    <t>ポイントの管理・奨励金の支払い</t>
    <rPh sb="5" eb="7">
      <t>カンリ</t>
    </rPh>
    <rPh sb="8" eb="11">
      <t>ショウレイキン</t>
    </rPh>
    <rPh sb="12" eb="14">
      <t>シハラ</t>
    </rPh>
    <phoneticPr fontId="3"/>
  </si>
  <si>
    <t>見積額</t>
    <rPh sb="0" eb="3">
      <t>ミツモリガク</t>
    </rPh>
    <phoneticPr fontId="3"/>
  </si>
  <si>
    <t>（１）広報費用</t>
    <rPh sb="3" eb="5">
      <t>コウホウ</t>
    </rPh>
    <rPh sb="5" eb="7">
      <t>ヒヨウ</t>
    </rPh>
    <phoneticPr fontId="3"/>
  </si>
  <si>
    <t>①【ボランティア宛】　鑑文、チラシ等（両面・カラー）印刷費</t>
    <rPh sb="8" eb="9">
      <t>アテ</t>
    </rPh>
    <rPh sb="11" eb="13">
      <t>カガミブン</t>
    </rPh>
    <rPh sb="17" eb="18">
      <t>トウ</t>
    </rPh>
    <rPh sb="19" eb="21">
      <t>リョウメン</t>
    </rPh>
    <rPh sb="26" eb="28">
      <t>インサツ</t>
    </rPh>
    <rPh sb="28" eb="29">
      <t>ヒ</t>
    </rPh>
    <phoneticPr fontId="3"/>
  </si>
  <si>
    <t>②【ボランティア宛】　封筒・ラベル費</t>
    <rPh sb="8" eb="9">
      <t>アテ</t>
    </rPh>
    <rPh sb="11" eb="13">
      <t>フウトウ</t>
    </rPh>
    <rPh sb="17" eb="18">
      <t>ヒ</t>
    </rPh>
    <phoneticPr fontId="3"/>
  </si>
  <si>
    <t>③【施設宛】　鑑文、チラシ等（両面・カラー）印刷費</t>
    <rPh sb="1" eb="6">
      <t>(シセツアテ)</t>
    </rPh>
    <phoneticPr fontId="3"/>
  </si>
  <si>
    <t>④【施設宛】　封筒・ラベル費</t>
    <rPh sb="1" eb="6">
      <t>(シセツアテ)</t>
    </rPh>
    <rPh sb="7" eb="9">
      <t>フウトウ</t>
    </rPh>
    <rPh sb="13" eb="14">
      <t>ヒ</t>
    </rPh>
    <phoneticPr fontId="3"/>
  </si>
  <si>
    <t>⑤【ボランティア・施設宛】送付費用（定形外）</t>
    <rPh sb="9" eb="11">
      <t>シセツ</t>
    </rPh>
    <rPh sb="11" eb="12">
      <t>アテ</t>
    </rPh>
    <rPh sb="13" eb="17">
      <t>ソウフヒヨウ</t>
    </rPh>
    <rPh sb="18" eb="21">
      <t>テイケイガイ</t>
    </rPh>
    <phoneticPr fontId="3"/>
  </si>
  <si>
    <t>式</t>
    <phoneticPr fontId="3"/>
  </si>
  <si>
    <t>（３）ホームページ作成費</t>
    <rPh sb="9" eb="11">
      <t>サクセイ</t>
    </rPh>
    <rPh sb="11" eb="12">
      <t>ヒ</t>
    </rPh>
    <phoneticPr fontId="3"/>
  </si>
  <si>
    <t>（２）事業説明会関連経費</t>
    <rPh sb="3" eb="5">
      <t>ジギョウ</t>
    </rPh>
    <rPh sb="5" eb="7">
      <t>セツメイ</t>
    </rPh>
    <rPh sb="7" eb="8">
      <t>カイ</t>
    </rPh>
    <rPh sb="8" eb="10">
      <t>カンレン</t>
    </rPh>
    <rPh sb="10" eb="12">
      <t>ケイヒ</t>
    </rPh>
    <rPh sb="11" eb="12">
      <t>ヒ</t>
    </rPh>
    <phoneticPr fontId="3"/>
  </si>
  <si>
    <t>①ホームページ作成費（委託費）</t>
    <rPh sb="7" eb="9">
      <t>サクセイ</t>
    </rPh>
    <rPh sb="9" eb="10">
      <t>ヒ</t>
    </rPh>
    <rPh sb="11" eb="13">
      <t>イタク</t>
    </rPh>
    <rPh sb="13" eb="14">
      <t>ヒ</t>
    </rPh>
    <phoneticPr fontId="3"/>
  </si>
  <si>
    <t>（４）チラシの作成</t>
    <rPh sb="7" eb="9">
      <t>サクセイ</t>
    </rPh>
    <phoneticPr fontId="3"/>
  </si>
  <si>
    <t>（５）活動者向けハンドブックの作成</t>
    <rPh sb="3" eb="6">
      <t>カツドウシャ</t>
    </rPh>
    <rPh sb="6" eb="7">
      <t>ム</t>
    </rPh>
    <rPh sb="15" eb="17">
      <t>サクセイ</t>
    </rPh>
    <phoneticPr fontId="3"/>
  </si>
  <si>
    <t>②印刷費</t>
    <rPh sb="1" eb="3">
      <t>インサツ</t>
    </rPh>
    <rPh sb="3" eb="4">
      <t>ヒ</t>
    </rPh>
    <phoneticPr fontId="3"/>
  </si>
  <si>
    <t>①ボランティア向け登録勧奨用チラシ版下作成費</t>
    <rPh sb="7" eb="8">
      <t>ム</t>
    </rPh>
    <rPh sb="9" eb="11">
      <t>トウロク</t>
    </rPh>
    <rPh sb="11" eb="13">
      <t>カンショウ</t>
    </rPh>
    <rPh sb="13" eb="14">
      <t>ヨウ</t>
    </rPh>
    <rPh sb="17" eb="19">
      <t>ハンシタ</t>
    </rPh>
    <rPh sb="19" eb="21">
      <t>サクセイ</t>
    </rPh>
    <rPh sb="21" eb="22">
      <t>ヒ</t>
    </rPh>
    <phoneticPr fontId="3"/>
  </si>
  <si>
    <t>②施設向け登録勧奨用チラシ版下作成費</t>
    <rPh sb="1" eb="4">
      <t>シセツム</t>
    </rPh>
    <rPh sb="5" eb="7">
      <t>トウロク</t>
    </rPh>
    <rPh sb="7" eb="9">
      <t>カンショウ</t>
    </rPh>
    <rPh sb="9" eb="10">
      <t>ヨウ</t>
    </rPh>
    <rPh sb="13" eb="15">
      <t>ハンシタ</t>
    </rPh>
    <rPh sb="15" eb="17">
      <t>サクセイ</t>
    </rPh>
    <rPh sb="17" eb="18">
      <t>ヒ</t>
    </rPh>
    <phoneticPr fontId="3"/>
  </si>
  <si>
    <t>①版下作成費（版下案は市が提供、規格は仕様書参照）</t>
    <rPh sb="1" eb="3">
      <t>ハンシタ</t>
    </rPh>
    <rPh sb="3" eb="5">
      <t>サクセイ</t>
    </rPh>
    <rPh sb="5" eb="6">
      <t>ヒ</t>
    </rPh>
    <rPh sb="7" eb="9">
      <t>ハンシタ</t>
    </rPh>
    <rPh sb="9" eb="10">
      <t>アン</t>
    </rPh>
    <rPh sb="11" eb="12">
      <t>シ</t>
    </rPh>
    <rPh sb="13" eb="15">
      <t>テイキョウ</t>
    </rPh>
    <rPh sb="16" eb="18">
      <t>キカク</t>
    </rPh>
    <rPh sb="19" eb="24">
      <t>シヨウショサンショウ</t>
    </rPh>
    <phoneticPr fontId="3"/>
  </si>
  <si>
    <t>①チラシ印刷費（２-(4)にて作成したチラシ印刷費）</t>
    <rPh sb="4" eb="6">
      <t>インサツ</t>
    </rPh>
    <rPh sb="6" eb="7">
      <t>ヒ</t>
    </rPh>
    <rPh sb="15" eb="17">
      <t>サクセイ</t>
    </rPh>
    <rPh sb="22" eb="24">
      <t>インサツ</t>
    </rPh>
    <rPh sb="24" eb="25">
      <t>ヒ</t>
    </rPh>
    <phoneticPr fontId="3"/>
  </si>
  <si>
    <t>冊</t>
    <rPh sb="0" eb="1">
      <t>サツ</t>
    </rPh>
    <phoneticPr fontId="3"/>
  </si>
  <si>
    <t>経常経費</t>
    <rPh sb="0" eb="4">
      <t>ケイジョウケイヒ</t>
    </rPh>
    <phoneticPr fontId="3"/>
  </si>
  <si>
    <t>（１）広報費用</t>
    <phoneticPr fontId="3"/>
  </si>
  <si>
    <t>①【ボランティア宛】文書印刷費</t>
    <rPh sb="8" eb="9">
      <t>アテ</t>
    </rPh>
    <rPh sb="10" eb="12">
      <t>ブンショ</t>
    </rPh>
    <rPh sb="12" eb="14">
      <t>インサツ</t>
    </rPh>
    <rPh sb="14" eb="15">
      <t>ヒ</t>
    </rPh>
    <phoneticPr fontId="3"/>
  </si>
  <si>
    <t>②【ボランティア宛】封筒・ラベル費</t>
    <rPh sb="8" eb="9">
      <t>アテ</t>
    </rPh>
    <rPh sb="10" eb="12">
      <t>フウトウ</t>
    </rPh>
    <rPh sb="16" eb="17">
      <t>ヒ</t>
    </rPh>
    <phoneticPr fontId="3"/>
  </si>
  <si>
    <t>③【施設宛】　文書印刷費</t>
    <rPh sb="1" eb="6">
      <t>(シセツアテ)</t>
    </rPh>
    <rPh sb="7" eb="9">
      <t>ブンショ</t>
    </rPh>
    <rPh sb="9" eb="11">
      <t>インサツ</t>
    </rPh>
    <rPh sb="11" eb="12">
      <t>ヒ</t>
    </rPh>
    <phoneticPr fontId="3"/>
  </si>
  <si>
    <t>（２）ボランティア・施設宛郵送費用（アンケート等実施にかかる費用）</t>
    <rPh sb="10" eb="12">
      <t>シセツ</t>
    </rPh>
    <rPh sb="12" eb="13">
      <t>アテ</t>
    </rPh>
    <rPh sb="13" eb="15">
      <t>ユウソウ</t>
    </rPh>
    <rPh sb="15" eb="17">
      <t>ヒヨウ</t>
    </rPh>
    <rPh sb="23" eb="24">
      <t>トウ</t>
    </rPh>
    <rPh sb="24" eb="26">
      <t>ジッシ</t>
    </rPh>
    <rPh sb="30" eb="32">
      <t>ヒヨウ</t>
    </rPh>
    <phoneticPr fontId="3"/>
  </si>
  <si>
    <t>（３）研修諸謝金</t>
    <rPh sb="3" eb="8">
      <t>ケンシュウショシャキン</t>
    </rPh>
    <phoneticPr fontId="3"/>
  </si>
  <si>
    <t>①新規登録者向け研修会　講師謝金</t>
    <rPh sb="1" eb="3">
      <t>シンキ</t>
    </rPh>
    <rPh sb="3" eb="7">
      <t>トウロクシャム</t>
    </rPh>
    <rPh sb="8" eb="11">
      <t>ケンシュウカイ</t>
    </rPh>
    <rPh sb="12" eb="16">
      <t>コウシシャキン</t>
    </rPh>
    <phoneticPr fontId="3"/>
  </si>
  <si>
    <t>②登録ボランティア向けスキルアップ研修会　講師謝金</t>
    <rPh sb="1" eb="3">
      <t>トウロク</t>
    </rPh>
    <rPh sb="9" eb="10">
      <t>ム</t>
    </rPh>
    <rPh sb="17" eb="20">
      <t>ケンシュウカイ</t>
    </rPh>
    <rPh sb="21" eb="25">
      <t>コウシシャキン</t>
    </rPh>
    <phoneticPr fontId="3"/>
  </si>
  <si>
    <t>③ボランティア交流会　講師謝金</t>
    <rPh sb="7" eb="10">
      <t>コウリュウカイ</t>
    </rPh>
    <rPh sb="11" eb="15">
      <t>コウシシャキン</t>
    </rPh>
    <phoneticPr fontId="3"/>
  </si>
  <si>
    <t>時間</t>
    <rPh sb="0" eb="2">
      <t>ジカン</t>
    </rPh>
    <phoneticPr fontId="3"/>
  </si>
  <si>
    <t>回</t>
    <rPh sb="0" eb="1">
      <t>カイ</t>
    </rPh>
    <phoneticPr fontId="3"/>
  </si>
  <si>
    <t>（４）ボランティア保険料</t>
    <phoneticPr fontId="3"/>
  </si>
  <si>
    <t>①ボランティア保険（NPO活動総合保険）</t>
    <rPh sb="7" eb="9">
      <t>ホケン</t>
    </rPh>
    <rPh sb="13" eb="19">
      <t>カツドウソウゴウホケン</t>
    </rPh>
    <phoneticPr fontId="3"/>
  </si>
  <si>
    <t>（５）事務費</t>
    <rPh sb="3" eb="6">
      <t>ジムヒ</t>
    </rPh>
    <phoneticPr fontId="3"/>
  </si>
  <si>
    <t>①パソコンリース費</t>
    <rPh sb="8" eb="9">
      <t>ヒ</t>
    </rPh>
    <phoneticPr fontId="3"/>
  </si>
  <si>
    <t>②セキュリティシステム等経費</t>
    <rPh sb="11" eb="12">
      <t>トウ</t>
    </rPh>
    <rPh sb="12" eb="14">
      <t>ケイヒ</t>
    </rPh>
    <phoneticPr fontId="3"/>
  </si>
  <si>
    <t>台</t>
    <rPh sb="0" eb="1">
      <t>ダイ</t>
    </rPh>
    <phoneticPr fontId="3"/>
  </si>
  <si>
    <t>月</t>
    <rPh sb="0" eb="1">
      <t>ツキ</t>
    </rPh>
    <phoneticPr fontId="3"/>
  </si>
  <si>
    <t>諸経費・管理費</t>
    <rPh sb="0" eb="3">
      <t>ショケイヒ</t>
    </rPh>
    <rPh sb="4" eb="7">
      <t>カンリヒ</t>
    </rPh>
    <phoneticPr fontId="3"/>
  </si>
  <si>
    <t>小計　</t>
    <rPh sb="0" eb="2">
      <t>ショウケイ</t>
    </rPh>
    <phoneticPr fontId="3"/>
  </si>
  <si>
    <t>一式</t>
    <rPh sb="0" eb="2">
      <t>イッシキ</t>
    </rPh>
    <phoneticPr fontId="3"/>
  </si>
  <si>
    <t>小計×10％（消費税）</t>
    <rPh sb="0" eb="2">
      <t>ショウケイ</t>
    </rPh>
    <rPh sb="7" eb="10">
      <t>ショウヒゼイ</t>
    </rPh>
    <phoneticPr fontId="3"/>
  </si>
  <si>
    <t>①人件費</t>
    <rPh sb="3" eb="4">
      <t>ヒ</t>
    </rPh>
    <phoneticPr fontId="3"/>
  </si>
  <si>
    <t>①ボランティア奨励金（換金・寄附）※仕様書参照</t>
    <rPh sb="7" eb="10">
      <t>ショウレイキン</t>
    </rPh>
    <rPh sb="11" eb="13">
      <t>カンキン</t>
    </rPh>
    <rPh sb="14" eb="16">
      <t>キフ</t>
    </rPh>
    <rPh sb="18" eb="23">
      <t>シヨウショサンショウ</t>
    </rPh>
    <phoneticPr fontId="3"/>
  </si>
  <si>
    <t>②奨励金振込手数料（換金・寄附）　※仕様書参照</t>
    <rPh sb="13" eb="15">
      <t>キフ</t>
    </rPh>
    <rPh sb="18" eb="23">
      <t>シヨウショサンショウ</t>
    </rPh>
    <phoneticPr fontId="3"/>
  </si>
  <si>
    <t>※その他の経費が掛かる場合は、行を挿入のうえ、見積額に反映してください。</t>
    <rPh sb="3" eb="4">
      <t>ホカ</t>
    </rPh>
    <rPh sb="5" eb="7">
      <t>ケイヒ</t>
    </rPh>
    <rPh sb="8" eb="9">
      <t>カ</t>
    </rPh>
    <rPh sb="11" eb="13">
      <t>バアイ</t>
    </rPh>
    <rPh sb="15" eb="16">
      <t>ギョウ</t>
    </rPh>
    <rPh sb="17" eb="19">
      <t>ソウニュウ</t>
    </rPh>
    <rPh sb="23" eb="25">
      <t>ミツモリ</t>
    </rPh>
    <rPh sb="25" eb="26">
      <t>ガク</t>
    </rPh>
    <rPh sb="27" eb="29">
      <t>ハンエイ</t>
    </rPh>
    <phoneticPr fontId="3"/>
  </si>
  <si>
    <t>令和8年度福岡市介護支援ボランティア事業　見積書</t>
    <rPh sb="0" eb="2">
      <t>レイワ</t>
    </rPh>
    <rPh sb="3" eb="5">
      <t>ネンド</t>
    </rPh>
    <rPh sb="5" eb="12">
      <t>フクオカシカイゴシエン</t>
    </rPh>
    <rPh sb="18" eb="20">
      <t>ジギョウ</t>
    </rPh>
    <rPh sb="21" eb="24">
      <t>ミツモリショ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</si>
</sst>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color theme="1"/>
      <name val="游ゴシック"/>
      <family val="3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</cellStyleXfs>
  <cellXfs count="13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2" fillId="0" borderId="0" xfId="1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10" fillId="4" borderId="14" xfId="1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38" fontId="10" fillId="4" borderId="15" xfId="1" applyFont="1" applyFill="1" applyBorder="1" applyAlignment="1">
      <alignment horizontal="center" vertical="center" wrapText="1"/>
    </xf>
    <xf numFmtId="1" fontId="10" fillId="2" borderId="16" xfId="2" applyNumberFormat="1" applyFont="1" applyFill="1" applyBorder="1" applyAlignment="1">
      <alignment horizontal="center" vertical="center" shrinkToFit="1"/>
    </xf>
    <xf numFmtId="0" fontId="10" fillId="2" borderId="17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 wrapText="1"/>
    </xf>
    <xf numFmtId="38" fontId="12" fillId="2" borderId="18" xfId="1" applyFont="1" applyFill="1" applyBorder="1" applyAlignment="1">
      <alignment horizontal="left" vertical="center" wrapText="1"/>
    </xf>
    <xf numFmtId="0" fontId="12" fillId="2" borderId="18" xfId="2" applyFont="1" applyFill="1" applyBorder="1" applyAlignment="1">
      <alignment horizontal="center" vertical="center" wrapText="1"/>
    </xf>
    <xf numFmtId="38" fontId="10" fillId="2" borderId="19" xfId="1" applyFont="1" applyFill="1" applyBorder="1" applyAlignment="1">
      <alignment horizontal="right" vertical="center" shrinkToFit="1"/>
    </xf>
    <xf numFmtId="1" fontId="10" fillId="0" borderId="20" xfId="2" applyNumberFormat="1" applyFont="1" applyBorder="1" applyAlignment="1">
      <alignment horizontal="center" vertical="center" shrinkToFit="1"/>
    </xf>
    <xf numFmtId="0" fontId="10" fillId="0" borderId="21" xfId="2" applyFont="1" applyBorder="1" applyAlignment="1">
      <alignment vertical="center"/>
    </xf>
    <xf numFmtId="0" fontId="12" fillId="0" borderId="5" xfId="2" applyFont="1" applyBorder="1" applyAlignment="1">
      <alignment horizontal="left" vertical="center" wrapText="1"/>
    </xf>
    <xf numFmtId="38" fontId="12" fillId="0" borderId="8" xfId="1" applyFont="1" applyFill="1" applyBorder="1" applyAlignment="1">
      <alignment horizontal="right" vertical="center" shrinkToFit="1"/>
    </xf>
    <xf numFmtId="0" fontId="12" fillId="0" borderId="8" xfId="2" applyFont="1" applyBorder="1" applyAlignment="1">
      <alignment horizontal="center" vertical="center" wrapText="1"/>
    </xf>
    <xf numFmtId="38" fontId="12" fillId="0" borderId="22" xfId="1" applyFont="1" applyFill="1" applyBorder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12" fillId="0" borderId="23" xfId="2" applyFont="1" applyBorder="1" applyAlignment="1">
      <alignment horizontal="left" vertical="center" wrapText="1"/>
    </xf>
    <xf numFmtId="38" fontId="12" fillId="0" borderId="24" xfId="1" applyFont="1" applyFill="1" applyBorder="1" applyAlignment="1">
      <alignment horizontal="right" vertical="center" shrinkToFit="1"/>
    </xf>
    <xf numFmtId="0" fontId="12" fillId="0" borderId="24" xfId="2" applyFont="1" applyBorder="1" applyAlignment="1">
      <alignment horizontal="center" vertical="center" wrapText="1"/>
    </xf>
    <xf numFmtId="38" fontId="12" fillId="0" borderId="25" xfId="1" applyFont="1" applyFill="1" applyBorder="1" applyAlignment="1">
      <alignment horizontal="right" vertical="center" shrinkToFit="1"/>
    </xf>
    <xf numFmtId="1" fontId="10" fillId="2" borderId="27" xfId="2" applyNumberFormat="1" applyFont="1" applyFill="1" applyBorder="1" applyAlignment="1">
      <alignment horizontal="center" vertical="center" shrinkToFit="1"/>
    </xf>
    <xf numFmtId="0" fontId="10" fillId="2" borderId="6" xfId="2" applyFont="1" applyFill="1" applyBorder="1" applyAlignment="1">
      <alignment vertical="center"/>
    </xf>
    <xf numFmtId="0" fontId="12" fillId="2" borderId="2" xfId="2" applyFont="1" applyFill="1" applyBorder="1" applyAlignment="1">
      <alignment horizontal="left" vertical="center" wrapText="1"/>
    </xf>
    <xf numFmtId="38" fontId="12" fillId="2" borderId="2" xfId="1" applyFont="1" applyFill="1" applyBorder="1" applyAlignment="1">
      <alignment horizontal="right" vertical="center" shrinkToFit="1"/>
    </xf>
    <xf numFmtId="0" fontId="12" fillId="2" borderId="2" xfId="2" applyFont="1" applyFill="1" applyBorder="1" applyAlignment="1">
      <alignment horizontal="center" vertical="center" wrapText="1"/>
    </xf>
    <xf numFmtId="38" fontId="10" fillId="2" borderId="28" xfId="1" applyFont="1" applyFill="1" applyBorder="1" applyAlignment="1">
      <alignment horizontal="right" vertical="center" shrinkToFit="1"/>
    </xf>
    <xf numFmtId="38" fontId="12" fillId="3" borderId="28" xfId="1" applyFont="1" applyFill="1" applyBorder="1" applyAlignment="1">
      <alignment horizontal="right" vertical="center" shrinkToFit="1"/>
    </xf>
    <xf numFmtId="176" fontId="12" fillId="0" borderId="29" xfId="2" applyNumberFormat="1" applyFont="1" applyBorder="1" applyAlignment="1">
      <alignment horizontal="left" vertical="center"/>
    </xf>
    <xf numFmtId="176" fontId="12" fillId="0" borderId="24" xfId="2" applyNumberFormat="1" applyFont="1" applyBorder="1" applyAlignment="1">
      <alignment horizontal="left" vertical="center"/>
    </xf>
    <xf numFmtId="0" fontId="12" fillId="0" borderId="30" xfId="2" applyFont="1" applyBorder="1" applyAlignment="1">
      <alignment horizontal="center" vertical="center" wrapText="1"/>
    </xf>
    <xf numFmtId="38" fontId="12" fillId="0" borderId="26" xfId="1" applyFont="1" applyFill="1" applyBorder="1" applyAlignment="1">
      <alignment horizontal="right" vertical="center" shrinkToFit="1"/>
    </xf>
    <xf numFmtId="176" fontId="12" fillId="0" borderId="7" xfId="2" applyNumberFormat="1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 wrapText="1"/>
    </xf>
    <xf numFmtId="0" fontId="12" fillId="0" borderId="24" xfId="2" applyFont="1" applyBorder="1" applyAlignment="1">
      <alignment horizontal="left" vertical="center" wrapText="1"/>
    </xf>
    <xf numFmtId="38" fontId="12" fillId="0" borderId="2" xfId="1" applyFont="1" applyFill="1" applyBorder="1" applyAlignment="1">
      <alignment horizontal="right" vertical="center" shrinkToFit="1"/>
    </xf>
    <xf numFmtId="0" fontId="12" fillId="0" borderId="2" xfId="2" applyFont="1" applyBorder="1" applyAlignment="1">
      <alignment horizontal="center" vertical="center" wrapText="1"/>
    </xf>
    <xf numFmtId="0" fontId="10" fillId="0" borderId="7" xfId="2" applyFont="1" applyBorder="1" applyAlignment="1">
      <alignment vertical="center"/>
    </xf>
    <xf numFmtId="1" fontId="14" fillId="0" borderId="20" xfId="2" applyNumberFormat="1" applyFont="1" applyBorder="1" applyAlignment="1">
      <alignment horizontal="center" vertical="center" shrinkToFit="1"/>
    </xf>
    <xf numFmtId="0" fontId="10" fillId="2" borderId="2" xfId="2" applyFont="1" applyFill="1" applyBorder="1" applyAlignment="1">
      <alignment vertical="center"/>
    </xf>
    <xf numFmtId="38" fontId="12" fillId="2" borderId="2" xfId="1" applyFont="1" applyFill="1" applyBorder="1" applyAlignment="1">
      <alignment horizontal="left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left" vertical="center" wrapText="1"/>
    </xf>
    <xf numFmtId="38" fontId="12" fillId="0" borderId="36" xfId="1" applyFont="1" applyFill="1" applyBorder="1" applyAlignment="1">
      <alignment horizontal="right" vertical="center" shrinkToFit="1"/>
    </xf>
    <xf numFmtId="0" fontId="12" fillId="0" borderId="36" xfId="2" applyFont="1" applyBorder="1" applyAlignment="1">
      <alignment horizontal="center" vertical="center" wrapText="1"/>
    </xf>
    <xf numFmtId="38" fontId="12" fillId="0" borderId="29" xfId="1" applyFont="1" applyFill="1" applyBorder="1" applyAlignment="1">
      <alignment horizontal="right" vertical="center" shrinkToFit="1"/>
    </xf>
    <xf numFmtId="38" fontId="12" fillId="3" borderId="24" xfId="1" applyFont="1" applyFill="1" applyBorder="1" applyAlignment="1">
      <alignment horizontal="right" vertical="center" shrinkToFit="1"/>
    </xf>
    <xf numFmtId="38" fontId="12" fillId="3" borderId="25" xfId="1" applyFont="1" applyFill="1" applyBorder="1" applyAlignment="1">
      <alignment horizontal="right" vertical="center" shrinkToFit="1"/>
    </xf>
    <xf numFmtId="0" fontId="10" fillId="0" borderId="27" xfId="2" applyFont="1" applyBorder="1" applyAlignment="1">
      <alignment horizontal="center" vertical="center"/>
    </xf>
    <xf numFmtId="38" fontId="10" fillId="0" borderId="38" xfId="1" applyFont="1" applyFill="1" applyBorder="1" applyAlignment="1">
      <alignment horizontal="right" vertical="center" shrinkToFit="1"/>
    </xf>
    <xf numFmtId="0" fontId="10" fillId="0" borderId="35" xfId="2" applyFont="1" applyBorder="1" applyAlignment="1">
      <alignment horizontal="center" vertical="center"/>
    </xf>
    <xf numFmtId="38" fontId="10" fillId="0" borderId="37" xfId="1" applyFont="1" applyFill="1" applyBorder="1" applyAlignment="1">
      <alignment horizontal="right" vertical="center" shrinkToFit="1"/>
    </xf>
    <xf numFmtId="176" fontId="12" fillId="3" borderId="24" xfId="2" applyNumberFormat="1" applyFont="1" applyFill="1" applyBorder="1" applyAlignment="1">
      <alignment horizontal="left" vertical="center"/>
    </xf>
    <xf numFmtId="38" fontId="12" fillId="3" borderId="9" xfId="1" applyFont="1" applyFill="1" applyBorder="1" applyAlignment="1">
      <alignment horizontal="right" vertical="center" shrinkToFit="1"/>
    </xf>
    <xf numFmtId="0" fontId="12" fillId="3" borderId="23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38" fontId="12" fillId="3" borderId="31" xfId="1" applyFont="1" applyFill="1" applyBorder="1" applyAlignment="1">
      <alignment horizontal="right" vertical="center" shrinkToFit="1"/>
    </xf>
    <xf numFmtId="0" fontId="12" fillId="3" borderId="32" xfId="2" applyFont="1" applyFill="1" applyBorder="1" applyAlignment="1">
      <alignment horizontal="left" vertical="center" wrapText="1"/>
    </xf>
    <xf numFmtId="38" fontId="12" fillId="3" borderId="32" xfId="1" applyFont="1" applyFill="1" applyBorder="1" applyAlignment="1">
      <alignment horizontal="right" vertical="center" shrinkToFit="1"/>
    </xf>
    <xf numFmtId="0" fontId="12" fillId="3" borderId="33" xfId="2" applyFont="1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/>
    </xf>
    <xf numFmtId="38" fontId="12" fillId="3" borderId="34" xfId="1" applyFont="1" applyFill="1" applyBorder="1" applyAlignment="1">
      <alignment horizontal="right" vertical="center" shrinkToFit="1"/>
    </xf>
    <xf numFmtId="0" fontId="12" fillId="3" borderId="23" xfId="2" applyFont="1" applyFill="1" applyBorder="1" applyAlignment="1">
      <alignment horizontal="right" vertical="center" wrapText="1"/>
    </xf>
    <xf numFmtId="0" fontId="15" fillId="3" borderId="33" xfId="0" applyFont="1" applyFill="1" applyBorder="1" applyAlignment="1">
      <alignment vertical="center" shrinkToFit="1"/>
    </xf>
    <xf numFmtId="38" fontId="12" fillId="3" borderId="19" xfId="1" applyFont="1" applyFill="1" applyBorder="1" applyAlignment="1">
      <alignment horizontal="right" vertical="center" shrinkToFit="1"/>
    </xf>
    <xf numFmtId="0" fontId="12" fillId="0" borderId="4" xfId="2" applyFont="1" applyBorder="1" applyAlignment="1">
      <alignment horizontal="left" vertical="center" wrapText="1"/>
    </xf>
    <xf numFmtId="38" fontId="12" fillId="0" borderId="4" xfId="1" applyFont="1" applyFill="1" applyBorder="1" applyAlignment="1">
      <alignment horizontal="right" vertical="center" shrinkToFit="1"/>
    </xf>
    <xf numFmtId="0" fontId="12" fillId="0" borderId="4" xfId="2" applyFont="1" applyBorder="1" applyAlignment="1">
      <alignment horizontal="center" vertical="center" wrapText="1"/>
    </xf>
    <xf numFmtId="38" fontId="12" fillId="0" borderId="28" xfId="1" applyFont="1" applyFill="1" applyBorder="1" applyAlignment="1">
      <alignment horizontal="right" vertical="center" shrinkToFit="1"/>
    </xf>
    <xf numFmtId="0" fontId="12" fillId="0" borderId="32" xfId="2" applyFont="1" applyBorder="1" applyAlignment="1">
      <alignment horizontal="left" vertical="center" wrapText="1"/>
    </xf>
    <xf numFmtId="38" fontId="12" fillId="0" borderId="32" xfId="1" applyFont="1" applyFill="1" applyBorder="1" applyAlignment="1">
      <alignment horizontal="right" vertical="center" shrinkToFit="1"/>
    </xf>
    <xf numFmtId="0" fontId="12" fillId="0" borderId="32" xfId="2" applyFont="1" applyBorder="1" applyAlignment="1">
      <alignment horizontal="center" vertical="center" wrapText="1"/>
    </xf>
    <xf numFmtId="38" fontId="12" fillId="0" borderId="39" xfId="1" applyFont="1" applyFill="1" applyBorder="1" applyAlignment="1">
      <alignment horizontal="right" vertical="center" shrinkToFit="1"/>
    </xf>
    <xf numFmtId="1" fontId="10" fillId="3" borderId="20" xfId="2" applyNumberFormat="1" applyFont="1" applyFill="1" applyBorder="1" applyAlignment="1">
      <alignment horizontal="center" vertical="center" shrinkToFit="1"/>
    </xf>
    <xf numFmtId="0" fontId="12" fillId="3" borderId="6" xfId="2" applyFont="1" applyFill="1" applyBorder="1" applyAlignment="1">
      <alignment horizontal="left" vertical="center" wrapText="1"/>
    </xf>
    <xf numFmtId="38" fontId="12" fillId="3" borderId="0" xfId="1" applyFont="1" applyFill="1" applyBorder="1" applyAlignment="1">
      <alignment horizontal="left" vertical="center" wrapText="1"/>
    </xf>
    <xf numFmtId="0" fontId="12" fillId="3" borderId="0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38" fontId="10" fillId="3" borderId="40" xfId="1" applyFont="1" applyFill="1" applyBorder="1" applyAlignment="1">
      <alignment horizontal="right" vertical="center" shrinkToFit="1"/>
    </xf>
    <xf numFmtId="38" fontId="12" fillId="0" borderId="4" xfId="1" applyFont="1" applyFill="1" applyBorder="1" applyAlignment="1">
      <alignment horizontal="right" vertical="center" wrapText="1"/>
    </xf>
    <xf numFmtId="38" fontId="10" fillId="0" borderId="28" xfId="1" applyFont="1" applyFill="1" applyBorder="1" applyAlignment="1">
      <alignment horizontal="right" vertical="center" shrinkToFit="1"/>
    </xf>
    <xf numFmtId="0" fontId="12" fillId="3" borderId="0" xfId="2" applyFont="1" applyFill="1" applyBorder="1" applyAlignment="1">
      <alignment vertical="center"/>
    </xf>
    <xf numFmtId="0" fontId="12" fillId="3" borderId="24" xfId="2" applyFont="1" applyFill="1" applyBorder="1" applyAlignment="1">
      <alignment horizontal="left" vertical="center" wrapText="1"/>
    </xf>
    <xf numFmtId="38" fontId="12" fillId="3" borderId="26" xfId="1" applyFont="1" applyFill="1" applyBorder="1" applyAlignment="1">
      <alignment horizontal="right" vertical="center" shrinkToFit="1"/>
    </xf>
    <xf numFmtId="38" fontId="12" fillId="0" borderId="41" xfId="1" applyFont="1" applyFill="1" applyBorder="1" applyAlignment="1">
      <alignment horizontal="right" vertical="center" shrinkToFit="1"/>
    </xf>
    <xf numFmtId="38" fontId="12" fillId="0" borderId="42" xfId="1" applyFont="1" applyFill="1" applyBorder="1" applyAlignment="1">
      <alignment horizontal="right" vertical="center" shrinkToFit="1"/>
    </xf>
    <xf numFmtId="0" fontId="12" fillId="3" borderId="0" xfId="2" applyFont="1" applyFill="1" applyBorder="1" applyAlignment="1">
      <alignment horizontal="left" vertical="center" wrapText="1"/>
    </xf>
    <xf numFmtId="38" fontId="12" fillId="0" borderId="5" xfId="1" applyFont="1" applyFill="1" applyBorder="1" applyAlignment="1">
      <alignment horizontal="right" vertical="center" shrinkToFit="1"/>
    </xf>
    <xf numFmtId="38" fontId="12" fillId="0" borderId="34" xfId="1" applyFont="1" applyFill="1" applyBorder="1" applyAlignment="1">
      <alignment horizontal="right" vertical="center" shrinkToFit="1"/>
    </xf>
    <xf numFmtId="38" fontId="12" fillId="0" borderId="1" xfId="1" applyFont="1" applyFill="1" applyBorder="1" applyAlignment="1">
      <alignment horizontal="right" vertical="center" shrinkToFit="1"/>
    </xf>
    <xf numFmtId="38" fontId="12" fillId="3" borderId="33" xfId="1" applyFont="1" applyFill="1" applyBorder="1" applyAlignment="1">
      <alignment vertical="center" shrinkToFit="1"/>
    </xf>
    <xf numFmtId="38" fontId="12" fillId="3" borderId="39" xfId="1" applyFont="1" applyFill="1" applyBorder="1" applyAlignment="1">
      <alignment horizontal="right" vertical="center" shrinkToFit="1"/>
    </xf>
    <xf numFmtId="38" fontId="12" fillId="0" borderId="10" xfId="1" applyFont="1" applyFill="1" applyBorder="1" applyAlignment="1">
      <alignment horizontal="right" vertical="center" shrinkToFit="1"/>
    </xf>
    <xf numFmtId="0" fontId="12" fillId="0" borderId="10" xfId="2" applyFont="1" applyBorder="1" applyAlignment="1">
      <alignment horizontal="center" vertical="center" wrapText="1"/>
    </xf>
    <xf numFmtId="0" fontId="12" fillId="3" borderId="29" xfId="2" applyFont="1" applyFill="1" applyBorder="1" applyAlignment="1">
      <alignment horizontal="left" vertical="center" wrapText="1"/>
    </xf>
    <xf numFmtId="38" fontId="12" fillId="3" borderId="29" xfId="1" applyFont="1" applyFill="1" applyBorder="1" applyAlignment="1">
      <alignment horizontal="right" vertical="center" shrinkToFit="1"/>
    </xf>
    <xf numFmtId="0" fontId="12" fillId="3" borderId="29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2" fillId="0" borderId="0" xfId="0" applyFont="1" applyBorder="1">
      <alignment vertical="center"/>
    </xf>
    <xf numFmtId="38" fontId="2" fillId="0" borderId="0" xfId="1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12" fillId="3" borderId="37" xfId="1" applyFont="1" applyFill="1" applyBorder="1" applyAlignment="1">
      <alignment horizontal="right" vertical="center" shrinkToFit="1"/>
    </xf>
    <xf numFmtId="0" fontId="12" fillId="0" borderId="8" xfId="1" applyNumberFormat="1" applyFont="1" applyFill="1" applyBorder="1" applyAlignment="1">
      <alignment horizontal="right" vertical="center" shrinkToFit="1"/>
    </xf>
    <xf numFmtId="176" fontId="12" fillId="0" borderId="4" xfId="2" applyNumberFormat="1" applyFont="1" applyBorder="1" applyAlignment="1">
      <alignment horizontal="left" vertical="center"/>
    </xf>
    <xf numFmtId="176" fontId="12" fillId="0" borderId="0" xfId="2" applyNumberFormat="1" applyFont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176" fontId="12" fillId="0" borderId="0" xfId="2" applyNumberFormat="1" applyFont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3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3" borderId="17" xfId="2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horizontal="center" vertical="center" wrapText="1"/>
    </xf>
    <xf numFmtId="0" fontId="10" fillId="4" borderId="13" xfId="2" applyFont="1" applyFill="1" applyBorder="1" applyAlignment="1">
      <alignment horizontal="center" vertical="center" wrapText="1"/>
    </xf>
    <xf numFmtId="176" fontId="12" fillId="0" borderId="6" xfId="2" applyNumberFormat="1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 2" xfId="2" xr:uid="{F182A7C3-7052-42D0-9D0F-3E632823D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248893</xdr:colOff>
      <xdr:row>1</xdr:row>
      <xdr:rowOff>165238</xdr:rowOff>
    </xdr:from>
    <xdr:to>
      <xdr:col>14</xdr:col>
      <xdr:colOff>493351</xdr:colOff>
      <xdr:row>2</xdr:row>
      <xdr:rowOff>60463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CAA8A18-0D5D-4304-87DA-3202C867ECBF}"/>
            </a:ext>
          </a:extLst>
        </xdr:cNvPr>
        <xdr:cNvSpPr txBox="1">
          <a:spLocks noChangeArrowheads="1"/>
        </xdr:cNvSpPr>
      </xdr:nvSpPr>
      <xdr:spPr bwMode="auto">
        <a:xfrm>
          <a:off x="12278968" y="260488"/>
          <a:ext cx="930258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様式７</a:t>
          </a:r>
          <a:endParaRPr lang="en-US" altLang="ja-JP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3471-0572-4481-9E7C-160F5B79A963}">
  <sheetPr>
    <pageSetUpPr fitToPage="1"/>
  </sheetPr>
  <dimension ref="B1:L54"/>
  <sheetViews>
    <sheetView tabSelected="1" view="pageBreakPreview" zoomScaleNormal="55" zoomScaleSheetLayoutView="100" workbookViewId="0">
      <selection activeCell="B3" sqref="B3:C3"/>
    </sheetView>
  </sheetViews>
  <sheetFormatPr defaultRowHeight="18.75" x14ac:dyDescent="0.4"/>
  <cols>
    <col min="1" max="1" width="3.25" style="2" customWidth="1"/>
    <col min="2" max="2" width="3.375" style="4" customWidth="1"/>
    <col min="3" max="3" width="6.25" style="5" customWidth="1"/>
    <col min="4" max="4" width="61.75" style="2" customWidth="1"/>
    <col min="5" max="5" width="12.625" style="6" customWidth="1"/>
    <col min="6" max="6" width="10" style="6" customWidth="1"/>
    <col min="7" max="7" width="5.625" style="1" bestFit="1" customWidth="1"/>
    <col min="8" max="8" width="10" style="6" customWidth="1"/>
    <col min="9" max="9" width="5.625" style="1" bestFit="1" customWidth="1"/>
    <col min="10" max="10" width="16.375" style="6" customWidth="1"/>
    <col min="11" max="11" width="5" style="2" customWidth="1"/>
    <col min="12" max="16384" width="9" style="2"/>
  </cols>
  <sheetData>
    <row r="1" spans="2:12" ht="7.5" customHeight="1" x14ac:dyDescent="0.4">
      <c r="J1" s="7"/>
    </row>
    <row r="2" spans="2:12" ht="25.5" x14ac:dyDescent="0.4">
      <c r="B2" s="127" t="s">
        <v>64</v>
      </c>
      <c r="C2" s="128"/>
      <c r="D2" s="128"/>
      <c r="E2" s="128"/>
      <c r="F2" s="128"/>
      <c r="G2" s="128"/>
      <c r="H2" s="128"/>
      <c r="I2" s="128"/>
      <c r="J2" s="128"/>
      <c r="K2" s="8"/>
      <c r="L2" s="8"/>
    </row>
    <row r="3" spans="2:12" ht="19.5" customHeight="1" x14ac:dyDescent="0.4">
      <c r="B3" s="129" t="s">
        <v>0</v>
      </c>
      <c r="C3" s="129"/>
      <c r="D3" s="9"/>
      <c r="E3" s="10"/>
      <c r="F3" s="10"/>
      <c r="G3" s="10"/>
      <c r="H3" s="10"/>
      <c r="I3" s="10"/>
      <c r="J3" s="10"/>
    </row>
    <row r="4" spans="2:12" ht="19.5" customHeight="1" x14ac:dyDescent="0.4">
      <c r="B4" s="129" t="s">
        <v>1</v>
      </c>
      <c r="C4" s="129"/>
      <c r="D4" s="11"/>
      <c r="E4" s="12"/>
      <c r="F4" s="10"/>
      <c r="G4" s="10"/>
      <c r="H4" s="10"/>
      <c r="I4" s="10"/>
      <c r="J4" s="10"/>
    </row>
    <row r="5" spans="2:12" ht="19.5" customHeight="1" x14ac:dyDescent="0.4">
      <c r="B5" s="129" t="s">
        <v>2</v>
      </c>
      <c r="C5" s="129"/>
      <c r="D5" s="9"/>
      <c r="E5" s="10"/>
      <c r="F5" s="10"/>
      <c r="G5" s="10"/>
      <c r="H5" s="10"/>
      <c r="I5" s="10"/>
      <c r="J5" s="10"/>
    </row>
    <row r="6" spans="2:12" ht="8.25" customHeight="1" thickBot="1" x14ac:dyDescent="0.45"/>
    <row r="7" spans="2:12" ht="16.5" customHeight="1" thickBot="1" x14ac:dyDescent="0.45">
      <c r="B7" s="130" t="s">
        <v>3</v>
      </c>
      <c r="C7" s="131"/>
      <c r="D7" s="132"/>
      <c r="E7" s="13" t="s">
        <v>4</v>
      </c>
      <c r="F7" s="13" t="s">
        <v>5</v>
      </c>
      <c r="G7" s="14" t="s">
        <v>6</v>
      </c>
      <c r="H7" s="13" t="s">
        <v>5</v>
      </c>
      <c r="I7" s="14" t="s">
        <v>6</v>
      </c>
      <c r="J7" s="15" t="s">
        <v>7</v>
      </c>
    </row>
    <row r="8" spans="2:12" ht="16.5" customHeight="1" x14ac:dyDescent="0.4">
      <c r="B8" s="16">
        <v>1</v>
      </c>
      <c r="C8" s="17" t="s">
        <v>8</v>
      </c>
      <c r="D8" s="18"/>
      <c r="E8" s="19"/>
      <c r="F8" s="19"/>
      <c r="G8" s="20"/>
      <c r="H8" s="19"/>
      <c r="I8" s="20"/>
      <c r="J8" s="21">
        <f>SUM(J9:J9)</f>
        <v>0</v>
      </c>
    </row>
    <row r="9" spans="2:12" ht="16.5" customHeight="1" x14ac:dyDescent="0.4">
      <c r="B9" s="22"/>
      <c r="C9" s="23"/>
      <c r="D9" s="24" t="s">
        <v>60</v>
      </c>
      <c r="E9" s="25"/>
      <c r="F9" s="116"/>
      <c r="G9" s="26" t="s">
        <v>9</v>
      </c>
      <c r="H9" s="25"/>
      <c r="I9" s="26" t="s">
        <v>10</v>
      </c>
      <c r="J9" s="27">
        <f>E9*F9*H9</f>
        <v>0</v>
      </c>
    </row>
    <row r="10" spans="2:12" ht="16.5" customHeight="1" x14ac:dyDescent="0.4">
      <c r="B10" s="33">
        <v>2</v>
      </c>
      <c r="C10" s="34" t="s">
        <v>12</v>
      </c>
      <c r="D10" s="35"/>
      <c r="E10" s="36"/>
      <c r="F10" s="36"/>
      <c r="G10" s="37"/>
      <c r="H10" s="36"/>
      <c r="I10" s="37"/>
      <c r="J10" s="38">
        <f>J11+J17+J19+J21+J24</f>
        <v>0</v>
      </c>
    </row>
    <row r="11" spans="2:12" ht="16.5" customHeight="1" x14ac:dyDescent="0.4">
      <c r="B11" s="22"/>
      <c r="C11" s="133" t="s">
        <v>19</v>
      </c>
      <c r="D11" s="133"/>
      <c r="E11" s="133"/>
      <c r="F11" s="133"/>
      <c r="G11" s="133"/>
      <c r="H11" s="133"/>
      <c r="I11" s="133"/>
      <c r="J11" s="39">
        <f>SUM(J12:J16)</f>
        <v>0</v>
      </c>
    </row>
    <row r="12" spans="2:12" ht="16.5" customHeight="1" x14ac:dyDescent="0.4">
      <c r="B12" s="22"/>
      <c r="C12" s="118"/>
      <c r="D12" s="40" t="s">
        <v>20</v>
      </c>
      <c r="E12" s="25"/>
      <c r="F12" s="25">
        <v>2200</v>
      </c>
      <c r="G12" s="26" t="s">
        <v>15</v>
      </c>
      <c r="H12" s="25">
        <v>1</v>
      </c>
      <c r="I12" s="53" t="s">
        <v>11</v>
      </c>
      <c r="J12" s="27">
        <f>E12*F12*H12</f>
        <v>0</v>
      </c>
    </row>
    <row r="13" spans="2:12" ht="16.5" customHeight="1" x14ac:dyDescent="0.4">
      <c r="B13" s="22"/>
      <c r="C13" s="118"/>
      <c r="D13" s="41" t="s">
        <v>21</v>
      </c>
      <c r="E13" s="30"/>
      <c r="F13" s="30">
        <v>2200</v>
      </c>
      <c r="G13" s="31" t="s">
        <v>13</v>
      </c>
      <c r="H13" s="30">
        <v>1</v>
      </c>
      <c r="I13" s="42" t="s">
        <v>11</v>
      </c>
      <c r="J13" s="43">
        <f>E13*F13*H13</f>
        <v>0</v>
      </c>
    </row>
    <row r="14" spans="2:12" ht="16.5" customHeight="1" x14ac:dyDescent="0.4">
      <c r="B14" s="22"/>
      <c r="C14" s="118"/>
      <c r="D14" s="41" t="s">
        <v>22</v>
      </c>
      <c r="E14" s="30"/>
      <c r="F14" s="30">
        <v>600</v>
      </c>
      <c r="G14" s="31" t="s">
        <v>13</v>
      </c>
      <c r="H14" s="30">
        <v>1</v>
      </c>
      <c r="I14" s="31" t="s">
        <v>11</v>
      </c>
      <c r="J14" s="43">
        <f>E14*F14*H14</f>
        <v>0</v>
      </c>
    </row>
    <row r="15" spans="2:12" ht="16.5" customHeight="1" x14ac:dyDescent="0.4">
      <c r="B15" s="22"/>
      <c r="C15" s="44"/>
      <c r="D15" s="64" t="s">
        <v>23</v>
      </c>
      <c r="E15" s="65"/>
      <c r="F15" s="65">
        <v>600</v>
      </c>
      <c r="G15" s="66" t="s">
        <v>15</v>
      </c>
      <c r="H15" s="74">
        <v>1</v>
      </c>
      <c r="I15" s="67" t="s">
        <v>25</v>
      </c>
      <c r="J15" s="68">
        <f>E15*F15*H15</f>
        <v>0</v>
      </c>
    </row>
    <row r="16" spans="2:12" ht="16.5" customHeight="1" x14ac:dyDescent="0.4">
      <c r="B16" s="22"/>
      <c r="C16" s="28"/>
      <c r="D16" s="69" t="s">
        <v>24</v>
      </c>
      <c r="E16" s="70"/>
      <c r="F16" s="70">
        <v>2800</v>
      </c>
      <c r="G16" s="71" t="s">
        <v>15</v>
      </c>
      <c r="H16" s="75">
        <v>1</v>
      </c>
      <c r="I16" s="72" t="s">
        <v>25</v>
      </c>
      <c r="J16" s="73">
        <f>E16*F16</f>
        <v>0</v>
      </c>
    </row>
    <row r="17" spans="2:10" ht="16.5" customHeight="1" x14ac:dyDescent="0.4">
      <c r="B17" s="22"/>
      <c r="C17" s="121" t="s">
        <v>27</v>
      </c>
      <c r="D17" s="121"/>
      <c r="E17" s="121"/>
      <c r="F17" s="121"/>
      <c r="G17" s="121"/>
      <c r="H17" s="121"/>
      <c r="I17" s="121"/>
      <c r="J17" s="39">
        <f>SUM(J18:J18)</f>
        <v>0</v>
      </c>
    </row>
    <row r="18" spans="2:10" ht="16.5" customHeight="1" x14ac:dyDescent="0.4">
      <c r="B18" s="22"/>
      <c r="C18" s="118"/>
      <c r="D18" s="117" t="s">
        <v>14</v>
      </c>
      <c r="E18" s="78"/>
      <c r="F18" s="78">
        <v>2200</v>
      </c>
      <c r="G18" s="79" t="s">
        <v>15</v>
      </c>
      <c r="H18" s="78">
        <v>1</v>
      </c>
      <c r="I18" s="79" t="s">
        <v>11</v>
      </c>
      <c r="J18" s="80">
        <f>E18*F18*H18</f>
        <v>0</v>
      </c>
    </row>
    <row r="19" spans="2:10" ht="16.5" customHeight="1" x14ac:dyDescent="0.4">
      <c r="B19" s="22"/>
      <c r="C19" s="121" t="s">
        <v>26</v>
      </c>
      <c r="D19" s="121"/>
      <c r="E19" s="121"/>
      <c r="F19" s="121"/>
      <c r="G19" s="121"/>
      <c r="H19" s="121"/>
      <c r="I19" s="121"/>
      <c r="J19" s="76">
        <f>SUM(J20:J20)</f>
        <v>0</v>
      </c>
    </row>
    <row r="20" spans="2:10" ht="16.5" customHeight="1" x14ac:dyDescent="0.4">
      <c r="B20" s="22"/>
      <c r="C20" s="118"/>
      <c r="D20" s="77" t="s">
        <v>28</v>
      </c>
      <c r="E20" s="78"/>
      <c r="F20" s="78">
        <v>1</v>
      </c>
      <c r="G20" s="79" t="s">
        <v>15</v>
      </c>
      <c r="H20" s="78">
        <v>1</v>
      </c>
      <c r="I20" s="79" t="s">
        <v>11</v>
      </c>
      <c r="J20" s="80">
        <f>E20*F20*H20</f>
        <v>0</v>
      </c>
    </row>
    <row r="21" spans="2:10" ht="16.5" customHeight="1" x14ac:dyDescent="0.4">
      <c r="B21" s="22"/>
      <c r="C21" s="118" t="s">
        <v>29</v>
      </c>
      <c r="D21" s="118"/>
      <c r="E21" s="47"/>
      <c r="F21" s="47"/>
      <c r="G21" s="48"/>
      <c r="H21" s="47"/>
      <c r="I21" s="48"/>
      <c r="J21" s="39">
        <f>SUM(J22:J23)</f>
        <v>0</v>
      </c>
    </row>
    <row r="22" spans="2:10" ht="16.5" customHeight="1" x14ac:dyDescent="0.4">
      <c r="B22" s="22"/>
      <c r="C22" s="49"/>
      <c r="D22" s="24" t="s">
        <v>32</v>
      </c>
      <c r="E22" s="25"/>
      <c r="F22" s="25">
        <v>1</v>
      </c>
      <c r="G22" s="26" t="s">
        <v>15</v>
      </c>
      <c r="H22" s="25">
        <v>1</v>
      </c>
      <c r="I22" s="26" t="s">
        <v>11</v>
      </c>
      <c r="J22" s="27">
        <f>E22*F22*H22</f>
        <v>0</v>
      </c>
    </row>
    <row r="23" spans="2:10" ht="16.5" customHeight="1" x14ac:dyDescent="0.4">
      <c r="B23" s="22"/>
      <c r="C23" s="49"/>
      <c r="D23" s="81" t="s">
        <v>33</v>
      </c>
      <c r="E23" s="82"/>
      <c r="F23" s="82">
        <v>1</v>
      </c>
      <c r="G23" s="83" t="s">
        <v>13</v>
      </c>
      <c r="H23" s="82">
        <v>1</v>
      </c>
      <c r="I23" s="83" t="s">
        <v>11</v>
      </c>
      <c r="J23" s="84">
        <f>E23*F23*H23</f>
        <v>0</v>
      </c>
    </row>
    <row r="24" spans="2:10" s="3" customFormat="1" ht="16.5" customHeight="1" x14ac:dyDescent="0.4">
      <c r="B24" s="50"/>
      <c r="C24" s="118" t="s">
        <v>30</v>
      </c>
      <c r="D24" s="118"/>
      <c r="E24" s="104"/>
      <c r="F24" s="104"/>
      <c r="G24" s="105"/>
      <c r="H24" s="104"/>
      <c r="I24" s="105"/>
      <c r="J24" s="76">
        <f>SUM(J25:J26)</f>
        <v>0</v>
      </c>
    </row>
    <row r="25" spans="2:10" ht="16.5" customHeight="1" x14ac:dyDescent="0.4">
      <c r="B25" s="22"/>
      <c r="C25" s="49"/>
      <c r="D25" s="24" t="s">
        <v>34</v>
      </c>
      <c r="E25" s="25"/>
      <c r="F25" s="25">
        <v>1</v>
      </c>
      <c r="G25" s="26" t="s">
        <v>15</v>
      </c>
      <c r="H25" s="25">
        <v>1</v>
      </c>
      <c r="I25" s="26" t="s">
        <v>11</v>
      </c>
      <c r="J25" s="27">
        <f>E25*F25*H25</f>
        <v>0</v>
      </c>
    </row>
    <row r="26" spans="2:10" ht="16.5" customHeight="1" x14ac:dyDescent="0.4">
      <c r="B26" s="22"/>
      <c r="C26" s="49"/>
      <c r="D26" s="29" t="s">
        <v>31</v>
      </c>
      <c r="E26" s="30"/>
      <c r="F26" s="30">
        <v>200</v>
      </c>
      <c r="G26" s="31" t="s">
        <v>36</v>
      </c>
      <c r="H26" s="30">
        <v>1</v>
      </c>
      <c r="I26" s="31" t="s">
        <v>11</v>
      </c>
      <c r="J26" s="43">
        <f>E26*F26*H26</f>
        <v>0</v>
      </c>
    </row>
    <row r="27" spans="2:10" ht="16.5" customHeight="1" x14ac:dyDescent="0.4">
      <c r="B27" s="33">
        <v>3</v>
      </c>
      <c r="C27" s="51" t="s">
        <v>37</v>
      </c>
      <c r="D27" s="35"/>
      <c r="E27" s="52"/>
      <c r="F27" s="52"/>
      <c r="G27" s="37"/>
      <c r="H27" s="52"/>
      <c r="I27" s="37"/>
      <c r="J27" s="38">
        <f>J28+J30+J36+J40+J42</f>
        <v>0</v>
      </c>
    </row>
    <row r="28" spans="2:10" ht="16.5" customHeight="1" x14ac:dyDescent="0.4">
      <c r="B28" s="85"/>
      <c r="C28" s="93" t="s">
        <v>38</v>
      </c>
      <c r="D28" s="86"/>
      <c r="E28" s="87"/>
      <c r="F28" s="87"/>
      <c r="G28" s="88"/>
      <c r="H28" s="87"/>
      <c r="I28" s="89"/>
      <c r="J28" s="90">
        <f>SUM(J29)</f>
        <v>0</v>
      </c>
    </row>
    <row r="29" spans="2:10" ht="16.5" customHeight="1" x14ac:dyDescent="0.4">
      <c r="B29" s="22"/>
      <c r="C29" s="28"/>
      <c r="D29" s="77" t="s">
        <v>35</v>
      </c>
      <c r="E29" s="91"/>
      <c r="F29" s="91">
        <v>10000</v>
      </c>
      <c r="G29" s="79" t="s">
        <v>16</v>
      </c>
      <c r="H29" s="78">
        <v>1</v>
      </c>
      <c r="I29" s="79" t="s">
        <v>11</v>
      </c>
      <c r="J29" s="92">
        <f>E29*F29*H29</f>
        <v>0</v>
      </c>
    </row>
    <row r="30" spans="2:10" ht="16.5" customHeight="1" x14ac:dyDescent="0.4">
      <c r="B30" s="85"/>
      <c r="C30" s="93" t="s">
        <v>42</v>
      </c>
      <c r="D30" s="86"/>
      <c r="E30" s="87"/>
      <c r="F30" s="87"/>
      <c r="G30" s="88"/>
      <c r="H30" s="87"/>
      <c r="I30" s="89"/>
      <c r="J30" s="90">
        <f>SUM(J31:J35)</f>
        <v>0</v>
      </c>
    </row>
    <row r="31" spans="2:10" ht="16.5" customHeight="1" x14ac:dyDescent="0.4">
      <c r="B31" s="22"/>
      <c r="C31" s="28"/>
      <c r="D31" s="45" t="s">
        <v>39</v>
      </c>
      <c r="E31" s="57"/>
      <c r="F31" s="25">
        <v>2200</v>
      </c>
      <c r="G31" s="26" t="s">
        <v>15</v>
      </c>
      <c r="H31" s="25">
        <v>1</v>
      </c>
      <c r="I31" s="53" t="s">
        <v>11</v>
      </c>
      <c r="J31" s="97">
        <f>E31*F31*H31</f>
        <v>0</v>
      </c>
    </row>
    <row r="32" spans="2:10" ht="16.5" customHeight="1" x14ac:dyDescent="0.4">
      <c r="B32" s="22"/>
      <c r="C32" s="28"/>
      <c r="D32" s="46" t="s">
        <v>40</v>
      </c>
      <c r="E32" s="30"/>
      <c r="F32" s="30">
        <v>2200</v>
      </c>
      <c r="G32" s="31" t="s">
        <v>13</v>
      </c>
      <c r="H32" s="30">
        <v>1</v>
      </c>
      <c r="I32" s="42" t="s">
        <v>11</v>
      </c>
      <c r="J32" s="32">
        <f>E32*F32*H32</f>
        <v>0</v>
      </c>
    </row>
    <row r="33" spans="2:10" ht="16.5" customHeight="1" x14ac:dyDescent="0.4">
      <c r="B33" s="22"/>
      <c r="C33" s="28"/>
      <c r="D33" s="46" t="s">
        <v>41</v>
      </c>
      <c r="E33" s="30"/>
      <c r="F33" s="30">
        <v>600</v>
      </c>
      <c r="G33" s="31" t="s">
        <v>13</v>
      </c>
      <c r="H33" s="30">
        <v>1</v>
      </c>
      <c r="I33" s="31" t="s">
        <v>11</v>
      </c>
      <c r="J33" s="43">
        <f>E33*F33*H33</f>
        <v>0</v>
      </c>
    </row>
    <row r="34" spans="2:10" ht="16.5" customHeight="1" x14ac:dyDescent="0.4">
      <c r="B34" s="22"/>
      <c r="C34" s="28"/>
      <c r="D34" s="94" t="s">
        <v>23</v>
      </c>
      <c r="E34" s="58"/>
      <c r="F34" s="65">
        <v>600</v>
      </c>
      <c r="G34" s="66" t="s">
        <v>15</v>
      </c>
      <c r="H34" s="74">
        <v>1</v>
      </c>
      <c r="I34" s="67" t="s">
        <v>25</v>
      </c>
      <c r="J34" s="95">
        <f>E34*F34</f>
        <v>0</v>
      </c>
    </row>
    <row r="35" spans="2:10" ht="16.5" customHeight="1" x14ac:dyDescent="0.4">
      <c r="B35" s="22"/>
      <c r="C35" s="28"/>
      <c r="D35" s="69" t="s">
        <v>24</v>
      </c>
      <c r="E35" s="70"/>
      <c r="F35" s="70">
        <v>2800</v>
      </c>
      <c r="G35" s="71" t="s">
        <v>15</v>
      </c>
      <c r="H35" s="75">
        <v>1</v>
      </c>
      <c r="I35" s="72" t="s">
        <v>25</v>
      </c>
      <c r="J35" s="73">
        <f>E35*F35</f>
        <v>0</v>
      </c>
    </row>
    <row r="36" spans="2:10" ht="16.5" customHeight="1" x14ac:dyDescent="0.4">
      <c r="B36" s="85"/>
      <c r="C36" s="93" t="s">
        <v>43</v>
      </c>
      <c r="D36" s="86"/>
      <c r="E36" s="87"/>
      <c r="F36" s="87"/>
      <c r="G36" s="88"/>
      <c r="H36" s="87"/>
      <c r="I36" s="89"/>
      <c r="J36" s="90">
        <f>SUM(J37:J39)</f>
        <v>0</v>
      </c>
    </row>
    <row r="37" spans="2:10" ht="16.5" customHeight="1" x14ac:dyDescent="0.4">
      <c r="B37" s="22"/>
      <c r="C37" s="28"/>
      <c r="D37" s="54" t="s">
        <v>44</v>
      </c>
      <c r="E37" s="25"/>
      <c r="F37" s="25"/>
      <c r="G37" s="53" t="s">
        <v>47</v>
      </c>
      <c r="H37" s="96"/>
      <c r="I37" s="53" t="s">
        <v>48</v>
      </c>
      <c r="J37" s="27">
        <f>E37*F37*H37</f>
        <v>0</v>
      </c>
    </row>
    <row r="38" spans="2:10" ht="16.5" customHeight="1" x14ac:dyDescent="0.4">
      <c r="B38" s="22"/>
      <c r="C38" s="28"/>
      <c r="D38" s="46" t="s">
        <v>45</v>
      </c>
      <c r="E38" s="30"/>
      <c r="F38" s="30"/>
      <c r="G38" s="56" t="s">
        <v>47</v>
      </c>
      <c r="H38" s="55"/>
      <c r="I38" s="31" t="s">
        <v>48</v>
      </c>
      <c r="J38" s="32">
        <f>E38*F38*H38</f>
        <v>0</v>
      </c>
    </row>
    <row r="39" spans="2:10" ht="16.5" customHeight="1" x14ac:dyDescent="0.4">
      <c r="B39" s="22"/>
      <c r="C39" s="28"/>
      <c r="D39" s="69" t="s">
        <v>46</v>
      </c>
      <c r="E39" s="70"/>
      <c r="F39" s="70"/>
      <c r="G39" s="71" t="s">
        <v>47</v>
      </c>
      <c r="H39" s="102"/>
      <c r="I39" s="72" t="s">
        <v>48</v>
      </c>
      <c r="J39" s="103">
        <f>E39*F39*H39</f>
        <v>0</v>
      </c>
    </row>
    <row r="40" spans="2:10" ht="16.5" customHeight="1" x14ac:dyDescent="0.4">
      <c r="B40" s="85"/>
      <c r="C40" s="93" t="s">
        <v>49</v>
      </c>
      <c r="D40" s="98"/>
      <c r="E40" s="87"/>
      <c r="F40" s="87"/>
      <c r="G40" s="88"/>
      <c r="H40" s="87"/>
      <c r="I40" s="88"/>
      <c r="J40" s="90">
        <f>SUM(J41)</f>
        <v>0</v>
      </c>
    </row>
    <row r="41" spans="2:10" ht="16.5" customHeight="1" x14ac:dyDescent="0.4">
      <c r="B41" s="22"/>
      <c r="C41" s="28"/>
      <c r="D41" s="54" t="s">
        <v>50</v>
      </c>
      <c r="E41" s="78"/>
      <c r="F41" s="78"/>
      <c r="G41" s="79" t="s">
        <v>15</v>
      </c>
      <c r="H41" s="101">
        <v>1</v>
      </c>
      <c r="I41" s="79" t="s">
        <v>11</v>
      </c>
      <c r="J41" s="80">
        <f>E41*F41*H41</f>
        <v>0</v>
      </c>
    </row>
    <row r="42" spans="2:10" ht="16.5" customHeight="1" x14ac:dyDescent="0.4">
      <c r="B42" s="85"/>
      <c r="C42" s="93" t="s">
        <v>51</v>
      </c>
      <c r="D42" s="86"/>
      <c r="E42" s="87"/>
      <c r="F42" s="87"/>
      <c r="G42" s="88"/>
      <c r="H42" s="87"/>
      <c r="I42" s="88"/>
      <c r="J42" s="90">
        <f>SUM(J43:J44)</f>
        <v>0</v>
      </c>
    </row>
    <row r="43" spans="2:10" ht="16.5" customHeight="1" x14ac:dyDescent="0.4">
      <c r="B43" s="22"/>
      <c r="C43" s="28"/>
      <c r="D43" s="54" t="s">
        <v>52</v>
      </c>
      <c r="E43" s="25"/>
      <c r="F43" s="25"/>
      <c r="G43" s="26" t="s">
        <v>54</v>
      </c>
      <c r="H43" s="99"/>
      <c r="I43" s="26" t="s">
        <v>55</v>
      </c>
      <c r="J43" s="27">
        <f>E43*F43*H43</f>
        <v>0</v>
      </c>
    </row>
    <row r="44" spans="2:10" ht="16.5" customHeight="1" x14ac:dyDescent="0.4">
      <c r="B44" s="22"/>
      <c r="C44" s="28"/>
      <c r="D44" s="81" t="s">
        <v>53</v>
      </c>
      <c r="E44" s="82"/>
      <c r="F44" s="82"/>
      <c r="G44" s="83" t="s">
        <v>54</v>
      </c>
      <c r="H44" s="82"/>
      <c r="I44" s="83" t="s">
        <v>55</v>
      </c>
      <c r="J44" s="100">
        <f>E44*F44*H44</f>
        <v>0</v>
      </c>
    </row>
    <row r="45" spans="2:10" ht="16.5" customHeight="1" x14ac:dyDescent="0.4">
      <c r="B45" s="33">
        <v>4</v>
      </c>
      <c r="C45" s="51" t="s">
        <v>56</v>
      </c>
      <c r="D45" s="35"/>
      <c r="E45" s="52"/>
      <c r="F45" s="52"/>
      <c r="G45" s="37"/>
      <c r="H45" s="52"/>
      <c r="I45" s="37"/>
      <c r="J45" s="38">
        <f>SUM(J46:J46)</f>
        <v>0</v>
      </c>
    </row>
    <row r="46" spans="2:10" ht="16.5" customHeight="1" x14ac:dyDescent="0.4">
      <c r="B46" s="22"/>
      <c r="C46" s="28"/>
      <c r="D46" s="106" t="s">
        <v>58</v>
      </c>
      <c r="E46" s="58"/>
      <c r="F46" s="107"/>
      <c r="G46" s="108" t="s">
        <v>15</v>
      </c>
      <c r="H46" s="107"/>
      <c r="I46" s="108" t="s">
        <v>11</v>
      </c>
      <c r="J46" s="115">
        <f>E46*F46*H46</f>
        <v>0</v>
      </c>
    </row>
    <row r="47" spans="2:10" ht="16.5" customHeight="1" x14ac:dyDescent="0.4">
      <c r="B47" s="33">
        <v>5</v>
      </c>
      <c r="C47" s="51" t="s">
        <v>17</v>
      </c>
      <c r="D47" s="35"/>
      <c r="E47" s="52"/>
      <c r="F47" s="52"/>
      <c r="G47" s="37"/>
      <c r="H47" s="52"/>
      <c r="I47" s="37"/>
      <c r="J47" s="38">
        <f>SUM(J48:J49)</f>
        <v>0</v>
      </c>
    </row>
    <row r="48" spans="2:10" ht="16.5" customHeight="1" x14ac:dyDescent="0.4">
      <c r="B48" s="22"/>
      <c r="C48" s="28"/>
      <c r="D48" s="106" t="s">
        <v>61</v>
      </c>
      <c r="E48" s="58"/>
      <c r="F48" s="107"/>
      <c r="G48" s="108"/>
      <c r="H48" s="107">
        <v>1</v>
      </c>
      <c r="I48" s="108" t="s">
        <v>11</v>
      </c>
      <c r="J48" s="115"/>
    </row>
    <row r="49" spans="2:10" ht="16.5" customHeight="1" x14ac:dyDescent="0.4">
      <c r="B49" s="22"/>
      <c r="C49" s="28"/>
      <c r="D49" s="94" t="s">
        <v>62</v>
      </c>
      <c r="E49" s="58"/>
      <c r="F49" s="58"/>
      <c r="G49" s="109"/>
      <c r="H49" s="58">
        <v>1</v>
      </c>
      <c r="I49" s="109" t="s">
        <v>11</v>
      </c>
      <c r="J49" s="59"/>
    </row>
    <row r="50" spans="2:10" ht="21" customHeight="1" x14ac:dyDescent="0.4">
      <c r="B50" s="60">
        <v>6</v>
      </c>
      <c r="C50" s="122" t="s">
        <v>57</v>
      </c>
      <c r="D50" s="122"/>
      <c r="E50" s="122"/>
      <c r="F50" s="122"/>
      <c r="G50" s="123"/>
      <c r="H50" s="119"/>
      <c r="I50" s="119"/>
      <c r="J50" s="61">
        <f>J8+J10+J27+J45+J47</f>
        <v>0</v>
      </c>
    </row>
    <row r="51" spans="2:10" ht="21" customHeight="1" x14ac:dyDescent="0.4">
      <c r="B51" s="62">
        <v>7</v>
      </c>
      <c r="C51" s="122" t="s">
        <v>59</v>
      </c>
      <c r="D51" s="122"/>
      <c r="E51" s="122"/>
      <c r="F51" s="122"/>
      <c r="G51" s="123"/>
      <c r="H51" s="120"/>
      <c r="I51" s="120"/>
      <c r="J51" s="63">
        <f>J50*0.1</f>
        <v>0</v>
      </c>
    </row>
    <row r="52" spans="2:10" ht="21" customHeight="1" thickBot="1" x14ac:dyDescent="0.45">
      <c r="B52" s="62">
        <v>8</v>
      </c>
      <c r="C52" s="124" t="s">
        <v>18</v>
      </c>
      <c r="D52" s="124"/>
      <c r="E52" s="124"/>
      <c r="F52" s="124"/>
      <c r="G52" s="125"/>
      <c r="H52" s="120"/>
      <c r="I52" s="120"/>
      <c r="J52" s="63">
        <f>SUM(J50:J51)</f>
        <v>0</v>
      </c>
    </row>
    <row r="53" spans="2:10" x14ac:dyDescent="0.4">
      <c r="B53" s="126" t="s">
        <v>63</v>
      </c>
      <c r="C53" s="126"/>
      <c r="D53" s="126"/>
      <c r="E53" s="126"/>
      <c r="F53" s="126"/>
      <c r="G53" s="126"/>
      <c r="H53" s="126"/>
      <c r="I53" s="126"/>
      <c r="J53" s="126"/>
    </row>
    <row r="54" spans="2:10" x14ac:dyDescent="0.4">
      <c r="B54" s="110"/>
      <c r="C54" s="111"/>
      <c r="D54" s="112"/>
      <c r="E54" s="113"/>
      <c r="F54" s="113"/>
      <c r="G54" s="114"/>
      <c r="H54" s="113"/>
      <c r="I54" s="114"/>
      <c r="J54" s="113"/>
    </row>
  </sheetData>
  <mergeCells count="12">
    <mergeCell ref="B53:J53"/>
    <mergeCell ref="B2:J2"/>
    <mergeCell ref="B3:C3"/>
    <mergeCell ref="B4:C4"/>
    <mergeCell ref="B5:C5"/>
    <mergeCell ref="B7:D7"/>
    <mergeCell ref="C11:I11"/>
    <mergeCell ref="C17:I17"/>
    <mergeCell ref="C19:I19"/>
    <mergeCell ref="C50:G50"/>
    <mergeCell ref="C51:G51"/>
    <mergeCell ref="C52:G52"/>
  </mergeCells>
  <phoneticPr fontId="3"/>
  <pageMargins left="0.23622047244094491" right="0.23622047244094491" top="0.35433070866141736" bottom="0.15748031496062992" header="0.31496062992125984" footer="0.31496062992125984"/>
  <pageSetup paperSize="8" orientation="portrait" r:id="rId1"/>
  <rowBreaks count="1" manualBreakCount="1">
    <brk id="53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岩永　健吾</dc:creator>
  <cp:lastModifiedBy>岩永　健吾</cp:lastModifiedBy>
  <cp:lastPrinted>2025-12-09T10:49:57Z</cp:lastPrinted>
  <dcterms:created xsi:type="dcterms:W3CDTF">2025-11-19T05:40:50Z</dcterms:created>
  <dcterms:modified xsi:type="dcterms:W3CDTF">2025-12-09T10:50:00Z</dcterms:modified>
</cp:coreProperties>
</file>