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40.35\k2\110 附置義務・届出駐車・大店\【100】附置義務等・審査関係\附置義務条例の見直し\★【H27～】附置義務条例の見直し\★条例・規則・要綱・手引き\手引き\R4.6手引書（内容変更）\ver.7 最終版★\HP掲載用\02 HPアップロード版（変更箇所黒字）\路外\"/>
    </mc:Choice>
  </mc:AlternateContent>
  <bookViews>
    <workbookView xWindow="0" yWindow="0" windowWidth="19200" windowHeight="11370" activeTab="1"/>
  </bookViews>
  <sheets>
    <sheet name="任意様式" sheetId="2" r:id="rId1"/>
    <sheet name="記載例" sheetId="1" r:id="rId2"/>
  </sheets>
  <definedNames>
    <definedName name="_xlnm.Print_Area" localSheetId="1">記載例!$A$1:$Q$46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I40" i="2" s="1"/>
  <c r="E44" i="2"/>
  <c r="I43" i="2"/>
  <c r="I42" i="2"/>
  <c r="P37" i="2"/>
  <c r="M37" i="2"/>
  <c r="F36" i="2"/>
  <c r="F37" i="2" s="1"/>
  <c r="E36" i="2"/>
  <c r="E37" i="2" s="1"/>
  <c r="K43" i="2" s="1"/>
  <c r="P43" i="2" s="1"/>
  <c r="E43" i="2" s="1"/>
  <c r="M34" i="2"/>
  <c r="F22" i="2" s="1"/>
  <c r="F35" i="2" s="1"/>
  <c r="F38" i="2" s="1"/>
  <c r="P31" i="2"/>
  <c r="P30" i="2"/>
  <c r="P29" i="2"/>
  <c r="P28" i="2"/>
  <c r="P27" i="2"/>
  <c r="P26" i="2"/>
  <c r="P25" i="2"/>
  <c r="P24" i="2"/>
  <c r="P23" i="2"/>
  <c r="P22" i="2"/>
  <c r="E43" i="1"/>
  <c r="I42" i="1"/>
  <c r="I41" i="1"/>
  <c r="I39" i="1"/>
  <c r="F35" i="1"/>
  <c r="F36" i="1"/>
  <c r="M33" i="1"/>
  <c r="F21" i="1" s="1"/>
  <c r="P21" i="1"/>
  <c r="H4" i="1"/>
  <c r="P34" i="2" l="1"/>
  <c r="E22" i="2" s="1"/>
  <c r="E35" i="2" s="1"/>
  <c r="K42" i="2" s="1"/>
  <c r="P42" i="2" s="1"/>
  <c r="E42" i="2" s="1"/>
  <c r="F34" i="1"/>
  <c r="F37" i="1" s="1"/>
  <c r="P30" i="1"/>
  <c r="P29" i="1"/>
  <c r="P28" i="1"/>
  <c r="P27" i="1"/>
  <c r="P26" i="1"/>
  <c r="P25" i="1"/>
  <c r="P24" i="1"/>
  <c r="P23" i="1"/>
  <c r="P22" i="1"/>
  <c r="P33" i="1" s="1"/>
  <c r="E21" i="1" l="1"/>
  <c r="E34" i="1" s="1"/>
  <c r="E38" i="2"/>
  <c r="M40" i="2" s="1"/>
  <c r="P40" i="2" s="1"/>
  <c r="E39" i="2" s="1"/>
  <c r="E41" i="2"/>
  <c r="E45" i="2"/>
  <c r="E47" i="2" s="1"/>
  <c r="M36" i="1"/>
  <c r="K41" i="1" l="1"/>
  <c r="P41" i="1" s="1"/>
  <c r="E41" i="1" s="1"/>
  <c r="P36" i="1"/>
  <c r="E35" i="1" l="1"/>
  <c r="E36" i="1" s="1"/>
  <c r="K42" i="1" l="1"/>
  <c r="P42" i="1" s="1"/>
  <c r="E42" i="1" s="1"/>
  <c r="E37" i="1"/>
  <c r="M39" i="1" s="1"/>
  <c r="P39" i="1" s="1"/>
  <c r="E38" i="1" s="1"/>
  <c r="E40" i="1" l="1"/>
  <c r="E44" i="1"/>
  <c r="E46" i="1" s="1"/>
</calcChain>
</file>

<file path=xl/comments1.xml><?xml version="1.0" encoding="utf-8"?>
<comments xmlns="http://schemas.openxmlformats.org/spreadsheetml/2006/main">
  <authors>
    <author>FINE_User</author>
  </authors>
  <commentLis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（A）～（G）はエリア毎に分けて記載しております。</t>
        </r>
      </text>
    </comment>
  </commentList>
</comments>
</file>

<file path=xl/comments2.xml><?xml version="1.0" encoding="utf-8"?>
<comments xmlns="http://schemas.openxmlformats.org/spreadsheetml/2006/main">
  <authors>
    <author>FINE_User</author>
  </authors>
  <commentList>
    <comment ref="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（A）～（G）はエリア毎に分けて記載しております。</t>
        </r>
      </text>
    </comment>
  </commentList>
</comments>
</file>

<file path=xl/sharedStrings.xml><?xml version="1.0" encoding="utf-8"?>
<sst xmlns="http://schemas.openxmlformats.org/spreadsheetml/2006/main" count="221" uniqueCount="67">
  <si>
    <t>建築物でない部分の面積</t>
  </si>
  <si>
    <t>a　建築物である部分</t>
    <rPh sb="2" eb="5">
      <t>ケンチクブツ</t>
    </rPh>
    <rPh sb="8" eb="10">
      <t>ブブン</t>
    </rPh>
    <phoneticPr fontId="1"/>
  </si>
  <si>
    <t>駐車の用に供する部分の面積</t>
    <rPh sb="0" eb="2">
      <t>チュウシャ</t>
    </rPh>
    <rPh sb="3" eb="4">
      <t>ヨウ</t>
    </rPh>
    <rPh sb="5" eb="6">
      <t>キョウ</t>
    </rPh>
    <rPh sb="8" eb="10">
      <t>ブブン</t>
    </rPh>
    <rPh sb="11" eb="13">
      <t>メンセキ</t>
    </rPh>
    <phoneticPr fontId="1"/>
  </si>
  <si>
    <t>一般公共の用に供する部分</t>
    <rPh sb="0" eb="2">
      <t>イッパン</t>
    </rPh>
    <rPh sb="2" eb="4">
      <t>コウキョウ</t>
    </rPh>
    <rPh sb="5" eb="6">
      <t>ヨウ</t>
    </rPh>
    <rPh sb="7" eb="8">
      <t>キョウ</t>
    </rPh>
    <rPh sb="10" eb="12">
      <t>ブブン</t>
    </rPh>
    <phoneticPr fontId="1"/>
  </si>
  <si>
    <t>階</t>
    <rPh sb="0" eb="1">
      <t>カイ</t>
    </rPh>
    <phoneticPr fontId="1"/>
  </si>
  <si>
    <t>（ｍ2）</t>
    <phoneticPr fontId="1"/>
  </si>
  <si>
    <t>（台）</t>
    <rPh sb="1" eb="2">
      <t>ダイ</t>
    </rPh>
    <phoneticPr fontId="1"/>
  </si>
  <si>
    <t>×</t>
    <phoneticPr fontId="1"/>
  </si>
  <si>
    <t>（台数）</t>
    <rPh sb="1" eb="3">
      <t>ダイスウ</t>
    </rPh>
    <phoneticPr fontId="1"/>
  </si>
  <si>
    <t>長さ（ｍ）</t>
    <rPh sb="0" eb="1">
      <t>ナガ</t>
    </rPh>
    <phoneticPr fontId="1"/>
  </si>
  <si>
    <t>幅（ｍ）</t>
    <rPh sb="0" eb="1">
      <t>ハバ</t>
    </rPh>
    <phoneticPr fontId="1"/>
  </si>
  <si>
    <t>面積（ｍ2）</t>
    <rPh sb="0" eb="2">
      <t>メンセキ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</si>
  <si>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</si>
  <si>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</si>
  <si>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計　　　算　　　式</t>
    <rPh sb="0" eb="1">
      <t>ケイ</t>
    </rPh>
    <rPh sb="4" eb="5">
      <t>サン</t>
    </rPh>
    <rPh sb="8" eb="9">
      <t>シキ</t>
    </rPh>
    <phoneticPr fontId="1"/>
  </si>
  <si>
    <t>対象面積</t>
    <rPh sb="0" eb="2">
      <t>タイショウ</t>
    </rPh>
    <rPh sb="2" eb="4">
      <t>メンセキ</t>
    </rPh>
    <phoneticPr fontId="1"/>
  </si>
  <si>
    <t>駐車台数</t>
    <rPh sb="0" eb="2">
      <t>チュウシャ</t>
    </rPh>
    <rPh sb="2" eb="4">
      <t>ダイスウ</t>
    </rPh>
    <phoneticPr fontId="1"/>
  </si>
  <si>
    <t>それ以外の部分</t>
    <rPh sb="2" eb="4">
      <t>イガイ</t>
    </rPh>
    <rPh sb="5" eb="7">
      <t>ブブン</t>
    </rPh>
    <phoneticPr fontId="1"/>
  </si>
  <si>
    <t>（A)</t>
    <phoneticPr fontId="1"/>
  </si>
  <si>
    <t>車路等の面積</t>
    <phoneticPr fontId="1"/>
  </si>
  <si>
    <t>（B)</t>
    <phoneticPr fontId="1"/>
  </si>
  <si>
    <t>ｍ2</t>
    <phoneticPr fontId="1"/>
  </si>
  <si>
    <t>b建物でない部分</t>
    <rPh sb="1" eb="3">
      <t>タテモノ</t>
    </rPh>
    <rPh sb="6" eb="8">
      <t>ブブン</t>
    </rPh>
    <phoneticPr fontId="1"/>
  </si>
  <si>
    <t>（C)</t>
    <phoneticPr fontId="1"/>
  </si>
  <si>
    <t>（D)</t>
    <phoneticPr fontId="1"/>
  </si>
  <si>
    <t>（A)+（C）</t>
    <phoneticPr fontId="1"/>
  </si>
  <si>
    <t>駐車場の用に供する部分の面積の合計</t>
    <rPh sb="0" eb="3">
      <t>チュウシャジョウ</t>
    </rPh>
    <rPh sb="4" eb="5">
      <t>ヨウ</t>
    </rPh>
    <rPh sb="6" eb="7">
      <t>キョウ</t>
    </rPh>
    <rPh sb="9" eb="11">
      <t>ブブン</t>
    </rPh>
    <rPh sb="12" eb="14">
      <t>メンセキ</t>
    </rPh>
    <rPh sb="15" eb="17">
      <t>ゴウケイ</t>
    </rPh>
    <phoneticPr fontId="1"/>
  </si>
  <si>
    <t>（A)+（B)+（C）+（D)</t>
    <phoneticPr fontId="1"/>
  </si>
  <si>
    <t>備考</t>
    <rPh sb="0" eb="2">
      <t>ビコウ</t>
    </rPh>
    <phoneticPr fontId="1"/>
  </si>
  <si>
    <t>=</t>
    <phoneticPr fontId="1"/>
  </si>
  <si>
    <t>+</t>
    <phoneticPr fontId="1"/>
  </si>
  <si>
    <t>注意：セルの計算式は確認のこと</t>
    <rPh sb="0" eb="2">
      <t>チュウイ</t>
    </rPh>
    <rPh sb="6" eb="9">
      <t>ケイサンシキ</t>
    </rPh>
    <rPh sb="10" eb="12">
      <t>カクニン</t>
    </rPh>
    <phoneticPr fontId="1"/>
  </si>
  <si>
    <t>合計</t>
    <rPh sb="0" eb="2">
      <t>ゴウケイ</t>
    </rPh>
    <phoneticPr fontId="1"/>
  </si>
  <si>
    <t>車路等</t>
    <rPh sb="0" eb="2">
      <t>シャロ</t>
    </rPh>
    <rPh sb="2" eb="3">
      <t>トウ</t>
    </rPh>
    <phoneticPr fontId="1"/>
  </si>
  <si>
    <t>（B)+（D）</t>
    <phoneticPr fontId="1"/>
  </si>
  <si>
    <t>建築物である部分</t>
    <rPh sb="0" eb="3">
      <t>ケンチクブツ</t>
    </rPh>
    <rPh sb="6" eb="8">
      <t>ブブン</t>
    </rPh>
    <phoneticPr fontId="1"/>
  </si>
  <si>
    <t>建築物でない部分</t>
    <rPh sb="0" eb="3">
      <t>ケンチクブツ</t>
    </rPh>
    <rPh sb="6" eb="8">
      <t>ブブン</t>
    </rPh>
    <phoneticPr fontId="1"/>
  </si>
  <si>
    <t>計</t>
    <rPh sb="0" eb="1">
      <t>ケイ</t>
    </rPh>
    <phoneticPr fontId="1"/>
  </si>
  <si>
    <t>普通自動車</t>
    <rPh sb="0" eb="2">
      <t>フツウ</t>
    </rPh>
    <rPh sb="2" eb="5">
      <t>ジドウシャ</t>
    </rPh>
    <phoneticPr fontId="1"/>
  </si>
  <si>
    <t>車いす駐車場</t>
    <rPh sb="0" eb="1">
      <t>クルマ</t>
    </rPh>
    <rPh sb="3" eb="6">
      <t>チュウシャジョウ</t>
    </rPh>
    <phoneticPr fontId="1"/>
  </si>
  <si>
    <t>駐車場</t>
    <rPh sb="0" eb="3">
      <t>チュウシャジョウ</t>
    </rPh>
    <phoneticPr fontId="1"/>
  </si>
  <si>
    <t>㎡</t>
    <phoneticPr fontId="1"/>
  </si>
  <si>
    <t>敷地面積</t>
    <rPh sb="0" eb="2">
      <t>シキチ</t>
    </rPh>
    <rPh sb="2" eb="4">
      <t>メンセキ</t>
    </rPh>
    <phoneticPr fontId="1"/>
  </si>
  <si>
    <t>建築物でない部分の駐車場面積</t>
    <rPh sb="0" eb="3">
      <t>ケンチクブツ</t>
    </rPh>
    <rPh sb="6" eb="8">
      <t>ブブン</t>
    </rPh>
    <rPh sb="9" eb="12">
      <t>チュウシャジョウ</t>
    </rPh>
    <rPh sb="12" eb="14">
      <t>メンセキ</t>
    </rPh>
    <phoneticPr fontId="1"/>
  </si>
  <si>
    <t>建築物ある部分の駐車場面積</t>
    <rPh sb="0" eb="3">
      <t>ケンチクブツ</t>
    </rPh>
    <rPh sb="5" eb="7">
      <t>ブブン</t>
    </rPh>
    <rPh sb="8" eb="11">
      <t>チュウシャジョウ</t>
    </rPh>
    <rPh sb="11" eb="13">
      <t>メンセキ</t>
    </rPh>
    <phoneticPr fontId="1"/>
  </si>
  <si>
    <t>軽自動車</t>
    <rPh sb="0" eb="1">
      <t>ケイ</t>
    </rPh>
    <rPh sb="1" eb="4">
      <t>ジドウシャ</t>
    </rPh>
    <phoneticPr fontId="1"/>
  </si>
  <si>
    <t>（A）</t>
    <phoneticPr fontId="1"/>
  </si>
  <si>
    <t>（B）</t>
    <phoneticPr fontId="1"/>
  </si>
  <si>
    <t>（D）</t>
    <phoneticPr fontId="1"/>
  </si>
  <si>
    <t>（C）</t>
    <phoneticPr fontId="1"/>
  </si>
  <si>
    <t>（E）</t>
    <phoneticPr fontId="1"/>
  </si>
  <si>
    <t>（F）</t>
    <phoneticPr fontId="1"/>
  </si>
  <si>
    <t>（G）</t>
    <phoneticPr fontId="1"/>
  </si>
  <si>
    <r>
      <t>駐車場名：</t>
    </r>
    <r>
      <rPr>
        <sz val="11"/>
        <color rgb="FFFF0000"/>
        <rFont val="游ゴシック"/>
        <family val="3"/>
        <charset val="128"/>
        <scheme val="minor"/>
      </rPr>
      <t>○○パーキング</t>
    </r>
    <rPh sb="0" eb="3">
      <t>チュウシャジョウ</t>
    </rPh>
    <rPh sb="3" eb="4">
      <t>メイ</t>
    </rPh>
    <phoneticPr fontId="1"/>
  </si>
  <si>
    <t>　</t>
    <phoneticPr fontId="1"/>
  </si>
  <si>
    <t>それ以外の部分（月極等）</t>
    <rPh sb="2" eb="4">
      <t>イガイ</t>
    </rPh>
    <rPh sb="5" eb="7">
      <t>ブブン</t>
    </rPh>
    <rPh sb="8" eb="10">
      <t>ツキギメ</t>
    </rPh>
    <rPh sb="10" eb="11">
      <t>トウ</t>
    </rPh>
    <phoneticPr fontId="1"/>
  </si>
  <si>
    <t>m2</t>
    <phoneticPr fontId="1"/>
  </si>
  <si>
    <t>－</t>
    <phoneticPr fontId="1"/>
  </si>
  <si>
    <t>=</t>
    <phoneticPr fontId="1"/>
  </si>
  <si>
    <t>入力箇所</t>
    <rPh sb="0" eb="2">
      <t>ニュウリョク</t>
    </rPh>
    <rPh sb="2" eb="4">
      <t>カショ</t>
    </rPh>
    <phoneticPr fontId="1"/>
  </si>
  <si>
    <r>
      <t>面積計算書　</t>
    </r>
    <r>
      <rPr>
        <b/>
        <sz val="14"/>
        <color rgb="FFFF0000"/>
        <rFont val="游ゴシック"/>
        <family val="3"/>
        <charset val="128"/>
        <scheme val="minor"/>
      </rPr>
      <t>記載例</t>
    </r>
    <rPh sb="0" eb="2">
      <t>メンセキ</t>
    </rPh>
    <rPh sb="2" eb="5">
      <t>ケイサンショ</t>
    </rPh>
    <rPh sb="6" eb="8">
      <t>キサイ</t>
    </rPh>
    <rPh sb="8" eb="9">
      <t>レイ</t>
    </rPh>
    <phoneticPr fontId="1"/>
  </si>
  <si>
    <r>
      <t>駐車場面積算定表　</t>
    </r>
    <r>
      <rPr>
        <b/>
        <sz val="14"/>
        <color rgb="FFFF0000"/>
        <rFont val="游ゴシック"/>
        <family val="3"/>
        <charset val="128"/>
        <scheme val="minor"/>
      </rPr>
      <t>記載例（平面駐車場の場合）</t>
    </r>
    <rPh sb="0" eb="3">
      <t>チュウシャジョウ</t>
    </rPh>
    <rPh sb="3" eb="5">
      <t>メンセキ</t>
    </rPh>
    <rPh sb="5" eb="7">
      <t>サンテイ</t>
    </rPh>
    <rPh sb="7" eb="8">
      <t>ヒョウ</t>
    </rPh>
    <rPh sb="9" eb="11">
      <t>キサイ</t>
    </rPh>
    <rPh sb="11" eb="12">
      <t>レイ</t>
    </rPh>
    <rPh sb="13" eb="15">
      <t>ヘイメン</t>
    </rPh>
    <rPh sb="15" eb="18">
      <t>チュウシャジョウ</t>
    </rPh>
    <rPh sb="19" eb="21">
      <t>バアイ</t>
    </rPh>
    <phoneticPr fontId="1"/>
  </si>
  <si>
    <t>駐車場名：</t>
    <rPh sb="0" eb="3">
      <t>チュウシャジョウ</t>
    </rPh>
    <rPh sb="3" eb="4">
      <t>メイ</t>
    </rPh>
    <phoneticPr fontId="1"/>
  </si>
  <si>
    <t>○○パーキング</t>
    <phoneticPr fontId="1"/>
  </si>
  <si>
    <t>区画</t>
    <rPh sb="0" eb="2">
      <t>クカク</t>
    </rPh>
    <phoneticPr fontId="1"/>
  </si>
  <si>
    <t>台数</t>
    <rPh sb="0" eb="2">
      <t>ダイスウ</t>
    </rPh>
    <phoneticPr fontId="1"/>
  </si>
  <si>
    <t>種別</t>
    <rPh sb="0" eb="2">
      <t>シュベツ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</si>
</sst>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_ "/>
    <numFmt numFmtId="177" formatCode="0.00_);[Red]\(0.00\)"/>
    <numFmt numFmtId="178" formatCode="#,##0.00_ "/>
    <numFmt numFmtId="179" formatCode="#,##0.00_);[Red]\(#,##0.00\)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7" fillId="0" borderId="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right"/>
    </xf>
    <xf numFmtId="176" fontId="4" fillId="2" borderId="0" xfId="0" applyNumberFormat="1" applyFont="1" applyFill="1" applyBorder="1">
      <alignment vertical="center"/>
    </xf>
    <xf numFmtId="0" fontId="10" fillId="0" borderId="0" xfId="0" applyFont="1" applyBorder="1" applyAlignment="1">
      <alignment horizontal="left" vertical="center"/>
    </xf>
    <xf numFmtId="179" fontId="5" fillId="2" borderId="13" xfId="0" applyNumberFormat="1" applyFont="1" applyFill="1" applyBorder="1">
      <alignment vertical="center"/>
    </xf>
    <xf numFmtId="179" fontId="4" fillId="2" borderId="5" xfId="0" applyNumberFormat="1" applyFont="1" applyFill="1" applyBorder="1">
      <alignment vertical="center"/>
    </xf>
    <xf numFmtId="179" fontId="16" fillId="2" borderId="0" xfId="0" applyNumberFormat="1" applyFont="1" applyFill="1">
      <alignment vertical="center"/>
    </xf>
    <xf numFmtId="179" fontId="5" fillId="2" borderId="0" xfId="0" applyNumberFormat="1" applyFont="1" applyFill="1" applyBorder="1">
      <alignment vertical="center"/>
    </xf>
    <xf numFmtId="179" fontId="5" fillId="2" borderId="8" xfId="0" applyNumberFormat="1" applyFont="1" applyFill="1" applyBorder="1">
      <alignment vertical="center"/>
    </xf>
    <xf numFmtId="178" fontId="12" fillId="3" borderId="0" xfId="0" applyNumberFormat="1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5" fillId="3" borderId="1" xfId="0" applyFont="1" applyFill="1" applyBorder="1">
      <alignment vertical="center"/>
    </xf>
    <xf numFmtId="0" fontId="15" fillId="3" borderId="0" xfId="0" applyFont="1" applyFill="1" applyBorder="1">
      <alignment vertical="center"/>
    </xf>
    <xf numFmtId="176" fontId="5" fillId="3" borderId="0" xfId="0" applyNumberFormat="1" applyFont="1" applyFill="1" applyBorder="1">
      <alignment vertical="center"/>
    </xf>
    <xf numFmtId="177" fontId="5" fillId="3" borderId="0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0" fillId="3" borderId="0" xfId="0" applyFill="1">
      <alignment vertical="center"/>
    </xf>
    <xf numFmtId="0" fontId="6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>
      <alignment vertical="center"/>
    </xf>
    <xf numFmtId="178" fontId="12" fillId="2" borderId="0" xfId="0" applyNumberFormat="1" applyFont="1" applyFill="1" applyBorder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8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8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5" xfId="0" applyFont="1" applyFill="1" applyBorder="1">
      <alignment vertical="center"/>
    </xf>
    <xf numFmtId="17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4" xfId="0" applyFont="1" applyFill="1" applyBorder="1" applyAlignment="1"/>
    <xf numFmtId="176" fontId="4" fillId="2" borderId="4" xfId="0" applyNumberFormat="1" applyFont="1" applyFill="1" applyBorder="1" applyAlignment="1"/>
    <xf numFmtId="177" fontId="4" fillId="2" borderId="4" xfId="0" applyNumberFormat="1" applyFont="1" applyFill="1" applyBorder="1" applyAlignment="1"/>
    <xf numFmtId="179" fontId="4" fillId="2" borderId="4" xfId="0" applyNumberFormat="1" applyFont="1" applyFill="1" applyBorder="1" applyAlignment="1"/>
    <xf numFmtId="0" fontId="4" fillId="2" borderId="10" xfId="0" applyFont="1" applyFill="1" applyBorder="1" applyAlignment="1">
      <alignment vertical="top"/>
    </xf>
    <xf numFmtId="0" fontId="4" fillId="2" borderId="5" xfId="0" applyFont="1" applyFill="1" applyBorder="1" applyAlignment="1">
      <alignment horizontal="center" vertical="center"/>
    </xf>
    <xf numFmtId="179" fontId="4" fillId="2" borderId="11" xfId="0" applyNumberFormat="1" applyFont="1" applyFill="1" applyBorder="1">
      <alignment vertical="center"/>
    </xf>
    <xf numFmtId="177" fontId="4" fillId="2" borderId="0" xfId="0" applyNumberFormat="1" applyFont="1" applyFill="1" applyBorder="1">
      <alignment vertical="center"/>
    </xf>
    <xf numFmtId="179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5" xfId="0" applyFont="1" applyFill="1" applyBorder="1">
      <alignment vertical="center"/>
    </xf>
    <xf numFmtId="0" fontId="4" fillId="2" borderId="10" xfId="0" applyFont="1" applyFill="1" applyBorder="1">
      <alignment vertical="center"/>
    </xf>
    <xf numFmtId="179" fontId="4" fillId="2" borderId="10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179" fontId="4" fillId="2" borderId="1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/>
    <xf numFmtId="176" fontId="4" fillId="2" borderId="0" xfId="0" applyNumberFormat="1" applyFont="1" applyFill="1" applyBorder="1" applyAlignment="1"/>
    <xf numFmtId="177" fontId="4" fillId="2" borderId="0" xfId="0" applyNumberFormat="1" applyFont="1" applyFill="1" applyBorder="1" applyAlignment="1"/>
    <xf numFmtId="179" fontId="4" fillId="2" borderId="0" xfId="0" applyNumberFormat="1" applyFont="1" applyFill="1" applyBorder="1" applyAlignment="1"/>
    <xf numFmtId="179" fontId="4" fillId="2" borderId="12" xfId="0" applyNumberFormat="1" applyFont="1" applyFill="1" applyBorder="1" applyAlignment="1">
      <alignment vertical="center" wrapText="1"/>
    </xf>
    <xf numFmtId="0" fontId="4" fillId="2" borderId="8" xfId="0" applyFont="1" applyFill="1" applyBorder="1" applyAlignment="1"/>
    <xf numFmtId="176" fontId="4" fillId="2" borderId="8" xfId="0" applyNumberFormat="1" applyFont="1" applyFill="1" applyBorder="1" applyAlignment="1"/>
    <xf numFmtId="177" fontId="4" fillId="2" borderId="8" xfId="0" applyNumberFormat="1" applyFont="1" applyFill="1" applyBorder="1" applyAlignment="1"/>
    <xf numFmtId="179" fontId="4" fillId="2" borderId="8" xfId="0" applyNumberFormat="1" applyFont="1" applyFill="1" applyBorder="1" applyAlignment="1"/>
    <xf numFmtId="0" fontId="4" fillId="2" borderId="3" xfId="0" applyFont="1" applyFill="1" applyBorder="1">
      <alignment vertical="center"/>
    </xf>
    <xf numFmtId="179" fontId="4" fillId="2" borderId="3" xfId="0" applyNumberFormat="1" applyFont="1" applyFill="1" applyBorder="1" applyAlignment="1">
      <alignment vertical="center" wrapText="1"/>
    </xf>
    <xf numFmtId="0" fontId="4" fillId="2" borderId="13" xfId="0" applyFont="1" applyFill="1" applyBorder="1">
      <alignment vertical="center"/>
    </xf>
    <xf numFmtId="179" fontId="4" fillId="2" borderId="13" xfId="0" applyNumberFormat="1" applyFont="1" applyFill="1" applyBorder="1">
      <alignment vertical="center"/>
    </xf>
    <xf numFmtId="179" fontId="4" fillId="2" borderId="1" xfId="0" applyNumberFormat="1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right" vertical="center"/>
    </xf>
    <xf numFmtId="176" fontId="4" fillId="2" borderId="4" xfId="0" applyNumberFormat="1" applyFont="1" applyFill="1" applyBorder="1">
      <alignment vertical="center"/>
    </xf>
    <xf numFmtId="176" fontId="4" fillId="2" borderId="4" xfId="0" applyNumberFormat="1" applyFont="1" applyFill="1" applyBorder="1" applyAlignment="1">
      <alignment horizontal="center" vertical="center"/>
    </xf>
    <xf numFmtId="179" fontId="4" fillId="2" borderId="4" xfId="0" applyNumberFormat="1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179" fontId="4" fillId="2" borderId="7" xfId="0" applyNumberFormat="1" applyFont="1" applyFill="1" applyBorder="1">
      <alignment vertical="center"/>
    </xf>
    <xf numFmtId="179" fontId="4" fillId="2" borderId="8" xfId="0" applyNumberFormat="1" applyFont="1" applyFill="1" applyBorder="1">
      <alignment vertical="center"/>
    </xf>
    <xf numFmtId="179" fontId="5" fillId="2" borderId="1" xfId="0" applyNumberFormat="1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0" xfId="0" applyFont="1" applyFill="1" applyBorder="1">
      <alignment vertical="center"/>
    </xf>
    <xf numFmtId="179" fontId="5" fillId="2" borderId="6" xfId="0" applyNumberFormat="1" applyFont="1" applyFill="1" applyBorder="1">
      <alignment vertical="center"/>
    </xf>
    <xf numFmtId="0" fontId="9" fillId="2" borderId="0" xfId="0" applyFont="1" applyFill="1" applyBorder="1">
      <alignment vertical="center"/>
    </xf>
    <xf numFmtId="179" fontId="4" fillId="2" borderId="6" xfId="0" applyNumberFormat="1" applyFont="1" applyFill="1" applyBorder="1">
      <alignment vertical="center"/>
    </xf>
    <xf numFmtId="179" fontId="5" fillId="2" borderId="5" xfId="0" applyNumberFormat="1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9" fillId="2" borderId="8" xfId="0" applyFont="1" applyFill="1" applyBorder="1">
      <alignment vertical="center"/>
    </xf>
    <xf numFmtId="179" fontId="4" fillId="2" borderId="9" xfId="0" applyNumberFormat="1" applyFont="1" applyFill="1" applyBorder="1">
      <alignment vertical="center"/>
    </xf>
    <xf numFmtId="176" fontId="4" fillId="2" borderId="10" xfId="0" applyNumberFormat="1" applyFont="1" applyFill="1" applyBorder="1">
      <alignment vertical="center"/>
    </xf>
    <xf numFmtId="179" fontId="5" fillId="2" borderId="10" xfId="0" applyNumberFormat="1" applyFont="1" applyFill="1" applyBorder="1">
      <alignment vertical="center"/>
    </xf>
    <xf numFmtId="179" fontId="5" fillId="2" borderId="12" xfId="0" applyNumberFormat="1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179" fontId="5" fillId="2" borderId="14" xfId="0" applyNumberFormat="1" applyFont="1" applyFill="1" applyBorder="1">
      <alignment vertical="center"/>
    </xf>
    <xf numFmtId="179" fontId="5" fillId="2" borderId="3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2" borderId="13" xfId="0" applyFont="1" applyFill="1" applyBorder="1">
      <alignment vertical="center"/>
    </xf>
    <xf numFmtId="0" fontId="17" fillId="2" borderId="13" xfId="0" applyFont="1" applyFill="1" applyBorder="1">
      <alignment vertical="center"/>
    </xf>
    <xf numFmtId="176" fontId="5" fillId="2" borderId="13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2" xfId="0" applyFont="1" applyFill="1" applyBorder="1">
      <alignment vertical="center"/>
    </xf>
    <xf numFmtId="176" fontId="5" fillId="2" borderId="8" xfId="0" applyNumberFormat="1" applyFont="1" applyFill="1" applyBorder="1">
      <alignment vertical="center"/>
    </xf>
    <xf numFmtId="179" fontId="2" fillId="2" borderId="8" xfId="0" applyNumberFormat="1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2" fillId="2" borderId="13" xfId="0" applyFont="1" applyFill="1" applyBorder="1">
      <alignment vertical="center"/>
    </xf>
    <xf numFmtId="179" fontId="2" fillId="2" borderId="13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176" fontId="2" fillId="2" borderId="0" xfId="0" applyNumberFormat="1" applyFont="1" applyFill="1" applyBorder="1">
      <alignment vertical="center"/>
    </xf>
    <xf numFmtId="179" fontId="2" fillId="2" borderId="0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0" xfId="0" applyFont="1" applyFill="1" applyBorder="1">
      <alignment vertical="center"/>
    </xf>
    <xf numFmtId="179" fontId="2" fillId="2" borderId="4" xfId="0" applyNumberFormat="1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4" fillId="3" borderId="0" xfId="0" applyFont="1" applyFill="1" applyBorder="1">
      <alignment vertical="center"/>
    </xf>
    <xf numFmtId="179" fontId="16" fillId="2" borderId="0" xfId="0" applyNumberFormat="1" applyFont="1" applyFill="1" applyBorder="1">
      <alignment vertical="center"/>
    </xf>
    <xf numFmtId="179" fontId="4" fillId="2" borderId="11" xfId="0" applyNumberFormat="1" applyFont="1" applyFill="1" applyBorder="1" applyAlignment="1"/>
    <xf numFmtId="0" fontId="4" fillId="2" borderId="11" xfId="0" applyFont="1" applyFill="1" applyBorder="1" applyAlignment="1"/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4" fillId="2" borderId="15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11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zoomScale="55" zoomScaleNormal="55" workbookViewId="0">
      <selection activeCell="V32" sqref="V32"/>
    </sheetView>
  </sheetViews>
  <sheetFormatPr defaultRowHeight="18.75"/>
  <cols>
    <col min="1" max="1" width="23.625" customWidth="1"/>
    <col min="2" max="2" width="25.75" customWidth="1"/>
    <col min="3" max="3" width="21.375" customWidth="1"/>
    <col min="4" max="4" width="13" customWidth="1"/>
    <col min="5" max="5" width="13.25" customWidth="1"/>
    <col min="8" max="8" width="12.625" customWidth="1"/>
    <col min="9" max="9" width="8.125" customWidth="1"/>
    <col min="10" max="10" width="2.75" customWidth="1"/>
    <col min="11" max="11" width="7.375" customWidth="1"/>
    <col min="12" max="12" width="6.625" customWidth="1"/>
    <col min="13" max="13" width="7.75" customWidth="1"/>
    <col min="14" max="14" width="6.875" customWidth="1"/>
    <col min="15" max="15" width="3" customWidth="1"/>
    <col min="16" max="16" width="10" customWidth="1"/>
    <col min="17" max="17" width="11.625" customWidth="1"/>
  </cols>
  <sheetData>
    <row r="1" spans="1:17" ht="24">
      <c r="A1" s="22" t="s">
        <v>60</v>
      </c>
      <c r="B1" s="23"/>
      <c r="C1" s="23"/>
      <c r="D1" s="23"/>
      <c r="E1" s="24"/>
      <c r="F1" s="23"/>
      <c r="G1" s="23"/>
      <c r="H1" s="23" t="s">
        <v>53</v>
      </c>
      <c r="I1" s="23"/>
      <c r="J1" s="23"/>
      <c r="K1" s="23"/>
      <c r="L1" s="23"/>
      <c r="M1" s="23"/>
      <c r="N1" s="23"/>
      <c r="O1" s="23"/>
      <c r="P1" s="23"/>
      <c r="Q1" s="21" t="s">
        <v>59</v>
      </c>
    </row>
    <row r="2" spans="1:17" ht="17.25" customHeight="1">
      <c r="A2" s="25" t="s">
        <v>42</v>
      </c>
      <c r="B2" s="26"/>
      <c r="C2" s="26" t="s">
        <v>44</v>
      </c>
      <c r="D2" s="23"/>
      <c r="E2" s="27"/>
      <c r="F2" s="28"/>
      <c r="G2" s="28"/>
      <c r="H2" s="26" t="s">
        <v>43</v>
      </c>
      <c r="I2" s="28"/>
      <c r="J2" s="29"/>
      <c r="K2" s="159"/>
      <c r="L2" s="160"/>
      <c r="M2" s="161"/>
      <c r="N2" s="161"/>
      <c r="O2" s="161"/>
      <c r="P2" s="161"/>
      <c r="Q2" s="23"/>
    </row>
    <row r="3" spans="1:17" ht="17.25" customHeight="1">
      <c r="A3" s="13"/>
      <c r="B3" s="30" t="s">
        <v>41</v>
      </c>
      <c r="C3" s="14"/>
      <c r="D3" s="31" t="s">
        <v>41</v>
      </c>
      <c r="E3" s="31"/>
      <c r="F3" s="31"/>
      <c r="G3" s="31"/>
      <c r="H3" s="32">
        <f>A3-C3</f>
        <v>0</v>
      </c>
      <c r="I3" s="31" t="s">
        <v>41</v>
      </c>
      <c r="J3" s="29"/>
      <c r="K3" s="33"/>
      <c r="L3" s="33"/>
      <c r="M3" s="33"/>
      <c r="N3" s="33"/>
      <c r="O3" s="33"/>
      <c r="P3" s="29"/>
      <c r="Q3" s="23"/>
    </row>
    <row r="4" spans="1:17" ht="17.25" customHeight="1">
      <c r="A4" s="33"/>
      <c r="B4" s="33"/>
      <c r="C4" s="34"/>
      <c r="D4" s="33"/>
      <c r="E4" s="33"/>
      <c r="F4" s="29"/>
      <c r="G4" s="29"/>
      <c r="H4" s="33"/>
      <c r="I4" s="33"/>
      <c r="J4" s="33"/>
      <c r="K4" s="29"/>
      <c r="L4" s="33"/>
      <c r="M4" s="29"/>
      <c r="N4" s="29"/>
      <c r="O4" s="33"/>
      <c r="P4" s="29"/>
      <c r="Q4" s="23"/>
    </row>
    <row r="5" spans="1:17" ht="17.25" customHeight="1">
      <c r="A5" s="23"/>
      <c r="B5" s="35"/>
      <c r="C5" s="35"/>
      <c r="D5" s="35"/>
      <c r="E5" s="29"/>
      <c r="F5" s="33"/>
      <c r="G5" s="33"/>
      <c r="H5" s="29"/>
      <c r="I5" s="33"/>
      <c r="J5" s="29"/>
      <c r="K5" s="29"/>
      <c r="L5" s="29"/>
      <c r="M5" s="29"/>
      <c r="N5" s="29"/>
      <c r="O5" s="33"/>
      <c r="P5" s="29"/>
      <c r="Q5" s="35"/>
    </row>
    <row r="6" spans="1:17" ht="17.25" customHeight="1">
      <c r="A6" s="23"/>
      <c r="B6" s="35"/>
      <c r="C6" s="35"/>
      <c r="D6" s="35"/>
      <c r="E6" s="36"/>
      <c r="F6" s="29"/>
      <c r="G6" s="29"/>
      <c r="H6" s="29"/>
      <c r="I6" s="29"/>
      <c r="J6" s="29"/>
      <c r="K6" s="29"/>
      <c r="L6" s="29"/>
      <c r="M6" s="29"/>
      <c r="N6" s="29"/>
      <c r="O6" s="23"/>
      <c r="P6" s="35"/>
      <c r="Q6" s="35"/>
    </row>
    <row r="7" spans="1:17" ht="17.25" customHeight="1">
      <c r="A7" s="37"/>
      <c r="B7" s="38"/>
      <c r="C7" s="39"/>
      <c r="D7" s="40" t="s">
        <v>4</v>
      </c>
      <c r="E7" s="41" t="s">
        <v>15</v>
      </c>
      <c r="F7" s="42" t="s">
        <v>16</v>
      </c>
      <c r="G7" s="43"/>
      <c r="H7" s="44"/>
      <c r="I7" s="44"/>
      <c r="J7" s="44"/>
      <c r="K7" s="44" t="s">
        <v>14</v>
      </c>
      <c r="L7" s="44"/>
      <c r="M7" s="44"/>
      <c r="N7" s="44"/>
      <c r="O7" s="44"/>
      <c r="P7" s="44"/>
      <c r="Q7" s="45" t="s">
        <v>28</v>
      </c>
    </row>
    <row r="8" spans="1:17" ht="17.25" customHeight="1">
      <c r="A8" s="46"/>
      <c r="B8" s="47"/>
      <c r="C8" s="48"/>
      <c r="D8" s="49"/>
      <c r="E8" s="50" t="s">
        <v>5</v>
      </c>
      <c r="F8" s="51" t="s">
        <v>6</v>
      </c>
      <c r="G8" s="52"/>
      <c r="H8" s="53"/>
      <c r="I8" s="53" t="s">
        <v>10</v>
      </c>
      <c r="J8" s="53"/>
      <c r="K8" s="53" t="s">
        <v>9</v>
      </c>
      <c r="L8" s="53"/>
      <c r="M8" s="53" t="s">
        <v>8</v>
      </c>
      <c r="N8" s="53"/>
      <c r="O8" s="53"/>
      <c r="P8" s="53" t="s">
        <v>11</v>
      </c>
      <c r="Q8" s="54"/>
    </row>
    <row r="9" spans="1:17" ht="30" customHeight="1">
      <c r="A9" s="55" t="s">
        <v>1</v>
      </c>
      <c r="B9" s="55" t="s">
        <v>2</v>
      </c>
      <c r="C9" s="2" t="s">
        <v>3</v>
      </c>
      <c r="D9" s="42"/>
      <c r="E9" s="56"/>
      <c r="F9" s="57"/>
      <c r="G9" s="58"/>
      <c r="H9" s="58"/>
      <c r="I9" s="59"/>
      <c r="J9" s="58"/>
      <c r="K9" s="60"/>
      <c r="L9" s="58"/>
      <c r="M9" s="58"/>
      <c r="N9" s="58"/>
      <c r="O9" s="58"/>
      <c r="P9" s="61"/>
      <c r="Q9" s="62"/>
    </row>
    <row r="10" spans="1:17" ht="18" customHeight="1">
      <c r="A10" s="55"/>
      <c r="B10" s="63" t="s">
        <v>18</v>
      </c>
      <c r="C10" s="2"/>
      <c r="D10" s="2"/>
      <c r="E10" s="64"/>
      <c r="F10" s="2"/>
      <c r="G10" s="4"/>
      <c r="H10" s="4"/>
      <c r="I10" s="6"/>
      <c r="J10" s="4"/>
      <c r="K10" s="65"/>
      <c r="L10" s="4"/>
      <c r="M10" s="4"/>
      <c r="N10" s="4"/>
      <c r="O10" s="4"/>
      <c r="P10" s="66"/>
      <c r="Q10" s="2"/>
    </row>
    <row r="11" spans="1:17" ht="18" customHeight="1">
      <c r="A11" s="55"/>
      <c r="B11" s="55"/>
      <c r="C11" s="2"/>
      <c r="D11" s="2"/>
      <c r="E11" s="64"/>
      <c r="F11" s="2"/>
      <c r="G11" s="4"/>
      <c r="H11" s="67"/>
      <c r="I11" s="4"/>
      <c r="J11" s="4"/>
      <c r="K11" s="4"/>
      <c r="L11" s="4"/>
      <c r="M11" s="4"/>
      <c r="N11" s="4"/>
      <c r="O11" s="4"/>
      <c r="P11" s="66"/>
      <c r="Q11" s="2"/>
    </row>
    <row r="12" spans="1:17" ht="18" customHeight="1">
      <c r="A12" s="68"/>
      <c r="B12" s="55"/>
      <c r="C12" s="2"/>
      <c r="D12" s="2" t="s">
        <v>12</v>
      </c>
      <c r="E12" s="64"/>
      <c r="F12" s="2"/>
      <c r="G12" s="4"/>
      <c r="H12" s="4"/>
      <c r="I12" s="4"/>
      <c r="J12" s="4"/>
      <c r="K12" s="4"/>
      <c r="L12" s="4"/>
      <c r="M12" s="4"/>
      <c r="N12" s="4"/>
      <c r="O12" s="4"/>
      <c r="P12" s="66"/>
      <c r="Q12" s="2"/>
    </row>
    <row r="13" spans="1:17">
      <c r="A13" s="68"/>
      <c r="B13" s="55"/>
      <c r="C13" s="69" t="s">
        <v>17</v>
      </c>
      <c r="D13" s="42"/>
      <c r="E13" s="70"/>
      <c r="F13" s="69"/>
      <c r="G13" s="44"/>
      <c r="H13" s="58"/>
      <c r="I13" s="59"/>
      <c r="J13" s="58"/>
      <c r="K13" s="60"/>
      <c r="L13" s="58"/>
      <c r="M13" s="58"/>
      <c r="N13" s="58"/>
      <c r="O13" s="58"/>
      <c r="P13" s="61"/>
      <c r="Q13" s="69"/>
    </row>
    <row r="14" spans="1:17">
      <c r="A14" s="68"/>
      <c r="B14" s="55"/>
      <c r="C14" s="2"/>
      <c r="D14" s="71"/>
      <c r="E14" s="72"/>
      <c r="F14" s="2"/>
      <c r="G14" s="4"/>
      <c r="H14" s="73"/>
      <c r="I14" s="74"/>
      <c r="J14" s="73"/>
      <c r="K14" s="75"/>
      <c r="L14" s="73"/>
      <c r="M14" s="73"/>
      <c r="N14" s="73"/>
      <c r="O14" s="73"/>
      <c r="P14" s="76"/>
      <c r="Q14" s="2"/>
    </row>
    <row r="15" spans="1:17">
      <c r="A15" s="68"/>
      <c r="B15" s="55"/>
      <c r="C15" s="2"/>
      <c r="D15" s="71"/>
      <c r="E15" s="72"/>
      <c r="F15" s="2"/>
      <c r="G15" s="4"/>
      <c r="H15" s="73"/>
      <c r="I15" s="74"/>
      <c r="J15" s="73"/>
      <c r="K15" s="75"/>
      <c r="L15" s="73"/>
      <c r="M15" s="73"/>
      <c r="N15" s="73"/>
      <c r="O15" s="73"/>
      <c r="P15" s="76"/>
      <c r="Q15" s="2"/>
    </row>
    <row r="16" spans="1:17">
      <c r="A16" s="68"/>
      <c r="B16" s="55"/>
      <c r="C16" s="2"/>
      <c r="D16" s="51" t="s">
        <v>12</v>
      </c>
      <c r="E16" s="77"/>
      <c r="F16" s="54"/>
      <c r="G16" s="53"/>
      <c r="H16" s="78"/>
      <c r="I16" s="79"/>
      <c r="J16" s="78"/>
      <c r="K16" s="80"/>
      <c r="L16" s="78"/>
      <c r="M16" s="78"/>
      <c r="N16" s="78"/>
      <c r="O16" s="78"/>
      <c r="P16" s="81"/>
      <c r="Q16" s="54"/>
    </row>
    <row r="17" spans="1:17">
      <c r="A17" s="68"/>
      <c r="B17" s="55"/>
      <c r="C17" s="82" t="s">
        <v>13</v>
      </c>
      <c r="D17" s="82"/>
      <c r="E17" s="83"/>
      <c r="F17" s="82"/>
      <c r="G17" s="84"/>
      <c r="H17" s="84"/>
      <c r="I17" s="84"/>
      <c r="J17" s="84"/>
      <c r="K17" s="84"/>
      <c r="L17" s="84"/>
      <c r="M17" s="84"/>
      <c r="N17" s="84"/>
      <c r="O17" s="84"/>
      <c r="P17" s="85"/>
      <c r="Q17" s="82"/>
    </row>
    <row r="18" spans="1:17">
      <c r="A18" s="55"/>
      <c r="B18" s="45" t="s">
        <v>19</v>
      </c>
      <c r="C18" s="69"/>
      <c r="D18" s="69"/>
      <c r="E18" s="86"/>
      <c r="F18" s="69"/>
      <c r="G18" s="44"/>
      <c r="H18" s="44"/>
      <c r="I18" s="87"/>
      <c r="J18" s="44"/>
      <c r="K18" s="88"/>
      <c r="L18" s="89"/>
      <c r="M18" s="90"/>
      <c r="N18" s="89"/>
      <c r="O18" s="88"/>
      <c r="P18" s="91"/>
      <c r="Q18" s="69"/>
    </row>
    <row r="19" spans="1:17">
      <c r="A19" s="55"/>
      <c r="B19" s="92" t="s">
        <v>20</v>
      </c>
      <c r="C19" s="2"/>
      <c r="D19" s="2"/>
      <c r="E19" s="9"/>
      <c r="F19" s="2"/>
      <c r="G19" s="4"/>
      <c r="H19" s="4"/>
      <c r="I19" s="4"/>
      <c r="J19" s="4"/>
      <c r="K19" s="93"/>
      <c r="L19" s="6"/>
      <c r="M19" s="94"/>
      <c r="N19" s="6"/>
      <c r="O19" s="93"/>
      <c r="P19" s="66"/>
      <c r="Q19" s="2"/>
    </row>
    <row r="20" spans="1:17">
      <c r="A20" s="55"/>
      <c r="B20" s="92"/>
      <c r="C20" s="54"/>
      <c r="D20" s="95"/>
      <c r="E20" s="96"/>
      <c r="F20" s="54"/>
      <c r="G20" s="53"/>
      <c r="H20" s="53"/>
      <c r="I20" s="53"/>
      <c r="J20" s="53"/>
      <c r="K20" s="53"/>
      <c r="L20" s="53"/>
      <c r="M20" s="53"/>
      <c r="N20" s="53"/>
      <c r="O20" s="53"/>
      <c r="P20" s="97"/>
      <c r="Q20" s="54"/>
    </row>
    <row r="21" spans="1:17">
      <c r="A21" s="55"/>
      <c r="B21" s="92"/>
      <c r="C21" s="82" t="s">
        <v>13</v>
      </c>
      <c r="D21" s="84"/>
      <c r="E21" s="8"/>
      <c r="F21" s="82"/>
      <c r="G21" s="84"/>
      <c r="H21" s="84"/>
      <c r="I21" s="84"/>
      <c r="J21" s="84"/>
      <c r="K21" s="84"/>
      <c r="L21" s="84"/>
      <c r="M21" s="84"/>
      <c r="N21" s="84"/>
      <c r="O21" s="84"/>
      <c r="P21" s="85"/>
      <c r="Q21" s="82"/>
    </row>
    <row r="22" spans="1:17">
      <c r="A22" s="69" t="s">
        <v>22</v>
      </c>
      <c r="B22" s="69" t="s">
        <v>2</v>
      </c>
      <c r="C22" s="69" t="s">
        <v>3</v>
      </c>
      <c r="D22" s="69" t="s">
        <v>40</v>
      </c>
      <c r="E22" s="98">
        <f>+P34</f>
        <v>0</v>
      </c>
      <c r="F22" s="99">
        <f>+M34</f>
        <v>0</v>
      </c>
      <c r="G22" s="15" t="s">
        <v>46</v>
      </c>
      <c r="H22" s="16" t="s">
        <v>38</v>
      </c>
      <c r="I22" s="17"/>
      <c r="J22" s="4" t="s">
        <v>7</v>
      </c>
      <c r="K22" s="18"/>
      <c r="L22" s="4" t="s">
        <v>7</v>
      </c>
      <c r="M22" s="100"/>
      <c r="N22" s="141"/>
      <c r="O22" s="4" t="s">
        <v>29</v>
      </c>
      <c r="P22" s="101">
        <f>+M22*K22*I22</f>
        <v>0</v>
      </c>
      <c r="Q22" s="69"/>
    </row>
    <row r="23" spans="1:17">
      <c r="A23" s="2"/>
      <c r="B23" s="92" t="s">
        <v>23</v>
      </c>
      <c r="C23" s="2"/>
      <c r="D23" s="2"/>
      <c r="E23" s="9"/>
      <c r="F23" s="2"/>
      <c r="G23" s="20"/>
      <c r="H23" s="16" t="s">
        <v>39</v>
      </c>
      <c r="I23" s="17"/>
      <c r="J23" s="4" t="s">
        <v>7</v>
      </c>
      <c r="K23" s="18"/>
      <c r="L23" s="4" t="s">
        <v>7</v>
      </c>
      <c r="M23" s="100"/>
      <c r="N23" s="141"/>
      <c r="O23" s="4" t="s">
        <v>29</v>
      </c>
      <c r="P23" s="101">
        <f>+M23*K23*I23</f>
        <v>0</v>
      </c>
      <c r="Q23" s="2"/>
    </row>
    <row r="24" spans="1:17">
      <c r="A24" s="2"/>
      <c r="B24" s="92"/>
      <c r="C24" s="2"/>
      <c r="D24" s="2"/>
      <c r="E24" s="9"/>
      <c r="F24" s="2"/>
      <c r="G24" s="20" t="s">
        <v>47</v>
      </c>
      <c r="H24" s="16" t="s">
        <v>38</v>
      </c>
      <c r="I24" s="17"/>
      <c r="J24" s="4" t="s">
        <v>7</v>
      </c>
      <c r="K24" s="18"/>
      <c r="L24" s="4" t="s">
        <v>7</v>
      </c>
      <c r="M24" s="100"/>
      <c r="N24" s="141"/>
      <c r="O24" s="4" t="s">
        <v>29</v>
      </c>
      <c r="P24" s="101">
        <f t="shared" ref="P24:P31" si="0">+M24*K24*I24</f>
        <v>0</v>
      </c>
      <c r="Q24" s="2"/>
    </row>
    <row r="25" spans="1:17">
      <c r="A25" s="2"/>
      <c r="B25" s="92"/>
      <c r="C25" s="2"/>
      <c r="D25" s="2"/>
      <c r="E25" s="9"/>
      <c r="F25" s="2"/>
      <c r="G25" s="20" t="s">
        <v>49</v>
      </c>
      <c r="H25" s="16" t="s">
        <v>38</v>
      </c>
      <c r="I25" s="17"/>
      <c r="J25" s="4" t="s">
        <v>7</v>
      </c>
      <c r="K25" s="18"/>
      <c r="L25" s="4" t="s">
        <v>7</v>
      </c>
      <c r="M25" s="100"/>
      <c r="N25" s="141"/>
      <c r="O25" s="4" t="s">
        <v>29</v>
      </c>
      <c r="P25" s="101">
        <f t="shared" si="0"/>
        <v>0</v>
      </c>
      <c r="Q25" s="2"/>
    </row>
    <row r="26" spans="1:17">
      <c r="A26" s="2"/>
      <c r="B26" s="92"/>
      <c r="C26" s="2"/>
      <c r="D26" s="2"/>
      <c r="E26" s="9"/>
      <c r="F26" s="2"/>
      <c r="G26" s="20"/>
      <c r="H26" s="16" t="s">
        <v>45</v>
      </c>
      <c r="I26" s="17"/>
      <c r="J26" s="4" t="s">
        <v>7</v>
      </c>
      <c r="K26" s="18"/>
      <c r="L26" s="4" t="s">
        <v>7</v>
      </c>
      <c r="M26" s="100"/>
      <c r="N26" s="141"/>
      <c r="O26" s="4" t="s">
        <v>29</v>
      </c>
      <c r="P26" s="101">
        <f t="shared" si="0"/>
        <v>0</v>
      </c>
      <c r="Q26" s="2"/>
    </row>
    <row r="27" spans="1:17">
      <c r="A27" s="2"/>
      <c r="B27" s="92"/>
      <c r="C27" s="2"/>
      <c r="D27" s="2"/>
      <c r="E27" s="9"/>
      <c r="F27" s="2"/>
      <c r="G27" s="20" t="s">
        <v>48</v>
      </c>
      <c r="H27" s="16" t="s">
        <v>38</v>
      </c>
      <c r="I27" s="17"/>
      <c r="J27" s="4" t="s">
        <v>7</v>
      </c>
      <c r="K27" s="18"/>
      <c r="L27" s="4" t="s">
        <v>7</v>
      </c>
      <c r="M27" s="100"/>
      <c r="N27" s="141"/>
      <c r="O27" s="4" t="s">
        <v>29</v>
      </c>
      <c r="P27" s="101">
        <f t="shared" si="0"/>
        <v>0</v>
      </c>
      <c r="Q27" s="2"/>
    </row>
    <row r="28" spans="1:17">
      <c r="A28" s="2"/>
      <c r="B28" s="92"/>
      <c r="C28" s="2"/>
      <c r="D28" s="2"/>
      <c r="E28" s="9"/>
      <c r="F28" s="2"/>
      <c r="G28" s="20"/>
      <c r="H28" s="16" t="s">
        <v>45</v>
      </c>
      <c r="I28" s="17"/>
      <c r="J28" s="4" t="s">
        <v>7</v>
      </c>
      <c r="K28" s="18"/>
      <c r="L28" s="4" t="s">
        <v>7</v>
      </c>
      <c r="M28" s="100"/>
      <c r="N28" s="141"/>
      <c r="O28" s="4" t="s">
        <v>29</v>
      </c>
      <c r="P28" s="101">
        <f t="shared" si="0"/>
        <v>0</v>
      </c>
      <c r="Q28" s="2"/>
    </row>
    <row r="29" spans="1:17">
      <c r="A29" s="2"/>
      <c r="B29" s="92"/>
      <c r="C29" s="2"/>
      <c r="D29" s="2"/>
      <c r="E29" s="9"/>
      <c r="F29" s="2"/>
      <c r="G29" s="20" t="s">
        <v>50</v>
      </c>
      <c r="H29" s="16" t="s">
        <v>38</v>
      </c>
      <c r="I29" s="17"/>
      <c r="J29" s="4" t="s">
        <v>7</v>
      </c>
      <c r="K29" s="18"/>
      <c r="L29" s="4" t="s">
        <v>7</v>
      </c>
      <c r="M29" s="100"/>
      <c r="N29" s="141"/>
      <c r="O29" s="4" t="s">
        <v>29</v>
      </c>
      <c r="P29" s="101">
        <f t="shared" si="0"/>
        <v>0</v>
      </c>
      <c r="Q29" s="2"/>
    </row>
    <row r="30" spans="1:17">
      <c r="A30" s="2"/>
      <c r="B30" s="92"/>
      <c r="C30" s="2"/>
      <c r="D30" s="2"/>
      <c r="E30" s="9"/>
      <c r="F30" s="2"/>
      <c r="G30" s="20" t="s">
        <v>51</v>
      </c>
      <c r="H30" s="16" t="s">
        <v>38</v>
      </c>
      <c r="I30" s="17"/>
      <c r="J30" s="4" t="s">
        <v>7</v>
      </c>
      <c r="K30" s="18"/>
      <c r="L30" s="4" t="s">
        <v>7</v>
      </c>
      <c r="M30" s="100"/>
      <c r="N30" s="141"/>
      <c r="O30" s="4" t="s">
        <v>29</v>
      </c>
      <c r="P30" s="101">
        <f t="shared" si="0"/>
        <v>0</v>
      </c>
      <c r="Q30" s="2"/>
    </row>
    <row r="31" spans="1:17">
      <c r="A31" s="2"/>
      <c r="B31" s="92"/>
      <c r="C31" s="2"/>
      <c r="D31" s="2"/>
      <c r="E31" s="9"/>
      <c r="F31" s="2"/>
      <c r="G31" s="20" t="s">
        <v>52</v>
      </c>
      <c r="H31" s="16" t="s">
        <v>38</v>
      </c>
      <c r="I31" s="17"/>
      <c r="J31" s="4" t="s">
        <v>7</v>
      </c>
      <c r="K31" s="18"/>
      <c r="L31" s="4" t="s">
        <v>7</v>
      </c>
      <c r="M31" s="100"/>
      <c r="N31" s="141"/>
      <c r="O31" s="4" t="s">
        <v>29</v>
      </c>
      <c r="P31" s="101">
        <f t="shared" si="0"/>
        <v>0</v>
      </c>
      <c r="Q31" s="2"/>
    </row>
    <row r="32" spans="1:17">
      <c r="A32" s="2"/>
      <c r="B32" s="92"/>
      <c r="C32" s="2"/>
      <c r="D32" s="2"/>
      <c r="E32" s="9"/>
      <c r="F32" s="2"/>
      <c r="G32" s="55"/>
      <c r="H32" s="102"/>
      <c r="I32" s="6"/>
      <c r="J32" s="4"/>
      <c r="K32" s="65"/>
      <c r="L32" s="4"/>
      <c r="M32" s="4"/>
      <c r="N32" s="4"/>
      <c r="O32" s="4"/>
      <c r="P32" s="103"/>
      <c r="Q32" s="2"/>
    </row>
    <row r="33" spans="1:17">
      <c r="A33" s="2"/>
      <c r="B33" s="92"/>
      <c r="C33" s="2"/>
      <c r="D33" s="2"/>
      <c r="E33" s="9"/>
      <c r="F33" s="2"/>
      <c r="G33" s="55"/>
      <c r="H33" s="102"/>
      <c r="I33" s="6"/>
      <c r="J33" s="4"/>
      <c r="K33" s="65"/>
      <c r="L33" s="4"/>
      <c r="M33" s="4"/>
      <c r="N33" s="4"/>
      <c r="O33" s="4"/>
      <c r="P33" s="103"/>
      <c r="Q33" s="2"/>
    </row>
    <row r="34" spans="1:17">
      <c r="A34" s="2"/>
      <c r="B34" s="92"/>
      <c r="C34" s="2"/>
      <c r="D34" s="2"/>
      <c r="E34" s="9"/>
      <c r="F34" s="2"/>
      <c r="G34" s="55"/>
      <c r="H34" s="102"/>
      <c r="I34" s="6"/>
      <c r="J34" s="4"/>
      <c r="K34" s="65"/>
      <c r="L34" s="4"/>
      <c r="M34" s="100">
        <f>SUM(M22:M31)</f>
        <v>0</v>
      </c>
      <c r="N34" s="4"/>
      <c r="O34" s="4"/>
      <c r="P34" s="101">
        <f>SUM(P22:P31)</f>
        <v>0</v>
      </c>
      <c r="Q34" s="2"/>
    </row>
    <row r="35" spans="1:17">
      <c r="A35" s="2"/>
      <c r="B35" s="92"/>
      <c r="C35" s="2"/>
      <c r="D35" s="54" t="s">
        <v>12</v>
      </c>
      <c r="E35" s="104">
        <f>+E22</f>
        <v>0</v>
      </c>
      <c r="F35" s="105">
        <f>+F22</f>
        <v>0</v>
      </c>
      <c r="G35" s="55"/>
      <c r="H35" s="106"/>
      <c r="I35" s="53"/>
      <c r="J35" s="53"/>
      <c r="K35" s="53"/>
      <c r="L35" s="53"/>
      <c r="M35" s="53"/>
      <c r="N35" s="53"/>
      <c r="O35" s="53"/>
      <c r="P35" s="107" t="s">
        <v>54</v>
      </c>
      <c r="Q35" s="2"/>
    </row>
    <row r="36" spans="1:17">
      <c r="A36" s="2"/>
      <c r="B36" s="92"/>
      <c r="C36" s="69" t="s">
        <v>55</v>
      </c>
      <c r="D36" s="108"/>
      <c r="E36" s="98">
        <f>+P36</f>
        <v>0</v>
      </c>
      <c r="F36" s="109">
        <f>+P36</f>
        <v>0</v>
      </c>
      <c r="G36" s="44"/>
      <c r="H36" s="44"/>
      <c r="I36" s="6"/>
      <c r="J36" s="4"/>
      <c r="K36" s="65"/>
      <c r="L36" s="4"/>
      <c r="M36" s="4"/>
      <c r="N36" s="4"/>
      <c r="O36" s="4"/>
      <c r="P36" s="66"/>
      <c r="Q36" s="69"/>
    </row>
    <row r="37" spans="1:17">
      <c r="A37" s="2"/>
      <c r="B37" s="92"/>
      <c r="C37" s="2"/>
      <c r="D37" s="54" t="s">
        <v>12</v>
      </c>
      <c r="E37" s="104">
        <f>+E36</f>
        <v>0</v>
      </c>
      <c r="F37" s="110">
        <f>+F36</f>
        <v>0</v>
      </c>
      <c r="G37" s="4"/>
      <c r="H37" s="4"/>
      <c r="I37" s="6"/>
      <c r="J37" s="4"/>
      <c r="K37" s="65"/>
      <c r="L37" s="4"/>
      <c r="M37" s="100">
        <f>+M36</f>
        <v>0</v>
      </c>
      <c r="N37" s="4"/>
      <c r="O37" s="4"/>
      <c r="P37" s="11">
        <f>+P36</f>
        <v>0</v>
      </c>
      <c r="Q37" s="2"/>
    </row>
    <row r="38" spans="1:17">
      <c r="A38" s="2"/>
      <c r="B38" s="111"/>
      <c r="C38" s="82" t="s">
        <v>13</v>
      </c>
      <c r="D38" s="82"/>
      <c r="E38" s="112">
        <f>E35+E37</f>
        <v>0</v>
      </c>
      <c r="F38" s="113">
        <f>F35+F37</f>
        <v>0</v>
      </c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2"/>
    </row>
    <row r="39" spans="1:17">
      <c r="A39" s="2"/>
      <c r="B39" s="45" t="s">
        <v>19</v>
      </c>
      <c r="C39" s="69"/>
      <c r="D39" s="69"/>
      <c r="E39" s="98">
        <f>+P40</f>
        <v>0</v>
      </c>
      <c r="F39" s="69"/>
      <c r="G39" s="44"/>
      <c r="H39" s="44"/>
      <c r="I39" s="91"/>
      <c r="J39" s="44"/>
      <c r="K39" s="44"/>
      <c r="L39" s="44"/>
      <c r="M39" s="91"/>
      <c r="N39" s="44"/>
      <c r="O39" s="44"/>
      <c r="P39" s="91"/>
      <c r="Q39" s="69"/>
    </row>
    <row r="40" spans="1:17" ht="31.5">
      <c r="A40" s="2"/>
      <c r="B40" s="92" t="s">
        <v>24</v>
      </c>
      <c r="C40" s="2"/>
      <c r="D40" s="2"/>
      <c r="E40" s="9"/>
      <c r="F40" s="2"/>
      <c r="G40" s="4"/>
      <c r="H40" s="3" t="s">
        <v>0</v>
      </c>
      <c r="I40" s="10">
        <f>H3</f>
        <v>0</v>
      </c>
      <c r="J40" s="4" t="s">
        <v>21</v>
      </c>
      <c r="K40" s="5"/>
      <c r="L40" s="4" t="s">
        <v>57</v>
      </c>
      <c r="M40" s="11">
        <f>+E38</f>
        <v>0</v>
      </c>
      <c r="N40" s="6" t="s">
        <v>56</v>
      </c>
      <c r="O40" s="4" t="s">
        <v>29</v>
      </c>
      <c r="P40" s="11">
        <f>+I40-M40</f>
        <v>0</v>
      </c>
      <c r="Q40" s="2"/>
    </row>
    <row r="41" spans="1:17">
      <c r="A41" s="54"/>
      <c r="B41" s="54"/>
      <c r="C41" s="82" t="s">
        <v>13</v>
      </c>
      <c r="D41" s="82"/>
      <c r="E41" s="112">
        <f>+E39</f>
        <v>0</v>
      </c>
      <c r="F41" s="82"/>
      <c r="G41" s="84"/>
      <c r="H41" s="84"/>
      <c r="I41" s="85"/>
      <c r="J41" s="84"/>
      <c r="K41" s="84"/>
      <c r="L41" s="84"/>
      <c r="M41" s="85"/>
      <c r="N41" s="84"/>
      <c r="O41" s="84"/>
      <c r="P41" s="85"/>
      <c r="Q41" s="82"/>
    </row>
    <row r="42" spans="1:17">
      <c r="A42" s="114" t="s">
        <v>2</v>
      </c>
      <c r="B42" s="115"/>
      <c r="C42" s="69" t="s">
        <v>3</v>
      </c>
      <c r="D42" s="116"/>
      <c r="E42" s="8">
        <f>+P42</f>
        <v>0</v>
      </c>
      <c r="F42" s="117"/>
      <c r="G42" s="118"/>
      <c r="H42" s="118"/>
      <c r="I42" s="8">
        <f>+E12</f>
        <v>0</v>
      </c>
      <c r="J42" s="119" t="s">
        <v>30</v>
      </c>
      <c r="K42" s="120">
        <f>+E35</f>
        <v>0</v>
      </c>
      <c r="L42" s="118"/>
      <c r="M42" s="8"/>
      <c r="N42" s="120"/>
      <c r="O42" s="118"/>
      <c r="P42" s="8">
        <f>+K42+I42</f>
        <v>0</v>
      </c>
      <c r="Q42" s="121"/>
    </row>
    <row r="43" spans="1:17">
      <c r="A43" s="122" t="s">
        <v>25</v>
      </c>
      <c r="B43" s="123"/>
      <c r="C43" s="82" t="s">
        <v>17</v>
      </c>
      <c r="D43" s="124"/>
      <c r="E43" s="12">
        <f>+P43</f>
        <v>0</v>
      </c>
      <c r="F43" s="125"/>
      <c r="G43" s="36"/>
      <c r="H43" s="36"/>
      <c r="I43" s="12">
        <f>+E16</f>
        <v>0</v>
      </c>
      <c r="J43" s="36" t="s">
        <v>30</v>
      </c>
      <c r="K43" s="126">
        <f>E37</f>
        <v>0</v>
      </c>
      <c r="L43" s="36"/>
      <c r="M43" s="127"/>
      <c r="N43" s="36"/>
      <c r="O43" s="36"/>
      <c r="P43" s="12">
        <f>+K43+I43</f>
        <v>0</v>
      </c>
      <c r="Q43" s="125"/>
    </row>
    <row r="44" spans="1:17">
      <c r="A44" s="55" t="s">
        <v>33</v>
      </c>
      <c r="B44" s="128"/>
      <c r="C44" s="69" t="s">
        <v>35</v>
      </c>
      <c r="D44" s="116"/>
      <c r="E44" s="8">
        <f>+E21</f>
        <v>0</v>
      </c>
      <c r="F44" s="121"/>
      <c r="G44" s="129"/>
      <c r="H44" s="129"/>
      <c r="I44" s="130"/>
      <c r="J44" s="129"/>
      <c r="K44" s="131"/>
      <c r="L44" s="129"/>
      <c r="M44" s="129"/>
      <c r="N44" s="129"/>
      <c r="O44" s="129"/>
      <c r="P44" s="130"/>
      <c r="Q44" s="121"/>
    </row>
    <row r="45" spans="1:17">
      <c r="A45" s="55" t="s">
        <v>34</v>
      </c>
      <c r="B45" s="128"/>
      <c r="C45" s="82" t="s">
        <v>36</v>
      </c>
      <c r="D45" s="29"/>
      <c r="E45" s="11">
        <f>+E39</f>
        <v>0</v>
      </c>
      <c r="F45" s="132"/>
      <c r="G45" s="29"/>
      <c r="H45" s="29"/>
      <c r="I45" s="133"/>
      <c r="J45" s="29"/>
      <c r="K45" s="133"/>
      <c r="L45" s="29"/>
      <c r="M45" s="29"/>
      <c r="N45" s="29"/>
      <c r="O45" s="29"/>
      <c r="P45" s="134"/>
      <c r="Q45" s="132"/>
    </row>
    <row r="46" spans="1:17">
      <c r="A46" s="135" t="s">
        <v>26</v>
      </c>
      <c r="B46" s="136"/>
      <c r="C46" s="135"/>
      <c r="D46" s="137"/>
      <c r="E46" s="91"/>
      <c r="F46" s="138"/>
      <c r="G46" s="137"/>
      <c r="H46" s="137"/>
      <c r="I46" s="137"/>
      <c r="J46" s="137"/>
      <c r="K46" s="137"/>
      <c r="L46" s="137"/>
      <c r="M46" s="137"/>
      <c r="N46" s="137"/>
      <c r="O46" s="137"/>
      <c r="P46" s="139"/>
      <c r="Q46" s="138"/>
    </row>
    <row r="47" spans="1:17">
      <c r="A47" s="122" t="s">
        <v>27</v>
      </c>
      <c r="B47" s="140"/>
      <c r="C47" s="124"/>
      <c r="D47" s="36"/>
      <c r="E47" s="12">
        <f>+E45+E44+E43+E42</f>
        <v>0</v>
      </c>
      <c r="F47" s="125"/>
      <c r="G47" s="36"/>
      <c r="H47" s="36"/>
      <c r="I47" s="36"/>
      <c r="J47" s="36"/>
      <c r="K47" s="36"/>
      <c r="L47" s="36"/>
      <c r="M47" s="36"/>
      <c r="N47" s="36"/>
      <c r="O47" s="36"/>
      <c r="P47" s="127"/>
      <c r="Q47" s="125"/>
    </row>
    <row r="49" spans="1:1">
      <c r="A49" s="1" t="s">
        <v>31</v>
      </c>
    </row>
  </sheetData>
  <mergeCells count="1">
    <mergeCell ref="K2:P2"/>
  </mergeCells>
  <phoneticPr fontId="1"/>
  <pageMargins left="0.7" right="0.7" top="0.47" bottom="0.38" header="0.3" footer="0.3"/>
  <pageSetup paperSize="8" scale="84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abSelected="1" zoomScale="55" zoomScaleNormal="55" workbookViewId="0">
      <selection activeCell="W6" sqref="W6"/>
    </sheetView>
  </sheetViews>
  <sheetFormatPr defaultRowHeight="18.75"/>
  <cols>
    <col min="1" max="1" width="23.625" customWidth="1"/>
    <col min="2" max="2" width="25.75" customWidth="1"/>
    <col min="3" max="3" width="21.375" customWidth="1"/>
    <col min="4" max="4" width="13" customWidth="1"/>
    <col min="5" max="5" width="13.25" customWidth="1"/>
    <col min="8" max="8" width="12.625" customWidth="1"/>
    <col min="9" max="9" width="10.5" customWidth="1"/>
    <col min="10" max="10" width="2.75" customWidth="1"/>
    <col min="11" max="11" width="10.5" customWidth="1"/>
    <col min="12" max="12" width="2.75" customWidth="1"/>
    <col min="13" max="13" width="10.5" customWidth="1"/>
    <col min="14" max="14" width="3.75" bestFit="1" customWidth="1"/>
    <col min="15" max="15" width="3" customWidth="1"/>
    <col min="16" max="16" width="9.875" bestFit="1" customWidth="1"/>
    <col min="17" max="17" width="11.625" customWidth="1"/>
  </cols>
  <sheetData>
    <row r="1" spans="1:18" ht="24">
      <c r="A1" s="22" t="s">
        <v>61</v>
      </c>
      <c r="B1" s="23"/>
      <c r="C1" s="23"/>
      <c r="D1" s="23"/>
      <c r="E1" s="24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1" t="s">
        <v>59</v>
      </c>
    </row>
    <row r="2" spans="1:18" ht="24">
      <c r="A2" s="22"/>
      <c r="B2" s="23"/>
      <c r="C2" s="23"/>
      <c r="D2" s="23"/>
      <c r="E2" s="24"/>
      <c r="F2" s="23"/>
      <c r="G2" s="23"/>
      <c r="H2" s="24" t="s">
        <v>62</v>
      </c>
      <c r="I2" s="162" t="s">
        <v>63</v>
      </c>
      <c r="J2" s="163"/>
      <c r="K2" s="163"/>
      <c r="L2" s="163"/>
      <c r="M2" s="163"/>
      <c r="N2" s="163"/>
      <c r="O2" s="163"/>
      <c r="P2" s="163"/>
      <c r="Q2" s="163"/>
      <c r="R2" s="154"/>
    </row>
    <row r="3" spans="1:18" ht="17.25" customHeight="1">
      <c r="A3" s="152" t="s">
        <v>42</v>
      </c>
      <c r="B3" s="26"/>
      <c r="C3" s="153" t="s">
        <v>44</v>
      </c>
      <c r="D3" s="23"/>
      <c r="E3" s="27"/>
      <c r="F3" s="28"/>
      <c r="G3" s="28"/>
      <c r="H3" s="153" t="s">
        <v>43</v>
      </c>
      <c r="I3" s="28"/>
      <c r="J3" s="29"/>
      <c r="K3" s="159"/>
      <c r="L3" s="160"/>
      <c r="M3" s="161"/>
      <c r="N3" s="161"/>
      <c r="O3" s="161"/>
      <c r="P3" s="161"/>
      <c r="Q3" s="23"/>
    </row>
    <row r="4" spans="1:18" ht="17.25" customHeight="1">
      <c r="A4" s="13">
        <v>5000</v>
      </c>
      <c r="B4" s="7" t="s">
        <v>41</v>
      </c>
      <c r="C4" s="14">
        <v>2000</v>
      </c>
      <c r="D4" s="31" t="s">
        <v>41</v>
      </c>
      <c r="E4" s="31"/>
      <c r="F4" s="31"/>
      <c r="G4" s="31"/>
      <c r="H4" s="32">
        <f>A4-C4</f>
        <v>3000</v>
      </c>
      <c r="I4" s="31" t="s">
        <v>41</v>
      </c>
      <c r="J4" s="29"/>
      <c r="K4" s="33"/>
      <c r="L4" s="33"/>
      <c r="M4" s="33"/>
      <c r="N4" s="33"/>
      <c r="O4" s="33"/>
      <c r="P4" s="29"/>
      <c r="Q4" s="23"/>
    </row>
    <row r="5" spans="1:18" ht="17.25" customHeight="1">
      <c r="A5" s="33"/>
      <c r="B5" s="33"/>
      <c r="C5" s="34"/>
      <c r="D5" s="33"/>
      <c r="E5" s="33"/>
      <c r="F5" s="29"/>
      <c r="G5" s="29"/>
      <c r="H5" s="33"/>
      <c r="I5" s="33"/>
      <c r="J5" s="33"/>
      <c r="K5" s="29"/>
      <c r="L5" s="33"/>
      <c r="M5" s="29"/>
      <c r="N5" s="29"/>
      <c r="O5" s="33"/>
      <c r="P5" s="29"/>
      <c r="Q5" s="23"/>
    </row>
    <row r="6" spans="1:18" ht="17.25" customHeight="1">
      <c r="A6" s="37"/>
      <c r="B6" s="38"/>
      <c r="C6" s="39"/>
      <c r="D6" s="40" t="s">
        <v>4</v>
      </c>
      <c r="E6" s="41" t="s">
        <v>15</v>
      </c>
      <c r="F6" s="42" t="s">
        <v>16</v>
      </c>
      <c r="G6" s="43"/>
      <c r="H6" s="44"/>
      <c r="I6" s="44"/>
      <c r="J6" s="44"/>
      <c r="K6" s="44" t="s">
        <v>14</v>
      </c>
      <c r="L6" s="44"/>
      <c r="M6" s="44"/>
      <c r="N6" s="44"/>
      <c r="O6" s="44"/>
      <c r="P6" s="44"/>
      <c r="Q6" s="45" t="s">
        <v>28</v>
      </c>
    </row>
    <row r="7" spans="1:18" ht="17.25" customHeight="1" thickBot="1">
      <c r="A7" s="156"/>
      <c r="B7" s="145"/>
      <c r="C7" s="146"/>
      <c r="D7" s="147"/>
      <c r="E7" s="148" t="s">
        <v>5</v>
      </c>
      <c r="F7" s="149" t="s">
        <v>6</v>
      </c>
      <c r="G7" s="150" t="s">
        <v>64</v>
      </c>
      <c r="H7" s="151" t="s">
        <v>66</v>
      </c>
      <c r="I7" s="155" t="s">
        <v>10</v>
      </c>
      <c r="J7" s="151"/>
      <c r="K7" s="155" t="s">
        <v>9</v>
      </c>
      <c r="L7" s="151"/>
      <c r="M7" s="155" t="s">
        <v>65</v>
      </c>
      <c r="N7" s="151"/>
      <c r="O7" s="151"/>
      <c r="P7" s="155" t="s">
        <v>11</v>
      </c>
      <c r="Q7" s="157"/>
    </row>
    <row r="8" spans="1:18" ht="30" customHeight="1" thickTop="1">
      <c r="A8" s="55" t="s">
        <v>1</v>
      </c>
      <c r="B8" s="55" t="s">
        <v>2</v>
      </c>
      <c r="C8" s="2" t="s">
        <v>3</v>
      </c>
      <c r="D8" s="71"/>
      <c r="E8" s="143"/>
      <c r="F8" s="144"/>
      <c r="G8" s="73"/>
      <c r="H8" s="73"/>
      <c r="I8" s="74"/>
      <c r="J8" s="73"/>
      <c r="K8" s="75"/>
      <c r="L8" s="73"/>
      <c r="M8" s="73"/>
      <c r="N8" s="73"/>
      <c r="O8" s="73"/>
      <c r="P8" s="76"/>
      <c r="Q8" s="158"/>
    </row>
    <row r="9" spans="1:18" ht="18" customHeight="1">
      <c r="A9" s="55"/>
      <c r="B9" s="63" t="s">
        <v>18</v>
      </c>
      <c r="C9" s="2"/>
      <c r="D9" s="2"/>
      <c r="E9" s="64"/>
      <c r="F9" s="2"/>
      <c r="G9" s="4"/>
      <c r="H9" s="4"/>
      <c r="I9" s="6"/>
      <c r="J9" s="4"/>
      <c r="K9" s="65"/>
      <c r="L9" s="4"/>
      <c r="M9" s="4"/>
      <c r="N9" s="4"/>
      <c r="O9" s="4"/>
      <c r="P9" s="66"/>
      <c r="Q9" s="2"/>
    </row>
    <row r="10" spans="1:18" ht="18" customHeight="1">
      <c r="A10" s="55"/>
      <c r="B10" s="55"/>
      <c r="C10" s="2"/>
      <c r="D10" s="2"/>
      <c r="E10" s="64"/>
      <c r="F10" s="2"/>
      <c r="G10" s="4"/>
      <c r="H10" s="67"/>
      <c r="I10" s="4"/>
      <c r="J10" s="4"/>
      <c r="K10" s="4"/>
      <c r="L10" s="4"/>
      <c r="M10" s="4"/>
      <c r="N10" s="4"/>
      <c r="O10" s="4"/>
      <c r="P10" s="66"/>
      <c r="Q10" s="2"/>
    </row>
    <row r="11" spans="1:18" ht="18" customHeight="1">
      <c r="A11" s="68"/>
      <c r="B11" s="55"/>
      <c r="C11" s="2"/>
      <c r="D11" s="2" t="s">
        <v>12</v>
      </c>
      <c r="E11" s="64"/>
      <c r="F11" s="2"/>
      <c r="G11" s="4"/>
      <c r="H11" s="4"/>
      <c r="I11" s="4"/>
      <c r="J11" s="4"/>
      <c r="K11" s="4"/>
      <c r="L11" s="4"/>
      <c r="M11" s="4"/>
      <c r="N11" s="4"/>
      <c r="O11" s="4"/>
      <c r="P11" s="66"/>
      <c r="Q11" s="2"/>
    </row>
    <row r="12" spans="1:18">
      <c r="A12" s="68"/>
      <c r="B12" s="55"/>
      <c r="C12" s="69" t="s">
        <v>17</v>
      </c>
      <c r="D12" s="42"/>
      <c r="E12" s="70"/>
      <c r="F12" s="69"/>
      <c r="G12" s="44"/>
      <c r="H12" s="58"/>
      <c r="I12" s="59"/>
      <c r="J12" s="58"/>
      <c r="K12" s="60"/>
      <c r="L12" s="58"/>
      <c r="M12" s="58"/>
      <c r="N12" s="58"/>
      <c r="O12" s="58"/>
      <c r="P12" s="61"/>
      <c r="Q12" s="69"/>
    </row>
    <row r="13" spans="1:18">
      <c r="A13" s="68"/>
      <c r="B13" s="55"/>
      <c r="C13" s="2"/>
      <c r="D13" s="71"/>
      <c r="E13" s="72"/>
      <c r="F13" s="2"/>
      <c r="G13" s="4"/>
      <c r="H13" s="73"/>
      <c r="I13" s="74"/>
      <c r="J13" s="73"/>
      <c r="K13" s="75"/>
      <c r="L13" s="73"/>
      <c r="M13" s="73"/>
      <c r="N13" s="73"/>
      <c r="O13" s="73"/>
      <c r="P13" s="76"/>
      <c r="Q13" s="2"/>
    </row>
    <row r="14" spans="1:18">
      <c r="A14" s="68"/>
      <c r="B14" s="55"/>
      <c r="C14" s="2"/>
      <c r="D14" s="71"/>
      <c r="E14" s="72"/>
      <c r="F14" s="2"/>
      <c r="G14" s="4"/>
      <c r="H14" s="73"/>
      <c r="I14" s="74"/>
      <c r="J14" s="73"/>
      <c r="K14" s="75"/>
      <c r="L14" s="73"/>
      <c r="M14" s="73"/>
      <c r="N14" s="73"/>
      <c r="O14" s="73"/>
      <c r="P14" s="76"/>
      <c r="Q14" s="2"/>
    </row>
    <row r="15" spans="1:18">
      <c r="A15" s="68"/>
      <c r="B15" s="55"/>
      <c r="C15" s="2"/>
      <c r="D15" s="51" t="s">
        <v>37</v>
      </c>
      <c r="E15" s="77"/>
      <c r="F15" s="54"/>
      <c r="G15" s="53"/>
      <c r="H15" s="78"/>
      <c r="I15" s="79"/>
      <c r="J15" s="78"/>
      <c r="K15" s="80"/>
      <c r="L15" s="78"/>
      <c r="M15" s="78"/>
      <c r="N15" s="78"/>
      <c r="O15" s="78"/>
      <c r="P15" s="81"/>
      <c r="Q15" s="54"/>
    </row>
    <row r="16" spans="1:18">
      <c r="A16" s="68"/>
      <c r="B16" s="55"/>
      <c r="C16" s="82" t="s">
        <v>13</v>
      </c>
      <c r="D16" s="82"/>
      <c r="E16" s="83"/>
      <c r="F16" s="82"/>
      <c r="G16" s="84"/>
      <c r="H16" s="84"/>
      <c r="I16" s="84"/>
      <c r="J16" s="84"/>
      <c r="K16" s="84"/>
      <c r="L16" s="84"/>
      <c r="M16" s="84"/>
      <c r="N16" s="84"/>
      <c r="O16" s="84"/>
      <c r="P16" s="85"/>
      <c r="Q16" s="82"/>
    </row>
    <row r="17" spans="1:17">
      <c r="A17" s="55"/>
      <c r="B17" s="45" t="s">
        <v>19</v>
      </c>
      <c r="C17" s="69"/>
      <c r="D17" s="69"/>
      <c r="E17" s="86"/>
      <c r="F17" s="69"/>
      <c r="G17" s="44"/>
      <c r="H17" s="44"/>
      <c r="I17" s="87"/>
      <c r="J17" s="44"/>
      <c r="K17" s="88"/>
      <c r="L17" s="89"/>
      <c r="M17" s="90"/>
      <c r="N17" s="89"/>
      <c r="O17" s="88"/>
      <c r="P17" s="91"/>
      <c r="Q17" s="69"/>
    </row>
    <row r="18" spans="1:17">
      <c r="A18" s="55"/>
      <c r="B18" s="92" t="s">
        <v>20</v>
      </c>
      <c r="C18" s="2"/>
      <c r="D18" s="2"/>
      <c r="E18" s="9"/>
      <c r="F18" s="2"/>
      <c r="G18" s="4"/>
      <c r="H18" s="4"/>
      <c r="I18" s="4"/>
      <c r="J18" s="4"/>
      <c r="K18" s="93"/>
      <c r="L18" s="6"/>
      <c r="M18" s="94"/>
      <c r="N18" s="6"/>
      <c r="O18" s="93"/>
      <c r="P18" s="66"/>
      <c r="Q18" s="2"/>
    </row>
    <row r="19" spans="1:17">
      <c r="A19" s="55"/>
      <c r="B19" s="92"/>
      <c r="C19" s="54"/>
      <c r="D19" s="95"/>
      <c r="E19" s="96"/>
      <c r="F19" s="54"/>
      <c r="G19" s="53"/>
      <c r="H19" s="53"/>
      <c r="I19" s="53"/>
      <c r="J19" s="53"/>
      <c r="K19" s="53"/>
      <c r="L19" s="53"/>
      <c r="M19" s="53"/>
      <c r="N19" s="53"/>
      <c r="O19" s="53"/>
      <c r="P19" s="97"/>
      <c r="Q19" s="54"/>
    </row>
    <row r="20" spans="1:17">
      <c r="A20" s="55"/>
      <c r="B20" s="92"/>
      <c r="C20" s="82" t="s">
        <v>13</v>
      </c>
      <c r="D20" s="84"/>
      <c r="E20" s="8"/>
      <c r="F20" s="82"/>
      <c r="G20" s="84"/>
      <c r="H20" s="84"/>
      <c r="I20" s="84"/>
      <c r="J20" s="84"/>
      <c r="K20" s="84"/>
      <c r="L20" s="84"/>
      <c r="M20" s="84"/>
      <c r="N20" s="84"/>
      <c r="O20" s="84"/>
      <c r="P20" s="85"/>
      <c r="Q20" s="82"/>
    </row>
    <row r="21" spans="1:17">
      <c r="A21" s="69" t="s">
        <v>22</v>
      </c>
      <c r="B21" s="69" t="s">
        <v>2</v>
      </c>
      <c r="C21" s="69" t="s">
        <v>3</v>
      </c>
      <c r="D21" s="69" t="s">
        <v>40</v>
      </c>
      <c r="E21" s="98">
        <f>+P33</f>
        <v>1003.5</v>
      </c>
      <c r="F21" s="99">
        <f>+M33</f>
        <v>83</v>
      </c>
      <c r="G21" s="15" t="s">
        <v>46</v>
      </c>
      <c r="H21" s="16" t="s">
        <v>38</v>
      </c>
      <c r="I21" s="17">
        <v>2.4</v>
      </c>
      <c r="J21" s="4" t="s">
        <v>7</v>
      </c>
      <c r="K21" s="18">
        <v>5</v>
      </c>
      <c r="L21" s="4" t="s">
        <v>7</v>
      </c>
      <c r="M21" s="19">
        <v>16</v>
      </c>
      <c r="N21" s="4"/>
      <c r="O21" s="4" t="s">
        <v>58</v>
      </c>
      <c r="P21" s="101">
        <f>+M21*K21*I21</f>
        <v>192</v>
      </c>
      <c r="Q21" s="69"/>
    </row>
    <row r="22" spans="1:17">
      <c r="A22" s="2"/>
      <c r="B22" s="92" t="s">
        <v>23</v>
      </c>
      <c r="C22" s="2"/>
      <c r="D22" s="2"/>
      <c r="E22" s="9"/>
      <c r="F22" s="2"/>
      <c r="G22" s="20"/>
      <c r="H22" s="16" t="s">
        <v>39</v>
      </c>
      <c r="I22" s="17">
        <v>3.5</v>
      </c>
      <c r="J22" s="4" t="s">
        <v>7</v>
      </c>
      <c r="K22" s="18">
        <v>5</v>
      </c>
      <c r="L22" s="4" t="s">
        <v>7</v>
      </c>
      <c r="M22" s="19">
        <v>1</v>
      </c>
      <c r="N22" s="4"/>
      <c r="O22" s="4" t="s">
        <v>58</v>
      </c>
      <c r="P22" s="101">
        <f>+M22*K22*I22</f>
        <v>17.5</v>
      </c>
      <c r="Q22" s="2"/>
    </row>
    <row r="23" spans="1:17">
      <c r="A23" s="2"/>
      <c r="B23" s="92"/>
      <c r="C23" s="2"/>
      <c r="D23" s="2"/>
      <c r="E23" s="9"/>
      <c r="F23" s="2"/>
      <c r="G23" s="20" t="s">
        <v>47</v>
      </c>
      <c r="H23" s="16" t="s">
        <v>38</v>
      </c>
      <c r="I23" s="17">
        <v>2.4</v>
      </c>
      <c r="J23" s="4" t="s">
        <v>7</v>
      </c>
      <c r="K23" s="18">
        <v>5</v>
      </c>
      <c r="L23" s="4" t="s">
        <v>7</v>
      </c>
      <c r="M23" s="19">
        <v>15</v>
      </c>
      <c r="N23" s="4"/>
      <c r="O23" s="4" t="s">
        <v>58</v>
      </c>
      <c r="P23" s="101">
        <f t="shared" ref="P23:P30" si="0">+M23*K23*I23</f>
        <v>180</v>
      </c>
      <c r="Q23" s="2"/>
    </row>
    <row r="24" spans="1:17">
      <c r="A24" s="2"/>
      <c r="B24" s="92"/>
      <c r="C24" s="2"/>
      <c r="D24" s="2"/>
      <c r="E24" s="9"/>
      <c r="F24" s="2"/>
      <c r="G24" s="20" t="s">
        <v>49</v>
      </c>
      <c r="H24" s="16" t="s">
        <v>38</v>
      </c>
      <c r="I24" s="17">
        <v>2.5</v>
      </c>
      <c r="J24" s="4" t="s">
        <v>7</v>
      </c>
      <c r="K24" s="18">
        <v>5</v>
      </c>
      <c r="L24" s="4" t="s">
        <v>7</v>
      </c>
      <c r="M24" s="19">
        <v>14</v>
      </c>
      <c r="N24" s="4"/>
      <c r="O24" s="4" t="s">
        <v>58</v>
      </c>
      <c r="P24" s="101">
        <f t="shared" si="0"/>
        <v>175</v>
      </c>
      <c r="Q24" s="2"/>
    </row>
    <row r="25" spans="1:17">
      <c r="A25" s="2"/>
      <c r="B25" s="92"/>
      <c r="C25" s="2"/>
      <c r="D25" s="2"/>
      <c r="E25" s="9"/>
      <c r="F25" s="2"/>
      <c r="G25" s="20"/>
      <c r="H25" s="16" t="s">
        <v>45</v>
      </c>
      <c r="I25" s="17">
        <v>2.5</v>
      </c>
      <c r="J25" s="4" t="s">
        <v>7</v>
      </c>
      <c r="K25" s="18">
        <v>3.7</v>
      </c>
      <c r="L25" s="4" t="s">
        <v>7</v>
      </c>
      <c r="M25" s="19">
        <v>3</v>
      </c>
      <c r="N25" s="4"/>
      <c r="O25" s="4" t="s">
        <v>58</v>
      </c>
      <c r="P25" s="101">
        <f t="shared" si="0"/>
        <v>27.750000000000004</v>
      </c>
      <c r="Q25" s="2"/>
    </row>
    <row r="26" spans="1:17">
      <c r="A26" s="2"/>
      <c r="B26" s="92"/>
      <c r="C26" s="2"/>
      <c r="D26" s="2"/>
      <c r="E26" s="9"/>
      <c r="F26" s="2"/>
      <c r="G26" s="20" t="s">
        <v>48</v>
      </c>
      <c r="H26" s="16" t="s">
        <v>38</v>
      </c>
      <c r="I26" s="17">
        <v>2.5</v>
      </c>
      <c r="J26" s="4" t="s">
        <v>7</v>
      </c>
      <c r="K26" s="18">
        <v>5</v>
      </c>
      <c r="L26" s="4" t="s">
        <v>7</v>
      </c>
      <c r="M26" s="19">
        <v>3</v>
      </c>
      <c r="N26" s="4"/>
      <c r="O26" s="4" t="s">
        <v>58</v>
      </c>
      <c r="P26" s="101">
        <f t="shared" si="0"/>
        <v>37.5</v>
      </c>
      <c r="Q26" s="2"/>
    </row>
    <row r="27" spans="1:17">
      <c r="A27" s="2"/>
      <c r="B27" s="92"/>
      <c r="C27" s="2"/>
      <c r="D27" s="2"/>
      <c r="E27" s="9"/>
      <c r="F27" s="2"/>
      <c r="G27" s="20"/>
      <c r="H27" s="16" t="s">
        <v>45</v>
      </c>
      <c r="I27" s="17">
        <v>2.5</v>
      </c>
      <c r="J27" s="4" t="s">
        <v>7</v>
      </c>
      <c r="K27" s="18">
        <v>3.9</v>
      </c>
      <c r="L27" s="4" t="s">
        <v>7</v>
      </c>
      <c r="M27" s="19">
        <v>1</v>
      </c>
      <c r="N27" s="4"/>
      <c r="O27" s="4" t="s">
        <v>58</v>
      </c>
      <c r="P27" s="101">
        <f t="shared" si="0"/>
        <v>9.75</v>
      </c>
      <c r="Q27" s="2"/>
    </row>
    <row r="28" spans="1:17">
      <c r="A28" s="2"/>
      <c r="B28" s="92"/>
      <c r="C28" s="2"/>
      <c r="D28" s="2"/>
      <c r="E28" s="9"/>
      <c r="F28" s="2"/>
      <c r="G28" s="20" t="s">
        <v>50</v>
      </c>
      <c r="H28" s="16" t="s">
        <v>38</v>
      </c>
      <c r="I28" s="17">
        <v>2.5</v>
      </c>
      <c r="J28" s="4" t="s">
        <v>7</v>
      </c>
      <c r="K28" s="18">
        <v>5</v>
      </c>
      <c r="L28" s="4" t="s">
        <v>7</v>
      </c>
      <c r="M28" s="19">
        <v>8</v>
      </c>
      <c r="N28" s="4"/>
      <c r="O28" s="4" t="s">
        <v>58</v>
      </c>
      <c r="P28" s="101">
        <f t="shared" si="0"/>
        <v>100</v>
      </c>
      <c r="Q28" s="2"/>
    </row>
    <row r="29" spans="1:17">
      <c r="A29" s="2"/>
      <c r="B29" s="92"/>
      <c r="C29" s="2"/>
      <c r="D29" s="2"/>
      <c r="E29" s="9"/>
      <c r="F29" s="2"/>
      <c r="G29" s="20" t="s">
        <v>51</v>
      </c>
      <c r="H29" s="16" t="s">
        <v>38</v>
      </c>
      <c r="I29" s="17">
        <v>2.4</v>
      </c>
      <c r="J29" s="4" t="s">
        <v>7</v>
      </c>
      <c r="K29" s="18">
        <v>5</v>
      </c>
      <c r="L29" s="4" t="s">
        <v>7</v>
      </c>
      <c r="M29" s="19">
        <v>4</v>
      </c>
      <c r="N29" s="4"/>
      <c r="O29" s="4" t="s">
        <v>58</v>
      </c>
      <c r="P29" s="101">
        <f t="shared" si="0"/>
        <v>48</v>
      </c>
      <c r="Q29" s="2"/>
    </row>
    <row r="30" spans="1:17">
      <c r="A30" s="2"/>
      <c r="B30" s="92"/>
      <c r="C30" s="2"/>
      <c r="D30" s="2"/>
      <c r="E30" s="9"/>
      <c r="F30" s="2"/>
      <c r="G30" s="20" t="s">
        <v>52</v>
      </c>
      <c r="H30" s="16" t="s">
        <v>38</v>
      </c>
      <c r="I30" s="17">
        <v>2.4</v>
      </c>
      <c r="J30" s="4" t="s">
        <v>7</v>
      </c>
      <c r="K30" s="18">
        <v>5</v>
      </c>
      <c r="L30" s="4" t="s">
        <v>7</v>
      </c>
      <c r="M30" s="19">
        <v>18</v>
      </c>
      <c r="N30" s="4"/>
      <c r="O30" s="4" t="s">
        <v>58</v>
      </c>
      <c r="P30" s="101">
        <f t="shared" si="0"/>
        <v>216</v>
      </c>
      <c r="Q30" s="2"/>
    </row>
    <row r="31" spans="1:17">
      <c r="A31" s="2"/>
      <c r="B31" s="92"/>
      <c r="C31" s="2"/>
      <c r="D31" s="2"/>
      <c r="E31" s="9"/>
      <c r="F31" s="2"/>
      <c r="G31" s="55"/>
      <c r="H31" s="102"/>
      <c r="I31" s="6"/>
      <c r="J31" s="4"/>
      <c r="K31" s="65"/>
      <c r="L31" s="4"/>
      <c r="M31" s="4"/>
      <c r="N31" s="4"/>
      <c r="O31" s="4"/>
      <c r="P31" s="103"/>
      <c r="Q31" s="2"/>
    </row>
    <row r="32" spans="1:17">
      <c r="A32" s="2"/>
      <c r="B32" s="92"/>
      <c r="C32" s="2"/>
      <c r="D32" s="2"/>
      <c r="E32" s="9"/>
      <c r="F32" s="2"/>
      <c r="G32" s="55"/>
      <c r="H32" s="102"/>
      <c r="I32" s="6"/>
      <c r="J32" s="4"/>
      <c r="K32" s="65"/>
      <c r="L32" s="4"/>
      <c r="M32" s="4"/>
      <c r="N32" s="4"/>
      <c r="O32" s="4"/>
      <c r="P32" s="103"/>
      <c r="Q32" s="2"/>
    </row>
    <row r="33" spans="1:17">
      <c r="A33" s="2"/>
      <c r="B33" s="92"/>
      <c r="C33" s="2"/>
      <c r="D33" s="2"/>
      <c r="E33" s="9"/>
      <c r="F33" s="2"/>
      <c r="G33" s="55"/>
      <c r="H33" s="102"/>
      <c r="I33" s="6"/>
      <c r="J33" s="4"/>
      <c r="K33" s="65"/>
      <c r="L33" s="4"/>
      <c r="M33" s="100">
        <f>SUM(M21:M30)</f>
        <v>83</v>
      </c>
      <c r="N33" s="4"/>
      <c r="O33" s="4"/>
      <c r="P33" s="101">
        <f>SUM(P21:P30)</f>
        <v>1003.5</v>
      </c>
      <c r="Q33" s="2"/>
    </row>
    <row r="34" spans="1:17">
      <c r="A34" s="2"/>
      <c r="B34" s="92"/>
      <c r="C34" s="2"/>
      <c r="D34" s="54" t="s">
        <v>12</v>
      </c>
      <c r="E34" s="104">
        <f>+E21</f>
        <v>1003.5</v>
      </c>
      <c r="F34" s="105">
        <f>+F21</f>
        <v>83</v>
      </c>
      <c r="G34" s="55"/>
      <c r="H34" s="106"/>
      <c r="I34" s="53"/>
      <c r="J34" s="53"/>
      <c r="K34" s="53"/>
      <c r="L34" s="53"/>
      <c r="M34" s="53"/>
      <c r="N34" s="53"/>
      <c r="O34" s="53"/>
      <c r="P34" s="107" t="s">
        <v>54</v>
      </c>
      <c r="Q34" s="2"/>
    </row>
    <row r="35" spans="1:17">
      <c r="A35" s="2"/>
      <c r="B35" s="92"/>
      <c r="C35" s="69" t="s">
        <v>55</v>
      </c>
      <c r="D35" s="108"/>
      <c r="E35" s="98">
        <f>+P35</f>
        <v>0</v>
      </c>
      <c r="F35" s="109">
        <f>+P35</f>
        <v>0</v>
      </c>
      <c r="G35" s="44"/>
      <c r="H35" s="44"/>
      <c r="I35" s="6"/>
      <c r="J35" s="4"/>
      <c r="K35" s="65"/>
      <c r="L35" s="4"/>
      <c r="M35" s="4"/>
      <c r="N35" s="4"/>
      <c r="O35" s="4"/>
      <c r="P35" s="66"/>
      <c r="Q35" s="69"/>
    </row>
    <row r="36" spans="1:17">
      <c r="A36" s="2"/>
      <c r="B36" s="92"/>
      <c r="C36" s="2"/>
      <c r="D36" s="54" t="s">
        <v>12</v>
      </c>
      <c r="E36" s="104">
        <f>+E35</f>
        <v>0</v>
      </c>
      <c r="F36" s="110">
        <f>+F35</f>
        <v>0</v>
      </c>
      <c r="G36" s="4"/>
      <c r="H36" s="4"/>
      <c r="I36" s="6"/>
      <c r="J36" s="4"/>
      <c r="K36" s="65"/>
      <c r="L36" s="4"/>
      <c r="M36" s="100">
        <f>+M35</f>
        <v>0</v>
      </c>
      <c r="N36" s="4"/>
      <c r="O36" s="4"/>
      <c r="P36" s="11">
        <f>+P35</f>
        <v>0</v>
      </c>
      <c r="Q36" s="2"/>
    </row>
    <row r="37" spans="1:17">
      <c r="A37" s="2"/>
      <c r="B37" s="111"/>
      <c r="C37" s="82" t="s">
        <v>32</v>
      </c>
      <c r="D37" s="82"/>
      <c r="E37" s="112">
        <f>E34+E36</f>
        <v>1003.5</v>
      </c>
      <c r="F37" s="113">
        <f>F34+F36</f>
        <v>83</v>
      </c>
      <c r="G37" s="84"/>
      <c r="H37" s="84"/>
      <c r="I37" s="84"/>
      <c r="J37" s="84"/>
      <c r="K37" s="84"/>
      <c r="L37" s="84"/>
      <c r="M37" s="84"/>
      <c r="N37" s="84"/>
      <c r="O37" s="84"/>
      <c r="P37" s="85"/>
      <c r="Q37" s="82"/>
    </row>
    <row r="38" spans="1:17">
      <c r="A38" s="2"/>
      <c r="B38" s="45" t="s">
        <v>19</v>
      </c>
      <c r="C38" s="69"/>
      <c r="D38" s="69"/>
      <c r="E38" s="98">
        <f>+P39</f>
        <v>1996.5</v>
      </c>
      <c r="F38" s="69"/>
      <c r="G38" s="44"/>
      <c r="H38" s="44"/>
      <c r="I38" s="91"/>
      <c r="J38" s="44"/>
      <c r="K38" s="44"/>
      <c r="L38" s="44"/>
      <c r="M38" s="91"/>
      <c r="N38" s="44"/>
      <c r="O38" s="44"/>
      <c r="P38" s="91"/>
      <c r="Q38" s="69"/>
    </row>
    <row r="39" spans="1:17" ht="31.5">
      <c r="A39" s="2"/>
      <c r="B39" s="92" t="s">
        <v>24</v>
      </c>
      <c r="C39" s="2"/>
      <c r="D39" s="2"/>
      <c r="E39" s="9"/>
      <c r="F39" s="2"/>
      <c r="G39" s="4"/>
      <c r="H39" s="3" t="s">
        <v>0</v>
      </c>
      <c r="I39" s="142">
        <f>H4</f>
        <v>3000</v>
      </c>
      <c r="J39" s="4" t="s">
        <v>21</v>
      </c>
      <c r="K39" s="5"/>
      <c r="L39" s="4" t="s">
        <v>57</v>
      </c>
      <c r="M39" s="11">
        <f>+E37</f>
        <v>1003.5</v>
      </c>
      <c r="N39" s="6" t="s">
        <v>56</v>
      </c>
      <c r="O39" s="4" t="s">
        <v>29</v>
      </c>
      <c r="P39" s="11">
        <f>+I39-M39</f>
        <v>1996.5</v>
      </c>
      <c r="Q39" s="2"/>
    </row>
    <row r="40" spans="1:17">
      <c r="A40" s="54"/>
      <c r="B40" s="54"/>
      <c r="C40" s="82" t="s">
        <v>13</v>
      </c>
      <c r="D40" s="82"/>
      <c r="E40" s="112">
        <f>+E38</f>
        <v>1996.5</v>
      </c>
      <c r="F40" s="82"/>
      <c r="G40" s="84"/>
      <c r="H40" s="84"/>
      <c r="I40" s="85"/>
      <c r="J40" s="84"/>
      <c r="K40" s="84"/>
      <c r="L40" s="84"/>
      <c r="M40" s="85"/>
      <c r="N40" s="84"/>
      <c r="O40" s="84"/>
      <c r="P40" s="85"/>
      <c r="Q40" s="82"/>
    </row>
    <row r="41" spans="1:17">
      <c r="A41" s="114" t="s">
        <v>2</v>
      </c>
      <c r="B41" s="115"/>
      <c r="C41" s="69" t="s">
        <v>3</v>
      </c>
      <c r="D41" s="116"/>
      <c r="E41" s="8">
        <f>+P41</f>
        <v>1003.5</v>
      </c>
      <c r="F41" s="117"/>
      <c r="G41" s="118"/>
      <c r="H41" s="118"/>
      <c r="I41" s="8">
        <f>+E11</f>
        <v>0</v>
      </c>
      <c r="J41" s="119" t="s">
        <v>30</v>
      </c>
      <c r="K41" s="120">
        <f>+E34</f>
        <v>1003.5</v>
      </c>
      <c r="L41" s="118"/>
      <c r="M41" s="8"/>
      <c r="N41" s="120"/>
      <c r="O41" s="118"/>
      <c r="P41" s="8">
        <f>+K41+I41</f>
        <v>1003.5</v>
      </c>
      <c r="Q41" s="121"/>
    </row>
    <row r="42" spans="1:17">
      <c r="A42" s="122" t="s">
        <v>25</v>
      </c>
      <c r="B42" s="123"/>
      <c r="C42" s="82" t="s">
        <v>17</v>
      </c>
      <c r="D42" s="124"/>
      <c r="E42" s="12">
        <f>+P42</f>
        <v>0</v>
      </c>
      <c r="F42" s="125"/>
      <c r="G42" s="36"/>
      <c r="H42" s="36"/>
      <c r="I42" s="12">
        <f>+E15</f>
        <v>0</v>
      </c>
      <c r="J42" s="36" t="s">
        <v>30</v>
      </c>
      <c r="K42" s="126">
        <f>E36</f>
        <v>0</v>
      </c>
      <c r="L42" s="36"/>
      <c r="M42" s="127"/>
      <c r="N42" s="36"/>
      <c r="O42" s="36"/>
      <c r="P42" s="12">
        <f>+K42+I42</f>
        <v>0</v>
      </c>
      <c r="Q42" s="125"/>
    </row>
    <row r="43" spans="1:17">
      <c r="A43" s="55" t="s">
        <v>33</v>
      </c>
      <c r="B43" s="128"/>
      <c r="C43" s="69" t="s">
        <v>35</v>
      </c>
      <c r="D43" s="116"/>
      <c r="E43" s="8">
        <f>+E20</f>
        <v>0</v>
      </c>
      <c r="F43" s="121"/>
      <c r="G43" s="129"/>
      <c r="H43" s="129"/>
      <c r="I43" s="130"/>
      <c r="J43" s="129"/>
      <c r="K43" s="131"/>
      <c r="L43" s="129"/>
      <c r="M43" s="129"/>
      <c r="N43" s="129"/>
      <c r="O43" s="129"/>
      <c r="P43" s="130"/>
      <c r="Q43" s="121"/>
    </row>
    <row r="44" spans="1:17">
      <c r="A44" s="55" t="s">
        <v>34</v>
      </c>
      <c r="B44" s="128"/>
      <c r="C44" s="82" t="s">
        <v>36</v>
      </c>
      <c r="D44" s="29"/>
      <c r="E44" s="11">
        <f>+E38</f>
        <v>1996.5</v>
      </c>
      <c r="F44" s="132"/>
      <c r="G44" s="29"/>
      <c r="H44" s="29"/>
      <c r="I44" s="133"/>
      <c r="J44" s="29"/>
      <c r="K44" s="133"/>
      <c r="L44" s="29"/>
      <c r="M44" s="29"/>
      <c r="N44" s="29"/>
      <c r="O44" s="29"/>
      <c r="P44" s="134"/>
      <c r="Q44" s="132"/>
    </row>
    <row r="45" spans="1:17">
      <c r="A45" s="135" t="s">
        <v>26</v>
      </c>
      <c r="B45" s="136"/>
      <c r="C45" s="135"/>
      <c r="D45" s="137"/>
      <c r="E45" s="91"/>
      <c r="F45" s="138"/>
      <c r="G45" s="137"/>
      <c r="H45" s="137"/>
      <c r="I45" s="137"/>
      <c r="J45" s="137"/>
      <c r="K45" s="137"/>
      <c r="L45" s="137"/>
      <c r="M45" s="137"/>
      <c r="N45" s="137"/>
      <c r="O45" s="137"/>
      <c r="P45" s="139"/>
      <c r="Q45" s="138"/>
    </row>
    <row r="46" spans="1:17">
      <c r="A46" s="122" t="s">
        <v>27</v>
      </c>
      <c r="B46" s="140"/>
      <c r="C46" s="124"/>
      <c r="D46" s="36"/>
      <c r="E46" s="12">
        <f>+E44+E43+E42+E41</f>
        <v>3000</v>
      </c>
      <c r="F46" s="125"/>
      <c r="G46" s="36"/>
      <c r="H46" s="36"/>
      <c r="I46" s="36"/>
      <c r="J46" s="36"/>
      <c r="K46" s="36"/>
      <c r="L46" s="36"/>
      <c r="M46" s="36"/>
      <c r="N46" s="36"/>
      <c r="O46" s="36"/>
      <c r="P46" s="127"/>
      <c r="Q46" s="125"/>
    </row>
    <row r="48" spans="1:17">
      <c r="A48" s="1" t="s">
        <v>31</v>
      </c>
    </row>
  </sheetData>
  <mergeCells count="2">
    <mergeCell ref="K3:P3"/>
    <mergeCell ref="I2:Q2"/>
  </mergeCells>
  <phoneticPr fontId="1"/>
  <printOptions horizontalCentered="1" verticalCentered="1"/>
  <pageMargins left="0.70866141732283472" right="0.70866141732283472" top="0.47244094488188981" bottom="0.39370078740157483" header="0.31496062992125984" footer="0.31496062992125984"/>
  <pageSetup paperSize="8" scale="88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任意様式</vt:lpstr>
      <vt:lpstr>記載例</vt:lpstr>
      <vt:lpstr>記載例!Print_Area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2022-06-29T06:02:26Z</cp:lastPrinted>
  <dcterms:created xsi:type="dcterms:W3CDTF">2019-07-16T02:06:27Z</dcterms:created>
  <dcterms:modified xsi:type="dcterms:W3CDTF">2022-06-29T06:02:34Z</dcterms:modified>
</cp:coreProperties>
</file>