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85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'城南区'!$2:$8</definedName>
    <definedName name="_xlnm.Print_Titles" localSheetId="6">'西区'!$2:$8</definedName>
    <definedName name="_xlnm.Print_Titles" localSheetId="5">'早良区'!$2:$8</definedName>
    <definedName name="_xlnm.Print_Titles" localSheetId="2">'中央区'!$2:$8</definedName>
    <definedName name="_xlnm.Print_Titles" localSheetId="0">'東区'!$2:$8</definedName>
    <definedName name="_xlnm.Print_Titles" localSheetId="3">'南区'!$2:$8</definedName>
    <definedName name="_xlnm.Print_Titles" localSheetId="1">'博多区'!$2:$8</definedName>
  </definedNames>
  <calcPr fullCalcOnLoad="1"/>
</workbook>
</file>

<file path=xl/sharedStrings.xml><?xml version="1.0" encoding="utf-8"?>
<sst xmlns="http://schemas.openxmlformats.org/spreadsheetml/2006/main" count="532" uniqueCount="182">
  <si>
    <t>馬出</t>
  </si>
  <si>
    <t>筥松</t>
  </si>
  <si>
    <t>箱崎</t>
  </si>
  <si>
    <t>香椎</t>
  </si>
  <si>
    <t>多々良</t>
  </si>
  <si>
    <t>名島</t>
  </si>
  <si>
    <t>香住丘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</si>
  <si>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</si>
  <si>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</si>
  <si>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</si>
  <si>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</si>
  <si>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</si>
  <si>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</si>
  <si>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</si>
  <si>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</si>
  <si>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</si>
  <si>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</si>
  <si>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</si>
  <si>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</si>
  <si>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</si>
  <si>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</si>
  <si>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</si>
  <si>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</si>
  <si>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</si>
  <si>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</si>
  <si>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</si>
  <si>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</si>
  <si>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三苫</t>
  </si>
  <si>
    <t>校　　　区</t>
  </si>
  <si>
    <t>博多</t>
  </si>
  <si>
    <t>住吉</t>
  </si>
  <si>
    <t>堅粕</t>
  </si>
  <si>
    <t>千代</t>
  </si>
  <si>
    <t>吉塚</t>
  </si>
  <si>
    <t>東住吉</t>
  </si>
  <si>
    <t>席田</t>
  </si>
  <si>
    <t>月隈</t>
  </si>
  <si>
    <t>宮竹</t>
  </si>
  <si>
    <t>春住</t>
  </si>
  <si>
    <t>板付</t>
  </si>
  <si>
    <t>那珂</t>
  </si>
  <si>
    <t>那珂南</t>
  </si>
  <si>
    <t>東光</t>
  </si>
  <si>
    <t>東吉塚</t>
  </si>
  <si>
    <t>美野島</t>
  </si>
  <si>
    <t>板付北</t>
  </si>
  <si>
    <t>東月隈</t>
  </si>
  <si>
    <t>三筑</t>
  </si>
  <si>
    <t>弥生</t>
  </si>
  <si>
    <t>大名</t>
  </si>
  <si>
    <t>当仁</t>
  </si>
  <si>
    <t>簀子</t>
  </si>
  <si>
    <t>警固</t>
  </si>
  <si>
    <t>春吉</t>
  </si>
  <si>
    <t>草ケ江</t>
  </si>
  <si>
    <t>平尾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</si>
  <si>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</si>
  <si>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</si>
  <si>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</si>
  <si>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</si>
  <si>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</si>
  <si>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</si>
  <si>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</si>
  <si>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</si>
  <si>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>三宅</t>
  </si>
  <si>
    <t>花畑</t>
  </si>
  <si>
    <t>玉川</t>
  </si>
  <si>
    <t>西高宮</t>
  </si>
  <si>
    <t>曰佐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</si>
  <si>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</si>
  <si>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</si>
  <si>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</si>
  <si>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</si>
  <si>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</si>
  <si>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</si>
  <si>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</si>
  <si>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</si>
  <si>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</si>
  <si>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</si>
  <si>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</si>
  <si>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</si>
  <si>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</si>
  <si>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</si>
  <si>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</si>
  <si>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</si>
  <si>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</si>
  <si>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</si>
  <si>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</si>
  <si>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長尾</t>
  </si>
  <si>
    <t>別府</t>
  </si>
  <si>
    <t>七隈</t>
  </si>
  <si>
    <t>堤</t>
  </si>
  <si>
    <t>城南</t>
  </si>
  <si>
    <t>金山</t>
  </si>
  <si>
    <t>片江</t>
  </si>
  <si>
    <t>南片江</t>
  </si>
  <si>
    <t>田島</t>
  </si>
  <si>
    <t>堤丘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</si>
  <si>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</si>
  <si>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</si>
  <si>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</si>
  <si>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</si>
  <si>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</si>
  <si>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</si>
  <si>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</si>
  <si>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</si>
  <si>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</si>
  <si>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</si>
  <si>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</si>
  <si>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脇山</t>
  </si>
  <si>
    <t>内野</t>
  </si>
  <si>
    <t>曲渕</t>
  </si>
  <si>
    <t>入部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</si>
  <si>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</si>
  <si>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</si>
  <si>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</si>
  <si>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</si>
  <si>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</si>
  <si>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</si>
  <si>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</si>
  <si>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</si>
  <si>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飯倉中央</t>
  </si>
  <si>
    <t>小田部</t>
  </si>
  <si>
    <t>百道浜</t>
  </si>
  <si>
    <t>姪浜</t>
  </si>
  <si>
    <t>壱岐</t>
  </si>
  <si>
    <t>今宿</t>
  </si>
  <si>
    <t>内浜</t>
  </si>
  <si>
    <t>周船寺</t>
  </si>
  <si>
    <t>元岡</t>
  </si>
  <si>
    <t>北崎</t>
  </si>
  <si>
    <t>西浦分校</t>
  </si>
  <si>
    <t>玄界</t>
  </si>
  <si>
    <t>小呂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</si>
  <si>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</si>
  <si>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</si>
  <si>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</si>
  <si>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</si>
  <si>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</si>
  <si>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</si>
  <si>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</si>
  <si>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</si>
  <si>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玄洋</t>
  </si>
  <si>
    <t>愛宕浜</t>
  </si>
  <si>
    <t>今津</t>
  </si>
  <si>
    <t>能古</t>
  </si>
  <si>
    <t xml:space="preserve">      </t>
  </si>
  <si>
    <t>東区総数</t>
  </si>
  <si>
    <t>博多区総数</t>
  </si>
  <si>
    <t>中央区総数</t>
  </si>
  <si>
    <t>南区総数</t>
  </si>
  <si>
    <t>城南区総数</t>
  </si>
  <si>
    <t>早良区総数</t>
  </si>
  <si>
    <t>西区総数</t>
  </si>
  <si>
    <t>-</t>
  </si>
  <si>
    <t>一　　　　　　般　　　　　世　　　　　　帯</t>
  </si>
  <si>
    <t>施設等の世帯</t>
  </si>
  <si>
    <t>（再　掲）</t>
  </si>
  <si>
    <t>世　　　　　帯　　　　　数</t>
  </si>
  <si>
    <t>世　帯　　　人　員</t>
  </si>
  <si>
    <t>１世帯　当たり　人　員</t>
  </si>
  <si>
    <t>世帯数</t>
  </si>
  <si>
    <t>間借り・　　下 宿    などの      単身者</t>
  </si>
  <si>
    <t>会社な どの独 身寮の 単身者</t>
  </si>
  <si>
    <t>総　数</t>
  </si>
  <si>
    <t>世帯人  員 が      １ 人</t>
  </si>
  <si>
    <t>世帯人  員 が       ２  人</t>
  </si>
  <si>
    <t>世帯人員 が     ３ 人</t>
  </si>
  <si>
    <t>世帯人員 が      ４ 人</t>
  </si>
  <si>
    <t>世帯人員が５ 人以上</t>
  </si>
  <si>
    <t>-</t>
  </si>
  <si>
    <t>-</t>
  </si>
  <si>
    <t>　第１２表　　校区別　世帯の種類、世帯人員別一般世帯数、一般世帯人員等　―――　東区</t>
  </si>
  <si>
    <t>　第１２表　　校区別　世帯の種類、世帯人員別一般世帯数、一般世帯人員等　―――　博多区</t>
  </si>
  <si>
    <t>　第１２表　　校区別　世帯の種類、世帯人員別一般世帯数、一般世帯人員等　―――　中央区</t>
  </si>
  <si>
    <t>　第１２表　　校区別　世帯の種類、世帯人員別一般世帯数、一般世帯人員等　―――　南区</t>
  </si>
  <si>
    <t>　第１２表　　校区別　世帯の種類、世帯人員別一般世帯数、一般世帯人員等　―――　城南区</t>
  </si>
  <si>
    <t>　第１２表　　校区別　世帯の種類、世帯人員別一般世帯数、一般世帯人員等　―――　早良区</t>
  </si>
  <si>
    <t>　第１２表　　校区別　世帯の種類、世帯人員別一般世帯数、一般世帯人員等　―――　西区</t>
  </si>
  <si>
    <t>注）１．「施設等の世帯」は、寮・寄宿舎の学生・生徒、病院等の３か月以上の入院者、老人ホームの入所者等の世帯</t>
  </si>
  <si>
    <t>　　２．「一般世帯」は、「施設等の世帯」を除く世帯</t>
  </si>
  <si>
    <t>平成12年国勢調査　第１次基本集計結果　世帯人員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</si>
</sst>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pane ySplit="8" topLeftCell="A9" activePane="bottomLeft" state="frozen"/>
      <selection pane="topLeft" activeCell="L16" sqref="D16:L26"/>
      <selection pane="bottomLeft" activeCell="A2" sqref="A2"/>
    </sheetView>
  </sheetViews>
  <sheetFormatPr defaultColWidth="9.00390625" defaultRowHeight="13.5"/>
  <cols>
    <col min="1" max="1" width="0.875" style="0" customWidth="1"/>
    <col min="2" max="2" width="10.00390625" style="0" customWidth="1"/>
    <col min="3" max="3" width="7.50390625" style="0" customWidth="1"/>
    <col min="4" max="5" width="6.875" style="0" customWidth="1"/>
    <col min="6" max="7" width="6.25390625" style="0" customWidth="1"/>
    <col min="8" max="8" width="6.00390625" style="0" customWidth="1"/>
    <col min="9" max="9" width="7.50390625" style="0" customWidth="1"/>
    <col min="10" max="10" width="5.75390625" style="0" customWidth="1"/>
    <col min="11" max="11" width="6.375" style="0" customWidth="1"/>
    <col min="12" max="12" width="6.25390625" style="0" customWidth="1"/>
    <col min="13" max="13" width="6.75390625" style="0" customWidth="1"/>
    <col min="14" max="14" width="6.50390625" style="0" customWidth="1"/>
    <col min="15" max="15" width="0.6171875" style="0" customWidth="1"/>
  </cols>
  <sheetData>
    <row r="1" ht="13.5">
      <c r="A1" s="39" t="s">
        <v>181</v>
      </c>
    </row>
    <row r="2" ht="6.75" customHeight="1"/>
    <row r="3" spans="2:14" ht="18.75" customHeight="1">
      <c r="B3" s="22" t="s">
        <v>172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ht="5.25" customHeight="1"/>
    <row r="5" ht="6" customHeight="1" thickBot="1"/>
    <row r="6" spans="2:14" ht="15.75" customHeight="1">
      <c r="B6" s="25" t="s">
        <v>28</v>
      </c>
      <c r="C6" s="28" t="s">
        <v>155</v>
      </c>
      <c r="D6" s="29"/>
      <c r="E6" s="29"/>
      <c r="F6" s="29"/>
      <c r="G6" s="29"/>
      <c r="H6" s="29"/>
      <c r="I6" s="29"/>
      <c r="J6" s="29"/>
      <c r="K6" s="28" t="s">
        <v>156</v>
      </c>
      <c r="L6" s="30"/>
      <c r="M6" s="31" t="s">
        <v>157</v>
      </c>
      <c r="N6" s="32"/>
    </row>
    <row r="7" spans="2:14" ht="15.75" customHeight="1">
      <c r="B7" s="26"/>
      <c r="C7" s="33" t="s">
        <v>158</v>
      </c>
      <c r="D7" s="34"/>
      <c r="E7" s="34"/>
      <c r="F7" s="34"/>
      <c r="G7" s="34"/>
      <c r="H7" s="35"/>
      <c r="I7" s="36" t="s">
        <v>159</v>
      </c>
      <c r="J7" s="24" t="s">
        <v>160</v>
      </c>
      <c r="K7" s="38" t="s">
        <v>161</v>
      </c>
      <c r="L7" s="38" t="s">
        <v>159</v>
      </c>
      <c r="M7" s="38" t="s">
        <v>162</v>
      </c>
      <c r="N7" s="23" t="s">
        <v>163</v>
      </c>
    </row>
    <row r="8" spans="2:14" ht="45" customHeight="1">
      <c r="B8" s="27"/>
      <c r="C8" s="12" t="s">
        <v>164</v>
      </c>
      <c r="D8" s="7" t="s">
        <v>165</v>
      </c>
      <c r="E8" s="7" t="s">
        <v>166</v>
      </c>
      <c r="F8" s="13" t="s">
        <v>167</v>
      </c>
      <c r="G8" s="7" t="s">
        <v>168</v>
      </c>
      <c r="H8" s="12" t="s">
        <v>169</v>
      </c>
      <c r="I8" s="37"/>
      <c r="J8" s="33"/>
      <c r="K8" s="37"/>
      <c r="L8" s="37"/>
      <c r="M8" s="37"/>
      <c r="N8" s="24"/>
    </row>
    <row r="9" spans="1:14" ht="21" customHeight="1">
      <c r="A9" t="s">
        <v>146</v>
      </c>
      <c r="B9" s="8" t="s">
        <v>147</v>
      </c>
      <c r="C9" s="5">
        <f aca="true" t="shared" si="0" ref="C9:I9">SUM(C10:C37)</f>
        <v>114366</v>
      </c>
      <c r="D9" s="4">
        <f t="shared" si="0"/>
        <v>46878</v>
      </c>
      <c r="E9" s="4">
        <f t="shared" si="0"/>
        <v>24281</v>
      </c>
      <c r="F9" s="4">
        <f t="shared" si="0"/>
        <v>18265</v>
      </c>
      <c r="G9" s="4">
        <f t="shared" si="0"/>
        <v>16850</v>
      </c>
      <c r="H9" s="4">
        <f t="shared" si="0"/>
        <v>8092</v>
      </c>
      <c r="I9" s="4">
        <f t="shared" si="0"/>
        <v>260975</v>
      </c>
      <c r="J9" s="14">
        <f>I9/C9</f>
        <v>2.2819281954427013</v>
      </c>
      <c r="K9" s="4">
        <f>SUM(K10:K37)</f>
        <v>125</v>
      </c>
      <c r="L9" s="4">
        <f>SUM(L10:L37)</f>
        <v>6028</v>
      </c>
      <c r="M9" s="4">
        <f>SUM(M10:M37)</f>
        <v>1233</v>
      </c>
      <c r="N9" s="4">
        <f>SUM(N10:N37)</f>
        <v>2513</v>
      </c>
    </row>
    <row r="10" spans="1:14" ht="18.75" customHeight="1">
      <c r="A10" t="s">
        <v>146</v>
      </c>
      <c r="B10" s="8" t="s">
        <v>0</v>
      </c>
      <c r="C10" s="6">
        <v>5047</v>
      </c>
      <c r="D10" s="3">
        <v>3384</v>
      </c>
      <c r="E10" s="1">
        <v>842</v>
      </c>
      <c r="F10" s="1">
        <v>413</v>
      </c>
      <c r="G10" s="1">
        <v>269</v>
      </c>
      <c r="H10" s="10">
        <v>139</v>
      </c>
      <c r="I10" s="10">
        <v>8134</v>
      </c>
      <c r="J10" s="15">
        <f aca="true" t="shared" si="1" ref="J10:J37">I10/C10</f>
        <v>1.6116504854368932</v>
      </c>
      <c r="K10" s="1">
        <v>6</v>
      </c>
      <c r="L10" s="1">
        <v>225</v>
      </c>
      <c r="M10" s="1">
        <v>93</v>
      </c>
      <c r="N10" s="1">
        <v>315</v>
      </c>
    </row>
    <row r="11" spans="1:14" ht="13.5">
      <c r="A11" t="s">
        <v>146</v>
      </c>
      <c r="B11" s="8" t="s">
        <v>1</v>
      </c>
      <c r="C11" s="6">
        <v>6180</v>
      </c>
      <c r="D11" s="3">
        <v>3629</v>
      </c>
      <c r="E11" s="1">
        <v>1052</v>
      </c>
      <c r="F11" s="1">
        <v>702</v>
      </c>
      <c r="G11" s="1">
        <v>538</v>
      </c>
      <c r="H11" s="10">
        <v>259</v>
      </c>
      <c r="I11" s="10">
        <v>11378</v>
      </c>
      <c r="J11" s="15">
        <f t="shared" si="1"/>
        <v>1.8411003236245955</v>
      </c>
      <c r="K11" s="1">
        <v>9</v>
      </c>
      <c r="L11" s="1">
        <v>309</v>
      </c>
      <c r="M11" s="1">
        <v>78</v>
      </c>
      <c r="N11" s="1">
        <v>217</v>
      </c>
    </row>
    <row r="12" spans="1:14" ht="13.5">
      <c r="A12" t="s">
        <v>146</v>
      </c>
      <c r="B12" s="8" t="s">
        <v>2</v>
      </c>
      <c r="C12" s="6">
        <v>7431</v>
      </c>
      <c r="D12" s="3">
        <v>4964</v>
      </c>
      <c r="E12" s="1">
        <v>1070</v>
      </c>
      <c r="F12" s="1">
        <v>610</v>
      </c>
      <c r="G12" s="1">
        <v>491</v>
      </c>
      <c r="H12" s="1">
        <v>296</v>
      </c>
      <c r="I12" s="1">
        <v>12523</v>
      </c>
      <c r="J12" s="15">
        <f t="shared" si="1"/>
        <v>1.6852375185035662</v>
      </c>
      <c r="K12" s="1">
        <v>13</v>
      </c>
      <c r="L12" s="1">
        <v>192</v>
      </c>
      <c r="M12" s="1">
        <v>137</v>
      </c>
      <c r="N12" s="1">
        <v>77</v>
      </c>
    </row>
    <row r="13" spans="1:14" ht="13.5">
      <c r="A13" t="s">
        <v>146</v>
      </c>
      <c r="B13" s="8" t="s">
        <v>3</v>
      </c>
      <c r="C13" s="6">
        <v>5194</v>
      </c>
      <c r="D13" s="3">
        <v>2633</v>
      </c>
      <c r="E13" s="1">
        <v>963</v>
      </c>
      <c r="F13" s="1">
        <v>713</v>
      </c>
      <c r="G13" s="1">
        <v>639</v>
      </c>
      <c r="H13" s="1">
        <v>246</v>
      </c>
      <c r="I13" s="1">
        <v>10561</v>
      </c>
      <c r="J13" s="15">
        <f t="shared" si="1"/>
        <v>2.0333076626877165</v>
      </c>
      <c r="K13" s="1">
        <v>1</v>
      </c>
      <c r="L13" s="1">
        <v>30</v>
      </c>
      <c r="M13" s="1">
        <v>70</v>
      </c>
      <c r="N13" s="1">
        <v>145</v>
      </c>
    </row>
    <row r="14" spans="1:14" ht="13.5">
      <c r="A14" t="s">
        <v>146</v>
      </c>
      <c r="B14" s="8" t="s">
        <v>4</v>
      </c>
      <c r="C14" s="6">
        <v>5113</v>
      </c>
      <c r="D14" s="3">
        <v>1938</v>
      </c>
      <c r="E14" s="1">
        <v>1128</v>
      </c>
      <c r="F14" s="1">
        <v>839</v>
      </c>
      <c r="G14" s="1">
        <v>765</v>
      </c>
      <c r="H14" s="1">
        <v>443</v>
      </c>
      <c r="I14" s="1">
        <v>12235</v>
      </c>
      <c r="J14" s="15">
        <f t="shared" si="1"/>
        <v>2.3929200078231956</v>
      </c>
      <c r="K14" s="1">
        <v>4</v>
      </c>
      <c r="L14" s="1">
        <v>203</v>
      </c>
      <c r="M14" s="1">
        <v>51</v>
      </c>
      <c r="N14" s="1">
        <v>255</v>
      </c>
    </row>
    <row r="15" spans="1:14" ht="18.75" customHeight="1">
      <c r="A15" t="s">
        <v>146</v>
      </c>
      <c r="B15" s="8" t="s">
        <v>5</v>
      </c>
      <c r="C15" s="6">
        <v>5360</v>
      </c>
      <c r="D15" s="3">
        <v>1805</v>
      </c>
      <c r="E15" s="1">
        <v>1267</v>
      </c>
      <c r="F15" s="1">
        <v>997</v>
      </c>
      <c r="G15" s="1">
        <v>859</v>
      </c>
      <c r="H15" s="1">
        <v>432</v>
      </c>
      <c r="I15" s="1">
        <v>13071</v>
      </c>
      <c r="J15" s="15">
        <f t="shared" si="1"/>
        <v>2.4386194029850747</v>
      </c>
      <c r="K15" s="1">
        <v>5</v>
      </c>
      <c r="L15" s="1">
        <v>263</v>
      </c>
      <c r="M15" s="1">
        <v>46</v>
      </c>
      <c r="N15" s="1">
        <v>206</v>
      </c>
    </row>
    <row r="16" spans="1:14" ht="13.5">
      <c r="A16" t="s">
        <v>146</v>
      </c>
      <c r="B16" s="8" t="s">
        <v>6</v>
      </c>
      <c r="C16" s="6">
        <v>9741</v>
      </c>
      <c r="D16" s="3">
        <v>5421</v>
      </c>
      <c r="E16" s="1">
        <v>1653</v>
      </c>
      <c r="F16" s="1">
        <v>1139</v>
      </c>
      <c r="G16" s="1">
        <v>1047</v>
      </c>
      <c r="H16" s="1">
        <v>481</v>
      </c>
      <c r="I16" s="1">
        <v>18895</v>
      </c>
      <c r="J16" s="15">
        <f t="shared" si="1"/>
        <v>1.9397392464839338</v>
      </c>
      <c r="K16" s="1">
        <v>3</v>
      </c>
      <c r="L16" s="1">
        <v>224</v>
      </c>
      <c r="M16" s="1">
        <v>162</v>
      </c>
      <c r="N16" s="1">
        <v>198</v>
      </c>
    </row>
    <row r="17" spans="1:14" ht="13.5">
      <c r="A17" t="s">
        <v>146</v>
      </c>
      <c r="B17" s="8" t="s">
        <v>7</v>
      </c>
      <c r="C17" s="6">
        <v>4144</v>
      </c>
      <c r="D17" s="3">
        <v>1497</v>
      </c>
      <c r="E17" s="1">
        <v>875</v>
      </c>
      <c r="F17" s="1">
        <v>700</v>
      </c>
      <c r="G17" s="1">
        <v>727</v>
      </c>
      <c r="H17" s="1">
        <v>345</v>
      </c>
      <c r="I17" s="1">
        <v>10087</v>
      </c>
      <c r="J17" s="15">
        <f t="shared" si="1"/>
        <v>2.4341216216216215</v>
      </c>
      <c r="K17" s="1">
        <v>2</v>
      </c>
      <c r="L17" s="1">
        <v>176</v>
      </c>
      <c r="M17" s="1">
        <v>28</v>
      </c>
      <c r="N17" s="1">
        <v>29</v>
      </c>
    </row>
    <row r="18" spans="1:14" ht="13.5" customHeight="1">
      <c r="A18" t="s">
        <v>146</v>
      </c>
      <c r="B18" s="8" t="s">
        <v>8</v>
      </c>
      <c r="C18" s="6">
        <v>2239</v>
      </c>
      <c r="D18" s="3">
        <v>864</v>
      </c>
      <c r="E18" s="1">
        <v>479</v>
      </c>
      <c r="F18" s="1">
        <v>364</v>
      </c>
      <c r="G18" s="1">
        <v>380</v>
      </c>
      <c r="H18" s="1">
        <v>152</v>
      </c>
      <c r="I18" s="1">
        <v>5219</v>
      </c>
      <c r="J18" s="15">
        <f t="shared" si="1"/>
        <v>2.3309513175524788</v>
      </c>
      <c r="K18" s="1">
        <v>2</v>
      </c>
      <c r="L18" s="1">
        <v>144</v>
      </c>
      <c r="M18" s="1">
        <v>12</v>
      </c>
      <c r="N18" s="1">
        <v>16</v>
      </c>
    </row>
    <row r="19" spans="1:14" ht="13.5">
      <c r="A19" t="s">
        <v>146</v>
      </c>
      <c r="B19" s="8" t="s">
        <v>9</v>
      </c>
      <c r="C19" s="6">
        <v>2584</v>
      </c>
      <c r="D19" s="3">
        <v>996</v>
      </c>
      <c r="E19" s="1">
        <v>754</v>
      </c>
      <c r="F19" s="1">
        <v>414</v>
      </c>
      <c r="G19" s="1">
        <v>328</v>
      </c>
      <c r="H19" s="1">
        <v>92</v>
      </c>
      <c r="I19" s="1">
        <v>5544</v>
      </c>
      <c r="J19" s="15">
        <f t="shared" si="1"/>
        <v>2.1455108359133126</v>
      </c>
      <c r="K19" s="1" t="s">
        <v>154</v>
      </c>
      <c r="L19" s="1" t="s">
        <v>154</v>
      </c>
      <c r="M19" s="1">
        <v>2</v>
      </c>
      <c r="N19" s="1" t="s">
        <v>154</v>
      </c>
    </row>
    <row r="20" spans="1:14" ht="18.75" customHeight="1">
      <c r="A20" t="s">
        <v>146</v>
      </c>
      <c r="B20" s="8" t="s">
        <v>10</v>
      </c>
      <c r="C20" s="6">
        <v>3998</v>
      </c>
      <c r="D20" s="3">
        <v>1203</v>
      </c>
      <c r="E20" s="1">
        <v>938</v>
      </c>
      <c r="F20" s="1">
        <v>761</v>
      </c>
      <c r="G20" s="1">
        <v>770</v>
      </c>
      <c r="H20" s="1">
        <v>326</v>
      </c>
      <c r="I20" s="1">
        <v>10183</v>
      </c>
      <c r="J20" s="15">
        <f t="shared" si="1"/>
        <v>2.547023511755878</v>
      </c>
      <c r="K20" s="1" t="s">
        <v>154</v>
      </c>
      <c r="L20" s="1" t="s">
        <v>154</v>
      </c>
      <c r="M20" s="1">
        <v>17</v>
      </c>
      <c r="N20" s="1">
        <v>92</v>
      </c>
    </row>
    <row r="21" spans="1:14" ht="13.5">
      <c r="A21" t="s">
        <v>146</v>
      </c>
      <c r="B21" s="8" t="s">
        <v>11</v>
      </c>
      <c r="C21" s="6">
        <v>108</v>
      </c>
      <c r="D21" s="3">
        <v>39</v>
      </c>
      <c r="E21" s="1">
        <v>18</v>
      </c>
      <c r="F21" s="1">
        <v>14</v>
      </c>
      <c r="G21" s="1">
        <v>12</v>
      </c>
      <c r="H21" s="10">
        <v>25</v>
      </c>
      <c r="I21" s="10">
        <v>309</v>
      </c>
      <c r="J21" s="15">
        <f t="shared" si="1"/>
        <v>2.861111111111111</v>
      </c>
      <c r="K21" s="1" t="s">
        <v>154</v>
      </c>
      <c r="L21" s="1" t="s">
        <v>154</v>
      </c>
      <c r="M21" s="1" t="s">
        <v>154</v>
      </c>
      <c r="N21" s="1">
        <v>25</v>
      </c>
    </row>
    <row r="22" spans="1:14" ht="13.5">
      <c r="A22" t="s">
        <v>146</v>
      </c>
      <c r="B22" s="8" t="s">
        <v>12</v>
      </c>
      <c r="C22" s="6">
        <v>623</v>
      </c>
      <c r="D22" s="3">
        <v>94</v>
      </c>
      <c r="E22" s="1">
        <v>176</v>
      </c>
      <c r="F22" s="1">
        <v>126</v>
      </c>
      <c r="G22" s="1">
        <v>92</v>
      </c>
      <c r="H22" s="1">
        <v>135</v>
      </c>
      <c r="I22" s="1">
        <v>1971</v>
      </c>
      <c r="J22" s="15">
        <f t="shared" si="1"/>
        <v>3.163723916532905</v>
      </c>
      <c r="K22" s="1">
        <v>1</v>
      </c>
      <c r="L22" s="1">
        <v>36</v>
      </c>
      <c r="M22" s="1">
        <v>1</v>
      </c>
      <c r="N22" s="1">
        <v>2</v>
      </c>
    </row>
    <row r="23" spans="1:14" ht="13.5">
      <c r="A23" t="s">
        <v>146</v>
      </c>
      <c r="B23" s="8" t="s">
        <v>13</v>
      </c>
      <c r="C23" s="6">
        <v>1798</v>
      </c>
      <c r="D23" s="3">
        <v>426</v>
      </c>
      <c r="E23" s="1">
        <v>512</v>
      </c>
      <c r="F23" s="1">
        <v>358</v>
      </c>
      <c r="G23" s="1">
        <v>290</v>
      </c>
      <c r="H23" s="1">
        <v>212</v>
      </c>
      <c r="I23" s="1">
        <v>4862</v>
      </c>
      <c r="J23" s="15">
        <f t="shared" si="1"/>
        <v>2.7041156840934373</v>
      </c>
      <c r="K23" s="1">
        <v>1</v>
      </c>
      <c r="L23" s="1">
        <v>77</v>
      </c>
      <c r="M23" s="1">
        <v>22</v>
      </c>
      <c r="N23" s="1">
        <v>43</v>
      </c>
    </row>
    <row r="24" spans="1:14" ht="13.5">
      <c r="A24" t="s">
        <v>146</v>
      </c>
      <c r="B24" s="8" t="s">
        <v>14</v>
      </c>
      <c r="C24" s="6">
        <v>5763</v>
      </c>
      <c r="D24" s="3">
        <v>1627</v>
      </c>
      <c r="E24" s="1">
        <v>1533</v>
      </c>
      <c r="F24" s="1">
        <v>1129</v>
      </c>
      <c r="G24" s="1">
        <v>1016</v>
      </c>
      <c r="H24" s="1">
        <v>458</v>
      </c>
      <c r="I24" s="1">
        <v>14575</v>
      </c>
      <c r="J24" s="15">
        <f t="shared" si="1"/>
        <v>2.5290647232344265</v>
      </c>
      <c r="K24" s="1">
        <v>2</v>
      </c>
      <c r="L24" s="1">
        <v>32</v>
      </c>
      <c r="M24" s="1">
        <v>48</v>
      </c>
      <c r="N24" s="1">
        <v>84</v>
      </c>
    </row>
    <row r="25" spans="1:14" ht="18.75" customHeight="1">
      <c r="A25" t="s">
        <v>146</v>
      </c>
      <c r="B25" s="8" t="s">
        <v>15</v>
      </c>
      <c r="C25" s="6">
        <v>2485</v>
      </c>
      <c r="D25" s="3">
        <v>657</v>
      </c>
      <c r="E25" s="1">
        <v>696</v>
      </c>
      <c r="F25" s="1">
        <v>494</v>
      </c>
      <c r="G25" s="1">
        <v>415</v>
      </c>
      <c r="H25" s="1">
        <v>223</v>
      </c>
      <c r="I25" s="1">
        <v>6403</v>
      </c>
      <c r="J25" s="15">
        <f t="shared" si="1"/>
        <v>2.576659959758551</v>
      </c>
      <c r="K25" s="1" t="s">
        <v>154</v>
      </c>
      <c r="L25" s="1" t="s">
        <v>154</v>
      </c>
      <c r="M25" s="1">
        <v>11</v>
      </c>
      <c r="N25" s="1">
        <v>33</v>
      </c>
    </row>
    <row r="26" spans="1:14" ht="13.5">
      <c r="A26" t="s">
        <v>146</v>
      </c>
      <c r="B26" s="8" t="s">
        <v>16</v>
      </c>
      <c r="C26" s="6">
        <v>5355</v>
      </c>
      <c r="D26" s="3">
        <v>1802</v>
      </c>
      <c r="E26" s="1">
        <v>1249</v>
      </c>
      <c r="F26" s="1">
        <v>1052</v>
      </c>
      <c r="G26" s="1">
        <v>858</v>
      </c>
      <c r="H26" s="1">
        <v>394</v>
      </c>
      <c r="I26" s="1">
        <v>13000</v>
      </c>
      <c r="J26" s="15">
        <f t="shared" si="1"/>
        <v>2.4276377217553686</v>
      </c>
      <c r="K26" s="1">
        <v>8</v>
      </c>
      <c r="L26" s="1">
        <v>431</v>
      </c>
      <c r="M26" s="1">
        <v>105</v>
      </c>
      <c r="N26" s="1">
        <v>60</v>
      </c>
    </row>
    <row r="27" spans="1:14" ht="13.5">
      <c r="A27" t="s">
        <v>146</v>
      </c>
      <c r="B27" s="8" t="s">
        <v>17</v>
      </c>
      <c r="C27" s="6">
        <v>3656</v>
      </c>
      <c r="D27" s="3">
        <v>823</v>
      </c>
      <c r="E27" s="1">
        <v>967</v>
      </c>
      <c r="F27" s="1">
        <v>727</v>
      </c>
      <c r="G27" s="1">
        <v>760</v>
      </c>
      <c r="H27" s="1">
        <v>379</v>
      </c>
      <c r="I27" s="1">
        <v>9986</v>
      </c>
      <c r="J27" s="15">
        <f t="shared" si="1"/>
        <v>2.7314004376367613</v>
      </c>
      <c r="K27" s="1" t="s">
        <v>154</v>
      </c>
      <c r="L27" s="1" t="s">
        <v>154</v>
      </c>
      <c r="M27" s="1">
        <v>20</v>
      </c>
      <c r="N27" s="1">
        <v>12</v>
      </c>
    </row>
    <row r="28" spans="1:14" ht="13.5">
      <c r="A28" t="s">
        <v>146</v>
      </c>
      <c r="B28" s="8" t="s">
        <v>18</v>
      </c>
      <c r="C28" s="6">
        <v>4508</v>
      </c>
      <c r="D28" s="3">
        <v>1238</v>
      </c>
      <c r="E28" s="1">
        <v>1100</v>
      </c>
      <c r="F28" s="1">
        <v>898</v>
      </c>
      <c r="G28" s="1">
        <v>856</v>
      </c>
      <c r="H28" s="1">
        <v>416</v>
      </c>
      <c r="I28" s="1">
        <v>11774</v>
      </c>
      <c r="J28" s="15">
        <f t="shared" si="1"/>
        <v>2.611801242236025</v>
      </c>
      <c r="K28" s="1">
        <v>10</v>
      </c>
      <c r="L28" s="1">
        <v>534</v>
      </c>
      <c r="M28" s="1">
        <v>14</v>
      </c>
      <c r="N28" s="1">
        <v>43</v>
      </c>
    </row>
    <row r="29" spans="1:14" ht="13.5">
      <c r="A29" t="s">
        <v>146</v>
      </c>
      <c r="B29" s="8" t="s">
        <v>19</v>
      </c>
      <c r="C29" s="6">
        <v>3704</v>
      </c>
      <c r="D29" s="3">
        <v>460</v>
      </c>
      <c r="E29" s="1">
        <v>921</v>
      </c>
      <c r="F29" s="1">
        <v>821</v>
      </c>
      <c r="G29" s="1">
        <v>939</v>
      </c>
      <c r="H29" s="1">
        <v>563</v>
      </c>
      <c r="I29" s="1">
        <v>11533</v>
      </c>
      <c r="J29" s="15">
        <f t="shared" si="1"/>
        <v>3.11366090712743</v>
      </c>
      <c r="K29" s="1">
        <v>3</v>
      </c>
      <c r="L29" s="1">
        <v>313</v>
      </c>
      <c r="M29" s="1">
        <v>5</v>
      </c>
      <c r="N29" s="1">
        <v>58</v>
      </c>
    </row>
    <row r="30" spans="1:14" ht="18.75" customHeight="1">
      <c r="A30" t="s">
        <v>146</v>
      </c>
      <c r="B30" s="8" t="s">
        <v>20</v>
      </c>
      <c r="C30" s="6">
        <v>3380</v>
      </c>
      <c r="D30" s="3">
        <v>797</v>
      </c>
      <c r="E30" s="1">
        <v>831</v>
      </c>
      <c r="F30" s="1">
        <v>725</v>
      </c>
      <c r="G30" s="1">
        <v>648</v>
      </c>
      <c r="H30" s="1">
        <v>379</v>
      </c>
      <c r="I30" s="1">
        <v>9252</v>
      </c>
      <c r="J30" s="15">
        <f t="shared" si="1"/>
        <v>2.737278106508876</v>
      </c>
      <c r="K30" s="1">
        <v>15</v>
      </c>
      <c r="L30" s="1">
        <v>1147</v>
      </c>
      <c r="M30" s="1">
        <v>5</v>
      </c>
      <c r="N30" s="1">
        <v>13</v>
      </c>
    </row>
    <row r="31" spans="1:14" ht="13.5">
      <c r="A31" t="s">
        <v>146</v>
      </c>
      <c r="B31" s="8" t="s">
        <v>21</v>
      </c>
      <c r="C31" s="6">
        <v>1872</v>
      </c>
      <c r="D31" s="3">
        <v>269</v>
      </c>
      <c r="E31" s="1">
        <v>526</v>
      </c>
      <c r="F31" s="1">
        <v>461</v>
      </c>
      <c r="G31" s="1">
        <v>427</v>
      </c>
      <c r="H31" s="1">
        <v>189</v>
      </c>
      <c r="I31" s="1">
        <v>5406</v>
      </c>
      <c r="J31" s="15">
        <f t="shared" si="1"/>
        <v>2.8878205128205128</v>
      </c>
      <c r="K31" s="1">
        <v>1</v>
      </c>
      <c r="L31" s="1">
        <v>1</v>
      </c>
      <c r="M31" s="1">
        <v>3</v>
      </c>
      <c r="N31" s="1" t="s">
        <v>154</v>
      </c>
    </row>
    <row r="32" spans="1:14" ht="13.5">
      <c r="A32" t="s">
        <v>146</v>
      </c>
      <c r="B32" s="8" t="s">
        <v>22</v>
      </c>
      <c r="C32" s="6">
        <v>7013</v>
      </c>
      <c r="D32" s="3">
        <v>3873</v>
      </c>
      <c r="E32" s="1">
        <v>1168</v>
      </c>
      <c r="F32" s="1">
        <v>833</v>
      </c>
      <c r="G32" s="1">
        <v>725</v>
      </c>
      <c r="H32" s="1">
        <v>414</v>
      </c>
      <c r="I32" s="1">
        <v>13838</v>
      </c>
      <c r="J32" s="15">
        <f t="shared" si="1"/>
        <v>1.9731926422358477</v>
      </c>
      <c r="K32" s="1">
        <v>7</v>
      </c>
      <c r="L32" s="1">
        <v>272</v>
      </c>
      <c r="M32" s="1">
        <v>146</v>
      </c>
      <c r="N32" s="1">
        <v>58</v>
      </c>
    </row>
    <row r="33" spans="1:14" ht="13.5">
      <c r="A33" t="s">
        <v>146</v>
      </c>
      <c r="B33" s="8" t="s">
        <v>23</v>
      </c>
      <c r="C33" s="6">
        <v>2769</v>
      </c>
      <c r="D33" s="3">
        <v>970</v>
      </c>
      <c r="E33" s="1">
        <v>645</v>
      </c>
      <c r="F33" s="1">
        <v>500</v>
      </c>
      <c r="G33" s="1">
        <v>462</v>
      </c>
      <c r="H33" s="1">
        <v>192</v>
      </c>
      <c r="I33" s="1">
        <v>6610</v>
      </c>
      <c r="J33" s="15">
        <f t="shared" si="1"/>
        <v>2.387143373058866</v>
      </c>
      <c r="K33" s="1">
        <v>3</v>
      </c>
      <c r="L33" s="1">
        <v>21</v>
      </c>
      <c r="M33" s="1">
        <v>10</v>
      </c>
      <c r="N33" s="1">
        <v>167</v>
      </c>
    </row>
    <row r="34" spans="1:14" ht="13.5" customHeight="1">
      <c r="A34" t="s">
        <v>146</v>
      </c>
      <c r="B34" s="8" t="s">
        <v>24</v>
      </c>
      <c r="C34" s="6">
        <v>3023</v>
      </c>
      <c r="D34" s="3">
        <v>1055</v>
      </c>
      <c r="E34" s="1">
        <v>767</v>
      </c>
      <c r="F34" s="1">
        <v>526</v>
      </c>
      <c r="G34" s="1">
        <v>508</v>
      </c>
      <c r="H34" s="1">
        <v>167</v>
      </c>
      <c r="I34" s="1">
        <v>7058</v>
      </c>
      <c r="J34" s="15">
        <f t="shared" si="1"/>
        <v>2.3347667879589813</v>
      </c>
      <c r="K34" s="1">
        <v>2</v>
      </c>
      <c r="L34" s="1">
        <v>120</v>
      </c>
      <c r="M34" s="1">
        <v>32</v>
      </c>
      <c r="N34" s="1">
        <v>37</v>
      </c>
    </row>
    <row r="35" spans="1:14" ht="18.75" customHeight="1">
      <c r="A35" t="s">
        <v>146</v>
      </c>
      <c r="B35" s="8" t="s">
        <v>25</v>
      </c>
      <c r="C35" s="6">
        <v>1776</v>
      </c>
      <c r="D35" s="3">
        <v>279</v>
      </c>
      <c r="E35" s="1">
        <v>400</v>
      </c>
      <c r="F35" s="1">
        <v>421</v>
      </c>
      <c r="G35" s="1">
        <v>516</v>
      </c>
      <c r="H35" s="1">
        <v>160</v>
      </c>
      <c r="I35" s="1">
        <v>5227</v>
      </c>
      <c r="J35" s="15">
        <f t="shared" si="1"/>
        <v>2.943130630630631</v>
      </c>
      <c r="K35" s="1">
        <v>15</v>
      </c>
      <c r="L35" s="1">
        <v>728</v>
      </c>
      <c r="M35" s="1">
        <v>16</v>
      </c>
      <c r="N35" s="1">
        <v>35</v>
      </c>
    </row>
    <row r="36" spans="1:14" ht="13.5">
      <c r="A36" t="s">
        <v>146</v>
      </c>
      <c r="B36" s="8" t="s">
        <v>26</v>
      </c>
      <c r="C36" s="6">
        <v>6494</v>
      </c>
      <c r="D36" s="3">
        <v>3230</v>
      </c>
      <c r="E36" s="1">
        <v>1147</v>
      </c>
      <c r="F36" s="1">
        <v>929</v>
      </c>
      <c r="G36" s="1">
        <v>874</v>
      </c>
      <c r="H36" s="1">
        <v>314</v>
      </c>
      <c r="I36" s="1">
        <v>13474</v>
      </c>
      <c r="J36" s="15">
        <f t="shared" si="1"/>
        <v>2.074838312288266</v>
      </c>
      <c r="K36" s="1">
        <v>4</v>
      </c>
      <c r="L36" s="1">
        <v>234</v>
      </c>
      <c r="M36" s="1">
        <v>76</v>
      </c>
      <c r="N36" s="1">
        <v>241</v>
      </c>
    </row>
    <row r="37" spans="1:14" ht="13.5">
      <c r="A37" t="s">
        <v>146</v>
      </c>
      <c r="B37" s="8" t="s">
        <v>27</v>
      </c>
      <c r="C37" s="6">
        <v>3008</v>
      </c>
      <c r="D37" s="3">
        <v>905</v>
      </c>
      <c r="E37" s="1">
        <v>604</v>
      </c>
      <c r="F37" s="1">
        <v>599</v>
      </c>
      <c r="G37" s="1">
        <v>639</v>
      </c>
      <c r="H37" s="1">
        <v>261</v>
      </c>
      <c r="I37" s="1">
        <v>7867</v>
      </c>
      <c r="J37" s="16">
        <f t="shared" si="1"/>
        <v>2.6153590425531914</v>
      </c>
      <c r="K37" s="1">
        <v>8</v>
      </c>
      <c r="L37" s="1">
        <v>316</v>
      </c>
      <c r="M37" s="1">
        <v>23</v>
      </c>
      <c r="N37" s="1">
        <v>52</v>
      </c>
    </row>
    <row r="38" spans="2:14" ht="18.75" customHeight="1">
      <c r="B38" s="19" t="s">
        <v>179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3" ht="18.75" customHeight="1">
      <c r="B39" s="21" t="s">
        <v>180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</sheetData>
  <sheetProtection/>
  <mergeCells count="14">
    <mergeCell ref="J7:J8"/>
    <mergeCell ref="K7:K8"/>
    <mergeCell ref="L7:L8"/>
    <mergeCell ref="M7:M8"/>
    <mergeCell ref="B38:N38"/>
    <mergeCell ref="B39:M39"/>
    <mergeCell ref="N7:N8"/>
    <mergeCell ref="B3:N3"/>
    <mergeCell ref="B6:B8"/>
    <mergeCell ref="C6:J6"/>
    <mergeCell ref="K6:L6"/>
    <mergeCell ref="M6:N6"/>
    <mergeCell ref="C7:H7"/>
    <mergeCell ref="I7:I8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74609375" style="0" customWidth="1"/>
    <col min="2" max="2" width="11.00390625" style="0" customWidth="1"/>
    <col min="3" max="3" width="7.50390625" style="0" customWidth="1"/>
    <col min="4" max="5" width="6.875" style="0" customWidth="1"/>
    <col min="6" max="7" width="6.25390625" style="0" customWidth="1"/>
    <col min="8" max="8" width="6.00390625" style="0" customWidth="1"/>
    <col min="9" max="9" width="7.50390625" style="0" customWidth="1"/>
    <col min="10" max="10" width="5.875" style="0" customWidth="1"/>
    <col min="11" max="12" width="6.25390625" style="0" customWidth="1"/>
    <col min="13" max="14" width="6.625" style="0" customWidth="1"/>
    <col min="15" max="15" width="0.6171875" style="0" customWidth="1"/>
  </cols>
  <sheetData>
    <row r="1" ht="13.5">
      <c r="A1" s="39" t="s">
        <v>181</v>
      </c>
    </row>
    <row r="2" ht="6.75" customHeight="1"/>
    <row r="3" spans="2:14" ht="18.75" customHeight="1">
      <c r="B3" s="22" t="s">
        <v>173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ht="5.25" customHeight="1"/>
    <row r="5" ht="5.25" customHeight="1" thickBot="1"/>
    <row r="6" spans="2:14" ht="15.75" customHeight="1">
      <c r="B6" s="25" t="s">
        <v>28</v>
      </c>
      <c r="C6" s="28" t="s">
        <v>155</v>
      </c>
      <c r="D6" s="29"/>
      <c r="E6" s="29"/>
      <c r="F6" s="29"/>
      <c r="G6" s="29"/>
      <c r="H6" s="29"/>
      <c r="I6" s="29"/>
      <c r="J6" s="29"/>
      <c r="K6" s="28" t="s">
        <v>156</v>
      </c>
      <c r="L6" s="30"/>
      <c r="M6" s="31" t="s">
        <v>157</v>
      </c>
      <c r="N6" s="32"/>
    </row>
    <row r="7" spans="2:14" ht="15.75" customHeight="1">
      <c r="B7" s="26"/>
      <c r="C7" s="33" t="s">
        <v>158</v>
      </c>
      <c r="D7" s="34"/>
      <c r="E7" s="34"/>
      <c r="F7" s="34"/>
      <c r="G7" s="34"/>
      <c r="H7" s="35"/>
      <c r="I7" s="36" t="s">
        <v>159</v>
      </c>
      <c r="J7" s="24" t="s">
        <v>160</v>
      </c>
      <c r="K7" s="38" t="s">
        <v>161</v>
      </c>
      <c r="L7" s="38" t="s">
        <v>159</v>
      </c>
      <c r="M7" s="38" t="s">
        <v>162</v>
      </c>
      <c r="N7" s="23" t="s">
        <v>163</v>
      </c>
    </row>
    <row r="8" spans="2:14" ht="45" customHeight="1">
      <c r="B8" s="27"/>
      <c r="C8" s="12" t="s">
        <v>164</v>
      </c>
      <c r="D8" s="7" t="s">
        <v>165</v>
      </c>
      <c r="E8" s="7" t="s">
        <v>166</v>
      </c>
      <c r="F8" s="13" t="s">
        <v>167</v>
      </c>
      <c r="G8" s="7" t="s">
        <v>168</v>
      </c>
      <c r="H8" s="12" t="s">
        <v>169</v>
      </c>
      <c r="I8" s="37"/>
      <c r="J8" s="33"/>
      <c r="K8" s="37"/>
      <c r="L8" s="37"/>
      <c r="M8" s="37"/>
      <c r="N8" s="24"/>
    </row>
    <row r="9" spans="1:14" ht="21" customHeight="1">
      <c r="A9" t="s">
        <v>146</v>
      </c>
      <c r="B9" s="8" t="s">
        <v>148</v>
      </c>
      <c r="C9" s="5">
        <f aca="true" t="shared" si="0" ref="C9:N9">SUM(C10:C29)</f>
        <v>90776</v>
      </c>
      <c r="D9" s="4">
        <f t="shared" si="0"/>
        <v>48177</v>
      </c>
      <c r="E9" s="4">
        <f t="shared" si="0"/>
        <v>18009</v>
      </c>
      <c r="F9" s="4">
        <f t="shared" si="0"/>
        <v>11329</v>
      </c>
      <c r="G9" s="4">
        <f t="shared" si="0"/>
        <v>9135</v>
      </c>
      <c r="H9" s="4">
        <f t="shared" si="0"/>
        <v>4126</v>
      </c>
      <c r="I9" s="4">
        <f t="shared" si="0"/>
        <v>176873</v>
      </c>
      <c r="J9" s="14">
        <f>I9/C9</f>
        <v>1.9484555389089626</v>
      </c>
      <c r="K9" s="4">
        <f t="shared" si="0"/>
        <v>245</v>
      </c>
      <c r="L9" s="4">
        <f t="shared" si="0"/>
        <v>3581</v>
      </c>
      <c r="M9" s="4">
        <f t="shared" si="0"/>
        <v>1102</v>
      </c>
      <c r="N9" s="4">
        <f t="shared" si="0"/>
        <v>3668</v>
      </c>
    </row>
    <row r="10" spans="1:14" ht="18.75" customHeight="1">
      <c r="A10" t="s">
        <v>146</v>
      </c>
      <c r="B10" s="8" t="s">
        <v>29</v>
      </c>
      <c r="C10" s="6">
        <v>9511</v>
      </c>
      <c r="D10" s="1">
        <v>6219</v>
      </c>
      <c r="E10" s="1">
        <v>1649</v>
      </c>
      <c r="F10" s="1">
        <v>822</v>
      </c>
      <c r="G10" s="1">
        <v>526</v>
      </c>
      <c r="H10" s="10">
        <v>295</v>
      </c>
      <c r="I10" s="10">
        <v>15730</v>
      </c>
      <c r="J10" s="15">
        <f aca="true" t="shared" si="1" ref="J10:J29">I10/C10</f>
        <v>1.6538744611502472</v>
      </c>
      <c r="K10" s="10">
        <v>49</v>
      </c>
      <c r="L10" s="10">
        <v>285</v>
      </c>
      <c r="M10" s="10">
        <v>316</v>
      </c>
      <c r="N10" s="10">
        <v>460</v>
      </c>
    </row>
    <row r="11" spans="1:14" ht="15" customHeight="1">
      <c r="A11" t="s">
        <v>146</v>
      </c>
      <c r="B11" s="8" t="s">
        <v>30</v>
      </c>
      <c r="C11" s="6">
        <v>3707</v>
      </c>
      <c r="D11" s="1">
        <v>2552</v>
      </c>
      <c r="E11" s="1">
        <v>614</v>
      </c>
      <c r="F11" s="1">
        <v>296</v>
      </c>
      <c r="G11" s="1">
        <v>179</v>
      </c>
      <c r="H11" s="1">
        <v>66</v>
      </c>
      <c r="I11" s="1">
        <v>5741</v>
      </c>
      <c r="J11" s="15">
        <f t="shared" si="1"/>
        <v>1.5486916644186675</v>
      </c>
      <c r="K11" s="1">
        <v>12</v>
      </c>
      <c r="L11" s="1">
        <v>270</v>
      </c>
      <c r="M11" s="1">
        <v>65</v>
      </c>
      <c r="N11" s="1">
        <v>78</v>
      </c>
    </row>
    <row r="12" spans="1:14" ht="15" customHeight="1">
      <c r="A12" t="s">
        <v>146</v>
      </c>
      <c r="B12" s="8" t="s">
        <v>31</v>
      </c>
      <c r="C12" s="6">
        <v>5711</v>
      </c>
      <c r="D12" s="1">
        <v>3884</v>
      </c>
      <c r="E12" s="1">
        <v>986</v>
      </c>
      <c r="F12" s="1">
        <v>437</v>
      </c>
      <c r="G12" s="1">
        <v>305</v>
      </c>
      <c r="H12" s="1">
        <v>99</v>
      </c>
      <c r="I12" s="1">
        <v>8917</v>
      </c>
      <c r="J12" s="15">
        <f t="shared" si="1"/>
        <v>1.5613727893538785</v>
      </c>
      <c r="K12" s="1">
        <v>54</v>
      </c>
      <c r="L12" s="1">
        <v>181</v>
      </c>
      <c r="M12" s="1">
        <v>72</v>
      </c>
      <c r="N12" s="1">
        <v>179</v>
      </c>
    </row>
    <row r="13" spans="1:14" ht="15" customHeight="1">
      <c r="A13" t="s">
        <v>146</v>
      </c>
      <c r="B13" s="8" t="s">
        <v>32</v>
      </c>
      <c r="C13" s="6">
        <v>6108</v>
      </c>
      <c r="D13" s="1">
        <v>4128</v>
      </c>
      <c r="E13" s="1">
        <v>1080</v>
      </c>
      <c r="F13" s="1">
        <v>490</v>
      </c>
      <c r="G13" s="1">
        <v>286</v>
      </c>
      <c r="H13" s="1">
        <v>124</v>
      </c>
      <c r="I13" s="1">
        <v>9567</v>
      </c>
      <c r="J13" s="15">
        <f t="shared" si="1"/>
        <v>1.5663064833005893</v>
      </c>
      <c r="K13" s="1">
        <v>28</v>
      </c>
      <c r="L13" s="1">
        <v>403</v>
      </c>
      <c r="M13" s="1">
        <v>50</v>
      </c>
      <c r="N13" s="1">
        <v>212</v>
      </c>
    </row>
    <row r="14" spans="1:14" ht="15" customHeight="1">
      <c r="A14" t="s">
        <v>146</v>
      </c>
      <c r="B14" s="8" t="s">
        <v>33</v>
      </c>
      <c r="C14" s="6">
        <v>4020</v>
      </c>
      <c r="D14" s="1">
        <v>2011</v>
      </c>
      <c r="E14" s="1">
        <v>856</v>
      </c>
      <c r="F14" s="1">
        <v>517</v>
      </c>
      <c r="G14" s="1">
        <v>411</v>
      </c>
      <c r="H14" s="1">
        <v>225</v>
      </c>
      <c r="I14" s="1">
        <v>8130</v>
      </c>
      <c r="J14" s="15">
        <f t="shared" si="1"/>
        <v>2.0223880597014925</v>
      </c>
      <c r="K14" s="1">
        <v>5</v>
      </c>
      <c r="L14" s="1">
        <v>17</v>
      </c>
      <c r="M14" s="1">
        <v>54</v>
      </c>
      <c r="N14" s="1">
        <v>217</v>
      </c>
    </row>
    <row r="15" spans="1:14" ht="18.75" customHeight="1">
      <c r="A15" t="s">
        <v>146</v>
      </c>
      <c r="B15" s="8" t="s">
        <v>34</v>
      </c>
      <c r="C15" s="6">
        <v>3873</v>
      </c>
      <c r="D15" s="1">
        <v>2814</v>
      </c>
      <c r="E15" s="1">
        <v>552</v>
      </c>
      <c r="F15" s="1">
        <v>265</v>
      </c>
      <c r="G15" s="1">
        <v>173</v>
      </c>
      <c r="H15" s="1">
        <v>69</v>
      </c>
      <c r="I15" s="1">
        <v>5781</v>
      </c>
      <c r="J15" s="15">
        <f t="shared" si="1"/>
        <v>1.4926413632842757</v>
      </c>
      <c r="K15" s="1">
        <v>30</v>
      </c>
      <c r="L15" s="1">
        <v>30</v>
      </c>
      <c r="M15" s="1">
        <v>42</v>
      </c>
      <c r="N15" s="1">
        <v>280</v>
      </c>
    </row>
    <row r="16" spans="1:14" ht="15" customHeight="1">
      <c r="A16" t="s">
        <v>146</v>
      </c>
      <c r="B16" s="8" t="s">
        <v>35</v>
      </c>
      <c r="C16" s="6">
        <v>2870</v>
      </c>
      <c r="D16" s="1">
        <v>1334</v>
      </c>
      <c r="E16" s="1">
        <v>567</v>
      </c>
      <c r="F16" s="1">
        <v>417</v>
      </c>
      <c r="G16" s="1">
        <v>351</v>
      </c>
      <c r="H16" s="1">
        <v>201</v>
      </c>
      <c r="I16" s="1">
        <v>6239</v>
      </c>
      <c r="J16" s="15">
        <f t="shared" si="1"/>
        <v>2.173867595818815</v>
      </c>
      <c r="K16" s="1">
        <v>1</v>
      </c>
      <c r="L16" s="1">
        <v>1</v>
      </c>
      <c r="M16" s="1">
        <v>24</v>
      </c>
      <c r="N16" s="1">
        <v>206</v>
      </c>
    </row>
    <row r="17" spans="1:14" ht="15" customHeight="1">
      <c r="A17" t="s">
        <v>146</v>
      </c>
      <c r="B17" s="8" t="s">
        <v>36</v>
      </c>
      <c r="C17" s="6">
        <v>2711</v>
      </c>
      <c r="D17" s="1">
        <v>833</v>
      </c>
      <c r="E17" s="1">
        <v>659</v>
      </c>
      <c r="F17" s="1">
        <v>485</v>
      </c>
      <c r="G17" s="1">
        <v>494</v>
      </c>
      <c r="H17" s="1">
        <v>240</v>
      </c>
      <c r="I17" s="1">
        <v>6899</v>
      </c>
      <c r="J17" s="15">
        <f t="shared" si="1"/>
        <v>2.5448174105496126</v>
      </c>
      <c r="K17" s="1">
        <v>12</v>
      </c>
      <c r="L17" s="1">
        <v>1221</v>
      </c>
      <c r="M17" s="1">
        <v>17</v>
      </c>
      <c r="N17" s="1">
        <v>178</v>
      </c>
    </row>
    <row r="18" spans="1:14" ht="15" customHeight="1">
      <c r="A18" t="s">
        <v>146</v>
      </c>
      <c r="B18" s="8" t="s">
        <v>37</v>
      </c>
      <c r="C18" s="6">
        <v>1301</v>
      </c>
      <c r="D18" s="1">
        <v>538</v>
      </c>
      <c r="E18" s="1">
        <v>276</v>
      </c>
      <c r="F18" s="1">
        <v>228</v>
      </c>
      <c r="G18" s="1">
        <v>181</v>
      </c>
      <c r="H18" s="1">
        <v>78</v>
      </c>
      <c r="I18" s="1">
        <v>2913</v>
      </c>
      <c r="J18" s="15">
        <f t="shared" si="1"/>
        <v>2.239046887009992</v>
      </c>
      <c r="K18" s="17" t="s">
        <v>154</v>
      </c>
      <c r="L18" s="17" t="s">
        <v>154</v>
      </c>
      <c r="M18" s="1">
        <v>10</v>
      </c>
      <c r="N18" s="1">
        <v>29</v>
      </c>
    </row>
    <row r="19" spans="1:14" ht="15.75" customHeight="1">
      <c r="A19" t="s">
        <v>146</v>
      </c>
      <c r="B19" s="8" t="s">
        <v>38</v>
      </c>
      <c r="C19" s="6">
        <v>4175</v>
      </c>
      <c r="D19" s="1">
        <v>2565</v>
      </c>
      <c r="E19" s="1">
        <v>733</v>
      </c>
      <c r="F19" s="1">
        <v>434</v>
      </c>
      <c r="G19" s="1">
        <v>315</v>
      </c>
      <c r="H19" s="1">
        <v>128</v>
      </c>
      <c r="I19" s="1">
        <v>7273</v>
      </c>
      <c r="J19" s="15">
        <f t="shared" si="1"/>
        <v>1.7420359281437126</v>
      </c>
      <c r="K19" s="1">
        <v>16</v>
      </c>
      <c r="L19" s="1">
        <v>27</v>
      </c>
      <c r="M19" s="1">
        <v>44</v>
      </c>
      <c r="N19" s="1">
        <v>172</v>
      </c>
    </row>
    <row r="20" spans="1:14" ht="18.75" customHeight="1">
      <c r="A20" t="s">
        <v>146</v>
      </c>
      <c r="B20" s="8" t="s">
        <v>39</v>
      </c>
      <c r="C20" s="6">
        <v>6067</v>
      </c>
      <c r="D20" s="1">
        <v>2387</v>
      </c>
      <c r="E20" s="1">
        <v>1371</v>
      </c>
      <c r="F20" s="1">
        <v>1000</v>
      </c>
      <c r="G20" s="1">
        <v>903</v>
      </c>
      <c r="H20" s="1">
        <v>406</v>
      </c>
      <c r="I20" s="1">
        <v>13904</v>
      </c>
      <c r="J20" s="15">
        <f t="shared" si="1"/>
        <v>2.2917422119663753</v>
      </c>
      <c r="K20" s="1">
        <v>2</v>
      </c>
      <c r="L20" s="1">
        <v>11</v>
      </c>
      <c r="M20" s="1">
        <v>80</v>
      </c>
      <c r="N20" s="1">
        <v>155</v>
      </c>
    </row>
    <row r="21" spans="1:14" ht="15" customHeight="1">
      <c r="A21" t="s">
        <v>146</v>
      </c>
      <c r="B21" s="8" t="s">
        <v>40</v>
      </c>
      <c r="C21" s="6">
        <v>7895</v>
      </c>
      <c r="D21" s="1">
        <v>3520</v>
      </c>
      <c r="E21" s="1">
        <v>1726</v>
      </c>
      <c r="F21" s="1">
        <v>1178</v>
      </c>
      <c r="G21" s="1">
        <v>1060</v>
      </c>
      <c r="H21" s="1">
        <v>411</v>
      </c>
      <c r="I21" s="1">
        <v>16953</v>
      </c>
      <c r="J21" s="15">
        <f t="shared" si="1"/>
        <v>2.1473084230525648</v>
      </c>
      <c r="K21" s="1">
        <v>6</v>
      </c>
      <c r="L21" s="1">
        <v>302</v>
      </c>
      <c r="M21" s="1">
        <v>61</v>
      </c>
      <c r="N21" s="1">
        <v>403</v>
      </c>
    </row>
    <row r="22" spans="1:14" ht="15" customHeight="1">
      <c r="A22" t="s">
        <v>146</v>
      </c>
      <c r="B22" s="8" t="s">
        <v>41</v>
      </c>
      <c r="C22" s="6">
        <v>6341</v>
      </c>
      <c r="D22" s="1">
        <v>3247</v>
      </c>
      <c r="E22" s="1">
        <v>1314</v>
      </c>
      <c r="F22" s="1">
        <v>777</v>
      </c>
      <c r="G22" s="1">
        <v>710</v>
      </c>
      <c r="H22" s="1">
        <v>293</v>
      </c>
      <c r="I22" s="1">
        <v>12590</v>
      </c>
      <c r="J22" s="15">
        <f t="shared" si="1"/>
        <v>1.9854912474373128</v>
      </c>
      <c r="K22" s="1">
        <v>3</v>
      </c>
      <c r="L22" s="1">
        <v>55</v>
      </c>
      <c r="M22" s="1">
        <v>48</v>
      </c>
      <c r="N22" s="1">
        <v>141</v>
      </c>
    </row>
    <row r="23" spans="1:14" ht="15" customHeight="1">
      <c r="A23" t="s">
        <v>146</v>
      </c>
      <c r="B23" s="8" t="s">
        <v>42</v>
      </c>
      <c r="C23" s="6">
        <v>3809</v>
      </c>
      <c r="D23" s="1">
        <v>2245</v>
      </c>
      <c r="E23" s="1">
        <v>677</v>
      </c>
      <c r="F23" s="1">
        <v>421</v>
      </c>
      <c r="G23" s="1">
        <v>308</v>
      </c>
      <c r="H23" s="1">
        <v>158</v>
      </c>
      <c r="I23" s="1">
        <v>6942</v>
      </c>
      <c r="J23" s="15">
        <f t="shared" si="1"/>
        <v>1.8225255972696246</v>
      </c>
      <c r="K23" s="1">
        <v>4</v>
      </c>
      <c r="L23" s="1">
        <v>117</v>
      </c>
      <c r="M23" s="1">
        <v>50</v>
      </c>
      <c r="N23" s="1">
        <v>187</v>
      </c>
    </row>
    <row r="24" spans="1:14" ht="15" customHeight="1">
      <c r="A24" t="s">
        <v>146</v>
      </c>
      <c r="B24" s="8" t="s">
        <v>43</v>
      </c>
      <c r="C24" s="6">
        <v>4160</v>
      </c>
      <c r="D24" s="1">
        <v>1990</v>
      </c>
      <c r="E24" s="1">
        <v>977</v>
      </c>
      <c r="F24" s="1">
        <v>606</v>
      </c>
      <c r="G24" s="1">
        <v>414</v>
      </c>
      <c r="H24" s="1">
        <v>173</v>
      </c>
      <c r="I24" s="1">
        <v>8328</v>
      </c>
      <c r="J24" s="15">
        <f t="shared" si="1"/>
        <v>2.001923076923077</v>
      </c>
      <c r="K24" s="1">
        <v>12</v>
      </c>
      <c r="L24" s="1">
        <v>433</v>
      </c>
      <c r="M24" s="1">
        <v>26</v>
      </c>
      <c r="N24" s="1">
        <v>89</v>
      </c>
    </row>
    <row r="25" spans="1:14" ht="18.75" customHeight="1">
      <c r="A25" t="s">
        <v>146</v>
      </c>
      <c r="B25" s="8" t="s">
        <v>44</v>
      </c>
      <c r="C25" s="6">
        <v>5928</v>
      </c>
      <c r="D25" s="1">
        <v>4070</v>
      </c>
      <c r="E25" s="1">
        <v>906</v>
      </c>
      <c r="F25" s="1">
        <v>465</v>
      </c>
      <c r="G25" s="1">
        <v>339</v>
      </c>
      <c r="H25" s="1">
        <v>148</v>
      </c>
      <c r="I25" s="1">
        <v>9416</v>
      </c>
      <c r="J25" s="15">
        <f t="shared" si="1"/>
        <v>1.5883940620782726</v>
      </c>
      <c r="K25" s="1">
        <v>3</v>
      </c>
      <c r="L25" s="1">
        <v>41</v>
      </c>
      <c r="M25" s="1">
        <v>74</v>
      </c>
      <c r="N25" s="1">
        <v>240</v>
      </c>
    </row>
    <row r="26" spans="1:14" ht="15" customHeight="1">
      <c r="A26" t="s">
        <v>146</v>
      </c>
      <c r="B26" s="8" t="s">
        <v>45</v>
      </c>
      <c r="C26" s="6">
        <v>2951</v>
      </c>
      <c r="D26" s="1">
        <v>686</v>
      </c>
      <c r="E26" s="1">
        <v>746</v>
      </c>
      <c r="F26" s="1">
        <v>639</v>
      </c>
      <c r="G26" s="1">
        <v>627</v>
      </c>
      <c r="H26" s="1">
        <v>253</v>
      </c>
      <c r="I26" s="1">
        <v>7929</v>
      </c>
      <c r="J26" s="15">
        <f t="shared" si="1"/>
        <v>2.686885801423246</v>
      </c>
      <c r="K26" s="17" t="s">
        <v>154</v>
      </c>
      <c r="L26" s="17" t="s">
        <v>154</v>
      </c>
      <c r="M26" s="1">
        <v>23</v>
      </c>
      <c r="N26" s="1">
        <v>62</v>
      </c>
    </row>
    <row r="27" spans="1:14" ht="15" customHeight="1">
      <c r="A27" t="s">
        <v>146</v>
      </c>
      <c r="B27" s="8" t="s">
        <v>46</v>
      </c>
      <c r="C27" s="6">
        <v>2727</v>
      </c>
      <c r="D27" s="1">
        <v>457</v>
      </c>
      <c r="E27" s="1">
        <v>792</v>
      </c>
      <c r="F27" s="1">
        <v>692</v>
      </c>
      <c r="G27" s="1">
        <v>505</v>
      </c>
      <c r="H27" s="1">
        <v>281</v>
      </c>
      <c r="I27" s="1">
        <v>7651</v>
      </c>
      <c r="J27" s="15">
        <f t="shared" si="1"/>
        <v>2.8056472313898055</v>
      </c>
      <c r="K27" s="1">
        <v>1</v>
      </c>
      <c r="L27" s="1">
        <v>4</v>
      </c>
      <c r="M27" s="1">
        <v>3</v>
      </c>
      <c r="N27" s="1">
        <v>60</v>
      </c>
    </row>
    <row r="28" spans="1:14" ht="15" customHeight="1">
      <c r="A28" t="s">
        <v>146</v>
      </c>
      <c r="B28" s="8" t="s">
        <v>47</v>
      </c>
      <c r="C28" s="6">
        <v>4986</v>
      </c>
      <c r="D28" s="1">
        <v>2240</v>
      </c>
      <c r="E28" s="1">
        <v>1025</v>
      </c>
      <c r="F28" s="1">
        <v>752</v>
      </c>
      <c r="G28" s="1">
        <v>656</v>
      </c>
      <c r="H28" s="1">
        <v>313</v>
      </c>
      <c r="I28" s="1">
        <v>10834</v>
      </c>
      <c r="J28" s="15">
        <f t="shared" si="1"/>
        <v>2.1728840754111514</v>
      </c>
      <c r="K28" s="1">
        <v>7</v>
      </c>
      <c r="L28" s="1">
        <v>183</v>
      </c>
      <c r="M28" s="1">
        <v>25</v>
      </c>
      <c r="N28" s="1">
        <v>265</v>
      </c>
    </row>
    <row r="29" spans="1:14" ht="15" customHeight="1">
      <c r="A29" t="s">
        <v>146</v>
      </c>
      <c r="B29" s="8" t="s">
        <v>48</v>
      </c>
      <c r="C29" s="6">
        <v>1925</v>
      </c>
      <c r="D29" s="1">
        <v>457</v>
      </c>
      <c r="E29" s="1">
        <v>503</v>
      </c>
      <c r="F29" s="1">
        <v>408</v>
      </c>
      <c r="G29" s="1">
        <v>392</v>
      </c>
      <c r="H29" s="1">
        <v>165</v>
      </c>
      <c r="I29" s="1">
        <v>5136</v>
      </c>
      <c r="J29" s="16">
        <f t="shared" si="1"/>
        <v>2.6680519480519482</v>
      </c>
      <c r="K29" s="17" t="s">
        <v>154</v>
      </c>
      <c r="L29" s="17" t="s">
        <v>154</v>
      </c>
      <c r="M29" s="1">
        <v>18</v>
      </c>
      <c r="N29" s="1">
        <v>55</v>
      </c>
    </row>
    <row r="30" spans="2:14" ht="18.75" customHeight="1">
      <c r="B30" s="19" t="s">
        <v>179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3" ht="18.75" customHeight="1">
      <c r="B31" s="21" t="s">
        <v>180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8" ht="15.75" customHeight="1">
      <c r="B32" s="11"/>
      <c r="C32" s="11"/>
      <c r="D32" s="11"/>
      <c r="E32" s="11"/>
      <c r="F32" s="11"/>
      <c r="G32" s="11"/>
      <c r="H32" s="11"/>
    </row>
  </sheetData>
  <sheetProtection/>
  <mergeCells count="14">
    <mergeCell ref="B3:N3"/>
    <mergeCell ref="C6:J6"/>
    <mergeCell ref="K6:L6"/>
    <mergeCell ref="M6:N6"/>
    <mergeCell ref="J7:J8"/>
    <mergeCell ref="K7:K8"/>
    <mergeCell ref="B31:M31"/>
    <mergeCell ref="B6:B8"/>
    <mergeCell ref="L7:L8"/>
    <mergeCell ref="M7:M8"/>
    <mergeCell ref="B30:N30"/>
    <mergeCell ref="N7:N8"/>
    <mergeCell ref="C7:H7"/>
    <mergeCell ref="I7:I8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6171875" style="0" customWidth="1"/>
    <col min="2" max="2" width="11.50390625" style="0" customWidth="1"/>
    <col min="3" max="3" width="7.50390625" style="0" customWidth="1"/>
    <col min="4" max="5" width="6.875" style="0" customWidth="1"/>
    <col min="6" max="7" width="6.25390625" style="0" customWidth="1"/>
    <col min="8" max="8" width="6.00390625" style="0" customWidth="1"/>
    <col min="9" max="9" width="7.50390625" style="0" customWidth="1"/>
    <col min="10" max="10" width="5.875" style="0" customWidth="1"/>
    <col min="11" max="11" width="6.375" style="0" customWidth="1"/>
    <col min="12" max="12" width="6.25390625" style="0" customWidth="1"/>
    <col min="13" max="13" width="6.625" style="0" customWidth="1"/>
    <col min="14" max="14" width="6.50390625" style="0" customWidth="1"/>
    <col min="15" max="15" width="0.5" style="0" customWidth="1"/>
  </cols>
  <sheetData>
    <row r="1" ht="13.5">
      <c r="A1" s="39" t="s">
        <v>181</v>
      </c>
    </row>
    <row r="2" ht="6.75" customHeight="1"/>
    <row r="3" spans="2:14" ht="18.75" customHeight="1">
      <c r="B3" s="22" t="s">
        <v>174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ht="5.25" customHeight="1"/>
    <row r="5" ht="6" customHeight="1" thickBot="1"/>
    <row r="6" spans="2:14" ht="15.75" customHeight="1">
      <c r="B6" s="25" t="s">
        <v>28</v>
      </c>
      <c r="C6" s="28" t="s">
        <v>155</v>
      </c>
      <c r="D6" s="29"/>
      <c r="E6" s="29"/>
      <c r="F6" s="29"/>
      <c r="G6" s="29"/>
      <c r="H6" s="29"/>
      <c r="I6" s="29"/>
      <c r="J6" s="29"/>
      <c r="K6" s="28" t="s">
        <v>156</v>
      </c>
      <c r="L6" s="30"/>
      <c r="M6" s="31" t="s">
        <v>157</v>
      </c>
      <c r="N6" s="32"/>
    </row>
    <row r="7" spans="2:14" ht="15.75" customHeight="1">
      <c r="B7" s="26"/>
      <c r="C7" s="33" t="s">
        <v>158</v>
      </c>
      <c r="D7" s="34"/>
      <c r="E7" s="34"/>
      <c r="F7" s="34"/>
      <c r="G7" s="34"/>
      <c r="H7" s="35"/>
      <c r="I7" s="36" t="s">
        <v>159</v>
      </c>
      <c r="J7" s="24" t="s">
        <v>160</v>
      </c>
      <c r="K7" s="38" t="s">
        <v>161</v>
      </c>
      <c r="L7" s="38" t="s">
        <v>159</v>
      </c>
      <c r="M7" s="38" t="s">
        <v>162</v>
      </c>
      <c r="N7" s="23" t="s">
        <v>163</v>
      </c>
    </row>
    <row r="8" spans="2:14" ht="45.75" customHeight="1">
      <c r="B8" s="27"/>
      <c r="C8" s="12" t="s">
        <v>164</v>
      </c>
      <c r="D8" s="7" t="s">
        <v>165</v>
      </c>
      <c r="E8" s="7" t="s">
        <v>166</v>
      </c>
      <c r="F8" s="13" t="s">
        <v>167</v>
      </c>
      <c r="G8" s="7" t="s">
        <v>168</v>
      </c>
      <c r="H8" s="12" t="s">
        <v>169</v>
      </c>
      <c r="I8" s="37"/>
      <c r="J8" s="33"/>
      <c r="K8" s="37"/>
      <c r="L8" s="37"/>
      <c r="M8" s="37"/>
      <c r="N8" s="24"/>
    </row>
    <row r="9" spans="1:14" ht="21" customHeight="1">
      <c r="A9" t="s">
        <v>146</v>
      </c>
      <c r="B9" s="8" t="s">
        <v>149</v>
      </c>
      <c r="C9" s="5">
        <f aca="true" t="shared" si="0" ref="C9:N9">SUM(C10:C24)</f>
        <v>82522</v>
      </c>
      <c r="D9" s="4">
        <f t="shared" si="0"/>
        <v>47521</v>
      </c>
      <c r="E9" s="4">
        <f t="shared" si="0"/>
        <v>16344</v>
      </c>
      <c r="F9" s="4">
        <f t="shared" si="0"/>
        <v>9083</v>
      </c>
      <c r="G9" s="4">
        <f t="shared" si="0"/>
        <v>7013</v>
      </c>
      <c r="H9" s="4">
        <f t="shared" si="0"/>
        <v>2561</v>
      </c>
      <c r="I9" s="4">
        <f t="shared" si="0"/>
        <v>149114</v>
      </c>
      <c r="J9" s="14">
        <f>I9/C9</f>
        <v>1.8069605680909333</v>
      </c>
      <c r="K9" s="4">
        <f t="shared" si="0"/>
        <v>128</v>
      </c>
      <c r="L9" s="4">
        <f t="shared" si="0"/>
        <v>1757</v>
      </c>
      <c r="M9" s="4">
        <f t="shared" si="0"/>
        <v>918</v>
      </c>
      <c r="N9" s="4">
        <f t="shared" si="0"/>
        <v>2108</v>
      </c>
    </row>
    <row r="10" spans="1:14" ht="18.75" customHeight="1">
      <c r="A10" t="s">
        <v>146</v>
      </c>
      <c r="B10" s="8" t="s">
        <v>49</v>
      </c>
      <c r="C10" s="6">
        <v>3149</v>
      </c>
      <c r="D10" s="1">
        <v>2175</v>
      </c>
      <c r="E10" s="1">
        <v>558</v>
      </c>
      <c r="F10" s="1">
        <v>215</v>
      </c>
      <c r="G10" s="1">
        <v>146</v>
      </c>
      <c r="H10" s="1">
        <v>55</v>
      </c>
      <c r="I10" s="1">
        <v>4830</v>
      </c>
      <c r="J10" s="15">
        <f aca="true" t="shared" si="1" ref="J10:J24">I10/C10</f>
        <v>1.533820260400127</v>
      </c>
      <c r="K10" s="1">
        <v>42</v>
      </c>
      <c r="L10" s="1">
        <v>110</v>
      </c>
      <c r="M10" s="1">
        <v>47</v>
      </c>
      <c r="N10" s="1">
        <v>117</v>
      </c>
    </row>
    <row r="11" spans="1:14" ht="15" customHeight="1">
      <c r="A11" t="s">
        <v>146</v>
      </c>
      <c r="B11" s="8" t="s">
        <v>50</v>
      </c>
      <c r="C11" s="6">
        <v>7080</v>
      </c>
      <c r="D11" s="1">
        <v>4050</v>
      </c>
      <c r="E11" s="1">
        <v>1382</v>
      </c>
      <c r="F11" s="1">
        <v>773</v>
      </c>
      <c r="G11" s="1">
        <v>629</v>
      </c>
      <c r="H11" s="1">
        <v>246</v>
      </c>
      <c r="I11" s="1">
        <v>12960</v>
      </c>
      <c r="J11" s="15">
        <f t="shared" si="1"/>
        <v>1.8305084745762712</v>
      </c>
      <c r="K11" s="1">
        <v>15</v>
      </c>
      <c r="L11" s="1">
        <v>139</v>
      </c>
      <c r="M11" s="1">
        <v>60</v>
      </c>
      <c r="N11" s="1">
        <v>119</v>
      </c>
    </row>
    <row r="12" spans="1:14" ht="15" customHeight="1">
      <c r="A12" t="s">
        <v>146</v>
      </c>
      <c r="B12" s="8" t="s">
        <v>51</v>
      </c>
      <c r="C12" s="6">
        <v>4894</v>
      </c>
      <c r="D12" s="1">
        <v>3402</v>
      </c>
      <c r="E12" s="1">
        <v>739</v>
      </c>
      <c r="F12" s="1">
        <v>379</v>
      </c>
      <c r="G12" s="1">
        <v>260</v>
      </c>
      <c r="H12" s="1">
        <v>114</v>
      </c>
      <c r="I12" s="1">
        <v>7670</v>
      </c>
      <c r="J12" s="15">
        <f t="shared" si="1"/>
        <v>1.5672251736820597</v>
      </c>
      <c r="K12" s="1">
        <v>3</v>
      </c>
      <c r="L12" s="1">
        <v>146</v>
      </c>
      <c r="M12" s="1">
        <v>81</v>
      </c>
      <c r="N12" s="1">
        <v>190</v>
      </c>
    </row>
    <row r="13" spans="1:14" ht="15" customHeight="1">
      <c r="A13" t="s">
        <v>146</v>
      </c>
      <c r="B13" s="8" t="s">
        <v>52</v>
      </c>
      <c r="C13" s="6">
        <v>8474</v>
      </c>
      <c r="D13" s="1">
        <v>5364</v>
      </c>
      <c r="E13" s="1">
        <v>1622</v>
      </c>
      <c r="F13" s="1">
        <v>830</v>
      </c>
      <c r="G13" s="1">
        <v>502</v>
      </c>
      <c r="H13" s="1">
        <v>156</v>
      </c>
      <c r="I13" s="1">
        <v>13944</v>
      </c>
      <c r="J13" s="15">
        <f t="shared" si="1"/>
        <v>1.64550389426481</v>
      </c>
      <c r="K13" s="1">
        <v>7</v>
      </c>
      <c r="L13" s="1">
        <v>349</v>
      </c>
      <c r="M13" s="1">
        <v>100</v>
      </c>
      <c r="N13" s="1">
        <v>138</v>
      </c>
    </row>
    <row r="14" spans="1:14" ht="15" customHeight="1">
      <c r="A14" t="s">
        <v>146</v>
      </c>
      <c r="B14" s="8" t="s">
        <v>53</v>
      </c>
      <c r="C14" s="6">
        <v>7419</v>
      </c>
      <c r="D14" s="1">
        <v>5602</v>
      </c>
      <c r="E14" s="1">
        <v>1137</v>
      </c>
      <c r="F14" s="1">
        <v>373</v>
      </c>
      <c r="G14" s="1">
        <v>219</v>
      </c>
      <c r="H14" s="1">
        <v>88</v>
      </c>
      <c r="I14" s="1">
        <v>10356</v>
      </c>
      <c r="J14" s="15">
        <f t="shared" si="1"/>
        <v>1.395875454913061</v>
      </c>
      <c r="K14" s="1">
        <v>8</v>
      </c>
      <c r="L14" s="1">
        <v>267</v>
      </c>
      <c r="M14" s="1">
        <v>121</v>
      </c>
      <c r="N14" s="1">
        <v>163</v>
      </c>
    </row>
    <row r="15" spans="1:14" ht="18.75" customHeight="1">
      <c r="A15" t="s">
        <v>146</v>
      </c>
      <c r="B15" s="8" t="s">
        <v>54</v>
      </c>
      <c r="C15" s="6">
        <v>6636</v>
      </c>
      <c r="D15" s="1">
        <v>3655</v>
      </c>
      <c r="E15" s="1">
        <v>1314</v>
      </c>
      <c r="F15" s="1">
        <v>819</v>
      </c>
      <c r="G15" s="1">
        <v>634</v>
      </c>
      <c r="H15" s="1">
        <v>214</v>
      </c>
      <c r="I15" s="1">
        <v>12399</v>
      </c>
      <c r="J15" s="15">
        <f t="shared" si="1"/>
        <v>1.8684448462929475</v>
      </c>
      <c r="K15" s="1">
        <v>4</v>
      </c>
      <c r="L15" s="1">
        <v>115</v>
      </c>
      <c r="M15" s="1">
        <v>105</v>
      </c>
      <c r="N15" s="1">
        <v>136</v>
      </c>
    </row>
    <row r="16" spans="1:14" ht="15" customHeight="1">
      <c r="A16" t="s">
        <v>146</v>
      </c>
      <c r="B16" s="8" t="s">
        <v>55</v>
      </c>
      <c r="C16" s="6">
        <v>9546</v>
      </c>
      <c r="D16" s="1">
        <v>5235</v>
      </c>
      <c r="E16" s="1">
        <v>1969</v>
      </c>
      <c r="F16" s="1">
        <v>1122</v>
      </c>
      <c r="G16" s="1">
        <v>903</v>
      </c>
      <c r="H16" s="1">
        <v>317</v>
      </c>
      <c r="I16" s="1">
        <v>17815</v>
      </c>
      <c r="J16" s="15">
        <f t="shared" si="1"/>
        <v>1.8662266918080872</v>
      </c>
      <c r="K16" s="1">
        <v>5</v>
      </c>
      <c r="L16" s="1">
        <v>85</v>
      </c>
      <c r="M16" s="1">
        <v>91</v>
      </c>
      <c r="N16" s="1">
        <v>369</v>
      </c>
    </row>
    <row r="17" spans="1:14" ht="15" customHeight="1">
      <c r="A17" t="s">
        <v>146</v>
      </c>
      <c r="B17" s="8" t="s">
        <v>56</v>
      </c>
      <c r="C17" s="6">
        <v>6093</v>
      </c>
      <c r="D17" s="1">
        <v>4035</v>
      </c>
      <c r="E17" s="1">
        <v>1069</v>
      </c>
      <c r="F17" s="1">
        <v>506</v>
      </c>
      <c r="G17" s="1">
        <v>344</v>
      </c>
      <c r="H17" s="1">
        <v>139</v>
      </c>
      <c r="I17" s="1">
        <v>9814</v>
      </c>
      <c r="J17" s="15">
        <f t="shared" si="1"/>
        <v>1.6107008042015427</v>
      </c>
      <c r="K17" s="1">
        <v>1</v>
      </c>
      <c r="L17" s="1">
        <v>197</v>
      </c>
      <c r="M17" s="1">
        <v>62</v>
      </c>
      <c r="N17" s="1">
        <v>146</v>
      </c>
    </row>
    <row r="18" spans="1:14" ht="15" customHeight="1">
      <c r="A18" t="s">
        <v>146</v>
      </c>
      <c r="B18" s="8" t="s">
        <v>57</v>
      </c>
      <c r="C18" s="6">
        <v>366</v>
      </c>
      <c r="D18" s="1">
        <v>188</v>
      </c>
      <c r="E18" s="1">
        <v>63</v>
      </c>
      <c r="F18" s="1">
        <v>45</v>
      </c>
      <c r="G18" s="1">
        <v>56</v>
      </c>
      <c r="H18" s="1">
        <v>14</v>
      </c>
      <c r="I18" s="1">
        <v>744</v>
      </c>
      <c r="J18" s="15">
        <f t="shared" si="1"/>
        <v>2.0327868852459017</v>
      </c>
      <c r="K18" s="17" t="s">
        <v>154</v>
      </c>
      <c r="L18" s="17" t="s">
        <v>154</v>
      </c>
      <c r="M18" s="1">
        <v>4</v>
      </c>
      <c r="N18" s="1">
        <v>2</v>
      </c>
    </row>
    <row r="19" spans="1:14" ht="15" customHeight="1">
      <c r="A19" t="s">
        <v>146</v>
      </c>
      <c r="B19" s="8" t="s">
        <v>58</v>
      </c>
      <c r="C19" s="6">
        <v>4741</v>
      </c>
      <c r="D19" s="1">
        <v>2730</v>
      </c>
      <c r="E19" s="1">
        <v>959</v>
      </c>
      <c r="F19" s="1">
        <v>536</v>
      </c>
      <c r="G19" s="1">
        <v>403</v>
      </c>
      <c r="H19" s="10">
        <v>113</v>
      </c>
      <c r="I19" s="10">
        <v>8469</v>
      </c>
      <c r="J19" s="15">
        <f t="shared" si="1"/>
        <v>1.7863319974688885</v>
      </c>
      <c r="K19" s="10">
        <v>6</v>
      </c>
      <c r="L19" s="10">
        <v>53</v>
      </c>
      <c r="M19" s="10">
        <v>60</v>
      </c>
      <c r="N19" s="10">
        <v>69</v>
      </c>
    </row>
    <row r="20" spans="1:14" ht="18.75" customHeight="1">
      <c r="A20" t="s">
        <v>146</v>
      </c>
      <c r="B20" s="8" t="s">
        <v>59</v>
      </c>
      <c r="C20" s="6">
        <v>7921</v>
      </c>
      <c r="D20" s="1">
        <v>4733</v>
      </c>
      <c r="E20" s="1">
        <v>1432</v>
      </c>
      <c r="F20" s="1">
        <v>810</v>
      </c>
      <c r="G20" s="1">
        <v>667</v>
      </c>
      <c r="H20" s="1">
        <v>279</v>
      </c>
      <c r="I20" s="1">
        <v>14192</v>
      </c>
      <c r="J20" s="15">
        <f t="shared" si="1"/>
        <v>1.7916929680595883</v>
      </c>
      <c r="K20" s="10">
        <v>3</v>
      </c>
      <c r="L20" s="10">
        <v>22</v>
      </c>
      <c r="M20" s="10">
        <v>71</v>
      </c>
      <c r="N20" s="10">
        <v>450</v>
      </c>
    </row>
    <row r="21" spans="1:14" ht="15" customHeight="1">
      <c r="A21" t="s">
        <v>146</v>
      </c>
      <c r="B21" s="8" t="s">
        <v>60</v>
      </c>
      <c r="C21" s="6">
        <v>4933</v>
      </c>
      <c r="D21" s="1">
        <v>2085</v>
      </c>
      <c r="E21" s="1">
        <v>1174</v>
      </c>
      <c r="F21" s="1">
        <v>737</v>
      </c>
      <c r="G21" s="1">
        <v>676</v>
      </c>
      <c r="H21" s="1">
        <v>261</v>
      </c>
      <c r="I21" s="1">
        <v>10725</v>
      </c>
      <c r="J21" s="15">
        <f t="shared" si="1"/>
        <v>2.17413338739104</v>
      </c>
      <c r="K21" s="10">
        <v>6</v>
      </c>
      <c r="L21" s="10">
        <v>97</v>
      </c>
      <c r="M21" s="10">
        <v>33</v>
      </c>
      <c r="N21" s="10">
        <v>81</v>
      </c>
    </row>
    <row r="22" spans="1:14" ht="15" customHeight="1">
      <c r="A22" t="s">
        <v>146</v>
      </c>
      <c r="B22" s="8" t="s">
        <v>61</v>
      </c>
      <c r="C22" s="6">
        <v>3110</v>
      </c>
      <c r="D22" s="1">
        <v>1921</v>
      </c>
      <c r="E22" s="1">
        <v>612</v>
      </c>
      <c r="F22" s="1">
        <v>320</v>
      </c>
      <c r="G22" s="1">
        <v>191</v>
      </c>
      <c r="H22" s="1">
        <v>66</v>
      </c>
      <c r="I22" s="1">
        <v>5217</v>
      </c>
      <c r="J22" s="15">
        <f t="shared" si="1"/>
        <v>1.677491961414791</v>
      </c>
      <c r="K22" s="1">
        <v>10</v>
      </c>
      <c r="L22" s="1">
        <v>155</v>
      </c>
      <c r="M22" s="1">
        <v>50</v>
      </c>
      <c r="N22" s="1">
        <v>69</v>
      </c>
    </row>
    <row r="23" spans="1:14" ht="15" customHeight="1">
      <c r="A23" t="s">
        <v>146</v>
      </c>
      <c r="B23" s="8" t="s">
        <v>62</v>
      </c>
      <c r="C23" s="6">
        <v>5481</v>
      </c>
      <c r="D23" s="1">
        <v>1664</v>
      </c>
      <c r="E23" s="1">
        <v>1435</v>
      </c>
      <c r="F23" s="1">
        <v>1081</v>
      </c>
      <c r="G23" s="1">
        <v>952</v>
      </c>
      <c r="H23" s="1">
        <v>349</v>
      </c>
      <c r="I23" s="1">
        <v>13405</v>
      </c>
      <c r="J23" s="15">
        <f t="shared" si="1"/>
        <v>2.445721583652618</v>
      </c>
      <c r="K23" s="1">
        <v>12</v>
      </c>
      <c r="L23" s="1">
        <v>16</v>
      </c>
      <c r="M23" s="1">
        <v>29</v>
      </c>
      <c r="N23" s="1">
        <v>55</v>
      </c>
    </row>
    <row r="24" spans="1:14" ht="15" customHeight="1">
      <c r="A24" t="s">
        <v>146</v>
      </c>
      <c r="B24" s="8" t="s">
        <v>63</v>
      </c>
      <c r="C24" s="6">
        <v>2679</v>
      </c>
      <c r="D24" s="1">
        <v>682</v>
      </c>
      <c r="E24" s="1">
        <v>879</v>
      </c>
      <c r="F24" s="1">
        <v>537</v>
      </c>
      <c r="G24" s="1">
        <v>431</v>
      </c>
      <c r="H24" s="1">
        <v>150</v>
      </c>
      <c r="I24" s="1">
        <v>6574</v>
      </c>
      <c r="J24" s="16">
        <f t="shared" si="1"/>
        <v>2.4539007092198584</v>
      </c>
      <c r="K24" s="1">
        <v>6</v>
      </c>
      <c r="L24" s="1">
        <v>6</v>
      </c>
      <c r="M24" s="1">
        <v>4</v>
      </c>
      <c r="N24" s="1">
        <v>4</v>
      </c>
    </row>
    <row r="25" spans="2:14" ht="18.75" customHeight="1">
      <c r="B25" s="19" t="s">
        <v>179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3" ht="18.75" customHeight="1">
      <c r="B26" s="21" t="s">
        <v>180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8" ht="15.75" customHeight="1">
      <c r="B27" s="11"/>
      <c r="C27" s="11"/>
      <c r="D27" s="11"/>
      <c r="E27" s="11"/>
      <c r="F27" s="11"/>
      <c r="G27" s="11"/>
      <c r="H27" s="11"/>
    </row>
  </sheetData>
  <sheetProtection/>
  <mergeCells count="14">
    <mergeCell ref="B3:N3"/>
    <mergeCell ref="C6:J6"/>
    <mergeCell ref="K6:L6"/>
    <mergeCell ref="M6:N6"/>
    <mergeCell ref="J7:J8"/>
    <mergeCell ref="K7:K8"/>
    <mergeCell ref="B26:M26"/>
    <mergeCell ref="B6:B8"/>
    <mergeCell ref="L7:L8"/>
    <mergeCell ref="M7:M8"/>
    <mergeCell ref="B25:N25"/>
    <mergeCell ref="N7:N8"/>
    <mergeCell ref="C7:H7"/>
    <mergeCell ref="I7:I8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875" style="0" customWidth="1"/>
    <col min="2" max="2" width="11.375" style="0" customWidth="1"/>
    <col min="3" max="3" width="7.50390625" style="0" customWidth="1"/>
    <col min="4" max="5" width="6.875" style="0" customWidth="1"/>
    <col min="6" max="7" width="6.25390625" style="0" customWidth="1"/>
    <col min="8" max="8" width="5.875" style="0" customWidth="1"/>
    <col min="9" max="9" width="7.50390625" style="0" customWidth="1"/>
    <col min="10" max="10" width="5.875" style="0" customWidth="1"/>
    <col min="11" max="11" width="6.375" style="0" customWidth="1"/>
    <col min="12" max="12" width="6.25390625" style="0" customWidth="1"/>
    <col min="13" max="13" width="6.625" style="0" customWidth="1"/>
    <col min="14" max="14" width="6.50390625" style="0" customWidth="1"/>
    <col min="15" max="15" width="0.5" style="0" customWidth="1"/>
  </cols>
  <sheetData>
    <row r="1" ht="13.5">
      <c r="A1" s="39" t="s">
        <v>181</v>
      </c>
    </row>
    <row r="2" ht="6.75" customHeight="1"/>
    <row r="3" spans="2:14" ht="18.75" customHeight="1">
      <c r="B3" s="22" t="s">
        <v>175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ht="5.25" customHeight="1"/>
    <row r="5" ht="6" customHeight="1" thickBot="1"/>
    <row r="6" spans="2:14" ht="15.75" customHeight="1">
      <c r="B6" s="25" t="s">
        <v>28</v>
      </c>
      <c r="C6" s="28" t="s">
        <v>155</v>
      </c>
      <c r="D6" s="29"/>
      <c r="E6" s="29"/>
      <c r="F6" s="29"/>
      <c r="G6" s="29"/>
      <c r="H6" s="29"/>
      <c r="I6" s="29"/>
      <c r="J6" s="29"/>
      <c r="K6" s="28" t="s">
        <v>156</v>
      </c>
      <c r="L6" s="30"/>
      <c r="M6" s="31" t="s">
        <v>157</v>
      </c>
      <c r="N6" s="32"/>
    </row>
    <row r="7" spans="2:14" ht="16.5" customHeight="1">
      <c r="B7" s="26"/>
      <c r="C7" s="33" t="s">
        <v>158</v>
      </c>
      <c r="D7" s="34"/>
      <c r="E7" s="34"/>
      <c r="F7" s="34"/>
      <c r="G7" s="34"/>
      <c r="H7" s="35"/>
      <c r="I7" s="36" t="s">
        <v>159</v>
      </c>
      <c r="J7" s="24" t="s">
        <v>160</v>
      </c>
      <c r="K7" s="38" t="s">
        <v>161</v>
      </c>
      <c r="L7" s="38" t="s">
        <v>159</v>
      </c>
      <c r="M7" s="38" t="s">
        <v>162</v>
      </c>
      <c r="N7" s="23" t="s">
        <v>163</v>
      </c>
    </row>
    <row r="8" spans="2:14" ht="45" customHeight="1">
      <c r="B8" s="27"/>
      <c r="C8" s="12" t="s">
        <v>164</v>
      </c>
      <c r="D8" s="7" t="s">
        <v>165</v>
      </c>
      <c r="E8" s="7" t="s">
        <v>166</v>
      </c>
      <c r="F8" s="13" t="s">
        <v>167</v>
      </c>
      <c r="G8" s="7" t="s">
        <v>168</v>
      </c>
      <c r="H8" s="12" t="s">
        <v>169</v>
      </c>
      <c r="I8" s="37"/>
      <c r="J8" s="33"/>
      <c r="K8" s="37"/>
      <c r="L8" s="37"/>
      <c r="M8" s="37"/>
      <c r="N8" s="24"/>
    </row>
    <row r="9" spans="1:14" ht="21" customHeight="1">
      <c r="A9" t="s">
        <v>146</v>
      </c>
      <c r="B9" s="8" t="s">
        <v>150</v>
      </c>
      <c r="C9" s="5">
        <f aca="true" t="shared" si="0" ref="C9:N9">SUM(C10:C34)</f>
        <v>104999</v>
      </c>
      <c r="D9" s="4">
        <f t="shared" si="0"/>
        <v>42016</v>
      </c>
      <c r="E9" s="4">
        <f t="shared" si="0"/>
        <v>23600</v>
      </c>
      <c r="F9" s="4">
        <f t="shared" si="0"/>
        <v>17101</v>
      </c>
      <c r="G9" s="4">
        <f t="shared" si="0"/>
        <v>15451</v>
      </c>
      <c r="H9" s="4">
        <f t="shared" si="0"/>
        <v>6831</v>
      </c>
      <c r="I9" s="4">
        <f t="shared" si="0"/>
        <v>238625</v>
      </c>
      <c r="J9" s="14">
        <f>I9/C9</f>
        <v>2.2726406918161124</v>
      </c>
      <c r="K9" s="4">
        <f t="shared" si="0"/>
        <v>94</v>
      </c>
      <c r="L9" s="4">
        <f t="shared" si="0"/>
        <v>4305</v>
      </c>
      <c r="M9" s="4">
        <f t="shared" si="0"/>
        <v>856</v>
      </c>
      <c r="N9" s="4">
        <f t="shared" si="0"/>
        <v>2287</v>
      </c>
    </row>
    <row r="10" spans="1:14" ht="18.75" customHeight="1">
      <c r="A10" t="s">
        <v>146</v>
      </c>
      <c r="B10" s="8" t="s">
        <v>64</v>
      </c>
      <c r="C10" s="6">
        <v>7677</v>
      </c>
      <c r="D10" s="3">
        <v>3961</v>
      </c>
      <c r="E10" s="1">
        <v>1514</v>
      </c>
      <c r="F10" s="1">
        <v>985</v>
      </c>
      <c r="G10" s="1">
        <v>880</v>
      </c>
      <c r="H10" s="10">
        <v>337</v>
      </c>
      <c r="I10" s="10">
        <v>15287</v>
      </c>
      <c r="J10" s="15">
        <f aca="true" t="shared" si="1" ref="J10:J34">I10/C10</f>
        <v>1.9912726325387522</v>
      </c>
      <c r="K10" s="2">
        <v>6</v>
      </c>
      <c r="L10" s="2">
        <v>270</v>
      </c>
      <c r="M10" s="2">
        <v>76</v>
      </c>
      <c r="N10" s="2">
        <v>105</v>
      </c>
    </row>
    <row r="11" spans="1:14" ht="15" customHeight="1">
      <c r="A11" t="s">
        <v>146</v>
      </c>
      <c r="B11" s="8" t="s">
        <v>65</v>
      </c>
      <c r="C11" s="6">
        <v>3540</v>
      </c>
      <c r="D11" s="3">
        <v>824</v>
      </c>
      <c r="E11" s="1">
        <v>938</v>
      </c>
      <c r="F11" s="1">
        <v>738</v>
      </c>
      <c r="G11" s="1">
        <v>723</v>
      </c>
      <c r="H11" s="10">
        <v>317</v>
      </c>
      <c r="I11" s="10">
        <v>9504</v>
      </c>
      <c r="J11" s="15">
        <f t="shared" si="1"/>
        <v>2.6847457627118643</v>
      </c>
      <c r="K11" s="2">
        <v>1</v>
      </c>
      <c r="L11" s="2">
        <v>10</v>
      </c>
      <c r="M11" s="2">
        <v>24</v>
      </c>
      <c r="N11" s="2">
        <v>34</v>
      </c>
    </row>
    <row r="12" spans="1:14" ht="15" customHeight="1">
      <c r="A12" t="s">
        <v>146</v>
      </c>
      <c r="B12" s="8" t="s">
        <v>66</v>
      </c>
      <c r="C12" s="6">
        <v>7620</v>
      </c>
      <c r="D12" s="3">
        <v>4531</v>
      </c>
      <c r="E12" s="1">
        <v>1303</v>
      </c>
      <c r="F12" s="1">
        <v>808</v>
      </c>
      <c r="G12" s="1">
        <v>734</v>
      </c>
      <c r="H12" s="10">
        <v>244</v>
      </c>
      <c r="I12" s="10">
        <v>13788</v>
      </c>
      <c r="J12" s="15">
        <f t="shared" si="1"/>
        <v>1.8094488188976379</v>
      </c>
      <c r="K12" s="2">
        <v>10</v>
      </c>
      <c r="L12" s="2">
        <v>530</v>
      </c>
      <c r="M12" s="2">
        <v>84</v>
      </c>
      <c r="N12" s="2">
        <v>248</v>
      </c>
    </row>
    <row r="13" spans="1:14" ht="15" customHeight="1">
      <c r="A13" t="s">
        <v>146</v>
      </c>
      <c r="B13" s="8" t="s">
        <v>67</v>
      </c>
      <c r="C13" s="6">
        <v>7042</v>
      </c>
      <c r="D13" s="3">
        <v>3308</v>
      </c>
      <c r="E13" s="1">
        <v>1517</v>
      </c>
      <c r="F13" s="1">
        <v>1022</v>
      </c>
      <c r="G13" s="1">
        <v>873</v>
      </c>
      <c r="H13" s="10">
        <v>322</v>
      </c>
      <c r="I13" s="10">
        <v>14592</v>
      </c>
      <c r="J13" s="15">
        <f t="shared" si="1"/>
        <v>2.0721385969894914</v>
      </c>
      <c r="K13" s="2">
        <v>3</v>
      </c>
      <c r="L13" s="2">
        <v>39</v>
      </c>
      <c r="M13" s="2">
        <v>70</v>
      </c>
      <c r="N13" s="2">
        <v>168</v>
      </c>
    </row>
    <row r="14" spans="1:14" ht="15" customHeight="1">
      <c r="A14" t="s">
        <v>146</v>
      </c>
      <c r="B14" s="8" t="s">
        <v>68</v>
      </c>
      <c r="C14" s="6">
        <v>2472</v>
      </c>
      <c r="D14" s="3">
        <v>753</v>
      </c>
      <c r="E14" s="1">
        <v>555</v>
      </c>
      <c r="F14" s="1">
        <v>470</v>
      </c>
      <c r="G14" s="1">
        <v>463</v>
      </c>
      <c r="H14" s="10">
        <v>231</v>
      </c>
      <c r="I14" s="10">
        <v>6350</v>
      </c>
      <c r="J14" s="15">
        <f t="shared" si="1"/>
        <v>2.5687702265372168</v>
      </c>
      <c r="K14" s="10">
        <v>4</v>
      </c>
      <c r="L14" s="10">
        <v>58</v>
      </c>
      <c r="M14" s="10">
        <v>17</v>
      </c>
      <c r="N14" s="10">
        <v>87</v>
      </c>
    </row>
    <row r="15" spans="1:14" ht="18.75" customHeight="1">
      <c r="A15" t="s">
        <v>146</v>
      </c>
      <c r="B15" s="8" t="s">
        <v>37</v>
      </c>
      <c r="C15" s="6">
        <v>6371</v>
      </c>
      <c r="D15" s="3">
        <v>3334</v>
      </c>
      <c r="E15" s="1">
        <v>1122</v>
      </c>
      <c r="F15" s="1">
        <v>813</v>
      </c>
      <c r="G15" s="1">
        <v>773</v>
      </c>
      <c r="H15" s="10">
        <v>329</v>
      </c>
      <c r="I15" s="10">
        <v>12866</v>
      </c>
      <c r="J15" s="15">
        <f t="shared" si="1"/>
        <v>2.01946319259143</v>
      </c>
      <c r="K15" s="10">
        <v>5</v>
      </c>
      <c r="L15" s="10">
        <v>248</v>
      </c>
      <c r="M15" s="10">
        <v>49</v>
      </c>
      <c r="N15" s="10">
        <v>188</v>
      </c>
    </row>
    <row r="16" spans="1:14" ht="15" customHeight="1">
      <c r="A16" t="s">
        <v>146</v>
      </c>
      <c r="B16" s="8" t="s">
        <v>69</v>
      </c>
      <c r="C16" s="6">
        <v>6174</v>
      </c>
      <c r="D16" s="3">
        <v>4381</v>
      </c>
      <c r="E16" s="1">
        <v>869</v>
      </c>
      <c r="F16" s="1">
        <v>454</v>
      </c>
      <c r="G16" s="1">
        <v>326</v>
      </c>
      <c r="H16" s="10">
        <v>144</v>
      </c>
      <c r="I16" s="10">
        <v>9555</v>
      </c>
      <c r="J16" s="15">
        <f t="shared" si="1"/>
        <v>1.5476190476190477</v>
      </c>
      <c r="K16" s="2">
        <v>4</v>
      </c>
      <c r="L16" s="2">
        <v>46</v>
      </c>
      <c r="M16" s="2">
        <v>88</v>
      </c>
      <c r="N16" s="2">
        <v>161</v>
      </c>
    </row>
    <row r="17" spans="1:14" ht="15" customHeight="1">
      <c r="A17" t="s">
        <v>146</v>
      </c>
      <c r="B17" s="8" t="s">
        <v>70</v>
      </c>
      <c r="C17" s="6">
        <v>4331</v>
      </c>
      <c r="D17" s="3">
        <v>1661</v>
      </c>
      <c r="E17" s="1">
        <v>1057</v>
      </c>
      <c r="F17" s="1">
        <v>717</v>
      </c>
      <c r="G17" s="1">
        <v>656</v>
      </c>
      <c r="H17" s="10">
        <v>240</v>
      </c>
      <c r="I17" s="10">
        <v>9792</v>
      </c>
      <c r="J17" s="15">
        <f t="shared" si="1"/>
        <v>2.2609097206187947</v>
      </c>
      <c r="K17" s="2">
        <v>2</v>
      </c>
      <c r="L17" s="2">
        <v>9</v>
      </c>
      <c r="M17" s="2">
        <v>38</v>
      </c>
      <c r="N17" s="2">
        <v>113</v>
      </c>
    </row>
    <row r="18" spans="1:14" ht="15" customHeight="1">
      <c r="A18" t="s">
        <v>146</v>
      </c>
      <c r="B18" s="8" t="s">
        <v>71</v>
      </c>
      <c r="C18" s="6">
        <v>3140</v>
      </c>
      <c r="D18" s="3">
        <v>676</v>
      </c>
      <c r="E18" s="1">
        <v>909</v>
      </c>
      <c r="F18" s="1">
        <v>683</v>
      </c>
      <c r="G18" s="1">
        <v>564</v>
      </c>
      <c r="H18" s="10">
        <v>308</v>
      </c>
      <c r="I18" s="10">
        <v>8440</v>
      </c>
      <c r="J18" s="15">
        <f t="shared" si="1"/>
        <v>2.6878980891719744</v>
      </c>
      <c r="K18" s="2">
        <v>8</v>
      </c>
      <c r="L18" s="2">
        <v>551</v>
      </c>
      <c r="M18" s="2">
        <v>21</v>
      </c>
      <c r="N18" s="2">
        <v>36</v>
      </c>
    </row>
    <row r="19" spans="1:14" ht="15" customHeight="1">
      <c r="A19" t="s">
        <v>146</v>
      </c>
      <c r="B19" s="8" t="s">
        <v>72</v>
      </c>
      <c r="C19" s="6">
        <v>3371</v>
      </c>
      <c r="D19" s="3">
        <v>809</v>
      </c>
      <c r="E19" s="1">
        <v>1037</v>
      </c>
      <c r="F19" s="1">
        <v>693</v>
      </c>
      <c r="G19" s="1">
        <v>579</v>
      </c>
      <c r="H19" s="10">
        <v>253</v>
      </c>
      <c r="I19" s="10">
        <v>8617</v>
      </c>
      <c r="J19" s="15">
        <f t="shared" si="1"/>
        <v>2.5562147730643727</v>
      </c>
      <c r="K19" s="2">
        <v>4</v>
      </c>
      <c r="L19" s="2">
        <v>4</v>
      </c>
      <c r="M19" s="2">
        <v>16</v>
      </c>
      <c r="N19" s="2">
        <v>4</v>
      </c>
    </row>
    <row r="20" spans="1:14" ht="18.75" customHeight="1">
      <c r="A20" t="s">
        <v>146</v>
      </c>
      <c r="B20" s="8" t="s">
        <v>73</v>
      </c>
      <c r="C20" s="6">
        <v>4357</v>
      </c>
      <c r="D20" s="3">
        <v>1838</v>
      </c>
      <c r="E20" s="1">
        <v>1034</v>
      </c>
      <c r="F20" s="1">
        <v>664</v>
      </c>
      <c r="G20" s="1">
        <v>616</v>
      </c>
      <c r="H20" s="10">
        <v>205</v>
      </c>
      <c r="I20" s="10">
        <v>9449</v>
      </c>
      <c r="J20" s="15">
        <f t="shared" si="1"/>
        <v>2.1686940555428045</v>
      </c>
      <c r="K20" s="2">
        <v>11</v>
      </c>
      <c r="L20" s="2">
        <v>422</v>
      </c>
      <c r="M20" s="2">
        <v>32</v>
      </c>
      <c r="N20" s="2">
        <v>109</v>
      </c>
    </row>
    <row r="21" spans="1:14" ht="15" customHeight="1">
      <c r="A21" t="s">
        <v>146</v>
      </c>
      <c r="B21" s="8" t="s">
        <v>74</v>
      </c>
      <c r="C21" s="6">
        <v>4471</v>
      </c>
      <c r="D21" s="3">
        <v>1037</v>
      </c>
      <c r="E21" s="1">
        <v>1181</v>
      </c>
      <c r="F21" s="1">
        <v>927</v>
      </c>
      <c r="G21" s="1">
        <v>914</v>
      </c>
      <c r="H21" s="10">
        <v>412</v>
      </c>
      <c r="I21" s="10">
        <v>12046</v>
      </c>
      <c r="J21" s="15">
        <f t="shared" si="1"/>
        <v>2.694251845224782</v>
      </c>
      <c r="K21" s="2">
        <v>2</v>
      </c>
      <c r="L21" s="2">
        <v>195</v>
      </c>
      <c r="M21" s="2">
        <v>22</v>
      </c>
      <c r="N21" s="2">
        <v>64</v>
      </c>
    </row>
    <row r="22" spans="1:14" ht="15" customHeight="1">
      <c r="A22" t="s">
        <v>146</v>
      </c>
      <c r="B22" s="8" t="s">
        <v>75</v>
      </c>
      <c r="C22" s="6">
        <v>2946</v>
      </c>
      <c r="D22" s="3">
        <v>812</v>
      </c>
      <c r="E22" s="1">
        <v>831</v>
      </c>
      <c r="F22" s="1">
        <v>593</v>
      </c>
      <c r="G22" s="1">
        <v>464</v>
      </c>
      <c r="H22" s="10">
        <v>246</v>
      </c>
      <c r="I22" s="10">
        <v>7419</v>
      </c>
      <c r="J22" s="15">
        <f t="shared" si="1"/>
        <v>2.518329938900204</v>
      </c>
      <c r="K22" s="2">
        <v>4</v>
      </c>
      <c r="L22" s="2">
        <v>48</v>
      </c>
      <c r="M22" s="2">
        <v>14</v>
      </c>
      <c r="N22" s="2">
        <v>1</v>
      </c>
    </row>
    <row r="23" spans="1:14" ht="15.75" customHeight="1">
      <c r="A23" t="s">
        <v>146</v>
      </c>
      <c r="B23" s="8" t="s">
        <v>76</v>
      </c>
      <c r="C23" s="6">
        <v>3571</v>
      </c>
      <c r="D23" s="3">
        <v>799</v>
      </c>
      <c r="E23" s="1">
        <v>1069</v>
      </c>
      <c r="F23" s="1">
        <v>744</v>
      </c>
      <c r="G23" s="1">
        <v>630</v>
      </c>
      <c r="H23" s="10">
        <v>329</v>
      </c>
      <c r="I23" s="10">
        <v>9457</v>
      </c>
      <c r="J23" s="15">
        <f t="shared" si="1"/>
        <v>2.6482777933352004</v>
      </c>
      <c r="K23" s="2">
        <v>5</v>
      </c>
      <c r="L23" s="2">
        <v>185</v>
      </c>
      <c r="M23" s="2">
        <v>21</v>
      </c>
      <c r="N23" s="2">
        <v>39</v>
      </c>
    </row>
    <row r="24" spans="1:14" ht="15" customHeight="1">
      <c r="A24" t="s">
        <v>146</v>
      </c>
      <c r="B24" s="8" t="s">
        <v>77</v>
      </c>
      <c r="C24" s="6">
        <v>3628</v>
      </c>
      <c r="D24" s="3">
        <v>785</v>
      </c>
      <c r="E24" s="1">
        <v>872</v>
      </c>
      <c r="F24" s="1">
        <v>804</v>
      </c>
      <c r="G24" s="1">
        <v>839</v>
      </c>
      <c r="H24" s="10">
        <v>328</v>
      </c>
      <c r="I24" s="10">
        <v>10007</v>
      </c>
      <c r="J24" s="15">
        <f t="shared" si="1"/>
        <v>2.758269018743109</v>
      </c>
      <c r="K24" s="2">
        <v>1</v>
      </c>
      <c r="L24" s="2">
        <v>4</v>
      </c>
      <c r="M24" s="2">
        <v>13</v>
      </c>
      <c r="N24" s="2">
        <v>45</v>
      </c>
    </row>
    <row r="25" spans="1:14" ht="18.75" customHeight="1">
      <c r="A25" t="s">
        <v>146</v>
      </c>
      <c r="B25" s="8" t="s">
        <v>78</v>
      </c>
      <c r="C25" s="6">
        <v>1672</v>
      </c>
      <c r="D25" s="3">
        <v>415</v>
      </c>
      <c r="E25" s="1">
        <v>477</v>
      </c>
      <c r="F25" s="1">
        <v>353</v>
      </c>
      <c r="G25" s="1">
        <v>308</v>
      </c>
      <c r="H25" s="10">
        <v>119</v>
      </c>
      <c r="I25" s="10">
        <v>4287</v>
      </c>
      <c r="J25" s="15">
        <f t="shared" si="1"/>
        <v>2.563995215311005</v>
      </c>
      <c r="K25" s="18" t="s">
        <v>154</v>
      </c>
      <c r="L25" s="18" t="s">
        <v>154</v>
      </c>
      <c r="M25" s="2">
        <v>2</v>
      </c>
      <c r="N25" s="2">
        <v>63</v>
      </c>
    </row>
    <row r="26" spans="1:14" ht="15" customHeight="1">
      <c r="A26" t="s">
        <v>146</v>
      </c>
      <c r="B26" s="8" t="s">
        <v>79</v>
      </c>
      <c r="C26" s="6">
        <v>3177</v>
      </c>
      <c r="D26" s="3">
        <v>832</v>
      </c>
      <c r="E26" s="1">
        <v>782</v>
      </c>
      <c r="F26" s="1">
        <v>693</v>
      </c>
      <c r="G26" s="1">
        <v>554</v>
      </c>
      <c r="H26" s="10">
        <v>316</v>
      </c>
      <c r="I26" s="10">
        <v>8390</v>
      </c>
      <c r="J26" s="15">
        <f t="shared" si="1"/>
        <v>2.640856153604029</v>
      </c>
      <c r="K26" s="18" t="s">
        <v>154</v>
      </c>
      <c r="L26" s="18" t="s">
        <v>154</v>
      </c>
      <c r="M26" s="2">
        <v>18</v>
      </c>
      <c r="N26" s="2">
        <v>23</v>
      </c>
    </row>
    <row r="27" spans="1:14" ht="15" customHeight="1">
      <c r="A27" t="s">
        <v>146</v>
      </c>
      <c r="B27" s="8" t="s">
        <v>80</v>
      </c>
      <c r="C27" s="6">
        <v>2935</v>
      </c>
      <c r="D27" s="3">
        <v>843</v>
      </c>
      <c r="E27" s="1">
        <v>796</v>
      </c>
      <c r="F27" s="1">
        <v>599</v>
      </c>
      <c r="G27" s="1">
        <v>461</v>
      </c>
      <c r="H27" s="10">
        <v>236</v>
      </c>
      <c r="I27" s="10">
        <v>7338</v>
      </c>
      <c r="J27" s="15">
        <f t="shared" si="1"/>
        <v>2.5001703577512777</v>
      </c>
      <c r="K27" s="2">
        <v>4</v>
      </c>
      <c r="L27" s="2">
        <v>354</v>
      </c>
      <c r="M27" s="2">
        <v>17</v>
      </c>
      <c r="N27" s="2">
        <v>70</v>
      </c>
    </row>
    <row r="28" spans="1:14" ht="15" customHeight="1">
      <c r="A28" t="s">
        <v>146</v>
      </c>
      <c r="B28" s="8" t="s">
        <v>81</v>
      </c>
      <c r="C28" s="6">
        <v>2524</v>
      </c>
      <c r="D28" s="3">
        <v>431</v>
      </c>
      <c r="E28" s="1">
        <v>699</v>
      </c>
      <c r="F28" s="1">
        <v>571</v>
      </c>
      <c r="G28" s="1">
        <v>527</v>
      </c>
      <c r="H28" s="10">
        <v>296</v>
      </c>
      <c r="I28" s="10">
        <v>7243</v>
      </c>
      <c r="J28" s="15">
        <f t="shared" si="1"/>
        <v>2.869651347068146</v>
      </c>
      <c r="K28" s="18" t="s">
        <v>154</v>
      </c>
      <c r="L28" s="18" t="s">
        <v>154</v>
      </c>
      <c r="M28" s="2">
        <v>14</v>
      </c>
      <c r="N28" s="2">
        <v>57</v>
      </c>
    </row>
    <row r="29" spans="1:14" ht="15" customHeight="1">
      <c r="A29" t="s">
        <v>146</v>
      </c>
      <c r="B29" s="8" t="s">
        <v>82</v>
      </c>
      <c r="C29" s="6">
        <v>3909</v>
      </c>
      <c r="D29" s="3">
        <v>868</v>
      </c>
      <c r="E29" s="1">
        <v>991</v>
      </c>
      <c r="F29" s="1">
        <v>885</v>
      </c>
      <c r="G29" s="1">
        <v>824</v>
      </c>
      <c r="H29" s="10">
        <v>341</v>
      </c>
      <c r="I29" s="10">
        <v>10595</v>
      </c>
      <c r="J29" s="15">
        <f t="shared" si="1"/>
        <v>2.7104118700434894</v>
      </c>
      <c r="K29" s="2">
        <v>2</v>
      </c>
      <c r="L29" s="2">
        <v>86</v>
      </c>
      <c r="M29" s="2">
        <v>21</v>
      </c>
      <c r="N29" s="2">
        <v>59</v>
      </c>
    </row>
    <row r="30" spans="1:14" ht="18.75" customHeight="1">
      <c r="A30" t="s">
        <v>146</v>
      </c>
      <c r="B30" s="8" t="s">
        <v>83</v>
      </c>
      <c r="C30" s="6">
        <v>3926</v>
      </c>
      <c r="D30" s="3">
        <v>2000</v>
      </c>
      <c r="E30" s="1">
        <v>736</v>
      </c>
      <c r="F30" s="1">
        <v>514</v>
      </c>
      <c r="G30" s="1">
        <v>464</v>
      </c>
      <c r="H30" s="10">
        <v>212</v>
      </c>
      <c r="I30" s="10">
        <v>7990</v>
      </c>
      <c r="J30" s="15">
        <v>2.04</v>
      </c>
      <c r="K30" s="10">
        <v>5</v>
      </c>
      <c r="L30" s="10">
        <v>545</v>
      </c>
      <c r="M30" s="10">
        <v>35</v>
      </c>
      <c r="N30" s="10">
        <v>121</v>
      </c>
    </row>
    <row r="31" spans="1:14" ht="15" customHeight="1">
      <c r="A31" t="s">
        <v>146</v>
      </c>
      <c r="B31" s="8" t="s">
        <v>84</v>
      </c>
      <c r="C31" s="6">
        <v>3473</v>
      </c>
      <c r="D31" s="3">
        <v>1015</v>
      </c>
      <c r="E31" s="1">
        <v>920</v>
      </c>
      <c r="F31" s="1">
        <v>675</v>
      </c>
      <c r="G31" s="1">
        <v>601</v>
      </c>
      <c r="H31" s="10">
        <v>262</v>
      </c>
      <c r="I31" s="10">
        <v>8653</v>
      </c>
      <c r="J31" s="15">
        <f t="shared" si="1"/>
        <v>2.4915059026778</v>
      </c>
      <c r="K31" s="2">
        <v>3</v>
      </c>
      <c r="L31" s="2">
        <v>321</v>
      </c>
      <c r="M31" s="2">
        <v>19</v>
      </c>
      <c r="N31" s="2">
        <v>70</v>
      </c>
    </row>
    <row r="32" spans="1:14" ht="15" customHeight="1">
      <c r="A32" t="s">
        <v>146</v>
      </c>
      <c r="B32" s="8" t="s">
        <v>85</v>
      </c>
      <c r="C32" s="6">
        <v>6201</v>
      </c>
      <c r="D32" s="3">
        <v>4058</v>
      </c>
      <c r="E32" s="1">
        <v>964</v>
      </c>
      <c r="F32" s="1">
        <v>502</v>
      </c>
      <c r="G32" s="1">
        <v>493</v>
      </c>
      <c r="H32" s="10">
        <v>184</v>
      </c>
      <c r="I32" s="10">
        <v>10430</v>
      </c>
      <c r="J32" s="15">
        <f t="shared" si="1"/>
        <v>1.681986776326399</v>
      </c>
      <c r="K32" s="2">
        <v>3</v>
      </c>
      <c r="L32" s="2">
        <v>15</v>
      </c>
      <c r="M32" s="2">
        <v>102</v>
      </c>
      <c r="N32" s="2">
        <v>256</v>
      </c>
    </row>
    <row r="33" spans="1:14" ht="15" customHeight="1">
      <c r="A33" t="s">
        <v>146</v>
      </c>
      <c r="B33" s="9" t="s">
        <v>86</v>
      </c>
      <c r="C33" s="6">
        <v>2893</v>
      </c>
      <c r="D33" s="3">
        <v>427</v>
      </c>
      <c r="E33" s="1">
        <v>740</v>
      </c>
      <c r="F33" s="1">
        <v>652</v>
      </c>
      <c r="G33" s="1">
        <v>668</v>
      </c>
      <c r="H33" s="10">
        <v>406</v>
      </c>
      <c r="I33" s="10">
        <v>8716</v>
      </c>
      <c r="J33" s="15">
        <f t="shared" si="1"/>
        <v>3.0127894918769442</v>
      </c>
      <c r="K33" s="2">
        <v>2</v>
      </c>
      <c r="L33" s="2">
        <v>200</v>
      </c>
      <c r="M33" s="2">
        <v>11</v>
      </c>
      <c r="N33" s="2">
        <v>27</v>
      </c>
    </row>
    <row r="34" spans="1:14" ht="15" customHeight="1">
      <c r="A34" t="s">
        <v>146</v>
      </c>
      <c r="B34" s="9" t="s">
        <v>87</v>
      </c>
      <c r="C34" s="6">
        <v>3578</v>
      </c>
      <c r="D34" s="3">
        <v>1618</v>
      </c>
      <c r="E34" s="1">
        <v>687</v>
      </c>
      <c r="F34" s="1">
        <v>542</v>
      </c>
      <c r="G34" s="1">
        <v>517</v>
      </c>
      <c r="H34" s="10">
        <v>214</v>
      </c>
      <c r="I34" s="10">
        <v>7814</v>
      </c>
      <c r="J34" s="16">
        <f t="shared" si="1"/>
        <v>2.1839016210173283</v>
      </c>
      <c r="K34" s="10">
        <v>5</v>
      </c>
      <c r="L34" s="10">
        <v>165</v>
      </c>
      <c r="M34" s="10">
        <v>32</v>
      </c>
      <c r="N34" s="10">
        <v>139</v>
      </c>
    </row>
    <row r="35" spans="2:14" ht="18.75" customHeight="1">
      <c r="B35" s="19" t="s">
        <v>179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3" ht="18.75" customHeight="1">
      <c r="B36" s="21" t="s">
        <v>180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8" ht="15.75" customHeight="1">
      <c r="B37" s="11"/>
      <c r="C37" s="11"/>
      <c r="D37" s="11"/>
      <c r="E37" s="11"/>
      <c r="F37" s="11"/>
      <c r="G37" s="11"/>
      <c r="H37" s="11"/>
    </row>
  </sheetData>
  <sheetProtection/>
  <mergeCells count="14">
    <mergeCell ref="B3:N3"/>
    <mergeCell ref="C6:J6"/>
    <mergeCell ref="K6:L6"/>
    <mergeCell ref="M6:N6"/>
    <mergeCell ref="J7:J8"/>
    <mergeCell ref="K7:K8"/>
    <mergeCell ref="B36:M36"/>
    <mergeCell ref="B6:B8"/>
    <mergeCell ref="L7:L8"/>
    <mergeCell ref="M7:M8"/>
    <mergeCell ref="B35:N35"/>
    <mergeCell ref="N7:N8"/>
    <mergeCell ref="C7:H7"/>
    <mergeCell ref="I7:I8"/>
  </mergeCells>
  <printOptions/>
  <pageMargins left="0.5905511811023623" right="0.3937007874015748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1.12109375" style="0" customWidth="1"/>
    <col min="2" max="2" width="11.00390625" style="0" customWidth="1"/>
    <col min="3" max="3" width="7.50390625" style="0" customWidth="1"/>
    <col min="4" max="5" width="6.875" style="0" customWidth="1"/>
    <col min="6" max="7" width="6.25390625" style="0" customWidth="1"/>
    <col min="8" max="8" width="6.125" style="0" customWidth="1"/>
    <col min="9" max="9" width="7.125" style="0" customWidth="1"/>
    <col min="10" max="10" width="6.00390625" style="0" customWidth="1"/>
    <col min="11" max="11" width="6.50390625" style="0" customWidth="1"/>
    <col min="12" max="12" width="6.25390625" style="0" customWidth="1"/>
    <col min="13" max="13" width="6.625" style="0" customWidth="1"/>
    <col min="14" max="14" width="6.50390625" style="0" customWidth="1"/>
    <col min="15" max="15" width="0.6171875" style="0" customWidth="1"/>
  </cols>
  <sheetData>
    <row r="1" ht="13.5">
      <c r="A1" s="39" t="s">
        <v>181</v>
      </c>
    </row>
    <row r="2" ht="6.75" customHeight="1"/>
    <row r="3" spans="2:14" ht="18.75" customHeight="1">
      <c r="B3" s="22" t="s">
        <v>176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ht="5.25" customHeight="1"/>
    <row r="5" ht="6" customHeight="1" thickBot="1"/>
    <row r="6" spans="2:14" ht="15.75" customHeight="1">
      <c r="B6" s="25" t="s">
        <v>28</v>
      </c>
      <c r="C6" s="28" t="s">
        <v>155</v>
      </c>
      <c r="D6" s="29"/>
      <c r="E6" s="29"/>
      <c r="F6" s="29"/>
      <c r="G6" s="29"/>
      <c r="H6" s="29"/>
      <c r="I6" s="29"/>
      <c r="J6" s="29"/>
      <c r="K6" s="28" t="s">
        <v>156</v>
      </c>
      <c r="L6" s="30"/>
      <c r="M6" s="31" t="s">
        <v>157</v>
      </c>
      <c r="N6" s="32"/>
    </row>
    <row r="7" spans="2:14" ht="15.75" customHeight="1">
      <c r="B7" s="26"/>
      <c r="C7" s="33" t="s">
        <v>158</v>
      </c>
      <c r="D7" s="34"/>
      <c r="E7" s="34"/>
      <c r="F7" s="34"/>
      <c r="G7" s="34"/>
      <c r="H7" s="35"/>
      <c r="I7" s="36" t="s">
        <v>159</v>
      </c>
      <c r="J7" s="24" t="s">
        <v>160</v>
      </c>
      <c r="K7" s="38" t="s">
        <v>161</v>
      </c>
      <c r="L7" s="38" t="s">
        <v>159</v>
      </c>
      <c r="M7" s="38" t="s">
        <v>162</v>
      </c>
      <c r="N7" s="23" t="s">
        <v>163</v>
      </c>
    </row>
    <row r="8" spans="2:14" ht="45" customHeight="1">
      <c r="B8" s="27"/>
      <c r="C8" s="12" t="s">
        <v>164</v>
      </c>
      <c r="D8" s="7" t="s">
        <v>165</v>
      </c>
      <c r="E8" s="7" t="s">
        <v>166</v>
      </c>
      <c r="F8" s="13" t="s">
        <v>167</v>
      </c>
      <c r="G8" s="7" t="s">
        <v>168</v>
      </c>
      <c r="H8" s="12" t="s">
        <v>169</v>
      </c>
      <c r="I8" s="37"/>
      <c r="J8" s="33"/>
      <c r="K8" s="37"/>
      <c r="L8" s="37"/>
      <c r="M8" s="37"/>
      <c r="N8" s="24"/>
    </row>
    <row r="9" spans="1:14" ht="21" customHeight="1">
      <c r="A9" t="s">
        <v>146</v>
      </c>
      <c r="B9" s="8" t="s">
        <v>151</v>
      </c>
      <c r="C9" s="5">
        <f aca="true" t="shared" si="0" ref="C9:N9">SUM(C10:C21)</f>
        <v>59194</v>
      </c>
      <c r="D9" s="4">
        <f t="shared" si="0"/>
        <v>28349</v>
      </c>
      <c r="E9" s="4">
        <f t="shared" si="0"/>
        <v>11742</v>
      </c>
      <c r="F9" s="4">
        <f t="shared" si="0"/>
        <v>8365</v>
      </c>
      <c r="G9" s="4">
        <f t="shared" si="0"/>
        <v>7461</v>
      </c>
      <c r="H9" s="4">
        <f t="shared" si="0"/>
        <v>3277</v>
      </c>
      <c r="I9" s="4">
        <f t="shared" si="0"/>
        <v>124105</v>
      </c>
      <c r="J9" s="14">
        <f>I9/C9</f>
        <v>2.0965807345339056</v>
      </c>
      <c r="K9" s="4">
        <f t="shared" si="0"/>
        <v>46</v>
      </c>
      <c r="L9" s="4">
        <f t="shared" si="0"/>
        <v>1638</v>
      </c>
      <c r="M9" s="4">
        <f t="shared" si="0"/>
        <v>887</v>
      </c>
      <c r="N9" s="4">
        <f t="shared" si="0"/>
        <v>552</v>
      </c>
    </row>
    <row r="10" spans="1:14" ht="18.75" customHeight="1">
      <c r="A10" t="s">
        <v>146</v>
      </c>
      <c r="B10" s="8" t="s">
        <v>88</v>
      </c>
      <c r="C10" s="6">
        <v>5670</v>
      </c>
      <c r="D10" s="1">
        <v>2495</v>
      </c>
      <c r="E10" s="1">
        <v>1187</v>
      </c>
      <c r="F10" s="1">
        <v>923</v>
      </c>
      <c r="G10" s="1">
        <v>755</v>
      </c>
      <c r="H10" s="10">
        <v>310</v>
      </c>
      <c r="I10" s="10">
        <v>12292</v>
      </c>
      <c r="J10" s="15">
        <f aca="true" t="shared" si="1" ref="J10:J21">I10/C10</f>
        <v>2.167901234567901</v>
      </c>
      <c r="K10" s="18" t="s">
        <v>154</v>
      </c>
      <c r="L10" s="18" t="s">
        <v>154</v>
      </c>
      <c r="M10" s="2">
        <v>98</v>
      </c>
      <c r="N10" s="2">
        <v>79</v>
      </c>
    </row>
    <row r="11" spans="1:14" ht="15" customHeight="1">
      <c r="A11" t="s">
        <v>146</v>
      </c>
      <c r="B11" s="8" t="s">
        <v>57</v>
      </c>
      <c r="C11" s="6">
        <v>4137</v>
      </c>
      <c r="D11" s="1">
        <v>1804</v>
      </c>
      <c r="E11" s="1">
        <v>869</v>
      </c>
      <c r="F11" s="1">
        <v>627</v>
      </c>
      <c r="G11" s="1">
        <v>645</v>
      </c>
      <c r="H11" s="10">
        <v>192</v>
      </c>
      <c r="I11" s="10">
        <v>8998</v>
      </c>
      <c r="J11" s="15">
        <f t="shared" si="1"/>
        <v>2.1750060430263476</v>
      </c>
      <c r="K11" s="18">
        <v>4</v>
      </c>
      <c r="L11" s="18">
        <v>320</v>
      </c>
      <c r="M11" s="2">
        <v>48</v>
      </c>
      <c r="N11" s="2">
        <v>64</v>
      </c>
    </row>
    <row r="12" spans="1:14" ht="15" customHeight="1">
      <c r="A12" t="s">
        <v>146</v>
      </c>
      <c r="B12" s="8" t="s">
        <v>89</v>
      </c>
      <c r="C12" s="6">
        <v>6620</v>
      </c>
      <c r="D12" s="1">
        <v>3512</v>
      </c>
      <c r="E12" s="1">
        <v>1271</v>
      </c>
      <c r="F12" s="1">
        <v>867</v>
      </c>
      <c r="G12" s="1">
        <v>705</v>
      </c>
      <c r="H12" s="10">
        <v>265</v>
      </c>
      <c r="I12" s="10">
        <v>12859</v>
      </c>
      <c r="J12" s="15">
        <f t="shared" si="1"/>
        <v>1.9424471299093655</v>
      </c>
      <c r="K12" s="18">
        <v>3</v>
      </c>
      <c r="L12" s="18">
        <v>6</v>
      </c>
      <c r="M12" s="2">
        <v>62</v>
      </c>
      <c r="N12" s="2">
        <v>95</v>
      </c>
    </row>
    <row r="13" spans="1:14" ht="15" customHeight="1">
      <c r="A13" t="s">
        <v>146</v>
      </c>
      <c r="B13" s="8" t="s">
        <v>90</v>
      </c>
      <c r="C13" s="6">
        <v>7226</v>
      </c>
      <c r="D13" s="1">
        <v>4200</v>
      </c>
      <c r="E13" s="1">
        <v>1216</v>
      </c>
      <c r="F13" s="1">
        <v>753</v>
      </c>
      <c r="G13" s="1">
        <v>701</v>
      </c>
      <c r="H13" s="10">
        <v>356</v>
      </c>
      <c r="I13" s="10">
        <v>13601</v>
      </c>
      <c r="J13" s="15">
        <f t="shared" si="1"/>
        <v>1.8822308331026847</v>
      </c>
      <c r="K13" s="10">
        <v>8</v>
      </c>
      <c r="L13" s="10">
        <v>118</v>
      </c>
      <c r="M13" s="10">
        <v>103</v>
      </c>
      <c r="N13" s="10">
        <v>61</v>
      </c>
    </row>
    <row r="14" spans="2:14" ht="15" customHeight="1">
      <c r="B14" s="8" t="s">
        <v>91</v>
      </c>
      <c r="C14" s="6">
        <v>3879</v>
      </c>
      <c r="D14" s="1">
        <v>1043</v>
      </c>
      <c r="E14" s="1">
        <v>1006</v>
      </c>
      <c r="F14" s="1">
        <v>747</v>
      </c>
      <c r="G14" s="1">
        <v>695</v>
      </c>
      <c r="H14" s="10">
        <v>388</v>
      </c>
      <c r="I14" s="10">
        <v>10141</v>
      </c>
      <c r="J14" s="15">
        <f t="shared" si="1"/>
        <v>2.614333591131735</v>
      </c>
      <c r="K14" s="18">
        <v>3</v>
      </c>
      <c r="L14" s="18">
        <v>169</v>
      </c>
      <c r="M14" s="2">
        <v>15</v>
      </c>
      <c r="N14" s="2">
        <v>42</v>
      </c>
    </row>
    <row r="15" spans="1:14" ht="18.75" customHeight="1">
      <c r="A15" t="s">
        <v>146</v>
      </c>
      <c r="B15" s="8" t="s">
        <v>92</v>
      </c>
      <c r="C15" s="6">
        <v>6375</v>
      </c>
      <c r="D15" s="1">
        <v>2515</v>
      </c>
      <c r="E15" s="1">
        <v>1486</v>
      </c>
      <c r="F15" s="1">
        <v>1091</v>
      </c>
      <c r="G15" s="1">
        <v>930</v>
      </c>
      <c r="H15" s="10">
        <v>353</v>
      </c>
      <c r="I15" s="10">
        <v>14339</v>
      </c>
      <c r="J15" s="15">
        <f t="shared" si="1"/>
        <v>2.2492549019607844</v>
      </c>
      <c r="K15" s="18">
        <v>1</v>
      </c>
      <c r="L15" s="18">
        <v>167</v>
      </c>
      <c r="M15" s="2">
        <v>54</v>
      </c>
      <c r="N15" s="2">
        <v>57</v>
      </c>
    </row>
    <row r="16" spans="1:14" ht="15" customHeight="1">
      <c r="A16" t="s">
        <v>146</v>
      </c>
      <c r="B16" s="8" t="s">
        <v>93</v>
      </c>
      <c r="C16" s="6">
        <v>4431</v>
      </c>
      <c r="D16" s="1">
        <v>2383</v>
      </c>
      <c r="E16" s="1">
        <v>889</v>
      </c>
      <c r="F16" s="1">
        <v>540</v>
      </c>
      <c r="G16" s="1">
        <v>444</v>
      </c>
      <c r="H16" s="10">
        <v>175</v>
      </c>
      <c r="I16" s="10">
        <v>8480</v>
      </c>
      <c r="J16" s="15">
        <f t="shared" si="1"/>
        <v>1.9137892123674114</v>
      </c>
      <c r="K16" s="10">
        <v>1</v>
      </c>
      <c r="L16" s="10">
        <v>144</v>
      </c>
      <c r="M16" s="10">
        <v>35</v>
      </c>
      <c r="N16" s="10">
        <v>12</v>
      </c>
    </row>
    <row r="17" spans="1:14" ht="15" customHeight="1">
      <c r="A17" t="s">
        <v>146</v>
      </c>
      <c r="B17" s="8" t="s">
        <v>78</v>
      </c>
      <c r="C17" s="6">
        <v>753</v>
      </c>
      <c r="D17" s="1">
        <v>141</v>
      </c>
      <c r="E17" s="1">
        <v>224</v>
      </c>
      <c r="F17" s="1">
        <v>162</v>
      </c>
      <c r="G17" s="1">
        <v>165</v>
      </c>
      <c r="H17" s="10">
        <v>61</v>
      </c>
      <c r="I17" s="10">
        <v>2058</v>
      </c>
      <c r="J17" s="15">
        <f t="shared" si="1"/>
        <v>2.733067729083665</v>
      </c>
      <c r="K17" s="18">
        <v>2</v>
      </c>
      <c r="L17" s="18">
        <v>85</v>
      </c>
      <c r="M17" s="2">
        <v>4</v>
      </c>
      <c r="N17" s="2">
        <v>6</v>
      </c>
    </row>
    <row r="18" spans="1:14" ht="15" customHeight="1">
      <c r="A18" t="s">
        <v>146</v>
      </c>
      <c r="B18" s="8" t="s">
        <v>94</v>
      </c>
      <c r="C18" s="6">
        <v>8665</v>
      </c>
      <c r="D18" s="1">
        <v>5687</v>
      </c>
      <c r="E18" s="1">
        <v>1051</v>
      </c>
      <c r="F18" s="1">
        <v>798</v>
      </c>
      <c r="G18" s="1">
        <v>743</v>
      </c>
      <c r="H18" s="10">
        <v>386</v>
      </c>
      <c r="I18" s="10">
        <v>15199</v>
      </c>
      <c r="J18" s="15">
        <f t="shared" si="1"/>
        <v>1.7540680900173111</v>
      </c>
      <c r="K18" s="10">
        <v>16</v>
      </c>
      <c r="L18" s="10">
        <v>301</v>
      </c>
      <c r="M18" s="10">
        <v>322</v>
      </c>
      <c r="N18" s="10">
        <v>33</v>
      </c>
    </row>
    <row r="19" spans="1:14" ht="13.5" customHeight="1">
      <c r="A19" t="s">
        <v>146</v>
      </c>
      <c r="B19" s="8" t="s">
        <v>95</v>
      </c>
      <c r="C19" s="6">
        <v>3917</v>
      </c>
      <c r="D19" s="1">
        <v>1640</v>
      </c>
      <c r="E19" s="1">
        <v>779</v>
      </c>
      <c r="F19" s="1">
        <v>654</v>
      </c>
      <c r="G19" s="1">
        <v>572</v>
      </c>
      <c r="H19" s="10">
        <v>272</v>
      </c>
      <c r="I19" s="10">
        <v>8885</v>
      </c>
      <c r="J19" s="15">
        <f t="shared" si="1"/>
        <v>2.268317589992341</v>
      </c>
      <c r="K19" s="10">
        <v>1</v>
      </c>
      <c r="L19" s="10">
        <v>101</v>
      </c>
      <c r="M19" s="10">
        <v>93</v>
      </c>
      <c r="N19" s="10">
        <v>58</v>
      </c>
    </row>
    <row r="20" spans="1:14" ht="18.75" customHeight="1">
      <c r="A20" t="s">
        <v>146</v>
      </c>
      <c r="B20" s="8" t="s">
        <v>96</v>
      </c>
      <c r="C20" s="6">
        <v>4912</v>
      </c>
      <c r="D20" s="1">
        <v>1973</v>
      </c>
      <c r="E20" s="1">
        <v>1131</v>
      </c>
      <c r="F20" s="1">
        <v>767</v>
      </c>
      <c r="G20" s="1">
        <v>714</v>
      </c>
      <c r="H20" s="10">
        <v>327</v>
      </c>
      <c r="I20" s="10">
        <v>11142</v>
      </c>
      <c r="J20" s="15">
        <f t="shared" si="1"/>
        <v>2.2683224755700326</v>
      </c>
      <c r="K20" s="18">
        <v>5</v>
      </c>
      <c r="L20" s="18">
        <v>225</v>
      </c>
      <c r="M20" s="2">
        <v>44</v>
      </c>
      <c r="N20" s="2">
        <v>28</v>
      </c>
    </row>
    <row r="21" spans="1:14" ht="15" customHeight="1">
      <c r="A21" t="s">
        <v>146</v>
      </c>
      <c r="B21" s="8" t="s">
        <v>97</v>
      </c>
      <c r="C21" s="6">
        <v>2609</v>
      </c>
      <c r="D21" s="1">
        <v>956</v>
      </c>
      <c r="E21" s="1">
        <v>633</v>
      </c>
      <c r="F21" s="1">
        <v>436</v>
      </c>
      <c r="G21" s="1">
        <v>392</v>
      </c>
      <c r="H21" s="10">
        <v>192</v>
      </c>
      <c r="I21" s="10">
        <v>6111</v>
      </c>
      <c r="J21" s="16">
        <f t="shared" si="1"/>
        <v>2.342276734380989</v>
      </c>
      <c r="K21" s="18">
        <v>2</v>
      </c>
      <c r="L21" s="18">
        <v>2</v>
      </c>
      <c r="M21" s="2">
        <v>9</v>
      </c>
      <c r="N21" s="2">
        <v>17</v>
      </c>
    </row>
    <row r="22" spans="2:14" ht="18.75" customHeight="1">
      <c r="B22" s="19" t="s">
        <v>179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3" ht="18.75" customHeight="1">
      <c r="B23" s="21" t="s">
        <v>180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2:8" ht="15.75" customHeight="1">
      <c r="B24" s="11"/>
      <c r="C24" s="11"/>
      <c r="D24" s="11"/>
      <c r="E24" s="11"/>
      <c r="F24" s="11"/>
      <c r="G24" s="11"/>
      <c r="H24" s="11"/>
    </row>
  </sheetData>
  <sheetProtection/>
  <mergeCells count="14">
    <mergeCell ref="B3:N3"/>
    <mergeCell ref="C6:J6"/>
    <mergeCell ref="K6:L6"/>
    <mergeCell ref="M6:N6"/>
    <mergeCell ref="B23:M23"/>
    <mergeCell ref="L7:L8"/>
    <mergeCell ref="M7:M8"/>
    <mergeCell ref="B22:N22"/>
    <mergeCell ref="N7:N8"/>
    <mergeCell ref="B6:B8"/>
    <mergeCell ref="C7:H7"/>
    <mergeCell ref="I7:I8"/>
    <mergeCell ref="J7:J8"/>
    <mergeCell ref="K7:K8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6171875" style="0" customWidth="1"/>
    <col min="2" max="2" width="11.875" style="0" customWidth="1"/>
    <col min="3" max="3" width="7.50390625" style="0" customWidth="1"/>
    <col min="4" max="5" width="6.875" style="0" customWidth="1"/>
    <col min="6" max="7" width="6.25390625" style="0" customWidth="1"/>
    <col min="8" max="8" width="6.00390625" style="0" customWidth="1"/>
    <col min="9" max="9" width="7.50390625" style="0" customWidth="1"/>
    <col min="10" max="10" width="5.875" style="0" customWidth="1"/>
    <col min="11" max="11" width="6.375" style="0" customWidth="1"/>
    <col min="12" max="12" width="6.25390625" style="0" customWidth="1"/>
    <col min="13" max="13" width="6.625" style="0" customWidth="1"/>
    <col min="14" max="14" width="6.50390625" style="0" customWidth="1"/>
    <col min="15" max="15" width="0.6171875" style="0" customWidth="1"/>
  </cols>
  <sheetData>
    <row r="1" ht="13.5">
      <c r="A1" s="39" t="s">
        <v>181</v>
      </c>
    </row>
    <row r="2" ht="6.75" customHeight="1"/>
    <row r="3" spans="2:14" ht="19.5" customHeight="1">
      <c r="B3" s="22" t="s">
        <v>177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ht="5.25" customHeight="1"/>
    <row r="5" ht="6" customHeight="1" thickBot="1"/>
    <row r="6" spans="2:14" ht="15.75" customHeight="1">
      <c r="B6" s="25" t="s">
        <v>28</v>
      </c>
      <c r="C6" s="28" t="s">
        <v>155</v>
      </c>
      <c r="D6" s="29"/>
      <c r="E6" s="29"/>
      <c r="F6" s="29"/>
      <c r="G6" s="29"/>
      <c r="H6" s="29"/>
      <c r="I6" s="29"/>
      <c r="J6" s="29"/>
      <c r="K6" s="28" t="s">
        <v>156</v>
      </c>
      <c r="L6" s="30"/>
      <c r="M6" s="31" t="s">
        <v>157</v>
      </c>
      <c r="N6" s="32"/>
    </row>
    <row r="7" spans="2:14" ht="15.75" customHeight="1">
      <c r="B7" s="26"/>
      <c r="C7" s="33" t="s">
        <v>158</v>
      </c>
      <c r="D7" s="34"/>
      <c r="E7" s="34"/>
      <c r="F7" s="34"/>
      <c r="G7" s="34"/>
      <c r="H7" s="35"/>
      <c r="I7" s="36" t="s">
        <v>159</v>
      </c>
      <c r="J7" s="24" t="s">
        <v>160</v>
      </c>
      <c r="K7" s="38" t="s">
        <v>161</v>
      </c>
      <c r="L7" s="38" t="s">
        <v>159</v>
      </c>
      <c r="M7" s="38" t="s">
        <v>162</v>
      </c>
      <c r="N7" s="23" t="s">
        <v>163</v>
      </c>
    </row>
    <row r="8" spans="2:14" ht="45" customHeight="1">
      <c r="B8" s="27"/>
      <c r="C8" s="12" t="s">
        <v>164</v>
      </c>
      <c r="D8" s="7" t="s">
        <v>165</v>
      </c>
      <c r="E8" s="7" t="s">
        <v>166</v>
      </c>
      <c r="F8" s="13" t="s">
        <v>167</v>
      </c>
      <c r="G8" s="7" t="s">
        <v>168</v>
      </c>
      <c r="H8" s="12" t="s">
        <v>169</v>
      </c>
      <c r="I8" s="37"/>
      <c r="J8" s="33"/>
      <c r="K8" s="37"/>
      <c r="L8" s="37"/>
      <c r="M8" s="37"/>
      <c r="N8" s="33"/>
    </row>
    <row r="9" spans="1:14" ht="21" customHeight="1">
      <c r="A9" t="s">
        <v>146</v>
      </c>
      <c r="B9" s="8" t="s">
        <v>152</v>
      </c>
      <c r="C9" s="6">
        <f aca="true" t="shared" si="0" ref="C9:N9">SUM(C10:C35)</f>
        <v>81425</v>
      </c>
      <c r="D9" s="3">
        <f t="shared" si="0"/>
        <v>26881</v>
      </c>
      <c r="E9" s="3">
        <f t="shared" si="0"/>
        <v>19295</v>
      </c>
      <c r="F9" s="3">
        <f t="shared" si="0"/>
        <v>14882</v>
      </c>
      <c r="G9" s="3">
        <f t="shared" si="0"/>
        <v>13992</v>
      </c>
      <c r="H9" s="3">
        <f t="shared" si="0"/>
        <v>6375</v>
      </c>
      <c r="I9" s="3">
        <f t="shared" si="0"/>
        <v>200200</v>
      </c>
      <c r="J9" s="15">
        <f>I9/C9</f>
        <v>2.458704329137243</v>
      </c>
      <c r="K9" s="3">
        <f t="shared" si="0"/>
        <v>70</v>
      </c>
      <c r="L9" s="3">
        <f t="shared" si="0"/>
        <v>2848</v>
      </c>
      <c r="M9" s="3">
        <f t="shared" si="0"/>
        <v>549</v>
      </c>
      <c r="N9" s="3">
        <f t="shared" si="0"/>
        <v>1359</v>
      </c>
    </row>
    <row r="10" spans="1:14" ht="18.75" customHeight="1">
      <c r="A10" t="s">
        <v>146</v>
      </c>
      <c r="B10" s="8" t="s">
        <v>98</v>
      </c>
      <c r="C10" s="6">
        <v>6979</v>
      </c>
      <c r="D10" s="3">
        <v>3792</v>
      </c>
      <c r="E10" s="1">
        <v>1250</v>
      </c>
      <c r="F10" s="1">
        <v>822</v>
      </c>
      <c r="G10" s="1">
        <v>828</v>
      </c>
      <c r="H10" s="1">
        <v>287</v>
      </c>
      <c r="I10" s="1">
        <v>13575</v>
      </c>
      <c r="J10" s="15">
        <f aca="true" t="shared" si="1" ref="J10:J35">I10/C10</f>
        <v>1.945121077518269</v>
      </c>
      <c r="K10" s="18">
        <v>9</v>
      </c>
      <c r="L10" s="18">
        <v>256</v>
      </c>
      <c r="M10" s="18">
        <v>72</v>
      </c>
      <c r="N10" s="18">
        <v>288</v>
      </c>
    </row>
    <row r="11" spans="1:14" ht="15.75" customHeight="1">
      <c r="A11" t="s">
        <v>146</v>
      </c>
      <c r="B11" s="8" t="s">
        <v>99</v>
      </c>
      <c r="C11" s="6">
        <v>4364</v>
      </c>
      <c r="D11" s="3">
        <v>1453</v>
      </c>
      <c r="E11" s="1">
        <v>1059</v>
      </c>
      <c r="F11" s="1">
        <v>779</v>
      </c>
      <c r="G11" s="1">
        <v>826</v>
      </c>
      <c r="H11" s="1">
        <v>247</v>
      </c>
      <c r="I11" s="1">
        <v>10503</v>
      </c>
      <c r="J11" s="15">
        <f t="shared" si="1"/>
        <v>2.406736938588451</v>
      </c>
      <c r="K11" s="18" t="s">
        <v>154</v>
      </c>
      <c r="L11" s="18" t="s">
        <v>154</v>
      </c>
      <c r="M11" s="18">
        <v>39</v>
      </c>
      <c r="N11" s="18">
        <v>29</v>
      </c>
    </row>
    <row r="12" spans="1:14" ht="15" customHeight="1">
      <c r="A12" t="s">
        <v>146</v>
      </c>
      <c r="B12" s="8" t="s">
        <v>100</v>
      </c>
      <c r="C12" s="6">
        <v>7733</v>
      </c>
      <c r="D12" s="3">
        <v>4230</v>
      </c>
      <c r="E12" s="1">
        <v>1417</v>
      </c>
      <c r="F12" s="1">
        <v>883</v>
      </c>
      <c r="G12" s="1">
        <v>850</v>
      </c>
      <c r="H12" s="1">
        <v>353</v>
      </c>
      <c r="I12" s="1">
        <v>14968</v>
      </c>
      <c r="J12" s="15">
        <f t="shared" si="1"/>
        <v>1.9356006724427777</v>
      </c>
      <c r="K12" s="18">
        <v>4</v>
      </c>
      <c r="L12" s="18">
        <v>177</v>
      </c>
      <c r="M12" s="18">
        <v>51</v>
      </c>
      <c r="N12" s="18">
        <v>258</v>
      </c>
    </row>
    <row r="13" spans="1:14" ht="15" customHeight="1">
      <c r="A13" t="s">
        <v>146</v>
      </c>
      <c r="B13" s="8" t="s">
        <v>101</v>
      </c>
      <c r="C13" s="6">
        <v>3277</v>
      </c>
      <c r="D13" s="3">
        <v>1570</v>
      </c>
      <c r="E13" s="1">
        <v>610</v>
      </c>
      <c r="F13" s="1">
        <v>454</v>
      </c>
      <c r="G13" s="1">
        <v>465</v>
      </c>
      <c r="H13" s="1">
        <v>178</v>
      </c>
      <c r="I13" s="1">
        <v>6953</v>
      </c>
      <c r="J13" s="15">
        <f t="shared" si="1"/>
        <v>2.1217577052181875</v>
      </c>
      <c r="K13" s="18">
        <v>7</v>
      </c>
      <c r="L13" s="18">
        <v>573</v>
      </c>
      <c r="M13" s="18">
        <v>22</v>
      </c>
      <c r="N13" s="18">
        <v>167</v>
      </c>
    </row>
    <row r="14" spans="1:14" ht="15" customHeight="1">
      <c r="A14" t="s">
        <v>146</v>
      </c>
      <c r="B14" s="8" t="s">
        <v>102</v>
      </c>
      <c r="C14" s="6">
        <v>2769</v>
      </c>
      <c r="D14" s="3">
        <v>766</v>
      </c>
      <c r="E14" s="1">
        <v>685</v>
      </c>
      <c r="F14" s="1">
        <v>555</v>
      </c>
      <c r="G14" s="1">
        <v>480</v>
      </c>
      <c r="H14" s="1">
        <v>283</v>
      </c>
      <c r="I14" s="1">
        <v>7262</v>
      </c>
      <c r="J14" s="15">
        <f t="shared" si="1"/>
        <v>2.622607439508848</v>
      </c>
      <c r="K14" s="18">
        <v>4</v>
      </c>
      <c r="L14" s="18">
        <v>54</v>
      </c>
      <c r="M14" s="18">
        <v>24</v>
      </c>
      <c r="N14" s="18">
        <v>36</v>
      </c>
    </row>
    <row r="15" spans="1:14" ht="18.75" customHeight="1">
      <c r="A15" t="s">
        <v>146</v>
      </c>
      <c r="B15" s="8" t="s">
        <v>103</v>
      </c>
      <c r="C15" s="6">
        <v>4346</v>
      </c>
      <c r="D15" s="3">
        <v>1990</v>
      </c>
      <c r="E15" s="1">
        <v>940</v>
      </c>
      <c r="F15" s="1">
        <v>626</v>
      </c>
      <c r="G15" s="1">
        <v>595</v>
      </c>
      <c r="H15" s="1">
        <v>195</v>
      </c>
      <c r="I15" s="1">
        <v>9153</v>
      </c>
      <c r="J15" s="15">
        <f t="shared" si="1"/>
        <v>2.1060745513115506</v>
      </c>
      <c r="K15" s="18">
        <v>3</v>
      </c>
      <c r="L15" s="18">
        <v>91</v>
      </c>
      <c r="M15" s="18">
        <v>28</v>
      </c>
      <c r="N15" s="18">
        <v>161</v>
      </c>
    </row>
    <row r="16" spans="1:14" ht="15" customHeight="1">
      <c r="A16" t="s">
        <v>146</v>
      </c>
      <c r="B16" s="8" t="s">
        <v>104</v>
      </c>
      <c r="C16" s="6">
        <v>489</v>
      </c>
      <c r="D16" s="3">
        <v>66</v>
      </c>
      <c r="E16" s="1">
        <v>149</v>
      </c>
      <c r="F16" s="1">
        <v>103</v>
      </c>
      <c r="G16" s="1">
        <v>95</v>
      </c>
      <c r="H16" s="1">
        <v>76</v>
      </c>
      <c r="I16" s="1">
        <v>1464</v>
      </c>
      <c r="J16" s="15">
        <f t="shared" si="1"/>
        <v>2.9938650306748467</v>
      </c>
      <c r="K16" s="18" t="s">
        <v>154</v>
      </c>
      <c r="L16" s="18" t="s">
        <v>154</v>
      </c>
      <c r="M16" s="18" t="s">
        <v>154</v>
      </c>
      <c r="N16" s="18">
        <v>7</v>
      </c>
    </row>
    <row r="17" spans="1:14" ht="15" customHeight="1">
      <c r="A17" t="s">
        <v>146</v>
      </c>
      <c r="B17" s="8" t="s">
        <v>105</v>
      </c>
      <c r="C17" s="6">
        <v>4234</v>
      </c>
      <c r="D17" s="3">
        <v>1197</v>
      </c>
      <c r="E17" s="1">
        <v>1168</v>
      </c>
      <c r="F17" s="1">
        <v>813</v>
      </c>
      <c r="G17" s="1">
        <v>727</v>
      </c>
      <c r="H17" s="10">
        <v>329</v>
      </c>
      <c r="I17" s="10">
        <v>10655</v>
      </c>
      <c r="J17" s="15">
        <f t="shared" si="1"/>
        <v>2.5165328294756732</v>
      </c>
      <c r="K17" s="10">
        <v>4</v>
      </c>
      <c r="L17" s="10">
        <v>28</v>
      </c>
      <c r="M17" s="10">
        <v>41</v>
      </c>
      <c r="N17" s="10">
        <v>30</v>
      </c>
    </row>
    <row r="18" spans="1:14" ht="15" customHeight="1">
      <c r="A18" t="s">
        <v>146</v>
      </c>
      <c r="B18" s="8" t="s">
        <v>106</v>
      </c>
      <c r="C18" s="6">
        <v>2964</v>
      </c>
      <c r="D18" s="3">
        <v>1003</v>
      </c>
      <c r="E18" s="1">
        <v>658</v>
      </c>
      <c r="F18" s="1">
        <v>550</v>
      </c>
      <c r="G18" s="1">
        <v>567</v>
      </c>
      <c r="H18" s="1">
        <v>186</v>
      </c>
      <c r="I18" s="1">
        <v>7218</v>
      </c>
      <c r="J18" s="15">
        <f t="shared" si="1"/>
        <v>2.435222672064777</v>
      </c>
      <c r="K18" s="18">
        <v>1</v>
      </c>
      <c r="L18" s="18">
        <v>102</v>
      </c>
      <c r="M18" s="18">
        <v>18</v>
      </c>
      <c r="N18" s="18">
        <v>64</v>
      </c>
    </row>
    <row r="19" spans="1:14" ht="15" customHeight="1">
      <c r="A19" t="s">
        <v>146</v>
      </c>
      <c r="B19" s="8" t="s">
        <v>107</v>
      </c>
      <c r="C19" s="6">
        <v>3928</v>
      </c>
      <c r="D19" s="3">
        <v>1159</v>
      </c>
      <c r="E19" s="1">
        <v>1029</v>
      </c>
      <c r="F19" s="1">
        <v>790</v>
      </c>
      <c r="G19" s="1">
        <v>647</v>
      </c>
      <c r="H19" s="1">
        <v>303</v>
      </c>
      <c r="I19" s="1">
        <v>9799</v>
      </c>
      <c r="J19" s="15">
        <f t="shared" si="1"/>
        <v>2.494653767820774</v>
      </c>
      <c r="K19" s="18">
        <v>4</v>
      </c>
      <c r="L19" s="18">
        <v>201</v>
      </c>
      <c r="M19" s="18">
        <v>45</v>
      </c>
      <c r="N19" s="18">
        <v>52</v>
      </c>
    </row>
    <row r="20" spans="1:14" ht="18.75" customHeight="1">
      <c r="A20" t="s">
        <v>146</v>
      </c>
      <c r="B20" s="8" t="s">
        <v>108</v>
      </c>
      <c r="C20" s="6">
        <v>3768</v>
      </c>
      <c r="D20" s="3">
        <v>1130</v>
      </c>
      <c r="E20" s="1">
        <v>954</v>
      </c>
      <c r="F20" s="1">
        <v>729</v>
      </c>
      <c r="G20" s="1">
        <v>627</v>
      </c>
      <c r="H20" s="1">
        <v>328</v>
      </c>
      <c r="I20" s="1">
        <v>9490</v>
      </c>
      <c r="J20" s="15">
        <f t="shared" si="1"/>
        <v>2.518577494692144</v>
      </c>
      <c r="K20" s="18" t="s">
        <v>154</v>
      </c>
      <c r="L20" s="18" t="s">
        <v>154</v>
      </c>
      <c r="M20" s="18">
        <v>31</v>
      </c>
      <c r="N20" s="18">
        <v>4</v>
      </c>
    </row>
    <row r="21" spans="1:14" ht="15" customHeight="1">
      <c r="A21" t="s">
        <v>146</v>
      </c>
      <c r="B21" s="8" t="s">
        <v>109</v>
      </c>
      <c r="C21" s="6">
        <v>811</v>
      </c>
      <c r="D21" s="3">
        <v>132</v>
      </c>
      <c r="E21" s="1">
        <v>207</v>
      </c>
      <c r="F21" s="1">
        <v>146</v>
      </c>
      <c r="G21" s="1">
        <v>145</v>
      </c>
      <c r="H21" s="1">
        <v>181</v>
      </c>
      <c r="I21" s="1">
        <v>2609</v>
      </c>
      <c r="J21" s="15">
        <f t="shared" si="1"/>
        <v>3.2170160295930947</v>
      </c>
      <c r="K21" s="18">
        <v>2</v>
      </c>
      <c r="L21" s="18">
        <v>61</v>
      </c>
      <c r="M21" s="18">
        <v>3</v>
      </c>
      <c r="N21" s="18">
        <v>36</v>
      </c>
    </row>
    <row r="22" spans="1:14" ht="15" customHeight="1">
      <c r="A22" t="s">
        <v>146</v>
      </c>
      <c r="B22" s="8" t="s">
        <v>110</v>
      </c>
      <c r="C22" s="6">
        <v>2093</v>
      </c>
      <c r="D22" s="3">
        <v>277</v>
      </c>
      <c r="E22" s="1">
        <v>556</v>
      </c>
      <c r="F22" s="1">
        <v>468</v>
      </c>
      <c r="G22" s="1">
        <v>429</v>
      </c>
      <c r="H22" s="1">
        <v>363</v>
      </c>
      <c r="I22" s="1">
        <v>6513</v>
      </c>
      <c r="J22" s="15">
        <f t="shared" si="1"/>
        <v>3.111801242236025</v>
      </c>
      <c r="K22" s="18">
        <v>5</v>
      </c>
      <c r="L22" s="18">
        <v>248</v>
      </c>
      <c r="M22" s="18">
        <v>7</v>
      </c>
      <c r="N22" s="18">
        <v>45</v>
      </c>
    </row>
    <row r="23" spans="1:14" ht="15" customHeight="1">
      <c r="A23" t="s">
        <v>146</v>
      </c>
      <c r="B23" s="8" t="s">
        <v>111</v>
      </c>
      <c r="C23" s="6">
        <v>64</v>
      </c>
      <c r="D23" s="3">
        <v>13</v>
      </c>
      <c r="E23" s="1">
        <v>16</v>
      </c>
      <c r="F23" s="1">
        <v>14</v>
      </c>
      <c r="G23" s="1">
        <v>9</v>
      </c>
      <c r="H23" s="1">
        <v>12</v>
      </c>
      <c r="I23" s="1">
        <v>197</v>
      </c>
      <c r="J23" s="15">
        <f t="shared" si="1"/>
        <v>3.078125</v>
      </c>
      <c r="K23" s="18" t="s">
        <v>154</v>
      </c>
      <c r="L23" s="18" t="s">
        <v>154</v>
      </c>
      <c r="M23" s="18" t="s">
        <v>154</v>
      </c>
      <c r="N23" s="18" t="s">
        <v>154</v>
      </c>
    </row>
    <row r="24" spans="1:14" ht="15" customHeight="1">
      <c r="A24" t="s">
        <v>146</v>
      </c>
      <c r="B24" s="8" t="s">
        <v>112</v>
      </c>
      <c r="C24" s="6">
        <v>2193</v>
      </c>
      <c r="D24" s="3">
        <v>276</v>
      </c>
      <c r="E24" s="1">
        <v>558</v>
      </c>
      <c r="F24" s="1">
        <v>492</v>
      </c>
      <c r="G24" s="1">
        <v>492</v>
      </c>
      <c r="H24" s="1">
        <v>375</v>
      </c>
      <c r="I24" s="1">
        <v>6902</v>
      </c>
      <c r="J24" s="15">
        <f t="shared" si="1"/>
        <v>3.147286821705426</v>
      </c>
      <c r="K24" s="18">
        <v>4</v>
      </c>
      <c r="L24" s="18">
        <v>240</v>
      </c>
      <c r="M24" s="18">
        <v>8</v>
      </c>
      <c r="N24" s="18">
        <v>18</v>
      </c>
    </row>
    <row r="25" spans="1:14" ht="18.75" customHeight="1">
      <c r="A25" t="s">
        <v>146</v>
      </c>
      <c r="B25" s="8" t="s">
        <v>113</v>
      </c>
      <c r="C25" s="6">
        <v>3885</v>
      </c>
      <c r="D25" s="3">
        <v>999</v>
      </c>
      <c r="E25" s="1">
        <v>945</v>
      </c>
      <c r="F25" s="1">
        <v>846</v>
      </c>
      <c r="G25" s="1">
        <v>753</v>
      </c>
      <c r="H25" s="10">
        <v>342</v>
      </c>
      <c r="I25" s="10">
        <v>10276</v>
      </c>
      <c r="J25" s="15">
        <f t="shared" si="1"/>
        <v>2.645045045045045</v>
      </c>
      <c r="K25" s="10">
        <v>1</v>
      </c>
      <c r="L25" s="10">
        <v>8</v>
      </c>
      <c r="M25" s="10">
        <v>17</v>
      </c>
      <c r="N25" s="18" t="s">
        <v>154</v>
      </c>
    </row>
    <row r="26" spans="1:14" ht="15" customHeight="1">
      <c r="A26" t="s">
        <v>146</v>
      </c>
      <c r="B26" s="8" t="s">
        <v>114</v>
      </c>
      <c r="C26" s="6">
        <v>4206</v>
      </c>
      <c r="D26" s="3">
        <v>931</v>
      </c>
      <c r="E26" s="1">
        <v>1149</v>
      </c>
      <c r="F26" s="1">
        <v>905</v>
      </c>
      <c r="G26" s="1">
        <v>785</v>
      </c>
      <c r="H26" s="1">
        <v>436</v>
      </c>
      <c r="I26" s="1">
        <v>11454</v>
      </c>
      <c r="J26" s="15">
        <f t="shared" si="1"/>
        <v>2.723252496433666</v>
      </c>
      <c r="K26" s="18">
        <v>11</v>
      </c>
      <c r="L26" s="18">
        <v>359</v>
      </c>
      <c r="M26" s="18">
        <v>21</v>
      </c>
      <c r="N26" s="18">
        <v>17</v>
      </c>
    </row>
    <row r="27" spans="1:14" ht="15" customHeight="1">
      <c r="A27" t="s">
        <v>146</v>
      </c>
      <c r="B27" s="8" t="s">
        <v>115</v>
      </c>
      <c r="C27" s="6">
        <v>3588</v>
      </c>
      <c r="D27" s="3">
        <v>1195</v>
      </c>
      <c r="E27" s="1">
        <v>939</v>
      </c>
      <c r="F27" s="1">
        <v>689</v>
      </c>
      <c r="G27" s="1">
        <v>575</v>
      </c>
      <c r="H27" s="1">
        <v>190</v>
      </c>
      <c r="I27" s="1">
        <v>8422</v>
      </c>
      <c r="J27" s="15">
        <f t="shared" si="1"/>
        <v>2.34726867335563</v>
      </c>
      <c r="K27" s="18">
        <v>1</v>
      </c>
      <c r="L27" s="18">
        <v>3</v>
      </c>
      <c r="M27" s="18">
        <v>17</v>
      </c>
      <c r="N27" s="18">
        <v>62</v>
      </c>
    </row>
    <row r="28" spans="1:14" ht="15" customHeight="1">
      <c r="A28" t="s">
        <v>146</v>
      </c>
      <c r="B28" s="8" t="s">
        <v>116</v>
      </c>
      <c r="C28" s="6">
        <v>2628</v>
      </c>
      <c r="D28" s="3">
        <v>583</v>
      </c>
      <c r="E28" s="1">
        <v>605</v>
      </c>
      <c r="F28" s="1">
        <v>602</v>
      </c>
      <c r="G28" s="1">
        <v>606</v>
      </c>
      <c r="H28" s="1">
        <v>232</v>
      </c>
      <c r="I28" s="1">
        <v>7221</v>
      </c>
      <c r="J28" s="15">
        <f t="shared" si="1"/>
        <v>2.747716894977169</v>
      </c>
      <c r="K28" s="18" t="s">
        <v>154</v>
      </c>
      <c r="L28" s="18" t="s">
        <v>154</v>
      </c>
      <c r="M28" s="18">
        <v>15</v>
      </c>
      <c r="N28" s="18">
        <v>21</v>
      </c>
    </row>
    <row r="29" spans="1:14" ht="15" customHeight="1">
      <c r="A29" t="s">
        <v>146</v>
      </c>
      <c r="B29" s="8" t="s">
        <v>117</v>
      </c>
      <c r="C29" s="6">
        <v>2658</v>
      </c>
      <c r="D29" s="3">
        <v>679</v>
      </c>
      <c r="E29" s="1">
        <v>723</v>
      </c>
      <c r="F29" s="1">
        <v>550</v>
      </c>
      <c r="G29" s="1">
        <v>480</v>
      </c>
      <c r="H29" s="1">
        <v>226</v>
      </c>
      <c r="I29" s="1">
        <v>6910</v>
      </c>
      <c r="J29" s="15">
        <f t="shared" si="1"/>
        <v>2.599699021820918</v>
      </c>
      <c r="K29" s="18">
        <v>2</v>
      </c>
      <c r="L29" s="18">
        <v>14</v>
      </c>
      <c r="M29" s="18">
        <v>15</v>
      </c>
      <c r="N29" s="18">
        <v>29</v>
      </c>
    </row>
    <row r="30" spans="1:14" ht="18.75" customHeight="1">
      <c r="A30" t="s">
        <v>146</v>
      </c>
      <c r="B30" s="8" t="s">
        <v>118</v>
      </c>
      <c r="C30" s="6">
        <v>2315</v>
      </c>
      <c r="D30" s="3">
        <v>831</v>
      </c>
      <c r="E30" s="1">
        <v>546</v>
      </c>
      <c r="F30" s="1">
        <v>446</v>
      </c>
      <c r="G30" s="1">
        <v>376</v>
      </c>
      <c r="H30" s="10">
        <v>116</v>
      </c>
      <c r="I30" s="10">
        <v>5362</v>
      </c>
      <c r="J30" s="15">
        <f t="shared" si="1"/>
        <v>2.316198704103672</v>
      </c>
      <c r="K30" s="18" t="s">
        <v>154</v>
      </c>
      <c r="L30" s="18" t="s">
        <v>154</v>
      </c>
      <c r="M30" s="18">
        <v>2</v>
      </c>
      <c r="N30" s="18">
        <v>4</v>
      </c>
    </row>
    <row r="31" spans="1:14" ht="15" customHeight="1">
      <c r="A31" t="s">
        <v>146</v>
      </c>
      <c r="B31" s="8" t="s">
        <v>119</v>
      </c>
      <c r="C31" s="6">
        <v>1269</v>
      </c>
      <c r="D31" s="3">
        <v>150</v>
      </c>
      <c r="E31" s="1">
        <v>362</v>
      </c>
      <c r="F31" s="1">
        <v>300</v>
      </c>
      <c r="G31" s="1">
        <v>278</v>
      </c>
      <c r="H31" s="1">
        <v>179</v>
      </c>
      <c r="I31" s="1">
        <v>3855</v>
      </c>
      <c r="J31" s="15">
        <f t="shared" si="1"/>
        <v>3.037825059101655</v>
      </c>
      <c r="K31" s="18">
        <v>3</v>
      </c>
      <c r="L31" s="18">
        <v>215</v>
      </c>
      <c r="M31" s="18">
        <v>8</v>
      </c>
      <c r="N31" s="18" t="s">
        <v>154</v>
      </c>
    </row>
    <row r="32" spans="1:14" ht="15" customHeight="1">
      <c r="A32" t="s">
        <v>146</v>
      </c>
      <c r="B32" s="8" t="s">
        <v>120</v>
      </c>
      <c r="C32" s="6">
        <v>3017</v>
      </c>
      <c r="D32" s="3">
        <v>652</v>
      </c>
      <c r="E32" s="1">
        <v>794</v>
      </c>
      <c r="F32" s="1">
        <v>681</v>
      </c>
      <c r="G32" s="1">
        <v>570</v>
      </c>
      <c r="H32" s="1">
        <v>320</v>
      </c>
      <c r="I32" s="1">
        <v>8302</v>
      </c>
      <c r="J32" s="15">
        <f t="shared" si="1"/>
        <v>2.7517401392111367</v>
      </c>
      <c r="K32" s="18">
        <v>2</v>
      </c>
      <c r="L32" s="18">
        <v>14</v>
      </c>
      <c r="M32" s="18">
        <v>9</v>
      </c>
      <c r="N32" s="18">
        <v>12</v>
      </c>
    </row>
    <row r="33" spans="1:14" ht="15" customHeight="1">
      <c r="A33" t="s">
        <v>146</v>
      </c>
      <c r="B33" s="8" t="s">
        <v>121</v>
      </c>
      <c r="C33" s="6">
        <v>2143</v>
      </c>
      <c r="D33" s="3">
        <v>652</v>
      </c>
      <c r="E33" s="1">
        <v>557</v>
      </c>
      <c r="F33" s="1">
        <v>413</v>
      </c>
      <c r="G33" s="1">
        <v>366</v>
      </c>
      <c r="H33" s="1">
        <v>155</v>
      </c>
      <c r="I33" s="1">
        <v>5282</v>
      </c>
      <c r="J33" s="15">
        <f t="shared" si="1"/>
        <v>2.464769015398973</v>
      </c>
      <c r="K33" s="18" t="s">
        <v>154</v>
      </c>
      <c r="L33" s="18" t="s">
        <v>154</v>
      </c>
      <c r="M33" s="18">
        <v>14</v>
      </c>
      <c r="N33" s="18">
        <v>8</v>
      </c>
    </row>
    <row r="34" spans="1:14" ht="15" customHeight="1">
      <c r="A34" t="s">
        <v>146</v>
      </c>
      <c r="B34" s="8" t="s">
        <v>122</v>
      </c>
      <c r="C34" s="6">
        <v>3075</v>
      </c>
      <c r="D34" s="3">
        <v>471</v>
      </c>
      <c r="E34" s="1">
        <v>851</v>
      </c>
      <c r="F34" s="1">
        <v>676</v>
      </c>
      <c r="G34" s="1">
        <v>802</v>
      </c>
      <c r="H34" s="1">
        <v>275</v>
      </c>
      <c r="I34" s="1">
        <v>8837</v>
      </c>
      <c r="J34" s="15">
        <f t="shared" si="1"/>
        <v>2.8738211382113823</v>
      </c>
      <c r="K34" s="18">
        <v>1</v>
      </c>
      <c r="L34" s="18">
        <v>16</v>
      </c>
      <c r="M34" s="18">
        <v>8</v>
      </c>
      <c r="N34" s="18">
        <v>8</v>
      </c>
    </row>
    <row r="35" spans="1:14" ht="18.75" customHeight="1">
      <c r="A35" t="s">
        <v>146</v>
      </c>
      <c r="B35" s="8" t="s">
        <v>123</v>
      </c>
      <c r="C35" s="6">
        <v>2629</v>
      </c>
      <c r="D35" s="3">
        <v>684</v>
      </c>
      <c r="E35" s="1">
        <v>568</v>
      </c>
      <c r="F35" s="1">
        <v>550</v>
      </c>
      <c r="G35" s="1">
        <v>619</v>
      </c>
      <c r="H35" s="1">
        <v>208</v>
      </c>
      <c r="I35" s="1">
        <v>7018</v>
      </c>
      <c r="J35" s="15">
        <f t="shared" si="1"/>
        <v>2.6694560669456067</v>
      </c>
      <c r="K35" s="18">
        <v>2</v>
      </c>
      <c r="L35" s="18">
        <v>188</v>
      </c>
      <c r="M35" s="18">
        <v>34</v>
      </c>
      <c r="N35" s="18">
        <v>3</v>
      </c>
    </row>
    <row r="36" spans="2:14" ht="18.75" customHeight="1">
      <c r="B36" s="19" t="s">
        <v>179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3" ht="19.5" customHeight="1">
      <c r="B37" s="21" t="s">
        <v>180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2:8" ht="15.75" customHeight="1">
      <c r="B38" s="11"/>
      <c r="C38" s="11"/>
      <c r="D38" s="11"/>
      <c r="E38" s="11"/>
      <c r="F38" s="11"/>
      <c r="G38" s="11"/>
      <c r="H38" s="11"/>
    </row>
  </sheetData>
  <sheetProtection/>
  <mergeCells count="14">
    <mergeCell ref="B3:N3"/>
    <mergeCell ref="C6:J6"/>
    <mergeCell ref="K6:L6"/>
    <mergeCell ref="M6:N6"/>
    <mergeCell ref="B37:M37"/>
    <mergeCell ref="L7:L8"/>
    <mergeCell ref="M7:M8"/>
    <mergeCell ref="B36:N36"/>
    <mergeCell ref="N7:N8"/>
    <mergeCell ref="B6:B8"/>
    <mergeCell ref="C7:H7"/>
    <mergeCell ref="I7:I8"/>
    <mergeCell ref="J7:J8"/>
    <mergeCell ref="K7:K8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0.6171875" style="0" customWidth="1"/>
    <col min="2" max="2" width="11.75390625" style="0" customWidth="1"/>
    <col min="3" max="3" width="7.50390625" style="0" customWidth="1"/>
    <col min="4" max="5" width="6.875" style="0" customWidth="1"/>
    <col min="6" max="7" width="6.25390625" style="0" customWidth="1"/>
    <col min="8" max="8" width="6.00390625" style="0" customWidth="1"/>
    <col min="9" max="9" width="7.50390625" style="0" customWidth="1"/>
    <col min="10" max="10" width="5.875" style="0" customWidth="1"/>
    <col min="11" max="11" width="6.375" style="0" customWidth="1"/>
    <col min="12" max="12" width="6.25390625" style="0" customWidth="1"/>
    <col min="13" max="13" width="6.625" style="0" customWidth="1"/>
    <col min="14" max="14" width="6.50390625" style="0" customWidth="1"/>
    <col min="15" max="15" width="0.5" style="0" customWidth="1"/>
  </cols>
  <sheetData>
    <row r="1" ht="13.5">
      <c r="A1" s="39" t="s">
        <v>181</v>
      </c>
    </row>
    <row r="2" ht="6.75" customHeight="1"/>
    <row r="3" spans="2:14" ht="19.5" customHeight="1">
      <c r="B3" s="22" t="s">
        <v>178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ht="5.25" customHeight="1"/>
    <row r="5" ht="6" customHeight="1" thickBot="1"/>
    <row r="6" spans="2:14" ht="15.75" customHeight="1">
      <c r="B6" s="25" t="s">
        <v>28</v>
      </c>
      <c r="C6" s="28" t="s">
        <v>155</v>
      </c>
      <c r="D6" s="29"/>
      <c r="E6" s="29"/>
      <c r="F6" s="29"/>
      <c r="G6" s="29"/>
      <c r="H6" s="29"/>
      <c r="I6" s="29"/>
      <c r="J6" s="29"/>
      <c r="K6" s="28" t="s">
        <v>156</v>
      </c>
      <c r="L6" s="30"/>
      <c r="M6" s="31" t="s">
        <v>157</v>
      </c>
      <c r="N6" s="32"/>
    </row>
    <row r="7" spans="2:14" ht="15.75" customHeight="1">
      <c r="B7" s="26"/>
      <c r="C7" s="33" t="s">
        <v>158</v>
      </c>
      <c r="D7" s="34"/>
      <c r="E7" s="34"/>
      <c r="F7" s="34"/>
      <c r="G7" s="34"/>
      <c r="H7" s="35"/>
      <c r="I7" s="36" t="s">
        <v>159</v>
      </c>
      <c r="J7" s="24" t="s">
        <v>160</v>
      </c>
      <c r="K7" s="38" t="s">
        <v>161</v>
      </c>
      <c r="L7" s="38" t="s">
        <v>159</v>
      </c>
      <c r="M7" s="38" t="s">
        <v>162</v>
      </c>
      <c r="N7" s="23" t="s">
        <v>163</v>
      </c>
    </row>
    <row r="8" spans="2:14" ht="45" customHeight="1">
      <c r="B8" s="27"/>
      <c r="C8" s="12" t="s">
        <v>164</v>
      </c>
      <c r="D8" s="7" t="s">
        <v>165</v>
      </c>
      <c r="E8" s="7" t="s">
        <v>166</v>
      </c>
      <c r="F8" s="13" t="s">
        <v>167</v>
      </c>
      <c r="G8" s="7" t="s">
        <v>168</v>
      </c>
      <c r="H8" s="12" t="s">
        <v>169</v>
      </c>
      <c r="I8" s="37"/>
      <c r="J8" s="33"/>
      <c r="K8" s="37"/>
      <c r="L8" s="37"/>
      <c r="M8" s="37"/>
      <c r="N8" s="33"/>
    </row>
    <row r="9" spans="1:14" ht="21" customHeight="1">
      <c r="A9" t="s">
        <v>146</v>
      </c>
      <c r="B9" s="8" t="s">
        <v>153</v>
      </c>
      <c r="C9" s="6">
        <f aca="true" t="shared" si="0" ref="C9:N9">SUM(C10:C32)</f>
        <v>61579</v>
      </c>
      <c r="D9" s="3">
        <f t="shared" si="0"/>
        <v>16385</v>
      </c>
      <c r="E9" s="3">
        <f t="shared" si="0"/>
        <v>15447</v>
      </c>
      <c r="F9" s="3">
        <f t="shared" si="0"/>
        <v>12360</v>
      </c>
      <c r="G9" s="3">
        <f t="shared" si="0"/>
        <v>11282</v>
      </c>
      <c r="H9" s="3">
        <f t="shared" si="0"/>
        <v>6105</v>
      </c>
      <c r="I9" s="3">
        <f t="shared" si="0"/>
        <v>162857</v>
      </c>
      <c r="J9" s="15">
        <f>I9/C9</f>
        <v>2.6446840643725946</v>
      </c>
      <c r="K9" s="3">
        <f t="shared" si="0"/>
        <v>99</v>
      </c>
      <c r="L9" s="3">
        <f t="shared" si="0"/>
        <v>3756</v>
      </c>
      <c r="M9" s="3">
        <f t="shared" si="0"/>
        <v>509</v>
      </c>
      <c r="N9" s="3">
        <f t="shared" si="0"/>
        <v>628</v>
      </c>
    </row>
    <row r="10" spans="1:14" ht="18.75" customHeight="1">
      <c r="A10" t="s">
        <v>146</v>
      </c>
      <c r="B10" s="8" t="s">
        <v>124</v>
      </c>
      <c r="C10" s="6">
        <v>5886</v>
      </c>
      <c r="D10" s="3">
        <v>2496</v>
      </c>
      <c r="E10" s="1">
        <v>1384</v>
      </c>
      <c r="F10" s="1">
        <v>939</v>
      </c>
      <c r="G10" s="1">
        <v>740</v>
      </c>
      <c r="H10" s="1">
        <v>327</v>
      </c>
      <c r="I10" s="1">
        <v>12794</v>
      </c>
      <c r="J10" s="15">
        <f aca="true" t="shared" si="1" ref="J10:J32">I10/C10</f>
        <v>2.1736323479442747</v>
      </c>
      <c r="K10" s="1">
        <v>4</v>
      </c>
      <c r="L10" s="1">
        <v>57</v>
      </c>
      <c r="M10" s="1">
        <v>40</v>
      </c>
      <c r="N10" s="1">
        <v>34</v>
      </c>
    </row>
    <row r="11" spans="1:14" ht="15" customHeight="1">
      <c r="A11" t="s">
        <v>146</v>
      </c>
      <c r="B11" s="8" t="s">
        <v>125</v>
      </c>
      <c r="C11" s="6">
        <v>3791</v>
      </c>
      <c r="D11" s="3">
        <v>577</v>
      </c>
      <c r="E11" s="1">
        <v>1078</v>
      </c>
      <c r="F11" s="1">
        <v>873</v>
      </c>
      <c r="G11" s="1">
        <v>828</v>
      </c>
      <c r="H11" s="1">
        <v>435</v>
      </c>
      <c r="I11" s="1">
        <v>10996</v>
      </c>
      <c r="J11" s="15">
        <f t="shared" si="1"/>
        <v>2.9005539435505145</v>
      </c>
      <c r="K11" s="1">
        <v>9</v>
      </c>
      <c r="L11" s="1">
        <v>380</v>
      </c>
      <c r="M11" s="1">
        <v>12</v>
      </c>
      <c r="N11" s="1">
        <v>26</v>
      </c>
    </row>
    <row r="12" spans="1:14" ht="15" customHeight="1">
      <c r="A12" t="s">
        <v>146</v>
      </c>
      <c r="B12" s="8" t="s">
        <v>145</v>
      </c>
      <c r="C12" s="6">
        <v>262</v>
      </c>
      <c r="D12" s="3">
        <v>45</v>
      </c>
      <c r="E12" s="1">
        <v>92</v>
      </c>
      <c r="F12" s="1">
        <v>52</v>
      </c>
      <c r="G12" s="1">
        <v>29</v>
      </c>
      <c r="H12" s="1">
        <v>44</v>
      </c>
      <c r="I12" s="1">
        <v>754</v>
      </c>
      <c r="J12" s="15">
        <f t="shared" si="1"/>
        <v>2.877862595419847</v>
      </c>
      <c r="K12" s="1">
        <v>1</v>
      </c>
      <c r="L12" s="1">
        <v>51</v>
      </c>
      <c r="M12" s="1">
        <v>1</v>
      </c>
      <c r="N12" s="1" t="s">
        <v>154</v>
      </c>
    </row>
    <row r="13" spans="1:14" ht="15" customHeight="1">
      <c r="A13" t="s">
        <v>146</v>
      </c>
      <c r="B13" s="8" t="s">
        <v>126</v>
      </c>
      <c r="C13" s="6">
        <v>3641</v>
      </c>
      <c r="D13" s="3">
        <v>782</v>
      </c>
      <c r="E13" s="1">
        <v>945</v>
      </c>
      <c r="F13" s="1">
        <v>764</v>
      </c>
      <c r="G13" s="1">
        <v>712</v>
      </c>
      <c r="H13" s="1">
        <v>438</v>
      </c>
      <c r="I13" s="1">
        <v>10224</v>
      </c>
      <c r="J13" s="15">
        <f t="shared" si="1"/>
        <v>2.8080197747871463</v>
      </c>
      <c r="K13" s="1">
        <v>8</v>
      </c>
      <c r="L13" s="1">
        <v>424</v>
      </c>
      <c r="M13" s="1">
        <v>10</v>
      </c>
      <c r="N13" s="1">
        <v>152</v>
      </c>
    </row>
    <row r="14" spans="1:14" ht="15" customHeight="1">
      <c r="A14" t="s">
        <v>146</v>
      </c>
      <c r="B14" s="8" t="s">
        <v>144</v>
      </c>
      <c r="C14" s="6">
        <v>921</v>
      </c>
      <c r="D14" s="3">
        <v>153</v>
      </c>
      <c r="E14" s="1">
        <v>210</v>
      </c>
      <c r="F14" s="1">
        <v>197</v>
      </c>
      <c r="G14" s="1">
        <v>161</v>
      </c>
      <c r="H14" s="1">
        <v>200</v>
      </c>
      <c r="I14" s="1">
        <v>2946</v>
      </c>
      <c r="J14" s="15">
        <f t="shared" si="1"/>
        <v>3.198697068403909</v>
      </c>
      <c r="K14" s="1">
        <v>28</v>
      </c>
      <c r="L14" s="1">
        <v>1274</v>
      </c>
      <c r="M14" s="1" t="s">
        <v>154</v>
      </c>
      <c r="N14" s="1">
        <v>9</v>
      </c>
    </row>
    <row r="15" spans="1:14" ht="18.75" customHeight="1">
      <c r="A15" t="s">
        <v>146</v>
      </c>
      <c r="B15" s="8" t="s">
        <v>127</v>
      </c>
      <c r="C15" s="6">
        <v>8372</v>
      </c>
      <c r="D15" s="3">
        <v>3800</v>
      </c>
      <c r="E15" s="1">
        <v>1823</v>
      </c>
      <c r="F15" s="1">
        <v>1270</v>
      </c>
      <c r="G15" s="1">
        <v>1005</v>
      </c>
      <c r="H15" s="1">
        <v>474</v>
      </c>
      <c r="I15" s="1">
        <v>17843</v>
      </c>
      <c r="J15" s="15">
        <f t="shared" si="1"/>
        <v>2.1312709030100336</v>
      </c>
      <c r="K15" s="1">
        <v>10</v>
      </c>
      <c r="L15" s="1">
        <v>66</v>
      </c>
      <c r="M15" s="1">
        <v>306</v>
      </c>
      <c r="N15" s="1">
        <v>93</v>
      </c>
    </row>
    <row r="16" spans="1:14" ht="15" customHeight="1">
      <c r="A16" t="s">
        <v>146</v>
      </c>
      <c r="B16" s="8" t="s">
        <v>104</v>
      </c>
      <c r="C16" s="6">
        <v>799</v>
      </c>
      <c r="D16" s="3">
        <v>76</v>
      </c>
      <c r="E16" s="1">
        <v>190</v>
      </c>
      <c r="F16" s="1">
        <v>191</v>
      </c>
      <c r="G16" s="1">
        <v>150</v>
      </c>
      <c r="H16" s="1">
        <v>192</v>
      </c>
      <c r="I16" s="1">
        <v>2721</v>
      </c>
      <c r="J16" s="15">
        <f t="shared" si="1"/>
        <v>3.4055068836045055</v>
      </c>
      <c r="K16" s="1">
        <v>4</v>
      </c>
      <c r="L16" s="1">
        <v>213</v>
      </c>
      <c r="M16" s="1">
        <v>3</v>
      </c>
      <c r="N16" s="1">
        <v>11</v>
      </c>
    </row>
    <row r="17" spans="1:14" ht="15" customHeight="1">
      <c r="A17" t="s">
        <v>146</v>
      </c>
      <c r="B17" s="8" t="s">
        <v>128</v>
      </c>
      <c r="C17" s="6">
        <v>4083</v>
      </c>
      <c r="D17" s="3">
        <v>886</v>
      </c>
      <c r="E17" s="1">
        <v>960</v>
      </c>
      <c r="F17" s="1">
        <v>899</v>
      </c>
      <c r="G17" s="1">
        <v>805</v>
      </c>
      <c r="H17" s="1">
        <v>533</v>
      </c>
      <c r="I17" s="1">
        <v>11685</v>
      </c>
      <c r="J17" s="15">
        <f t="shared" si="1"/>
        <v>2.8618662747979426</v>
      </c>
      <c r="K17" s="1">
        <v>11</v>
      </c>
      <c r="L17" s="1">
        <v>386</v>
      </c>
      <c r="M17" s="1">
        <v>20</v>
      </c>
      <c r="N17" s="1">
        <v>37</v>
      </c>
    </row>
    <row r="18" spans="1:14" ht="15" customHeight="1">
      <c r="A18" t="s">
        <v>146</v>
      </c>
      <c r="B18" s="8" t="s">
        <v>129</v>
      </c>
      <c r="C18" s="6">
        <v>2207</v>
      </c>
      <c r="D18" s="3">
        <v>253</v>
      </c>
      <c r="E18" s="1">
        <v>539</v>
      </c>
      <c r="F18" s="1">
        <v>492</v>
      </c>
      <c r="G18" s="1">
        <v>496</v>
      </c>
      <c r="H18" s="1">
        <v>427</v>
      </c>
      <c r="I18" s="1">
        <v>7257</v>
      </c>
      <c r="J18" s="15">
        <f t="shared" si="1"/>
        <v>3.288173991844132</v>
      </c>
      <c r="K18" s="1">
        <v>7</v>
      </c>
      <c r="L18" s="1">
        <v>287</v>
      </c>
      <c r="M18" s="1">
        <v>5</v>
      </c>
      <c r="N18" s="1" t="s">
        <v>154</v>
      </c>
    </row>
    <row r="19" spans="1:14" ht="15" customHeight="1">
      <c r="A19" t="s">
        <v>146</v>
      </c>
      <c r="B19" s="8" t="s">
        <v>130</v>
      </c>
      <c r="C19" s="6">
        <v>494</v>
      </c>
      <c r="D19" s="3">
        <v>61</v>
      </c>
      <c r="E19" s="1">
        <v>120</v>
      </c>
      <c r="F19" s="1">
        <v>72</v>
      </c>
      <c r="G19" s="1">
        <v>84</v>
      </c>
      <c r="H19" s="1">
        <v>157</v>
      </c>
      <c r="I19" s="1">
        <v>1778</v>
      </c>
      <c r="J19" s="15">
        <f t="shared" si="1"/>
        <v>3.5991902834008096</v>
      </c>
      <c r="K19" s="1" t="s">
        <v>154</v>
      </c>
      <c r="L19" s="1" t="s">
        <v>154</v>
      </c>
      <c r="M19" s="1" t="s">
        <v>154</v>
      </c>
      <c r="N19" s="1" t="s">
        <v>154</v>
      </c>
    </row>
    <row r="20" spans="1:14" ht="18.75" customHeight="1">
      <c r="A20" t="s">
        <v>146</v>
      </c>
      <c r="B20" s="8" t="s">
        <v>131</v>
      </c>
      <c r="C20" s="6">
        <v>316</v>
      </c>
      <c r="D20" s="3">
        <v>32</v>
      </c>
      <c r="E20" s="1">
        <v>69</v>
      </c>
      <c r="F20" s="1">
        <v>53</v>
      </c>
      <c r="G20" s="1">
        <v>51</v>
      </c>
      <c r="H20" s="1">
        <v>111</v>
      </c>
      <c r="I20" s="1">
        <v>1192</v>
      </c>
      <c r="J20" s="15">
        <f t="shared" si="1"/>
        <v>3.7721518987341773</v>
      </c>
      <c r="K20" s="1" t="s">
        <v>154</v>
      </c>
      <c r="L20" s="1" t="s">
        <v>171</v>
      </c>
      <c r="M20" s="1" t="s">
        <v>154</v>
      </c>
      <c r="N20" s="1" t="s">
        <v>154</v>
      </c>
    </row>
    <row r="21" spans="1:14" ht="15" customHeight="1">
      <c r="A21" t="s">
        <v>146</v>
      </c>
      <c r="B21" s="8" t="s">
        <v>132</v>
      </c>
      <c r="C21" s="6">
        <v>219</v>
      </c>
      <c r="D21" s="3">
        <v>44</v>
      </c>
      <c r="E21" s="1">
        <v>48</v>
      </c>
      <c r="F21" s="1">
        <v>37</v>
      </c>
      <c r="G21" s="1">
        <v>38</v>
      </c>
      <c r="H21" s="1">
        <v>52</v>
      </c>
      <c r="I21" s="1">
        <v>708</v>
      </c>
      <c r="J21" s="15">
        <f t="shared" si="1"/>
        <v>3.232876712328767</v>
      </c>
      <c r="K21" s="1" t="s">
        <v>154</v>
      </c>
      <c r="L21" s="1" t="s">
        <v>154</v>
      </c>
      <c r="M21" s="1">
        <v>1</v>
      </c>
      <c r="N21" s="1">
        <v>3</v>
      </c>
    </row>
    <row r="22" spans="1:14" ht="15" customHeight="1">
      <c r="A22" t="s">
        <v>146</v>
      </c>
      <c r="B22" s="8" t="s">
        <v>133</v>
      </c>
      <c r="C22" s="6">
        <v>64</v>
      </c>
      <c r="D22" s="3">
        <v>19</v>
      </c>
      <c r="E22" s="1">
        <v>7</v>
      </c>
      <c r="F22" s="1">
        <v>7</v>
      </c>
      <c r="G22" s="1">
        <v>11</v>
      </c>
      <c r="H22" s="1">
        <v>20</v>
      </c>
      <c r="I22" s="1">
        <v>211</v>
      </c>
      <c r="J22" s="15">
        <f t="shared" si="1"/>
        <v>3.296875</v>
      </c>
      <c r="K22" s="1" t="s">
        <v>154</v>
      </c>
      <c r="L22" s="1" t="s">
        <v>154</v>
      </c>
      <c r="M22" s="1" t="s">
        <v>154</v>
      </c>
      <c r="N22" s="1">
        <v>15</v>
      </c>
    </row>
    <row r="23" spans="2:14" ht="15" customHeight="1">
      <c r="B23" s="8" t="s">
        <v>134</v>
      </c>
      <c r="C23" s="6">
        <v>3063</v>
      </c>
      <c r="D23" s="3">
        <v>783</v>
      </c>
      <c r="E23" s="1">
        <v>796</v>
      </c>
      <c r="F23" s="1">
        <v>630</v>
      </c>
      <c r="G23" s="1">
        <v>613</v>
      </c>
      <c r="H23" s="1">
        <v>241</v>
      </c>
      <c r="I23" s="1">
        <v>7989</v>
      </c>
      <c r="J23" s="15">
        <f t="shared" si="1"/>
        <v>2.6082272282076397</v>
      </c>
      <c r="K23" s="1" t="s">
        <v>154</v>
      </c>
      <c r="L23" s="1" t="s">
        <v>154</v>
      </c>
      <c r="M23" s="1">
        <v>9</v>
      </c>
      <c r="N23" s="1">
        <v>29</v>
      </c>
    </row>
    <row r="24" spans="1:14" ht="15" customHeight="1">
      <c r="A24" t="s">
        <v>146</v>
      </c>
      <c r="B24" s="8" t="s">
        <v>135</v>
      </c>
      <c r="C24" s="6">
        <v>3368</v>
      </c>
      <c r="D24" s="3">
        <v>392</v>
      </c>
      <c r="E24" s="1">
        <v>1011</v>
      </c>
      <c r="F24" s="1">
        <v>804</v>
      </c>
      <c r="G24" s="1">
        <v>740</v>
      </c>
      <c r="H24" s="1">
        <v>421</v>
      </c>
      <c r="I24" s="1">
        <v>10071</v>
      </c>
      <c r="J24" s="15">
        <f t="shared" si="1"/>
        <v>2.9902019002375297</v>
      </c>
      <c r="K24" s="1">
        <v>6</v>
      </c>
      <c r="L24" s="1">
        <v>50</v>
      </c>
      <c r="M24" s="1">
        <v>14</v>
      </c>
      <c r="N24" s="1">
        <v>27</v>
      </c>
    </row>
    <row r="25" spans="1:15" ht="18.75" customHeight="1">
      <c r="A25" t="s">
        <v>146</v>
      </c>
      <c r="B25" s="8" t="s">
        <v>136</v>
      </c>
      <c r="C25" s="6">
        <v>2246</v>
      </c>
      <c r="D25" s="3">
        <v>550</v>
      </c>
      <c r="E25" s="1">
        <v>725</v>
      </c>
      <c r="F25" s="1">
        <v>445</v>
      </c>
      <c r="G25" s="1">
        <v>351</v>
      </c>
      <c r="H25" s="1">
        <v>175</v>
      </c>
      <c r="I25" s="1">
        <v>5689</v>
      </c>
      <c r="J25" s="15">
        <f t="shared" si="1"/>
        <v>2.532947462154942</v>
      </c>
      <c r="K25" s="1">
        <v>4</v>
      </c>
      <c r="L25" s="1">
        <v>288</v>
      </c>
      <c r="M25" s="1">
        <v>4</v>
      </c>
      <c r="N25" s="1">
        <v>22</v>
      </c>
      <c r="O25" s="1"/>
    </row>
    <row r="26" spans="1:14" ht="15" customHeight="1">
      <c r="A26" t="s">
        <v>146</v>
      </c>
      <c r="B26" s="8" t="s">
        <v>137</v>
      </c>
      <c r="C26" s="6">
        <v>2057</v>
      </c>
      <c r="D26" s="3">
        <v>370</v>
      </c>
      <c r="E26" s="1">
        <v>551</v>
      </c>
      <c r="F26" s="1">
        <v>515</v>
      </c>
      <c r="G26" s="1">
        <v>455</v>
      </c>
      <c r="H26" s="1">
        <v>166</v>
      </c>
      <c r="I26" s="1">
        <v>5696</v>
      </c>
      <c r="J26" s="15">
        <f t="shared" si="1"/>
        <v>2.769081186193486</v>
      </c>
      <c r="K26" s="1" t="s">
        <v>154</v>
      </c>
      <c r="L26" s="1" t="s">
        <v>154</v>
      </c>
      <c r="M26" s="1" t="s">
        <v>154</v>
      </c>
      <c r="N26" s="1" t="s">
        <v>154</v>
      </c>
    </row>
    <row r="27" spans="1:14" ht="15" customHeight="1">
      <c r="A27" t="s">
        <v>146</v>
      </c>
      <c r="B27" s="8" t="s">
        <v>138</v>
      </c>
      <c r="C27" s="6">
        <v>4030</v>
      </c>
      <c r="D27" s="3">
        <v>844</v>
      </c>
      <c r="E27" s="1">
        <v>1053</v>
      </c>
      <c r="F27" s="1">
        <v>917</v>
      </c>
      <c r="G27" s="1">
        <v>902</v>
      </c>
      <c r="H27" s="1">
        <v>314</v>
      </c>
      <c r="I27" s="1">
        <v>10987</v>
      </c>
      <c r="J27" s="15">
        <f t="shared" si="1"/>
        <v>2.726302729528536</v>
      </c>
      <c r="K27" s="1">
        <v>1</v>
      </c>
      <c r="L27" s="1">
        <v>139</v>
      </c>
      <c r="M27" s="1">
        <v>9</v>
      </c>
      <c r="N27" s="1">
        <v>99</v>
      </c>
    </row>
    <row r="28" spans="1:14" ht="15" customHeight="1">
      <c r="A28" t="s">
        <v>146</v>
      </c>
      <c r="B28" s="8" t="s">
        <v>139</v>
      </c>
      <c r="C28" s="6">
        <v>4728</v>
      </c>
      <c r="D28" s="3">
        <v>1897</v>
      </c>
      <c r="E28" s="1">
        <v>1098</v>
      </c>
      <c r="F28" s="1">
        <v>770</v>
      </c>
      <c r="G28" s="1">
        <v>689</v>
      </c>
      <c r="H28" s="1">
        <v>274</v>
      </c>
      <c r="I28" s="1">
        <v>10601</v>
      </c>
      <c r="J28" s="15">
        <f t="shared" si="1"/>
        <v>2.2421742808798646</v>
      </c>
      <c r="K28" s="1" t="s">
        <v>170</v>
      </c>
      <c r="L28" s="1" t="s">
        <v>170</v>
      </c>
      <c r="M28" s="1">
        <v>32</v>
      </c>
      <c r="N28" s="1">
        <v>30</v>
      </c>
    </row>
    <row r="29" spans="1:14" ht="15" customHeight="1">
      <c r="A29" t="s">
        <v>146</v>
      </c>
      <c r="B29" s="8" t="s">
        <v>140</v>
      </c>
      <c r="C29" s="6">
        <v>3136</v>
      </c>
      <c r="D29" s="3">
        <v>796</v>
      </c>
      <c r="E29" s="1">
        <v>846</v>
      </c>
      <c r="F29" s="1">
        <v>670</v>
      </c>
      <c r="G29" s="1">
        <v>565</v>
      </c>
      <c r="H29" s="1">
        <v>259</v>
      </c>
      <c r="I29" s="1">
        <v>8134</v>
      </c>
      <c r="J29" s="15">
        <f t="shared" si="1"/>
        <v>2.59375</v>
      </c>
      <c r="K29" s="1">
        <v>1</v>
      </c>
      <c r="L29" s="1">
        <v>2</v>
      </c>
      <c r="M29" s="1">
        <v>18</v>
      </c>
      <c r="N29" s="1">
        <v>8</v>
      </c>
    </row>
    <row r="30" spans="1:14" ht="18.75" customHeight="1">
      <c r="A30" t="s">
        <v>146</v>
      </c>
      <c r="B30" s="8" t="s">
        <v>141</v>
      </c>
      <c r="C30" s="6">
        <v>2756</v>
      </c>
      <c r="D30" s="3">
        <v>435</v>
      </c>
      <c r="E30" s="1">
        <v>715</v>
      </c>
      <c r="F30" s="1">
        <v>655</v>
      </c>
      <c r="G30" s="1">
        <v>675</v>
      </c>
      <c r="H30" s="1">
        <v>276</v>
      </c>
      <c r="I30" s="1">
        <v>7996</v>
      </c>
      <c r="J30" s="15">
        <f t="shared" si="1"/>
        <v>2.9013062409288826</v>
      </c>
      <c r="K30" s="1" t="s">
        <v>154</v>
      </c>
      <c r="L30" s="1" t="s">
        <v>154</v>
      </c>
      <c r="M30" s="1">
        <v>12</v>
      </c>
      <c r="N30" s="1">
        <v>23</v>
      </c>
    </row>
    <row r="31" spans="1:14" ht="15" customHeight="1">
      <c r="A31" t="s">
        <v>146</v>
      </c>
      <c r="B31" s="8" t="s">
        <v>142</v>
      </c>
      <c r="C31" s="6">
        <v>3081</v>
      </c>
      <c r="D31" s="3">
        <v>758</v>
      </c>
      <c r="E31" s="1">
        <v>712</v>
      </c>
      <c r="F31" s="1">
        <v>638</v>
      </c>
      <c r="G31" s="1">
        <v>645</v>
      </c>
      <c r="H31" s="1">
        <v>328</v>
      </c>
      <c r="I31" s="1">
        <v>8454</v>
      </c>
      <c r="J31" s="15">
        <f t="shared" si="1"/>
        <v>2.7439143135345665</v>
      </c>
      <c r="K31" s="1">
        <v>4</v>
      </c>
      <c r="L31" s="1">
        <v>138</v>
      </c>
      <c r="M31" s="1">
        <v>11</v>
      </c>
      <c r="N31" s="1">
        <v>10</v>
      </c>
    </row>
    <row r="32" spans="1:14" ht="15" customHeight="1">
      <c r="A32" t="s">
        <v>146</v>
      </c>
      <c r="B32" s="8" t="s">
        <v>143</v>
      </c>
      <c r="C32" s="6">
        <v>2059</v>
      </c>
      <c r="D32" s="3">
        <v>336</v>
      </c>
      <c r="E32" s="1">
        <v>475</v>
      </c>
      <c r="F32" s="1">
        <v>470</v>
      </c>
      <c r="G32" s="1">
        <v>537</v>
      </c>
      <c r="H32" s="1">
        <v>241</v>
      </c>
      <c r="I32" s="1">
        <v>6131</v>
      </c>
      <c r="J32" s="15">
        <f t="shared" si="1"/>
        <v>2.977659057795046</v>
      </c>
      <c r="K32" s="1">
        <v>1</v>
      </c>
      <c r="L32" s="1">
        <v>1</v>
      </c>
      <c r="M32" s="1">
        <v>2</v>
      </c>
      <c r="N32" s="1" t="s">
        <v>154</v>
      </c>
    </row>
    <row r="33" spans="2:14" ht="18.75" customHeight="1">
      <c r="B33" s="19" t="s">
        <v>179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3" ht="18.75" customHeight="1">
      <c r="B34" s="21" t="s">
        <v>180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2:8" ht="15.75" customHeight="1">
      <c r="B35" s="11"/>
      <c r="C35" s="11"/>
      <c r="D35" s="11"/>
      <c r="E35" s="11"/>
      <c r="F35" s="11"/>
      <c r="G35" s="11"/>
      <c r="H35" s="11"/>
    </row>
  </sheetData>
  <sheetProtection/>
  <mergeCells count="14">
    <mergeCell ref="B3:N3"/>
    <mergeCell ref="C6:J6"/>
    <mergeCell ref="K6:L6"/>
    <mergeCell ref="M6:N6"/>
    <mergeCell ref="B34:M34"/>
    <mergeCell ref="L7:L8"/>
    <mergeCell ref="M7:M8"/>
    <mergeCell ref="B33:N33"/>
    <mergeCell ref="N7:N8"/>
    <mergeCell ref="B6:B8"/>
    <mergeCell ref="C7:H7"/>
    <mergeCell ref="I7:I8"/>
    <mergeCell ref="J7:J8"/>
    <mergeCell ref="K7:K8"/>
  </mergeCells>
  <printOptions/>
  <pageMargins left="0.5905511811023623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2003-05-23T07:34:03Z</cp:lastPrinted>
  <dcterms:created xsi:type="dcterms:W3CDTF">2002-10-11T07:45:52Z</dcterms:created>
  <dcterms:modified xsi:type="dcterms:W3CDTF">2019-02-15T02:27:32Z</dcterms:modified>
  <cp:category/>
  <cp:version/>
  <cp:contentType/>
  <cp:contentStatus/>
</cp:coreProperties>
</file>