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2"/>
  </bookViews>
  <sheets>
    <sheet name="95" sheetId="16" r:id="rId1"/>
    <sheet name="96" sheetId="17" r:id="rId2"/>
    <sheet name="97" sheetId="18" r:id="rId3"/>
  </sheets>
  <definedNames>
    <definedName name="_xlnm.Print_Area" localSheetId="1">'96'!$A$1:$BN$39</definedName>
  </definedNames>
  <calcPr calcId="145621"/>
</workbook>
</file>

<file path=xl/calcChain.xml><?xml version="1.0" encoding="utf-8"?>
<calcChain xmlns="http://schemas.openxmlformats.org/spreadsheetml/2006/main">
  <c r="C8" i="18" l="1"/>
  <c r="D8" i="18"/>
  <c r="B18" i="17"/>
  <c r="W18" i="17"/>
  <c r="Z18" i="17"/>
  <c r="Y18" i="17" s="1"/>
  <c r="X18" i="17" s="1"/>
  <c r="AA18" i="17"/>
  <c r="B23" i="17"/>
  <c r="AE23" i="17"/>
  <c r="B30" i="17"/>
  <c r="B37" i="17"/>
  <c r="W37" i="17"/>
  <c r="Z37" i="17"/>
  <c r="Y37" i="17" s="1"/>
  <c r="X37" i="17" s="1"/>
  <c r="AA37" i="17"/>
  <c r="AV37" i="17"/>
  <c r="AZ37" i="17"/>
  <c r="AY37" i="17" s="1"/>
  <c r="AX37" i="17" s="1"/>
  <c r="AW37" i="17" s="1"/>
  <c r="C9" i="16"/>
  <c r="E9" i="16" s="1"/>
  <c r="F9" i="16"/>
  <c r="H9" i="16" s="1"/>
  <c r="G9" i="16"/>
  <c r="E11" i="16"/>
  <c r="H11" i="16"/>
  <c r="E12" i="16"/>
  <c r="H12" i="16"/>
  <c r="E13" i="16"/>
  <c r="H13" i="16"/>
  <c r="E14" i="16"/>
  <c r="H14" i="16"/>
  <c r="E15" i="16"/>
  <c r="H15" i="16"/>
  <c r="E16" i="16"/>
  <c r="H16" i="16"/>
  <c r="E17" i="16"/>
  <c r="H17" i="16"/>
  <c r="E18" i="16"/>
  <c r="B28" i="16"/>
</calcChain>
</file>

<file path=xl/sharedStrings.xml><?xml version="1.0" encoding="utf-8"?>
<sst xmlns="http://schemas.openxmlformats.org/spreadsheetml/2006/main" count="165" uniqueCount="108">
  <si>
    <t>総数</t>
  </si>
  <si>
    <t>東</t>
  </si>
  <si>
    <t>博多</t>
  </si>
  <si>
    <t>中央</t>
  </si>
  <si>
    <t>南</t>
  </si>
  <si>
    <t>城南</t>
  </si>
  <si>
    <t>早良</t>
  </si>
  <si>
    <t>西</t>
  </si>
  <si>
    <t>資料:保健予防課</t>
  </si>
  <si>
    <t>公費負担件数</t>
  </si>
  <si>
    <t>被用者保険</t>
  </si>
  <si>
    <t>国民健康保険</t>
  </si>
  <si>
    <t>その他</t>
  </si>
  <si>
    <t>本人</t>
  </si>
  <si>
    <t>家族</t>
  </si>
  <si>
    <t>一般</t>
  </si>
  <si>
    <t>退職本人</t>
  </si>
  <si>
    <t>退職家族</t>
  </si>
  <si>
    <t>申請</t>
  </si>
  <si>
    <t>承認</t>
  </si>
  <si>
    <t>受診者数</t>
  </si>
  <si>
    <t>第１章　予防衛生</t>
    <rPh sb="0" eb="1">
      <t>ダイ</t>
    </rPh>
    <rPh sb="2" eb="3">
      <t>ショウ</t>
    </rPh>
    <rPh sb="4" eb="6">
      <t>ヨボウ</t>
    </rPh>
    <rPh sb="6" eb="8">
      <t>エイセイ</t>
    </rPh>
    <phoneticPr fontId="2"/>
  </si>
  <si>
    <t>定期健康診断</t>
    <rPh sb="0" eb="2">
      <t>テイキ</t>
    </rPh>
    <rPh sb="2" eb="4">
      <t>ケンコウ</t>
    </rPh>
    <rPh sb="4" eb="6">
      <t>シンダン</t>
    </rPh>
    <phoneticPr fontId="2"/>
  </si>
  <si>
    <t>発見患者</t>
    <rPh sb="0" eb="2">
      <t>ハッケン</t>
    </rPh>
    <rPh sb="2" eb="4">
      <t>カンジャ</t>
    </rPh>
    <phoneticPr fontId="2"/>
  </si>
  <si>
    <t>患者発見率</t>
    <rPh sb="0" eb="2">
      <t>カンジャ</t>
    </rPh>
    <rPh sb="2" eb="5">
      <t>ハッケンリツ</t>
    </rPh>
    <phoneticPr fontId="2"/>
  </si>
  <si>
    <t>受診者</t>
    <rPh sb="0" eb="3">
      <t>ジュシンシャ</t>
    </rPh>
    <phoneticPr fontId="2"/>
  </si>
  <si>
    <t>資料：保健予防課</t>
    <rPh sb="0" eb="2">
      <t>シリョウ</t>
    </rPh>
    <rPh sb="3" eb="5">
      <t>ホケン</t>
    </rPh>
    <rPh sb="5" eb="7">
      <t>ヨボウ</t>
    </rPh>
    <rPh sb="7" eb="8">
      <t>カ</t>
    </rPh>
    <phoneticPr fontId="2"/>
  </si>
  <si>
    <t>接触者健康診断</t>
    <rPh sb="0" eb="3">
      <t>セッショクシャ</t>
    </rPh>
    <rPh sb="3" eb="5">
      <t>ケンコウ</t>
    </rPh>
    <rPh sb="5" eb="7">
      <t>シンダン</t>
    </rPh>
    <phoneticPr fontId="2"/>
  </si>
  <si>
    <t>後期高齢者
医療</t>
    <rPh sb="0" eb="2">
      <t>コウキ</t>
    </rPh>
    <rPh sb="2" eb="5">
      <t>コウレイシャ</t>
    </rPh>
    <rPh sb="6" eb="8">
      <t>イリョウ</t>
    </rPh>
    <phoneticPr fontId="2"/>
  </si>
  <si>
    <t>１．定期・接触者健康診断等、保健福祉センター別</t>
    <rPh sb="2" eb="4">
      <t>テイキ</t>
    </rPh>
    <rPh sb="5" eb="7">
      <t>セッショク</t>
    </rPh>
    <rPh sb="7" eb="8">
      <t>シャ</t>
    </rPh>
    <rPh sb="8" eb="10">
      <t>ケンコウ</t>
    </rPh>
    <rPh sb="10" eb="12">
      <t>シンダン</t>
    </rPh>
    <rPh sb="12" eb="13">
      <t>トウ</t>
    </rPh>
    <rPh sb="14" eb="18">
      <t>ホケンフクシ</t>
    </rPh>
    <rPh sb="22" eb="23">
      <t>ベツ</t>
    </rPh>
    <phoneticPr fontId="2"/>
  </si>
  <si>
    <t>自己負担のある者</t>
    <rPh sb="0" eb="2">
      <t>ジコ</t>
    </rPh>
    <rPh sb="2" eb="4">
      <t>フタン</t>
    </rPh>
    <rPh sb="7" eb="8">
      <t>モノ</t>
    </rPh>
    <phoneticPr fontId="2"/>
  </si>
  <si>
    <t>左記以外の者</t>
    <rPh sb="0" eb="2">
      <t>サキ</t>
    </rPh>
    <rPh sb="2" eb="4">
      <t>イガイ</t>
    </rPh>
    <rPh sb="5" eb="6">
      <t>モノ</t>
    </rPh>
    <phoneticPr fontId="2"/>
  </si>
  <si>
    <t>３．入院勧告患者公費負担状況</t>
    <rPh sb="2" eb="4">
      <t>ニュウイン</t>
    </rPh>
    <rPh sb="4" eb="6">
      <t>カンコク</t>
    </rPh>
    <rPh sb="6" eb="8">
      <t>カンジャ</t>
    </rPh>
    <rPh sb="8" eb="10">
      <t>コウヒ</t>
    </rPh>
    <rPh sb="10" eb="12">
      <t>フタン</t>
    </rPh>
    <rPh sb="12" eb="14">
      <t>ジョウキョウ</t>
    </rPh>
    <phoneticPr fontId="2"/>
  </si>
  <si>
    <t>２〕感染症予防</t>
  </si>
  <si>
    <t>本市の感染症予防対策は，次の２つに大別される。</t>
  </si>
  <si>
    <t>発生通報患者数</t>
    <rPh sb="0" eb="2">
      <t>ハッセイ</t>
    </rPh>
    <rPh sb="2" eb="4">
      <t>ツウホウ</t>
    </rPh>
    <rPh sb="4" eb="7">
      <t>カンジャスウ</t>
    </rPh>
    <phoneticPr fontId="14"/>
  </si>
  <si>
    <t>収容数</t>
    <rPh sb="0" eb="3">
      <t>シュウヨウスウ</t>
    </rPh>
    <phoneticPr fontId="14"/>
  </si>
  <si>
    <t>消毒件数</t>
    <rPh sb="0" eb="2">
      <t>ショウドク</t>
    </rPh>
    <rPh sb="2" eb="4">
      <t>ケンスウ</t>
    </rPh>
    <phoneticPr fontId="14"/>
  </si>
  <si>
    <t>総数</t>
    <rPh sb="0" eb="2">
      <t>ソウスウ</t>
    </rPh>
    <phoneticPr fontId="14"/>
  </si>
  <si>
    <t>東</t>
    <rPh sb="0" eb="1">
      <t>ヒガシ</t>
    </rPh>
    <phoneticPr fontId="14"/>
  </si>
  <si>
    <t>博多</t>
    <rPh sb="0" eb="2">
      <t>ハカタ</t>
    </rPh>
    <phoneticPr fontId="14"/>
  </si>
  <si>
    <t>中央</t>
    <rPh sb="0" eb="2">
      <t>チュウオウ</t>
    </rPh>
    <phoneticPr fontId="14"/>
  </si>
  <si>
    <t>南</t>
    <rPh sb="0" eb="1">
      <t>ミナミ</t>
    </rPh>
    <phoneticPr fontId="14"/>
  </si>
  <si>
    <t>城南</t>
    <rPh sb="0" eb="2">
      <t>ジョウナン</t>
    </rPh>
    <phoneticPr fontId="14"/>
  </si>
  <si>
    <t>早良</t>
    <rPh sb="0" eb="2">
      <t>サワラ</t>
    </rPh>
    <phoneticPr fontId="14"/>
  </si>
  <si>
    <t>西</t>
    <rPh sb="0" eb="1">
      <t>ニシ</t>
    </rPh>
    <phoneticPr fontId="14"/>
  </si>
  <si>
    <t>その他</t>
    <rPh sb="2" eb="3">
      <t>タ</t>
    </rPh>
    <phoneticPr fontId="14"/>
  </si>
  <si>
    <t>自宅死亡</t>
    <rPh sb="0" eb="2">
      <t>ジタク</t>
    </rPh>
    <rPh sb="2" eb="4">
      <t>シボウ</t>
    </rPh>
    <phoneticPr fontId="14"/>
  </si>
  <si>
    <t>患家</t>
    <rPh sb="0" eb="1">
      <t>カン</t>
    </rPh>
    <rPh sb="1" eb="2">
      <t>カ</t>
    </rPh>
    <phoneticPr fontId="14"/>
  </si>
  <si>
    <t>汚染地区</t>
    <rPh sb="0" eb="2">
      <t>オセン</t>
    </rPh>
    <rPh sb="2" eb="4">
      <t>チク</t>
    </rPh>
    <phoneticPr fontId="14"/>
  </si>
  <si>
    <t>資料：保健予防課</t>
    <rPh sb="0" eb="2">
      <t>シリョウ</t>
    </rPh>
    <rPh sb="3" eb="5">
      <t>ホケン</t>
    </rPh>
    <rPh sb="5" eb="7">
      <t>ヨボウ</t>
    </rPh>
    <rPh sb="7" eb="8">
      <t>カ</t>
    </rPh>
    <phoneticPr fontId="14"/>
  </si>
  <si>
    <t>三種混合
（百日せき・ジフテリア・破傷風）</t>
    <rPh sb="0" eb="1">
      <t>3</t>
    </rPh>
    <rPh sb="1" eb="2">
      <t>シュ</t>
    </rPh>
    <rPh sb="2" eb="4">
      <t>コンゴウ</t>
    </rPh>
    <phoneticPr fontId="14"/>
  </si>
  <si>
    <t>二種混合
（ジフテリア
破傷風）
２期</t>
    <rPh sb="0" eb="1">
      <t>2</t>
    </rPh>
    <rPh sb="1" eb="2">
      <t>シュ</t>
    </rPh>
    <rPh sb="2" eb="4">
      <t>コンゴウ</t>
    </rPh>
    <rPh sb="12" eb="15">
      <t>ハショウフウ</t>
    </rPh>
    <rPh sb="18" eb="19">
      <t>キ</t>
    </rPh>
    <phoneticPr fontId="14"/>
  </si>
  <si>
    <t>１期</t>
    <rPh sb="1" eb="2">
      <t>キ</t>
    </rPh>
    <phoneticPr fontId="14"/>
  </si>
  <si>
    <t>１回</t>
    <rPh sb="1" eb="2">
      <t>カイ</t>
    </rPh>
    <phoneticPr fontId="14"/>
  </si>
  <si>
    <t>２回</t>
    <rPh sb="1" eb="2">
      <t>カイ</t>
    </rPh>
    <phoneticPr fontId="14"/>
  </si>
  <si>
    <t>３回</t>
    <rPh sb="1" eb="2">
      <t>カイ</t>
    </rPh>
    <phoneticPr fontId="14"/>
  </si>
  <si>
    <t>麻しん・風しん</t>
    <rPh sb="0" eb="1">
      <t>マ</t>
    </rPh>
    <rPh sb="4" eb="5">
      <t>フウ</t>
    </rPh>
    <phoneticPr fontId="14"/>
  </si>
  <si>
    <t>２期</t>
    <rPh sb="1" eb="2">
      <t>キ</t>
    </rPh>
    <phoneticPr fontId="14"/>
  </si>
  <si>
    <t>日本脳炎</t>
    <rPh sb="0" eb="2">
      <t>ニホン</t>
    </rPh>
    <rPh sb="2" eb="4">
      <t>ノウエン</t>
    </rPh>
    <phoneticPr fontId="14"/>
  </si>
  <si>
    <t>１期初回</t>
    <rPh sb="1" eb="2">
      <t>キ</t>
    </rPh>
    <rPh sb="2" eb="4">
      <t>ショカイ</t>
    </rPh>
    <phoneticPr fontId="14"/>
  </si>
  <si>
    <t>１期追加</t>
    <rPh sb="1" eb="2">
      <t>キ</t>
    </rPh>
    <rPh sb="2" eb="4">
      <t>ツイカ</t>
    </rPh>
    <phoneticPr fontId="14"/>
  </si>
  <si>
    <t>　抗体検査実施状況</t>
    <rPh sb="1" eb="3">
      <t>コウタイ</t>
    </rPh>
    <rPh sb="3" eb="5">
      <t>ケンサ</t>
    </rPh>
    <rPh sb="5" eb="7">
      <t>ジッシ</t>
    </rPh>
    <rPh sb="7" eb="9">
      <t>ジョウキョウ</t>
    </rPh>
    <phoneticPr fontId="14"/>
  </si>
  <si>
    <t>性器クラミジア感染症</t>
    <rPh sb="0" eb="2">
      <t>セイキ</t>
    </rPh>
    <rPh sb="7" eb="10">
      <t>カンセンショウ</t>
    </rPh>
    <phoneticPr fontId="14"/>
  </si>
  <si>
    <t>休日（第２日曜日）</t>
    <rPh sb="0" eb="2">
      <t>キュウジツ</t>
    </rPh>
    <rPh sb="3" eb="4">
      <t>ダイ</t>
    </rPh>
    <rPh sb="5" eb="8">
      <t>ニチヨウビ</t>
    </rPh>
    <phoneticPr fontId="14"/>
  </si>
  <si>
    <t>※H24年度より定期健康診断（一般）の対象年齢を65歳以上に変更</t>
    <rPh sb="4" eb="6">
      <t>ネンド</t>
    </rPh>
    <rPh sb="8" eb="10">
      <t>テイキ</t>
    </rPh>
    <rPh sb="10" eb="12">
      <t>ケンコウ</t>
    </rPh>
    <rPh sb="12" eb="14">
      <t>シンダン</t>
    </rPh>
    <rPh sb="15" eb="17">
      <t>イッパン</t>
    </rPh>
    <rPh sb="19" eb="21">
      <t>タイショウ</t>
    </rPh>
    <rPh sb="21" eb="23">
      <t>ネンレイ</t>
    </rPh>
    <rPh sb="26" eb="29">
      <t>サイイジョウ</t>
    </rPh>
    <rPh sb="30" eb="32">
      <t>ヘンコウ</t>
    </rPh>
    <phoneticPr fontId="2"/>
  </si>
  <si>
    <t>結核対策特別促進事業(ﾊｲﾘｽｸ)</t>
    <rPh sb="0" eb="2">
      <t>ケッカク</t>
    </rPh>
    <rPh sb="2" eb="4">
      <t>タイサク</t>
    </rPh>
    <rPh sb="4" eb="6">
      <t>トクベツ</t>
    </rPh>
    <rPh sb="6" eb="8">
      <t>ソクシン</t>
    </rPh>
    <rPh sb="8" eb="10">
      <t>ジギョウ</t>
    </rPh>
    <phoneticPr fontId="2"/>
  </si>
  <si>
    <t>不活化ポリオ</t>
    <rPh sb="0" eb="1">
      <t>フ</t>
    </rPh>
    <rPh sb="1" eb="3">
      <t>カツカ</t>
    </rPh>
    <phoneticPr fontId="14"/>
  </si>
  <si>
    <t>４回</t>
    <rPh sb="1" eb="2">
      <t>カイ</t>
    </rPh>
    <phoneticPr fontId="14"/>
  </si>
  <si>
    <t>四種混合
（百日せき・ジフテリア・破傷風・不活化ポリオ）</t>
    <rPh sb="0" eb="1">
      <t>ヨン</t>
    </rPh>
    <rPh sb="21" eb="22">
      <t>フ</t>
    </rPh>
    <rPh sb="22" eb="24">
      <t>カツカ</t>
    </rPh>
    <phoneticPr fontId="14"/>
  </si>
  <si>
    <t>※高齢者肺炎球菌は，平成26年10月より定期接種化。</t>
    <rPh sb="1" eb="4">
      <t>コウレイシャ</t>
    </rPh>
    <rPh sb="4" eb="6">
      <t>ハイエン</t>
    </rPh>
    <rPh sb="6" eb="8">
      <t>キュウキン</t>
    </rPh>
    <phoneticPr fontId="14"/>
  </si>
  <si>
    <t>高齢者肺炎球菌</t>
    <rPh sb="0" eb="3">
      <t>コウレイシャ</t>
    </rPh>
    <rPh sb="3" eb="5">
      <t>ハイエン</t>
    </rPh>
    <rPh sb="5" eb="7">
      <t>キュウキン</t>
    </rPh>
    <phoneticPr fontId="14"/>
  </si>
  <si>
    <t>水痘</t>
    <rPh sb="0" eb="2">
      <t>スイトウ</t>
    </rPh>
    <phoneticPr fontId="14"/>
  </si>
  <si>
    <t>福岡市民病院</t>
    <rPh sb="0" eb="4">
      <t>フクオカシミン</t>
    </rPh>
    <rPh sb="4" eb="6">
      <t>ビョウイン</t>
    </rPh>
    <phoneticPr fontId="14"/>
  </si>
  <si>
    <t>１．感染症患者収容数（結核患者を除く）</t>
    <rPh sb="2" eb="5">
      <t>カンセンショウ</t>
    </rPh>
    <rPh sb="5" eb="7">
      <t>カンジャ</t>
    </rPh>
    <rPh sb="7" eb="10">
      <t>シュウヨウスウ</t>
    </rPh>
    <rPh sb="11" eb="13">
      <t>ケッカク</t>
    </rPh>
    <rPh sb="13" eb="15">
      <t>カンジャ</t>
    </rPh>
    <rPh sb="16" eb="17">
      <t>ノゾ</t>
    </rPh>
    <phoneticPr fontId="14"/>
  </si>
  <si>
    <t>注）平成19年3月までは，旧結核予防法による命令入所</t>
    <rPh sb="0" eb="1">
      <t>チュウ</t>
    </rPh>
    <rPh sb="2" eb="4">
      <t>ヘイセイ</t>
    </rPh>
    <rPh sb="6" eb="7">
      <t>ネン</t>
    </rPh>
    <rPh sb="8" eb="9">
      <t>ガツ</t>
    </rPh>
    <rPh sb="13" eb="14">
      <t>キュウ</t>
    </rPh>
    <rPh sb="14" eb="16">
      <t>ケッカク</t>
    </rPh>
    <rPh sb="16" eb="18">
      <t>ヨボウ</t>
    </rPh>
    <rPh sb="18" eb="19">
      <t>ホウ</t>
    </rPh>
    <rPh sb="22" eb="24">
      <t>メイレイ</t>
    </rPh>
    <rPh sb="24" eb="26">
      <t>ニュウショ</t>
    </rPh>
    <phoneticPr fontId="2"/>
  </si>
  <si>
    <t>※日本脳炎は特例措置を含む。</t>
    <rPh sb="1" eb="3">
      <t>ニホン</t>
    </rPh>
    <rPh sb="3" eb="5">
      <t>ノウエン</t>
    </rPh>
    <rPh sb="6" eb="8">
      <t>トクレイ</t>
    </rPh>
    <rPh sb="8" eb="10">
      <t>ソチ</t>
    </rPh>
    <rPh sb="11" eb="12">
      <t>フク</t>
    </rPh>
    <phoneticPr fontId="14"/>
  </si>
  <si>
    <t>九州医療センター</t>
    <rPh sb="0" eb="2">
      <t>キュウシュウ</t>
    </rPh>
    <rPh sb="2" eb="4">
      <t>イリョウ</t>
    </rPh>
    <phoneticPr fontId="14"/>
  </si>
  <si>
    <t>福岡赤十字病院</t>
    <rPh sb="0" eb="2">
      <t>フクオカ</t>
    </rPh>
    <rPh sb="2" eb="5">
      <t>セキジュウジ</t>
    </rPh>
    <rPh sb="5" eb="7">
      <t>ビョウイン</t>
    </rPh>
    <phoneticPr fontId="14"/>
  </si>
  <si>
    <t>◎感染源・感染経路対策，接触者調査
　患者の発生届により（医師－保健福祉センター），保健福祉センターは必要に応じて福岡市民病院ほか適当な施設に収容するほか，患家の消毒指導・衛生指導や患者家族等の健康調査及び疫学調査を行っている。
◎予防接種
　感染症の発生及びまん延を防止するため，予防接種法に基づく定期予防接種を医療機関における個別接種により実施している。</t>
    <rPh sb="12" eb="15">
      <t>セッショクシャ</t>
    </rPh>
    <rPh sb="15" eb="17">
      <t>チョウサ</t>
    </rPh>
    <rPh sb="51" eb="53">
      <t>ヒツヨウ</t>
    </rPh>
    <rPh sb="54" eb="55">
      <t>オウ</t>
    </rPh>
    <rPh sb="57" eb="59">
      <t>フクオカ</t>
    </rPh>
    <rPh sb="59" eb="61">
      <t>シミン</t>
    </rPh>
    <rPh sb="61" eb="63">
      <t>ビョウイン</t>
    </rPh>
    <rPh sb="79" eb="80">
      <t>イエ</t>
    </rPh>
    <rPh sb="83" eb="85">
      <t>シドウ</t>
    </rPh>
    <rPh sb="86" eb="88">
      <t>エイセイ</t>
    </rPh>
    <rPh sb="88" eb="90">
      <t>シドウ</t>
    </rPh>
    <rPh sb="95" eb="96">
      <t>トウ</t>
    </rPh>
    <rPh sb="105" eb="107">
      <t>チョウサ</t>
    </rPh>
    <rPh sb="116" eb="118">
      <t>ヨボウ</t>
    </rPh>
    <rPh sb="118" eb="120">
      <t>セッシュ</t>
    </rPh>
    <rPh sb="122" eb="125">
      <t>カンセンショウ</t>
    </rPh>
    <rPh sb="126" eb="128">
      <t>ハッセイ</t>
    </rPh>
    <rPh sb="128" eb="129">
      <t>オヨ</t>
    </rPh>
    <rPh sb="132" eb="133">
      <t>エン</t>
    </rPh>
    <rPh sb="134" eb="136">
      <t>ボウシ</t>
    </rPh>
    <rPh sb="141" eb="143">
      <t>ヨボウ</t>
    </rPh>
    <rPh sb="143" eb="145">
      <t>セッシュ</t>
    </rPh>
    <rPh sb="145" eb="146">
      <t>ホウ</t>
    </rPh>
    <rPh sb="147" eb="148">
      <t>モト</t>
    </rPh>
    <rPh sb="150" eb="152">
      <t>テイキ</t>
    </rPh>
    <rPh sb="152" eb="154">
      <t>ヨボウ</t>
    </rPh>
    <rPh sb="154" eb="156">
      <t>セッシュ</t>
    </rPh>
    <rPh sb="157" eb="159">
      <t>イリョウ</t>
    </rPh>
    <rPh sb="159" eb="161">
      <t>キカン</t>
    </rPh>
    <rPh sb="165" eb="167">
      <t>コベツ</t>
    </rPh>
    <rPh sb="167" eb="169">
      <t>セッシュ</t>
    </rPh>
    <rPh sb="172" eb="174">
      <t>ジッシ</t>
    </rPh>
    <phoneticPr fontId="14"/>
  </si>
  <si>
    <t xml:space="preserve">  性感染症予防のため，正しい知識の普及・啓発を図るとともに，各区保健福祉センター（保健所）において，エイズ，性器クラミジア感染症の抗体検査を無料・匿名で実施している。</t>
    <rPh sb="24" eb="25">
      <t>ハカ</t>
    </rPh>
    <rPh sb="42" eb="45">
      <t>ホケンショ</t>
    </rPh>
    <rPh sb="66" eb="68">
      <t>コウタイ</t>
    </rPh>
    <rPh sb="68" eb="70">
      <t>ケンサ</t>
    </rPh>
    <phoneticPr fontId="14"/>
  </si>
  <si>
    <t>生活
保護法</t>
    <phoneticPr fontId="2"/>
  </si>
  <si>
    <t>平成28年度</t>
    <rPh sb="0" eb="2">
      <t>ヘイセイ</t>
    </rPh>
    <rPh sb="4" eb="5">
      <t>ネン</t>
    </rPh>
    <rPh sb="5" eb="6">
      <t>ド</t>
    </rPh>
    <phoneticPr fontId="2"/>
  </si>
  <si>
    <t>４．一般患者公費負担状況、保険の種類別</t>
    <phoneticPr fontId="2"/>
  </si>
  <si>
    <t>平成28年度</t>
    <rPh sb="4" eb="5">
      <t>ネン</t>
    </rPh>
    <rPh sb="5" eb="6">
      <t>ド</t>
    </rPh>
    <phoneticPr fontId="2"/>
  </si>
  <si>
    <t>平成28年度</t>
    <rPh sb="0" eb="2">
      <t>ヘイセイ</t>
    </rPh>
    <rPh sb="4" eb="6">
      <t>ネンド</t>
    </rPh>
    <phoneticPr fontId="2"/>
  </si>
  <si>
    <t>２．管理検診実施状況、保健福祉センター別</t>
    <phoneticPr fontId="2"/>
  </si>
  <si>
    <t>平成28年度</t>
    <phoneticPr fontId="2"/>
  </si>
  <si>
    <r>
      <t>１〕結核予防</t>
    </r>
    <r>
      <rPr>
        <sz val="12"/>
        <rFont val="ＭＳ 明朝"/>
        <family val="1"/>
        <charset val="128"/>
      </rPr>
      <t xml:space="preserve">
   </t>
    </r>
    <r>
      <rPr>
        <sz val="14"/>
        <rFont val="ＭＳ 明朝"/>
        <family val="1"/>
        <charset val="128"/>
      </rPr>
      <t>本市の結核対策は衛生教育，健康診断，予防接種による結核の予防と患者の発見，感染源の隔離，患者管理，さらに医療費の公費負担等，多角的に結核対策の推進を図っている。定期健康診断は，年間を通じて保健福祉センターや巡回健診で実施している。
　また，結核患者の家族や接触者の健康診断，結核患者の管理検診を保健福祉センターで実施している。
　医療費については，医療保険制度を優先適用。自己負担部分のうち，保健所長が入院を勧告した患者で，所得税額が147万円超の人は一律月額2万円を負担，147万円以下の人は全額公費負担である。また，一般患者は，一律5％を負担し，残りを公費で負担している。</t>
    </r>
    <r>
      <rPr>
        <sz val="12"/>
        <rFont val="ＭＳ 明朝"/>
        <family val="1"/>
        <charset val="128"/>
      </rPr>
      <t xml:space="preserve">
</t>
    </r>
    <rPh sb="92" eb="94">
      <t>テイキ</t>
    </rPh>
    <rPh sb="117" eb="118">
      <t>ケン</t>
    </rPh>
    <rPh sb="140" eb="143">
      <t>セッショクシャ</t>
    </rPh>
    <rPh sb="144" eb="146">
      <t>ケンコウ</t>
    </rPh>
    <rPh sb="146" eb="148">
      <t>シンダン</t>
    </rPh>
    <rPh sb="208" eb="210">
      <t>ホケン</t>
    </rPh>
    <rPh sb="210" eb="212">
      <t>ショチョウ</t>
    </rPh>
    <rPh sb="216" eb="218">
      <t>カンコク</t>
    </rPh>
    <rPh sb="240" eb="241">
      <t>ツキ</t>
    </rPh>
    <rPh sb="241" eb="242">
      <t>ガク</t>
    </rPh>
    <phoneticPr fontId="2"/>
  </si>
  <si>
    <t>※Ｂ型肝炎は，平成28年10月より定期接種化。</t>
    <rPh sb="2" eb="3">
      <t>ガタ</t>
    </rPh>
    <rPh sb="3" eb="5">
      <t>カンエン</t>
    </rPh>
    <rPh sb="7" eb="9">
      <t>ヘイセイ</t>
    </rPh>
    <rPh sb="11" eb="12">
      <t>ネン</t>
    </rPh>
    <rPh sb="14" eb="15">
      <t>ガツ</t>
    </rPh>
    <rPh sb="17" eb="22">
      <t>テイキセッシュカ</t>
    </rPh>
    <phoneticPr fontId="14"/>
  </si>
  <si>
    <t>※ヒブ・小児用肺炎球菌は，平成25年4月より定期接種化。</t>
    <rPh sb="4" eb="7">
      <t>ショウニヨウ</t>
    </rPh>
    <rPh sb="7" eb="9">
      <t>ハイエン</t>
    </rPh>
    <rPh sb="9" eb="11">
      <t>キュウキン</t>
    </rPh>
    <rPh sb="13" eb="15">
      <t>ヘイセイ</t>
    </rPh>
    <rPh sb="17" eb="18">
      <t>ネン</t>
    </rPh>
    <rPh sb="19" eb="20">
      <t>ガツ</t>
    </rPh>
    <rPh sb="22" eb="24">
      <t>テイキ</t>
    </rPh>
    <rPh sb="24" eb="27">
      <t>セッシュカ</t>
    </rPh>
    <phoneticPr fontId="14"/>
  </si>
  <si>
    <t>Ｂ型肝炎</t>
    <rPh sb="1" eb="4">
      <t>ガタカンエン</t>
    </rPh>
    <phoneticPr fontId="14"/>
  </si>
  <si>
    <t>小児用肺炎球菌</t>
    <rPh sb="0" eb="3">
      <t>ショウニヨウ</t>
    </rPh>
    <rPh sb="3" eb="5">
      <t>ハイエン</t>
    </rPh>
    <rPh sb="5" eb="7">
      <t>キュウキン</t>
    </rPh>
    <phoneticPr fontId="14"/>
  </si>
  <si>
    <t>ヒブ</t>
    <phoneticPr fontId="14"/>
  </si>
  <si>
    <t>インフルエンザ</t>
    <phoneticPr fontId="14"/>
  </si>
  <si>
    <t>BCG</t>
    <phoneticPr fontId="14"/>
  </si>
  <si>
    <t>※子宮頸がんは，平成25年4月より定期接種化。平成25年6月より勧奨差し控え。</t>
    <rPh sb="1" eb="4">
      <t>シキュウケイ</t>
    </rPh>
    <rPh sb="8" eb="10">
      <t>ヘイセイ</t>
    </rPh>
    <rPh sb="12" eb="13">
      <t>ネン</t>
    </rPh>
    <rPh sb="14" eb="15">
      <t>ガツ</t>
    </rPh>
    <rPh sb="17" eb="19">
      <t>テイキ</t>
    </rPh>
    <rPh sb="19" eb="22">
      <t>セッシュカ</t>
    </rPh>
    <rPh sb="23" eb="25">
      <t>ヘイセイ</t>
    </rPh>
    <rPh sb="27" eb="28">
      <t>ネン</t>
    </rPh>
    <rPh sb="29" eb="30">
      <t>ガツ</t>
    </rPh>
    <rPh sb="32" eb="34">
      <t>カンショウ</t>
    </rPh>
    <rPh sb="34" eb="35">
      <t>サ</t>
    </rPh>
    <rPh sb="36" eb="37">
      <t>ヒカ</t>
    </rPh>
    <phoneticPr fontId="14"/>
  </si>
  <si>
    <t>※水痘は，平成26年10月より定期接種化。</t>
    <rPh sb="1" eb="3">
      <t>スイトウ</t>
    </rPh>
    <rPh sb="5" eb="7">
      <t>ヘイセイ</t>
    </rPh>
    <rPh sb="9" eb="10">
      <t>ネン</t>
    </rPh>
    <rPh sb="12" eb="13">
      <t>ガツ</t>
    </rPh>
    <rPh sb="15" eb="17">
      <t>テイキ</t>
    </rPh>
    <rPh sb="17" eb="19">
      <t>セッシュ</t>
    </rPh>
    <rPh sb="19" eb="20">
      <t>カ</t>
    </rPh>
    <phoneticPr fontId="14"/>
  </si>
  <si>
    <t>子宮頸がん</t>
    <rPh sb="0" eb="2">
      <t>シキュウ</t>
    </rPh>
    <rPh sb="2" eb="3">
      <t>ケイ</t>
    </rPh>
    <phoneticPr fontId="14"/>
  </si>
  <si>
    <t>平成28年度</t>
    <phoneticPr fontId="14"/>
  </si>
  <si>
    <t>２．予防接種実施状況</t>
    <phoneticPr fontId="2"/>
  </si>
  <si>
    <t>-</t>
    <phoneticPr fontId="14"/>
  </si>
  <si>
    <t>　　　　　　　　　　　　　　　－</t>
    <phoneticPr fontId="14"/>
  </si>
  <si>
    <t>イベント</t>
    <phoneticPr fontId="14"/>
  </si>
  <si>
    <t>　　　　　　　　　　　　　　　－</t>
    <phoneticPr fontId="14"/>
  </si>
  <si>
    <t>エイズ</t>
    <phoneticPr fontId="14"/>
  </si>
  <si>
    <t>平成28年度</t>
    <rPh sb="0" eb="2">
      <t>ヘイセイ</t>
    </rPh>
    <rPh sb="4" eb="6">
      <t>ネンド</t>
    </rPh>
    <phoneticPr fontId="14"/>
  </si>
  <si>
    <t>３〕性感染症予防</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</si>
</sst>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_ * #,##0.000_ ;_ * \-#,##0.000_ ;_ * &quot;-&quot;???_ ;_ @_ "/>
    <numFmt numFmtId="177" formatCode="_ * #,##0.00_ ;_ * \-#,##0.00_ ;_ * &quot;-&quot;???_ ;_ @_ "/>
    <numFmt numFmtId="178" formatCode="#,##0_ "/>
  </numFmts>
  <fonts count="23" x14ac:knownFonts="1">
    <font>
      <sz val="14"/>
      <name val="ＭＳ 明朝"/>
      <family val="1"/>
      <charset val="128"/>
    </font>
    <font>
      <sz val="11"/>
      <name val="ＭＳ Ｐゴシック"/>
      <family val="3"/>
      <charset val="128"/>
    </font>
    <font>
      <sz val="7"/>
      <name val="ＭＳ 明朝"/>
      <family val="1"/>
      <charset val="128"/>
    </font>
    <font>
      <b/>
      <sz val="14"/>
      <name val="ＭＳ 明朝"/>
      <family val="1"/>
      <charset val="128"/>
    </font>
    <font>
      <sz val="12"/>
      <name val="ＭＳ 明朝"/>
      <family val="1"/>
      <charset val="128"/>
    </font>
    <font>
      <sz val="11"/>
      <name val="ＭＳ 明朝"/>
      <family val="1"/>
      <charset val="128"/>
    </font>
    <font>
      <sz val="9"/>
      <name val="ＭＳ 明朝"/>
      <family val="1"/>
      <charset val="128"/>
    </font>
    <font>
      <b/>
      <sz val="16"/>
      <name val="ＭＳ 明朝"/>
      <family val="1"/>
      <charset val="128"/>
    </font>
    <font>
      <b/>
      <sz val="22"/>
      <name val="ＭＳ 明朝"/>
      <family val="1"/>
      <charset val="128"/>
    </font>
    <font>
      <b/>
      <sz val="18"/>
      <name val="ＭＳ 明朝"/>
      <family val="1"/>
      <charset val="128"/>
    </font>
    <font>
      <sz val="14"/>
      <name val="ＭＳ 明朝"/>
      <family val="1"/>
      <charset val="128"/>
    </font>
    <font>
      <b/>
      <sz val="14"/>
      <name val="ＭＳ Ｐ明朝"/>
      <family val="1"/>
      <charset val="128"/>
    </font>
    <font>
      <b/>
      <sz val="16"/>
      <name val="ｺﾞｼｯｸ"/>
      <family val="3"/>
      <charset val="128"/>
    </font>
    <font>
      <sz val="14"/>
      <name val="ＭＳ Ｐゴシック"/>
      <family val="3"/>
      <charset val="128"/>
    </font>
    <font>
      <sz val="6"/>
      <name val="ＭＳ Ｐゴシック"/>
      <family val="3"/>
      <charset val="128"/>
    </font>
    <font>
      <sz val="10"/>
      <name val="ＭＳ 明朝"/>
      <family val="1"/>
      <charset val="128"/>
    </font>
    <font>
      <sz val="11"/>
      <name val="ＭＳ Ｐ明朝"/>
      <family val="1"/>
      <charset val="128"/>
    </font>
    <font>
      <sz val="12"/>
      <name val="ＭＳ Ｐゴシック"/>
      <family val="3"/>
      <charset val="128"/>
    </font>
    <font>
      <sz val="12"/>
      <name val="ＭＳ Ｐ明朝"/>
      <family val="1"/>
      <charset val="128"/>
    </font>
    <font>
      <sz val="14"/>
      <name val="ＭＳ Ｐ明朝"/>
      <family val="1"/>
      <charset val="128"/>
    </font>
    <font>
      <b/>
      <sz val="11"/>
      <name val="ＭＳ Ｐ明朝"/>
      <family val="1"/>
      <charset val="128"/>
    </font>
    <font>
      <strike/>
      <sz val="14"/>
      <name val="ＭＳ 明朝"/>
      <family val="1"/>
      <charset val="128"/>
    </font>
    <font>
      <strike/>
      <sz val="11"/>
      <name val="ＭＳ 明朝"/>
      <family val="1"/>
      <charset val="128"/>
    </font>
  </fonts>
  <fills count="2">
    <fill>
      <patternFill patternType="none"/>
    </fill>
    <fill>
      <patternFill patternType="gray125"/>
    </fill>
  </fills>
  <borders count="29">
    <border>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208">
    <xf numFmtId="0" fontId="0" fillId="0" borderId="0" xfId="0"/>
    <xf numFmtId="0" fontId="3" fillId="0" borderId="1" xfId="0" applyFont="1" applyBorder="1" applyAlignment="1" applyProtection="1">
      <alignment horizontal="left"/>
    </xf>
    <xf numFmtId="0" fontId="7" fillId="0" borderId="0" xfId="0" applyFont="1" applyAlignment="1">
      <alignment horizontal="center"/>
    </xf>
    <xf numFmtId="0" fontId="3" fillId="0" borderId="0" xfId="0" applyFont="1" applyAlignment="1">
      <alignment horizontal="left"/>
    </xf>
    <xf numFmtId="0" fontId="5" fillId="0" borderId="5" xfId="0" applyFont="1" applyBorder="1"/>
    <xf numFmtId="0" fontId="5" fillId="0" borderId="0" xfId="0" applyFont="1" applyBorder="1"/>
    <xf numFmtId="0" fontId="5" fillId="0" borderId="2"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6" xfId="0" applyFont="1" applyBorder="1" applyAlignment="1" applyProtection="1">
      <alignment horizontal="center" vertical="center"/>
    </xf>
    <xf numFmtId="176" fontId="4" fillId="0" borderId="0" xfId="0" applyNumberFormat="1" applyFont="1" applyBorder="1" applyAlignment="1" applyProtection="1"/>
    <xf numFmtId="176" fontId="4" fillId="0" borderId="0" xfId="0" applyNumberFormat="1" applyFont="1" applyBorder="1" applyAlignment="1" applyProtection="1">
      <alignment horizontal="center"/>
    </xf>
    <xf numFmtId="0" fontId="0" fillId="0" borderId="1" xfId="0" applyFont="1" applyBorder="1" applyAlignment="1" applyProtection="1">
      <alignment horizontal="left"/>
    </xf>
    <xf numFmtId="0" fontId="0" fillId="0" borderId="1" xfId="0" applyFont="1" applyBorder="1"/>
    <xf numFmtId="0" fontId="5" fillId="0" borderId="1" xfId="0" applyFont="1" applyBorder="1" applyAlignment="1" applyProtection="1">
      <alignment horizontal="right"/>
    </xf>
    <xf numFmtId="0" fontId="0" fillId="0" borderId="0" xfId="0" applyFont="1" applyBorder="1"/>
    <xf numFmtId="0" fontId="0" fillId="0" borderId="5" xfId="0" applyFont="1" applyBorder="1"/>
    <xf numFmtId="0" fontId="0" fillId="0" borderId="7" xfId="0" applyFont="1" applyBorder="1"/>
    <xf numFmtId="0" fontId="0" fillId="0" borderId="8" xfId="0" applyFont="1" applyBorder="1"/>
    <xf numFmtId="0" fontId="0" fillId="0" borderId="9" xfId="0" applyFont="1" applyBorder="1"/>
    <xf numFmtId="0" fontId="0" fillId="0" borderId="10" xfId="0" applyFont="1" applyBorder="1"/>
    <xf numFmtId="0" fontId="0" fillId="0" borderId="11" xfId="0" applyFont="1" applyBorder="1"/>
    <xf numFmtId="0" fontId="0" fillId="0" borderId="10" xfId="0" applyFont="1" applyBorder="1" applyAlignment="1" applyProtection="1">
      <alignment horizontal="left"/>
    </xf>
    <xf numFmtId="41" fontId="4" fillId="0" borderId="0" xfId="0" applyNumberFormat="1" applyFont="1" applyBorder="1" applyProtection="1"/>
    <xf numFmtId="177" fontId="4" fillId="0" borderId="0" xfId="0" applyNumberFormat="1" applyFont="1" applyBorder="1" applyAlignment="1" applyProtection="1"/>
    <xf numFmtId="0" fontId="0" fillId="0" borderId="15" xfId="0" applyFont="1" applyBorder="1" applyAlignment="1" applyProtection="1">
      <alignment horizontal="left"/>
    </xf>
    <xf numFmtId="37" fontId="0" fillId="0" borderId="1" xfId="0" applyNumberFormat="1" applyFont="1" applyBorder="1" applyProtection="1"/>
    <xf numFmtId="39" fontId="0" fillId="0" borderId="1" xfId="0" applyNumberFormat="1" applyFont="1" applyBorder="1" applyProtection="1"/>
    <xf numFmtId="37" fontId="0" fillId="0" borderId="5" xfId="0" applyNumberFormat="1" applyFont="1" applyBorder="1" applyProtection="1"/>
    <xf numFmtId="0" fontId="0" fillId="0" borderId="0" xfId="0" applyFont="1"/>
    <xf numFmtId="0" fontId="0" fillId="0" borderId="0" xfId="0" applyFont="1" applyBorder="1" applyAlignment="1" applyProtection="1">
      <alignment horizontal="center"/>
    </xf>
    <xf numFmtId="0" fontId="0" fillId="0" borderId="10" xfId="0" applyFont="1" applyBorder="1" applyAlignment="1" applyProtection="1">
      <alignment horizontal="center" vertical="center"/>
    </xf>
    <xf numFmtId="0" fontId="0" fillId="0" borderId="13" xfId="0" applyFont="1" applyBorder="1" applyAlignment="1" applyProtection="1">
      <alignment horizontal="distributed" vertical="center"/>
    </xf>
    <xf numFmtId="41" fontId="0" fillId="0" borderId="0" xfId="0" applyNumberFormat="1" applyFont="1" applyBorder="1" applyAlignment="1" applyProtection="1">
      <alignment horizontal="center"/>
    </xf>
    <xf numFmtId="0" fontId="0" fillId="0" borderId="15" xfId="0" applyFont="1" applyBorder="1"/>
    <xf numFmtId="37" fontId="0" fillId="0" borderId="0" xfId="0" applyNumberFormat="1" applyFont="1" applyBorder="1" applyProtection="1"/>
    <xf numFmtId="0" fontId="0" fillId="0" borderId="0" xfId="0" applyFont="1" applyBorder="1" applyAlignment="1"/>
    <xf numFmtId="37" fontId="0" fillId="0" borderId="0" xfId="0" applyNumberFormat="1" applyFont="1" applyBorder="1" applyAlignment="1" applyProtection="1"/>
    <xf numFmtId="0" fontId="0" fillId="0" borderId="0" xfId="0" applyFont="1" applyBorder="1" applyAlignment="1" applyProtection="1">
      <alignment horizontal="left"/>
    </xf>
    <xf numFmtId="0" fontId="0" fillId="0" borderId="4" xfId="0" applyFont="1" applyBorder="1"/>
    <xf numFmtId="0" fontId="0" fillId="0" borderId="12" xfId="0" applyFont="1" applyBorder="1" applyAlignment="1" applyProtection="1">
      <alignment horizontal="center"/>
    </xf>
    <xf numFmtId="0" fontId="0" fillId="0" borderId="10" xfId="0" applyFont="1" applyBorder="1" applyAlignment="1" applyProtection="1">
      <alignment horizontal="center"/>
    </xf>
    <xf numFmtId="0" fontId="0" fillId="0" borderId="16" xfId="0" applyFont="1" applyBorder="1"/>
    <xf numFmtId="0" fontId="0" fillId="0" borderId="13" xfId="0" applyFont="1" applyBorder="1"/>
    <xf numFmtId="0" fontId="11" fillId="0" borderId="0" xfId="1" applyFont="1" applyAlignment="1"/>
    <xf numFmtId="0" fontId="1" fillId="0" borderId="0" xfId="1" applyFont="1"/>
    <xf numFmtId="0" fontId="12" fillId="0" borderId="0" xfId="1" applyFont="1" applyAlignment="1">
      <alignment horizontal="left"/>
    </xf>
    <xf numFmtId="0" fontId="10" fillId="0" borderId="0" xfId="1" applyFont="1" applyAlignment="1"/>
    <xf numFmtId="0" fontId="13" fillId="0" borderId="0" xfId="1" applyFont="1"/>
    <xf numFmtId="0" fontId="1" fillId="0" borderId="0" xfId="1" applyFont="1" applyAlignment="1">
      <alignment horizontal="right"/>
    </xf>
    <xf numFmtId="0" fontId="5" fillId="0" borderId="0" xfId="1" applyFont="1" applyAlignment="1">
      <alignment vertical="top" wrapText="1"/>
    </xf>
    <xf numFmtId="41" fontId="4" fillId="0" borderId="18" xfId="1" applyNumberFormat="1" applyFont="1" applyBorder="1" applyAlignment="1">
      <alignment horizontal="right" vertical="center"/>
    </xf>
    <xf numFmtId="0" fontId="17" fillId="0" borderId="0" xfId="1" applyFont="1"/>
    <xf numFmtId="0" fontId="16" fillId="0" borderId="0" xfId="1" applyFont="1" applyBorder="1" applyAlignment="1">
      <alignment horizontal="right"/>
    </xf>
    <xf numFmtId="0" fontId="7" fillId="0" borderId="0" xfId="1" applyFont="1" applyBorder="1" applyAlignment="1" applyProtection="1"/>
    <xf numFmtId="0" fontId="1" fillId="0" borderId="1" xfId="1" applyFont="1" applyBorder="1"/>
    <xf numFmtId="0" fontId="17" fillId="0" borderId="1" xfId="1" applyFont="1" applyBorder="1"/>
    <xf numFmtId="0" fontId="1" fillId="0" borderId="0" xfId="1" applyFont="1" applyBorder="1"/>
    <xf numFmtId="0" fontId="5" fillId="0" borderId="0" xfId="1" applyFont="1" applyBorder="1"/>
    <xf numFmtId="0" fontId="5" fillId="0" borderId="0" xfId="1" applyFont="1" applyBorder="1" applyAlignment="1">
      <alignment vertical="center"/>
    </xf>
    <xf numFmtId="178" fontId="5" fillId="0" borderId="0" xfId="1" applyNumberFormat="1" applyFont="1" applyBorder="1" applyAlignment="1" applyProtection="1"/>
    <xf numFmtId="178" fontId="5" fillId="0" borderId="0" xfId="1" applyNumberFormat="1" applyFont="1" applyBorder="1" applyAlignment="1"/>
    <xf numFmtId="178" fontId="1" fillId="0" borderId="0" xfId="1" applyNumberFormat="1" applyFont="1"/>
    <xf numFmtId="0" fontId="1" fillId="0" borderId="0" xfId="1" applyFont="1" applyBorder="1" applyAlignment="1">
      <alignment horizontal="center"/>
    </xf>
    <xf numFmtId="0" fontId="4" fillId="0" borderId="0" xfId="1" applyFont="1" applyBorder="1"/>
    <xf numFmtId="0" fontId="5" fillId="0" borderId="0" xfId="1" applyFont="1"/>
    <xf numFmtId="0" fontId="18" fillId="0" borderId="0" xfId="1" applyFont="1" applyAlignment="1">
      <alignment horizontal="left" vertical="top" wrapText="1"/>
    </xf>
    <xf numFmtId="0" fontId="5" fillId="0" borderId="0" xfId="1" applyFont="1" applyFill="1" applyAlignment="1">
      <alignment horizontal="right"/>
    </xf>
    <xf numFmtId="0" fontId="16" fillId="0" borderId="0" xfId="1" applyFont="1"/>
    <xf numFmtId="0" fontId="16" fillId="0" borderId="19" xfId="1" applyFont="1" applyBorder="1"/>
    <xf numFmtId="0" fontId="19" fillId="0" borderId="20" xfId="1" applyFont="1" applyBorder="1" applyAlignment="1">
      <alignment horizontal="center" vertical="center"/>
    </xf>
    <xf numFmtId="0" fontId="19" fillId="0" borderId="20" xfId="1" applyFont="1" applyBorder="1" applyAlignment="1">
      <alignment horizontal="center" vertical="center" justifyLastLine="1"/>
    </xf>
    <xf numFmtId="0" fontId="20" fillId="0" borderId="0" xfId="1" applyFont="1"/>
    <xf numFmtId="0" fontId="3" fillId="0" borderId="11" xfId="1" applyFont="1" applyBorder="1" applyAlignment="1">
      <alignment horizontal="distributed" justifyLastLine="1"/>
    </xf>
    <xf numFmtId="178" fontId="3" fillId="0" borderId="12" xfId="1" applyNumberFormat="1" applyFont="1" applyBorder="1"/>
    <xf numFmtId="178" fontId="3" fillId="0" borderId="10" xfId="1" applyNumberFormat="1" applyFont="1" applyBorder="1"/>
    <xf numFmtId="0" fontId="3" fillId="0" borderId="13" xfId="1" applyFont="1" applyBorder="1" applyAlignment="1">
      <alignment horizontal="distributed" justifyLastLine="1"/>
    </xf>
    <xf numFmtId="178" fontId="3" fillId="0" borderId="14" xfId="1" applyNumberFormat="1" applyFont="1" applyBorder="1"/>
    <xf numFmtId="178" fontId="3" fillId="0" borderId="0" xfId="1" applyNumberFormat="1" applyFont="1" applyBorder="1"/>
    <xf numFmtId="0" fontId="10" fillId="0" borderId="13" xfId="1" applyFont="1" applyBorder="1" applyAlignment="1">
      <alignment horizontal="distributed" justifyLastLine="1"/>
    </xf>
    <xf numFmtId="178" fontId="10" fillId="0" borderId="14" xfId="1" applyNumberFormat="1" applyFont="1" applyBorder="1"/>
    <xf numFmtId="178" fontId="10" fillId="0" borderId="0" xfId="1" applyNumberFormat="1" applyFont="1" applyBorder="1"/>
    <xf numFmtId="178" fontId="10" fillId="0" borderId="0" xfId="1" applyNumberFormat="1" applyFont="1" applyBorder="1" applyAlignment="1">
      <alignment horizontal="left"/>
    </xf>
    <xf numFmtId="178" fontId="10" fillId="0" borderId="0" xfId="1" applyNumberFormat="1" applyFont="1"/>
    <xf numFmtId="0" fontId="10" fillId="0" borderId="15" xfId="1" applyFont="1" applyBorder="1" applyAlignment="1">
      <alignment horizontal="distributed" justifyLastLine="1"/>
    </xf>
    <xf numFmtId="178" fontId="10" fillId="0" borderId="16" xfId="1" applyNumberFormat="1" applyFont="1" applyBorder="1"/>
    <xf numFmtId="178" fontId="10" fillId="0" borderId="1" xfId="1" applyNumberFormat="1" applyFont="1" applyBorder="1"/>
    <xf numFmtId="0" fontId="5" fillId="0" borderId="0" xfId="1" applyFont="1" applyAlignment="1">
      <alignment horizontal="right"/>
    </xf>
    <xf numFmtId="0" fontId="1" fillId="0" borderId="5" xfId="1" applyFont="1" applyBorder="1"/>
    <xf numFmtId="0" fontId="1" fillId="0" borderId="5" xfId="1" applyFont="1" applyBorder="1" applyAlignment="1">
      <alignment vertical="top"/>
    </xf>
    <xf numFmtId="178" fontId="5" fillId="0" borderId="21" xfId="1" applyNumberFormat="1" applyFont="1" applyBorder="1" applyAlignment="1" applyProtection="1"/>
    <xf numFmtId="0" fontId="0" fillId="0" borderId="0" xfId="0" applyFont="1" applyAlignment="1">
      <alignment horizontal="center"/>
    </xf>
    <xf numFmtId="0" fontId="6" fillId="0" borderId="0" xfId="0" applyFont="1" applyBorder="1" applyAlignment="1" applyProtection="1">
      <alignment vertical="center"/>
    </xf>
    <xf numFmtId="0" fontId="4" fillId="0" borderId="0" xfId="0" applyFont="1" applyBorder="1" applyAlignment="1" applyProtection="1">
      <alignment vertical="center"/>
    </xf>
    <xf numFmtId="0" fontId="5" fillId="0" borderId="1" xfId="0" applyFont="1" applyBorder="1"/>
    <xf numFmtId="0" fontId="16" fillId="0" borderId="0" xfId="1" applyFont="1" applyAlignment="1">
      <alignment horizontal="right"/>
    </xf>
    <xf numFmtId="0" fontId="5" fillId="0" borderId="0" xfId="1" applyFont="1" applyBorder="1" applyAlignment="1">
      <alignment vertical="center" wrapText="1"/>
    </xf>
    <xf numFmtId="0" fontId="0" fillId="0" borderId="0" xfId="0" applyFont="1" applyBorder="1" applyAlignment="1" applyProtection="1">
      <alignment horizontal="distributed" vertical="center" indent="1"/>
    </xf>
    <xf numFmtId="0" fontId="0" fillId="0" borderId="13" xfId="0" applyFont="1" applyBorder="1" applyAlignment="1" applyProtection="1">
      <alignment horizontal="distributed" vertical="center" indent="1"/>
    </xf>
    <xf numFmtId="0" fontId="5" fillId="0" borderId="0" xfId="0" applyFont="1" applyBorder="1" applyAlignment="1" applyProtection="1">
      <alignment horizontal="right"/>
    </xf>
    <xf numFmtId="41" fontId="4" fillId="0" borderId="0" xfId="0" applyNumberFormat="1" applyFont="1" applyBorder="1" applyAlignment="1" applyProtection="1">
      <alignment horizontal="right" indent="1"/>
    </xf>
    <xf numFmtId="0" fontId="4" fillId="0" borderId="0" xfId="0" applyFont="1" applyBorder="1" applyAlignment="1">
      <alignment horizontal="right" indent="1"/>
    </xf>
    <xf numFmtId="41" fontId="4" fillId="0" borderId="0" xfId="0" applyNumberFormat="1" applyFont="1" applyBorder="1" applyAlignment="1">
      <alignment horizontal="right" indent="1"/>
    </xf>
    <xf numFmtId="0" fontId="4" fillId="0" borderId="2" xfId="0" applyFont="1" applyBorder="1" applyAlignment="1" applyProtection="1">
      <alignment horizontal="center" vertical="center"/>
    </xf>
    <xf numFmtId="0" fontId="9" fillId="0" borderId="0" xfId="1" applyFont="1" applyAlignment="1">
      <alignment horizontal="left"/>
    </xf>
    <xf numFmtId="37" fontId="21" fillId="0" borderId="0" xfId="0" applyNumberFormat="1" applyFont="1" applyBorder="1" applyProtection="1"/>
    <xf numFmtId="0" fontId="22" fillId="0" borderId="0" xfId="0" applyFont="1" applyBorder="1"/>
    <xf numFmtId="0" fontId="16" fillId="0" borderId="5" xfId="1" applyFont="1" applyBorder="1" applyAlignment="1"/>
    <xf numFmtId="0" fontId="1" fillId="0" borderId="0" xfId="1" applyFont="1" applyBorder="1" applyAlignment="1">
      <alignment vertical="top"/>
    </xf>
    <xf numFmtId="0" fontId="5" fillId="0" borderId="17" xfId="1" applyFont="1" applyBorder="1" applyAlignment="1">
      <alignment horizontal="center" vertical="center"/>
    </xf>
    <xf numFmtId="0" fontId="4" fillId="0" borderId="17" xfId="1" applyFont="1" applyBorder="1" applyAlignment="1">
      <alignment horizontal="center" vertical="distributed" textRotation="255" justifyLastLine="1"/>
    </xf>
    <xf numFmtId="0" fontId="9" fillId="0" borderId="0" xfId="1" applyFont="1" applyAlignment="1">
      <alignment horizontal="left"/>
    </xf>
    <xf numFmtId="0" fontId="10" fillId="0" borderId="0" xfId="1" applyFont="1" applyAlignment="1">
      <alignment horizontal="left"/>
    </xf>
    <xf numFmtId="0" fontId="10" fillId="0" borderId="0" xfId="1" applyFont="1" applyAlignment="1">
      <alignment vertical="top" wrapText="1"/>
    </xf>
    <xf numFmtId="0" fontId="9" fillId="0" borderId="0" xfId="0" applyFont="1" applyAlignment="1">
      <alignment wrapText="1"/>
    </xf>
    <xf numFmtId="0" fontId="4" fillId="0" borderId="0" xfId="0" applyFont="1" applyAlignment="1">
      <alignment wrapText="1"/>
    </xf>
    <xf numFmtId="0" fontId="7" fillId="0" borderId="0" xfId="0" applyFont="1" applyBorder="1" applyAlignment="1" applyProtection="1">
      <alignment horizontal="left"/>
    </xf>
    <xf numFmtId="0" fontId="4" fillId="0" borderId="20" xfId="0" applyFont="1" applyBorder="1" applyAlignment="1" applyProtection="1">
      <alignment horizontal="center" vertical="center"/>
    </xf>
    <xf numFmtId="0" fontId="4" fillId="0" borderId="19"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0" xfId="0" applyFont="1" applyBorder="1" applyAlignment="1" applyProtection="1">
      <alignment horizontal="center" vertical="center"/>
    </xf>
    <xf numFmtId="0" fontId="5" fillId="0" borderId="0" xfId="0" applyFont="1" applyBorder="1" applyAlignment="1" applyProtection="1">
      <alignment horizontal="right"/>
    </xf>
    <xf numFmtId="41" fontId="4" fillId="0" borderId="0" xfId="0" applyNumberFormat="1" applyFont="1" applyBorder="1" applyAlignment="1" applyProtection="1">
      <alignment horizontal="right" indent="1"/>
    </xf>
    <xf numFmtId="0" fontId="4" fillId="0" borderId="0" xfId="0" applyFont="1" applyBorder="1" applyAlignment="1">
      <alignment horizontal="right" indent="1"/>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0" fillId="0" borderId="0" xfId="0" applyFont="1" applyBorder="1" applyAlignment="1" applyProtection="1">
      <alignment horizontal="distributed" vertical="center" indent="1"/>
    </xf>
    <xf numFmtId="0" fontId="0" fillId="0" borderId="13" xfId="0" applyFont="1" applyBorder="1" applyAlignment="1" applyProtection="1">
      <alignment horizontal="distributed" vertical="center" indent="1"/>
    </xf>
    <xf numFmtId="0" fontId="4" fillId="0" borderId="2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5" fillId="0" borderId="5" xfId="0" applyFont="1" applyBorder="1" applyAlignment="1" applyProtection="1">
      <alignment horizontal="right"/>
    </xf>
    <xf numFmtId="0" fontId="4" fillId="0" borderId="24"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0" xfId="0" applyFont="1" applyBorder="1" applyAlignment="1">
      <alignment horizontal="center" vertical="center"/>
    </xf>
    <xf numFmtId="37" fontId="4" fillId="0" borderId="0" xfId="0" applyNumberFormat="1" applyFont="1" applyBorder="1" applyAlignment="1" applyProtection="1">
      <alignment horizontal="center"/>
    </xf>
    <xf numFmtId="41" fontId="4" fillId="0" borderId="0" xfId="0" applyNumberFormat="1" applyFont="1" applyBorder="1" applyAlignment="1">
      <alignment horizontal="right" indent="1"/>
    </xf>
    <xf numFmtId="0" fontId="8" fillId="0" borderId="0" xfId="0" applyFont="1" applyAlignment="1">
      <alignment horizontal="center"/>
    </xf>
    <xf numFmtId="0" fontId="4" fillId="0" borderId="0" xfId="0" applyFont="1" applyBorder="1" applyAlignment="1" applyProtection="1">
      <alignment horizontal="distributed" vertical="center" justifyLastLine="1"/>
    </xf>
    <xf numFmtId="0" fontId="4" fillId="0" borderId="13" xfId="0" applyFont="1" applyBorder="1" applyAlignment="1" applyProtection="1">
      <alignment horizontal="distributed" vertical="center" justifyLastLine="1"/>
    </xf>
    <xf numFmtId="0" fontId="6" fillId="0" borderId="0" xfId="0" applyFont="1" applyBorder="1" applyAlignment="1" applyProtection="1">
      <alignment horizontal="distributed" vertical="center" indent="1"/>
    </xf>
    <xf numFmtId="0" fontId="6" fillId="0" borderId="13" xfId="0" applyFont="1" applyBorder="1" applyAlignment="1" applyProtection="1">
      <alignment horizontal="distributed" vertical="center" indent="1"/>
    </xf>
    <xf numFmtId="41" fontId="4" fillId="0" borderId="14" xfId="0" applyNumberFormat="1" applyFont="1" applyBorder="1" applyAlignment="1" applyProtection="1">
      <alignment horizontal="right" indent="1"/>
    </xf>
    <xf numFmtId="37" fontId="5" fillId="0" borderId="5" xfId="0" applyNumberFormat="1" applyFont="1" applyBorder="1" applyAlignment="1" applyProtection="1">
      <alignment horizontal="right"/>
    </xf>
    <xf numFmtId="37" fontId="4" fillId="0" borderId="14" xfId="0" applyNumberFormat="1" applyFont="1" applyBorder="1" applyAlignment="1" applyProtection="1">
      <alignment horizontal="center"/>
    </xf>
    <xf numFmtId="37" fontId="4" fillId="0" borderId="13" xfId="0" applyNumberFormat="1" applyFont="1" applyBorder="1" applyAlignment="1" applyProtection="1">
      <alignment horizontal="center"/>
    </xf>
    <xf numFmtId="178" fontId="5" fillId="0" borderId="0" xfId="1" applyNumberFormat="1" applyFont="1" applyBorder="1" applyAlignment="1">
      <alignment horizontal="center"/>
    </xf>
    <xf numFmtId="0" fontId="5" fillId="0" borderId="24" xfId="1" applyFont="1" applyBorder="1" applyAlignment="1">
      <alignment horizontal="center" vertical="center" wrapText="1"/>
    </xf>
    <xf numFmtId="0" fontId="5" fillId="0" borderId="5" xfId="1" applyFont="1" applyBorder="1" applyAlignment="1">
      <alignment horizontal="center" vertical="center" wrapText="1"/>
    </xf>
    <xf numFmtId="0" fontId="5" fillId="0" borderId="2" xfId="1" applyFont="1" applyBorder="1" applyAlignment="1">
      <alignment horizontal="center" vertical="center" wrapText="1"/>
    </xf>
    <xf numFmtId="0" fontId="5" fillId="0" borderId="8" xfId="1" applyFont="1" applyBorder="1" applyAlignment="1">
      <alignment horizontal="center" vertical="center" wrapText="1"/>
    </xf>
    <xf numFmtId="178" fontId="5" fillId="0" borderId="12" xfId="1" applyNumberFormat="1" applyFont="1" applyBorder="1" applyAlignment="1">
      <alignment horizontal="center"/>
    </xf>
    <xf numFmtId="178" fontId="5" fillId="0" borderId="10" xfId="1" applyNumberFormat="1" applyFont="1" applyBorder="1" applyAlignment="1">
      <alignment horizontal="center"/>
    </xf>
    <xf numFmtId="178" fontId="5" fillId="0" borderId="11" xfId="1" applyNumberFormat="1" applyFont="1" applyBorder="1" applyAlignment="1">
      <alignment horizontal="center"/>
    </xf>
    <xf numFmtId="0" fontId="5" fillId="0" borderId="6" xfId="1" applyFont="1" applyBorder="1" applyAlignment="1">
      <alignment horizontal="center" vertical="center"/>
    </xf>
    <xf numFmtId="0" fontId="5" fillId="0" borderId="3" xfId="1" applyFont="1" applyBorder="1" applyAlignment="1">
      <alignment horizontal="center" vertical="center"/>
    </xf>
    <xf numFmtId="0" fontId="5" fillId="0" borderId="17" xfId="1" applyFont="1" applyBorder="1" applyAlignment="1">
      <alignment horizontal="center" vertical="center"/>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24" xfId="1" applyFont="1" applyBorder="1" applyAlignment="1">
      <alignment horizontal="center" vertical="center"/>
    </xf>
    <xf numFmtId="0" fontId="5" fillId="0" borderId="14" xfId="1" applyFont="1" applyBorder="1" applyAlignment="1">
      <alignment horizontal="center" vertical="center"/>
    </xf>
    <xf numFmtId="0" fontId="5" fillId="0" borderId="0" xfId="1" applyFont="1" applyBorder="1" applyAlignment="1">
      <alignment horizontal="center" vertical="center"/>
    </xf>
    <xf numFmtId="0" fontId="5" fillId="0" borderId="13" xfId="1" applyFont="1" applyBorder="1" applyAlignment="1">
      <alignment horizontal="center" vertical="center"/>
    </xf>
    <xf numFmtId="0" fontId="5" fillId="0" borderId="2" xfId="1" applyFont="1" applyBorder="1" applyAlignment="1">
      <alignment horizontal="center" vertical="center"/>
    </xf>
    <xf numFmtId="178" fontId="5" fillId="0" borderId="25" xfId="1" applyNumberFormat="1" applyFont="1" applyBorder="1" applyAlignment="1">
      <alignment horizontal="center"/>
    </xf>
    <xf numFmtId="178" fontId="5" fillId="0" borderId="18" xfId="1" applyNumberFormat="1" applyFont="1" applyBorder="1" applyAlignment="1">
      <alignment horizontal="center"/>
    </xf>
    <xf numFmtId="178" fontId="5" fillId="0" borderId="21" xfId="1" applyNumberFormat="1" applyFont="1" applyBorder="1" applyAlignment="1">
      <alignment horizontal="center"/>
    </xf>
    <xf numFmtId="178" fontId="5" fillId="0" borderId="26" xfId="1" applyNumberFormat="1" applyFont="1" applyBorder="1" applyAlignment="1">
      <alignment horizontal="center"/>
    </xf>
    <xf numFmtId="0" fontId="5" fillId="0" borderId="27" xfId="1" applyFont="1" applyBorder="1" applyAlignment="1">
      <alignment horizontal="center" vertical="center"/>
    </xf>
    <xf numFmtId="178" fontId="5" fillId="0" borderId="28" xfId="1" applyNumberFormat="1" applyFont="1" applyBorder="1" applyAlignment="1">
      <alignment horizontal="center"/>
    </xf>
    <xf numFmtId="0" fontId="5" fillId="0" borderId="23" xfId="1" applyFont="1" applyBorder="1" applyAlignment="1">
      <alignment horizontal="center" vertical="center"/>
    </xf>
    <xf numFmtId="178" fontId="5" fillId="0" borderId="18" xfId="1" applyNumberFormat="1" applyFont="1" applyBorder="1" applyAlignment="1" applyProtection="1">
      <alignment horizont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4" fillId="0" borderId="17" xfId="1" applyFont="1" applyBorder="1" applyAlignment="1">
      <alignment horizontal="center" vertical="center"/>
    </xf>
    <xf numFmtId="0" fontId="4" fillId="0" borderId="6" xfId="1" applyFont="1" applyBorder="1" applyAlignment="1">
      <alignment horizontal="center" vertical="distributed" textRotation="255" justifyLastLine="1"/>
    </xf>
    <xf numFmtId="0" fontId="4" fillId="0" borderId="3" xfId="1" applyFont="1" applyBorder="1" applyAlignment="1">
      <alignment horizontal="center" vertical="distributed" textRotation="255" justifyLastLine="1"/>
    </xf>
    <xf numFmtId="0" fontId="4" fillId="0" borderId="17" xfId="1" applyFont="1" applyBorder="1" applyAlignment="1">
      <alignment horizontal="center" vertical="distributed" textRotation="255" justifyLastLine="1"/>
    </xf>
    <xf numFmtId="0" fontId="9" fillId="0" borderId="0" xfId="1" applyFont="1" applyAlignment="1">
      <alignment horizontal="left"/>
    </xf>
    <xf numFmtId="0" fontId="4" fillId="0" borderId="4" xfId="1" applyFont="1" applyBorder="1" applyAlignment="1">
      <alignment horizontal="center" vertical="center" justifyLastLine="1"/>
    </xf>
    <xf numFmtId="0" fontId="10" fillId="0" borderId="0" xfId="1" applyFont="1" applyAlignment="1">
      <alignment horizontal="left"/>
    </xf>
    <xf numFmtId="0" fontId="4" fillId="0" borderId="20" xfId="1" applyFont="1" applyBorder="1" applyAlignment="1">
      <alignment horizontal="center" vertical="center" justifyLastLine="1"/>
    </xf>
    <xf numFmtId="0" fontId="10" fillId="0" borderId="0" xfId="1" applyFont="1" applyAlignment="1">
      <alignment vertical="top" wrapText="1"/>
    </xf>
    <xf numFmtId="0" fontId="7" fillId="0" borderId="0" xfId="1" applyFont="1" applyAlignment="1">
      <alignment horizontal="left"/>
    </xf>
    <xf numFmtId="0" fontId="5" fillId="0" borderId="0" xfId="1" applyFont="1" applyBorder="1" applyAlignment="1">
      <alignment horizontal="right"/>
    </xf>
    <xf numFmtId="0" fontId="4" fillId="0" borderId="20" xfId="1" applyFont="1" applyBorder="1" applyAlignment="1">
      <alignment horizontal="center" vertical="center"/>
    </xf>
    <xf numFmtId="0" fontId="4" fillId="0" borderId="4" xfId="1" applyFont="1" applyBorder="1" applyAlignment="1">
      <alignment horizontal="center" vertical="center"/>
    </xf>
    <xf numFmtId="0" fontId="4" fillId="0" borderId="19" xfId="1" applyFont="1" applyBorder="1" applyAlignment="1">
      <alignment horizontal="center" vertical="center"/>
    </xf>
    <xf numFmtId="0" fontId="5" fillId="0" borderId="1" xfId="1" applyFont="1" applyBorder="1" applyAlignment="1">
      <alignment horizontal="right"/>
    </xf>
    <xf numFmtId="0" fontId="15" fillId="0" borderId="6" xfId="1" applyFont="1" applyBorder="1" applyAlignment="1">
      <alignment horizontal="center" vertical="distributed" textRotation="255" justifyLastLine="1"/>
    </xf>
    <xf numFmtId="0" fontId="15" fillId="0" borderId="3" xfId="1" applyFont="1" applyBorder="1" applyAlignment="1">
      <alignment horizontal="center" vertical="distributed" textRotation="255" justifyLastLine="1"/>
    </xf>
    <xf numFmtId="0" fontId="15" fillId="0" borderId="17" xfId="1" applyFont="1" applyBorder="1" applyAlignment="1">
      <alignment horizontal="center" vertical="distributed" textRotation="255" justifyLastLine="1"/>
    </xf>
    <xf numFmtId="41" fontId="4" fillId="0" borderId="18" xfId="1" applyNumberFormat="1" applyFont="1" applyBorder="1" applyAlignment="1">
      <alignment horizontal="center" vertical="center"/>
    </xf>
    <xf numFmtId="41" fontId="4" fillId="0" borderId="18" xfId="1" applyNumberFormat="1" applyFont="1" applyFill="1" applyBorder="1" applyAlignment="1">
      <alignment horizontal="center" vertical="center"/>
    </xf>
    <xf numFmtId="0" fontId="1" fillId="0" borderId="5" xfId="1" applyFont="1" applyBorder="1" applyAlignment="1">
      <alignment shrinkToFit="1"/>
    </xf>
    <xf numFmtId="0" fontId="5" fillId="0" borderId="14" xfId="1" applyFont="1" applyBorder="1" applyAlignment="1">
      <alignment horizontal="center" vertical="center" wrapText="1"/>
    </xf>
    <xf numFmtId="0" fontId="5" fillId="0" borderId="0" xfId="1" applyFont="1" applyBorder="1" applyAlignment="1">
      <alignment horizontal="center" vertical="center" wrapText="1"/>
    </xf>
    <xf numFmtId="0" fontId="5" fillId="0" borderId="13" xfId="1" applyFont="1" applyBorder="1" applyAlignment="1">
      <alignment horizontal="center" vertical="center" wrapText="1"/>
    </xf>
    <xf numFmtId="0" fontId="4" fillId="0" borderId="6" xfId="1" applyFont="1" applyFill="1" applyBorder="1" applyAlignment="1">
      <alignment horizontal="center" vertical="distributed" textRotation="255" justifyLastLine="1"/>
    </xf>
    <xf numFmtId="0" fontId="4" fillId="0" borderId="3" xfId="1" applyFont="1" applyFill="1" applyBorder="1" applyAlignment="1">
      <alignment horizontal="center" vertical="distributed" textRotation="255" justifyLastLine="1"/>
    </xf>
    <xf numFmtId="0" fontId="4" fillId="0" borderId="17" xfId="1" applyFont="1" applyFill="1" applyBorder="1" applyAlignment="1">
      <alignment horizontal="center" vertical="distributed" textRotation="255" justifyLastLine="1"/>
    </xf>
    <xf numFmtId="0" fontId="16" fillId="0" borderId="5" xfId="1" applyFont="1" applyBorder="1" applyAlignment="1">
      <alignment horizontal="right"/>
    </xf>
    <xf numFmtId="0" fontId="10" fillId="0" borderId="0" xfId="1" applyFont="1" applyAlignment="1">
      <alignment horizontal="left" vertical="top" wrapText="1"/>
    </xf>
    <xf numFmtId="178" fontId="5" fillId="0" borderId="1" xfId="1" applyNumberFormat="1" applyFont="1" applyBorder="1" applyAlignment="1" applyProtection="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K76"/>
  <sheetViews>
    <sheetView showGridLines="0" topLeftCell="A34" zoomScaleNormal="100" zoomScaleSheetLayoutView="85" workbookViewId="0">
      <selection activeCell="F62" sqref="F62"/>
    </sheetView>
  </sheetViews>
  <sheetFormatPr defaultRowHeight="17.25" x14ac:dyDescent="0.2"/>
  <cols>
    <col min="1" max="10" width="10.09765625" style="28" customWidth="1"/>
    <col min="11" max="16384" width="8.796875" style="28"/>
  </cols>
  <sheetData>
    <row r="1" spans="1:11" ht="26.25" customHeight="1" x14ac:dyDescent="0.25">
      <c r="A1" s="137" t="s">
        <v>21</v>
      </c>
      <c r="B1" s="137"/>
      <c r="C1" s="137"/>
      <c r="D1" s="137"/>
      <c r="E1" s="137"/>
      <c r="F1" s="137"/>
      <c r="G1" s="137"/>
      <c r="H1" s="137"/>
      <c r="I1" s="137"/>
      <c r="J1" s="137"/>
    </row>
    <row r="2" spans="1:11" ht="6" customHeight="1" x14ac:dyDescent="0.2">
      <c r="A2" s="3"/>
      <c r="B2" s="2"/>
      <c r="C2" s="2"/>
      <c r="D2" s="2"/>
      <c r="E2" s="2"/>
      <c r="F2" s="2"/>
      <c r="G2" s="2"/>
      <c r="H2" s="2"/>
      <c r="I2" s="2"/>
      <c r="J2" s="2"/>
    </row>
    <row r="3" spans="1:11" ht="209.25" customHeight="1" x14ac:dyDescent="0.2">
      <c r="A3" s="113" t="s">
        <v>88</v>
      </c>
      <c r="B3" s="114"/>
      <c r="C3" s="114"/>
      <c r="D3" s="114"/>
      <c r="E3" s="114"/>
      <c r="F3" s="114"/>
      <c r="G3" s="114"/>
      <c r="H3" s="114"/>
      <c r="I3" s="114"/>
      <c r="J3" s="114"/>
    </row>
    <row r="4" spans="1:11" ht="22.5" customHeight="1" x14ac:dyDescent="0.2">
      <c r="A4" s="115" t="s">
        <v>29</v>
      </c>
      <c r="B4" s="115"/>
      <c r="C4" s="115"/>
      <c r="D4" s="115"/>
      <c r="E4" s="115"/>
      <c r="F4" s="115"/>
      <c r="G4" s="115"/>
      <c r="H4" s="115"/>
      <c r="I4" s="115"/>
      <c r="J4" s="14"/>
      <c r="K4" s="14"/>
    </row>
    <row r="5" spans="1:11" ht="17.25" customHeight="1" thickBot="1" x14ac:dyDescent="0.25">
      <c r="A5" s="11"/>
      <c r="B5" s="11"/>
      <c r="C5" s="12"/>
      <c r="D5" s="12"/>
      <c r="E5" s="12"/>
      <c r="F5" s="12"/>
      <c r="G5" s="12"/>
      <c r="H5" s="93" t="s">
        <v>87</v>
      </c>
      <c r="I5" s="14"/>
      <c r="J5" s="98"/>
      <c r="K5" s="14"/>
    </row>
    <row r="6" spans="1:11" ht="27.2" customHeight="1" x14ac:dyDescent="0.2">
      <c r="A6" s="15"/>
      <c r="B6" s="16"/>
      <c r="C6" s="116" t="s">
        <v>22</v>
      </c>
      <c r="D6" s="118"/>
      <c r="E6" s="117"/>
      <c r="F6" s="116" t="s">
        <v>27</v>
      </c>
      <c r="G6" s="118"/>
      <c r="H6" s="118"/>
      <c r="I6" s="92"/>
      <c r="J6" s="92"/>
      <c r="K6" s="14"/>
    </row>
    <row r="7" spans="1:11" ht="21.2" customHeight="1" x14ac:dyDescent="0.2">
      <c r="A7" s="17"/>
      <c r="B7" s="18"/>
      <c r="C7" s="6" t="s">
        <v>25</v>
      </c>
      <c r="D7" s="7" t="s">
        <v>23</v>
      </c>
      <c r="E7" s="8" t="s">
        <v>24</v>
      </c>
      <c r="F7" s="6" t="s">
        <v>25</v>
      </c>
      <c r="G7" s="7" t="s">
        <v>23</v>
      </c>
      <c r="H7" s="8" t="s">
        <v>24</v>
      </c>
      <c r="I7" s="91"/>
      <c r="J7" s="91"/>
      <c r="K7" s="14"/>
    </row>
    <row r="8" spans="1:11" ht="7.5" customHeight="1" x14ac:dyDescent="0.2">
      <c r="A8" s="19"/>
      <c r="B8" s="20"/>
      <c r="C8" s="21"/>
      <c r="D8" s="21"/>
      <c r="E8" s="21"/>
      <c r="F8" s="21"/>
      <c r="G8" s="21"/>
      <c r="H8" s="21"/>
      <c r="I8" s="14"/>
      <c r="J8" s="14"/>
      <c r="K8" s="14"/>
    </row>
    <row r="9" spans="1:11" ht="18.75" customHeight="1" x14ac:dyDescent="0.2">
      <c r="A9" s="125" t="s">
        <v>0</v>
      </c>
      <c r="B9" s="126"/>
      <c r="C9" s="22">
        <f>SUM(C11:C18)</f>
        <v>9992</v>
      </c>
      <c r="D9" s="22">
        <v>2</v>
      </c>
      <c r="E9" s="9">
        <f>D9/C9*100</f>
        <v>2.0016012810248198E-2</v>
      </c>
      <c r="F9" s="22">
        <f>SUM(F11:F18)</f>
        <v>2505</v>
      </c>
      <c r="G9" s="22">
        <f>SUM(G11:G18)</f>
        <v>5</v>
      </c>
      <c r="H9" s="23">
        <f>G9/F9*100</f>
        <v>0.19960079840319359</v>
      </c>
      <c r="I9" s="9"/>
      <c r="J9" s="9"/>
      <c r="K9" s="14"/>
    </row>
    <row r="10" spans="1:11" ht="7.5" customHeight="1" x14ac:dyDescent="0.2">
      <c r="A10" s="96"/>
      <c r="B10" s="97"/>
      <c r="C10" s="22"/>
      <c r="D10" s="22"/>
      <c r="E10" s="9"/>
      <c r="F10" s="22"/>
      <c r="G10" s="22"/>
      <c r="H10" s="9"/>
      <c r="I10" s="10"/>
      <c r="J10" s="10"/>
      <c r="K10" s="14"/>
    </row>
    <row r="11" spans="1:11" ht="18.75" customHeight="1" x14ac:dyDescent="0.2">
      <c r="A11" s="125" t="s">
        <v>1</v>
      </c>
      <c r="B11" s="126"/>
      <c r="C11" s="22">
        <v>1780</v>
      </c>
      <c r="D11" s="22">
        <v>0</v>
      </c>
      <c r="E11" s="9">
        <f>+D11/C11*100</f>
        <v>0</v>
      </c>
      <c r="F11" s="22">
        <v>353</v>
      </c>
      <c r="G11" s="22">
        <v>1</v>
      </c>
      <c r="H11" s="23">
        <f>G11/F11*100</f>
        <v>0.28328611898016998</v>
      </c>
      <c r="I11" s="9"/>
      <c r="J11" s="9"/>
      <c r="K11" s="14"/>
    </row>
    <row r="12" spans="1:11" ht="18.75" customHeight="1" x14ac:dyDescent="0.2">
      <c r="A12" s="125" t="s">
        <v>2</v>
      </c>
      <c r="B12" s="126"/>
      <c r="C12" s="22">
        <v>1145</v>
      </c>
      <c r="D12" s="22">
        <v>0</v>
      </c>
      <c r="E12" s="9">
        <f>+D12/C12*100</f>
        <v>0</v>
      </c>
      <c r="F12" s="22">
        <v>599</v>
      </c>
      <c r="G12" s="22">
        <v>2</v>
      </c>
      <c r="H12" s="23">
        <f t="shared" ref="H12:H17" si="0">+G12/F12*100</f>
        <v>0.333889816360601</v>
      </c>
      <c r="I12" s="9"/>
      <c r="J12" s="9"/>
      <c r="K12" s="14"/>
    </row>
    <row r="13" spans="1:11" ht="18.75" customHeight="1" x14ac:dyDescent="0.2">
      <c r="A13" s="125" t="s">
        <v>3</v>
      </c>
      <c r="B13" s="126"/>
      <c r="C13" s="22">
        <v>901</v>
      </c>
      <c r="D13" s="22">
        <v>0</v>
      </c>
      <c r="E13" s="9">
        <f>+D13/C13*100</f>
        <v>0</v>
      </c>
      <c r="F13" s="22">
        <v>177</v>
      </c>
      <c r="G13" s="22">
        <v>0</v>
      </c>
      <c r="H13" s="23">
        <f t="shared" si="0"/>
        <v>0</v>
      </c>
      <c r="I13" s="9"/>
      <c r="J13" s="9"/>
      <c r="K13" s="14"/>
    </row>
    <row r="14" spans="1:11" ht="18.75" customHeight="1" x14ac:dyDescent="0.2">
      <c r="A14" s="125" t="s">
        <v>4</v>
      </c>
      <c r="B14" s="126"/>
      <c r="C14" s="22">
        <v>1522</v>
      </c>
      <c r="D14" s="22">
        <v>0</v>
      </c>
      <c r="E14" s="9">
        <f>D14/C14*100</f>
        <v>0</v>
      </c>
      <c r="F14" s="22">
        <v>416</v>
      </c>
      <c r="G14" s="22">
        <v>0</v>
      </c>
      <c r="H14" s="23">
        <f t="shared" si="0"/>
        <v>0</v>
      </c>
      <c r="I14" s="9"/>
      <c r="J14" s="9"/>
      <c r="K14" s="14"/>
    </row>
    <row r="15" spans="1:11" ht="18.75" customHeight="1" x14ac:dyDescent="0.2">
      <c r="A15" s="125" t="s">
        <v>5</v>
      </c>
      <c r="B15" s="126"/>
      <c r="C15" s="22">
        <v>1144</v>
      </c>
      <c r="D15" s="22">
        <v>0</v>
      </c>
      <c r="E15" s="9">
        <f>D15/C15*100</f>
        <v>0</v>
      </c>
      <c r="F15" s="22">
        <v>220</v>
      </c>
      <c r="G15" s="22">
        <v>2</v>
      </c>
      <c r="H15" s="23">
        <f t="shared" si="0"/>
        <v>0.90909090909090906</v>
      </c>
      <c r="I15" s="9"/>
      <c r="J15" s="9"/>
      <c r="K15" s="14"/>
    </row>
    <row r="16" spans="1:11" ht="18.75" customHeight="1" x14ac:dyDescent="0.2">
      <c r="A16" s="125" t="s">
        <v>6</v>
      </c>
      <c r="B16" s="126"/>
      <c r="C16" s="22">
        <v>1329</v>
      </c>
      <c r="D16" s="22">
        <v>1</v>
      </c>
      <c r="E16" s="9">
        <f>+D16/C16*100</f>
        <v>7.5244544770504129E-2</v>
      </c>
      <c r="F16" s="22">
        <v>407</v>
      </c>
      <c r="G16" s="22">
        <v>0</v>
      </c>
      <c r="H16" s="23">
        <f t="shared" si="0"/>
        <v>0</v>
      </c>
      <c r="I16" s="9"/>
      <c r="J16" s="9"/>
      <c r="K16" s="14"/>
    </row>
    <row r="17" spans="1:11" ht="18.75" customHeight="1" x14ac:dyDescent="0.2">
      <c r="A17" s="125" t="s">
        <v>7</v>
      </c>
      <c r="B17" s="126"/>
      <c r="C17" s="22">
        <v>1902</v>
      </c>
      <c r="D17" s="22">
        <v>1</v>
      </c>
      <c r="E17" s="9">
        <f>+D17/C17*100</f>
        <v>5.2576235541535225E-2</v>
      </c>
      <c r="F17" s="22">
        <v>333</v>
      </c>
      <c r="G17" s="22">
        <v>0</v>
      </c>
      <c r="H17" s="23">
        <f t="shared" si="0"/>
        <v>0</v>
      </c>
      <c r="I17" s="9"/>
      <c r="J17" s="9"/>
      <c r="K17" s="14"/>
    </row>
    <row r="18" spans="1:11" ht="23.25" customHeight="1" x14ac:dyDescent="0.2">
      <c r="A18" s="140" t="s">
        <v>66</v>
      </c>
      <c r="B18" s="141"/>
      <c r="C18" s="22">
        <v>269</v>
      </c>
      <c r="D18" s="22">
        <v>0</v>
      </c>
      <c r="E18" s="9">
        <f>+D18/C18*100</f>
        <v>0</v>
      </c>
      <c r="F18" s="22">
        <v>0</v>
      </c>
      <c r="G18" s="22">
        <v>0</v>
      </c>
      <c r="H18" s="23">
        <v>0</v>
      </c>
      <c r="I18" s="9"/>
      <c r="J18" s="9"/>
      <c r="K18" s="14"/>
    </row>
    <row r="19" spans="1:11" ht="7.5" customHeight="1" thickBot="1" x14ac:dyDescent="0.25">
      <c r="A19" s="11"/>
      <c r="B19" s="24"/>
      <c r="C19" s="25"/>
      <c r="D19" s="25"/>
      <c r="E19" s="26"/>
      <c r="F19" s="25"/>
      <c r="G19" s="25"/>
      <c r="H19" s="26"/>
      <c r="I19" s="34"/>
      <c r="J19" s="34"/>
      <c r="K19" s="14"/>
    </row>
    <row r="20" spans="1:11" x14ac:dyDescent="0.2">
      <c r="A20" s="15"/>
      <c r="B20" s="4" t="s">
        <v>65</v>
      </c>
      <c r="C20" s="27"/>
      <c r="D20" s="27"/>
      <c r="E20" s="27"/>
      <c r="F20" s="27"/>
      <c r="G20" s="143" t="s">
        <v>8</v>
      </c>
      <c r="H20" s="143"/>
      <c r="I20" s="120"/>
      <c r="J20" s="120"/>
      <c r="K20" s="14"/>
    </row>
    <row r="21" spans="1:11" x14ac:dyDescent="0.2">
      <c r="A21" s="14"/>
      <c r="B21" s="105"/>
      <c r="C21" s="104"/>
      <c r="D21" s="104"/>
      <c r="E21" s="104"/>
      <c r="F21" s="104"/>
      <c r="G21" s="104"/>
      <c r="H21" s="34"/>
      <c r="I21" s="98"/>
      <c r="J21" s="98"/>
      <c r="K21" s="14"/>
    </row>
    <row r="22" spans="1:11" ht="10.5" customHeight="1" x14ac:dyDescent="0.2">
      <c r="A22" s="14"/>
      <c r="B22" s="14"/>
      <c r="C22" s="14"/>
      <c r="D22" s="14"/>
      <c r="E22" s="14"/>
      <c r="F22" s="14"/>
      <c r="G22" s="14"/>
      <c r="H22" s="14"/>
      <c r="I22" s="14"/>
      <c r="J22" s="14"/>
    </row>
    <row r="23" spans="1:11" ht="22.5" customHeight="1" x14ac:dyDescent="0.2">
      <c r="A23" s="115" t="s">
        <v>86</v>
      </c>
      <c r="B23" s="115"/>
      <c r="C23" s="115"/>
      <c r="D23" s="115"/>
      <c r="E23" s="115"/>
      <c r="F23" s="115"/>
      <c r="G23" s="115"/>
      <c r="H23" s="115"/>
      <c r="I23" s="115"/>
      <c r="J23" s="115"/>
    </row>
    <row r="24" spans="1:11" ht="17.25" customHeight="1" thickBot="1" x14ac:dyDescent="0.25">
      <c r="A24" s="11"/>
      <c r="B24" s="12"/>
      <c r="C24" s="12"/>
      <c r="D24" s="98" t="s">
        <v>85</v>
      </c>
      <c r="E24" s="14"/>
      <c r="F24" s="14"/>
      <c r="G24" s="14"/>
      <c r="H24" s="98"/>
      <c r="I24" s="14"/>
      <c r="J24" s="98"/>
    </row>
    <row r="25" spans="1:11" ht="24" customHeight="1" x14ac:dyDescent="0.2">
      <c r="A25" s="16"/>
      <c r="B25" s="130" t="s">
        <v>20</v>
      </c>
      <c r="C25" s="131"/>
      <c r="D25" s="131"/>
      <c r="E25" s="119"/>
      <c r="F25" s="134"/>
      <c r="G25" s="134"/>
      <c r="H25" s="134"/>
      <c r="I25" s="29"/>
      <c r="J25" s="29"/>
    </row>
    <row r="26" spans="1:11" ht="24" customHeight="1" x14ac:dyDescent="0.2">
      <c r="A26" s="18"/>
      <c r="B26" s="132"/>
      <c r="C26" s="133"/>
      <c r="D26" s="133"/>
      <c r="E26" s="119"/>
      <c r="F26" s="119"/>
      <c r="G26" s="119"/>
      <c r="H26" s="134"/>
      <c r="I26" s="29"/>
      <c r="J26" s="29"/>
    </row>
    <row r="27" spans="1:11" ht="7.5" customHeight="1" x14ac:dyDescent="0.2">
      <c r="A27" s="20"/>
      <c r="B27" s="30"/>
      <c r="C27" s="30"/>
      <c r="D27" s="30"/>
      <c r="E27" s="29"/>
      <c r="F27" s="29"/>
      <c r="G27" s="29"/>
      <c r="H27" s="29"/>
      <c r="I27" s="29"/>
      <c r="J27" s="29"/>
    </row>
    <row r="28" spans="1:11" ht="18.75" customHeight="1" x14ac:dyDescent="0.2">
      <c r="A28" s="31" t="s">
        <v>0</v>
      </c>
      <c r="B28" s="142">
        <f>SUM(B30:D36)</f>
        <v>184</v>
      </c>
      <c r="C28" s="136"/>
      <c r="D28" s="136"/>
      <c r="E28" s="121"/>
      <c r="F28" s="121"/>
      <c r="G28" s="121"/>
      <c r="H28" s="122"/>
      <c r="I28" s="32"/>
      <c r="J28" s="32"/>
    </row>
    <row r="29" spans="1:11" ht="7.5" customHeight="1" x14ac:dyDescent="0.2">
      <c r="A29" s="31"/>
      <c r="B29" s="99"/>
      <c r="C29" s="101"/>
      <c r="D29" s="101"/>
      <c r="E29" s="99"/>
      <c r="F29" s="99"/>
      <c r="G29" s="99"/>
      <c r="H29" s="100"/>
      <c r="I29" s="32"/>
      <c r="J29" s="32"/>
    </row>
    <row r="30" spans="1:11" ht="18.75" customHeight="1" x14ac:dyDescent="0.2">
      <c r="A30" s="31" t="s">
        <v>1</v>
      </c>
      <c r="B30" s="121">
        <v>59</v>
      </c>
      <c r="C30" s="136"/>
      <c r="D30" s="136"/>
      <c r="E30" s="121"/>
      <c r="F30" s="121"/>
      <c r="G30" s="121"/>
      <c r="H30" s="121"/>
      <c r="I30" s="32"/>
      <c r="J30" s="32"/>
    </row>
    <row r="31" spans="1:11" ht="18.75" customHeight="1" x14ac:dyDescent="0.2">
      <c r="A31" s="31" t="s">
        <v>2</v>
      </c>
      <c r="B31" s="142">
        <v>41</v>
      </c>
      <c r="C31" s="136"/>
      <c r="D31" s="136"/>
      <c r="E31" s="121"/>
      <c r="F31" s="121"/>
      <c r="G31" s="121"/>
      <c r="H31" s="122"/>
      <c r="I31" s="32"/>
      <c r="J31" s="32"/>
    </row>
    <row r="32" spans="1:11" ht="18.75" customHeight="1" x14ac:dyDescent="0.2">
      <c r="A32" s="31" t="s">
        <v>3</v>
      </c>
      <c r="B32" s="121">
        <v>21</v>
      </c>
      <c r="C32" s="136"/>
      <c r="D32" s="136"/>
      <c r="E32" s="121"/>
      <c r="F32" s="121"/>
      <c r="G32" s="121"/>
      <c r="H32" s="122"/>
      <c r="I32" s="32"/>
      <c r="J32" s="32"/>
    </row>
    <row r="33" spans="1:10" ht="18.75" customHeight="1" x14ac:dyDescent="0.2">
      <c r="A33" s="31" t="s">
        <v>4</v>
      </c>
      <c r="B33" s="121">
        <v>28</v>
      </c>
      <c r="C33" s="136"/>
      <c r="D33" s="136"/>
      <c r="E33" s="121"/>
      <c r="F33" s="121"/>
      <c r="G33" s="121"/>
      <c r="H33" s="122"/>
      <c r="I33" s="32"/>
      <c r="J33" s="32"/>
    </row>
    <row r="34" spans="1:10" ht="18.75" customHeight="1" x14ac:dyDescent="0.2">
      <c r="A34" s="31" t="s">
        <v>5</v>
      </c>
      <c r="B34" s="121">
        <v>4</v>
      </c>
      <c r="C34" s="136"/>
      <c r="D34" s="136"/>
      <c r="E34" s="121"/>
      <c r="F34" s="121"/>
      <c r="G34" s="121"/>
      <c r="H34" s="122"/>
      <c r="I34" s="32"/>
      <c r="J34" s="32"/>
    </row>
    <row r="35" spans="1:10" ht="18.75" customHeight="1" x14ac:dyDescent="0.2">
      <c r="A35" s="31" t="s">
        <v>6</v>
      </c>
      <c r="B35" s="121">
        <v>12</v>
      </c>
      <c r="C35" s="136"/>
      <c r="D35" s="136"/>
      <c r="E35" s="121"/>
      <c r="F35" s="121"/>
      <c r="G35" s="121"/>
      <c r="H35" s="122"/>
      <c r="I35" s="32"/>
      <c r="J35" s="32"/>
    </row>
    <row r="36" spans="1:10" ht="18.75" customHeight="1" x14ac:dyDescent="0.2">
      <c r="A36" s="31" t="s">
        <v>7</v>
      </c>
      <c r="B36" s="121">
        <v>19</v>
      </c>
      <c r="C36" s="136"/>
      <c r="D36" s="136"/>
      <c r="E36" s="121"/>
      <c r="F36" s="121"/>
      <c r="G36" s="121"/>
      <c r="H36" s="122"/>
      <c r="I36" s="32"/>
      <c r="J36" s="32"/>
    </row>
    <row r="37" spans="1:10" ht="7.5" customHeight="1" thickBot="1" x14ac:dyDescent="0.25">
      <c r="A37" s="33"/>
      <c r="B37" s="25"/>
      <c r="C37" s="12"/>
      <c r="D37" s="12"/>
      <c r="E37" s="34"/>
      <c r="F37" s="14"/>
      <c r="G37" s="14"/>
      <c r="H37" s="35"/>
      <c r="I37" s="36"/>
      <c r="J37" s="36"/>
    </row>
    <row r="38" spans="1:10" x14ac:dyDescent="0.2">
      <c r="A38" s="15"/>
      <c r="B38" s="27"/>
      <c r="C38" s="15"/>
      <c r="D38" s="4" t="s">
        <v>26</v>
      </c>
      <c r="E38" s="34"/>
      <c r="F38" s="14"/>
      <c r="G38" s="120"/>
      <c r="H38" s="120"/>
    </row>
    <row r="39" spans="1:10" ht="10.5" customHeight="1" x14ac:dyDescent="0.2">
      <c r="A39" s="14"/>
      <c r="B39" s="14"/>
      <c r="C39" s="14"/>
      <c r="D39" s="14"/>
      <c r="E39" s="14"/>
      <c r="F39" s="14"/>
      <c r="G39" s="14"/>
      <c r="H39" s="14"/>
      <c r="I39" s="14"/>
      <c r="J39" s="14"/>
    </row>
    <row r="40" spans="1:10" ht="22.5" customHeight="1" x14ac:dyDescent="0.2">
      <c r="A40" s="115" t="s">
        <v>32</v>
      </c>
      <c r="B40" s="115"/>
      <c r="C40" s="115"/>
      <c r="D40" s="115"/>
      <c r="E40" s="115"/>
      <c r="F40" s="115"/>
      <c r="G40" s="115"/>
      <c r="H40" s="115"/>
      <c r="I40" s="115"/>
      <c r="J40" s="115"/>
    </row>
    <row r="41" spans="1:10" ht="17.25" customHeight="1" thickBot="1" x14ac:dyDescent="0.25">
      <c r="A41" s="37"/>
      <c r="B41" s="12"/>
      <c r="C41" s="12"/>
      <c r="D41" s="12"/>
      <c r="E41" s="120" t="s">
        <v>84</v>
      </c>
      <c r="F41" s="120"/>
      <c r="G41" s="14"/>
      <c r="H41" s="14"/>
    </row>
    <row r="42" spans="1:10" ht="23.25" customHeight="1" x14ac:dyDescent="0.2">
      <c r="A42" s="38"/>
      <c r="B42" s="38"/>
      <c r="C42" s="116" t="s">
        <v>30</v>
      </c>
      <c r="D42" s="117"/>
      <c r="E42" s="116" t="s">
        <v>31</v>
      </c>
      <c r="F42" s="118"/>
      <c r="G42" s="119"/>
      <c r="H42" s="119"/>
      <c r="I42" s="119"/>
      <c r="J42" s="119"/>
    </row>
    <row r="43" spans="1:10" ht="7.5" customHeight="1" x14ac:dyDescent="0.2">
      <c r="A43" s="19"/>
      <c r="B43" s="20"/>
      <c r="C43" s="39"/>
      <c r="D43" s="40"/>
      <c r="E43" s="39"/>
      <c r="F43" s="40"/>
      <c r="G43" s="29"/>
      <c r="H43" s="29"/>
      <c r="I43" s="29"/>
      <c r="J43" s="29"/>
    </row>
    <row r="44" spans="1:10" ht="18.75" customHeight="1" x14ac:dyDescent="0.2">
      <c r="A44" s="138" t="s">
        <v>9</v>
      </c>
      <c r="B44" s="139"/>
      <c r="C44" s="144">
        <v>2</v>
      </c>
      <c r="D44" s="145"/>
      <c r="E44" s="144">
        <v>86</v>
      </c>
      <c r="F44" s="135"/>
      <c r="G44" s="135"/>
      <c r="H44" s="135"/>
      <c r="I44" s="135"/>
      <c r="J44" s="135"/>
    </row>
    <row r="45" spans="1:10" ht="7.5" customHeight="1" thickBot="1" x14ac:dyDescent="0.25">
      <c r="A45" s="12"/>
      <c r="B45" s="33"/>
      <c r="C45" s="41"/>
      <c r="D45" s="12"/>
      <c r="E45" s="41"/>
      <c r="F45" s="12"/>
      <c r="G45" s="14"/>
      <c r="H45" s="14"/>
      <c r="I45" s="14"/>
      <c r="J45" s="14"/>
    </row>
    <row r="46" spans="1:10" ht="16.5" customHeight="1" x14ac:dyDescent="0.2">
      <c r="A46" s="5" t="s">
        <v>75</v>
      </c>
      <c r="B46" s="14"/>
      <c r="C46" s="14"/>
      <c r="D46" s="14"/>
      <c r="E46" s="120" t="s">
        <v>8</v>
      </c>
      <c r="F46" s="120"/>
      <c r="G46" s="14"/>
      <c r="H46" s="14"/>
    </row>
    <row r="47" spans="1:10" ht="10.5" customHeight="1" x14ac:dyDescent="0.2">
      <c r="A47" s="14"/>
      <c r="B47" s="14"/>
      <c r="C47" s="14"/>
      <c r="D47" s="14"/>
      <c r="E47" s="14"/>
      <c r="F47" s="14"/>
      <c r="G47" s="14"/>
      <c r="H47" s="14"/>
      <c r="I47" s="14"/>
      <c r="J47" s="14"/>
    </row>
    <row r="48" spans="1:10" ht="22.5" customHeight="1" x14ac:dyDescent="0.2">
      <c r="A48" s="115" t="s">
        <v>83</v>
      </c>
      <c r="B48" s="115"/>
      <c r="C48" s="115"/>
      <c r="D48" s="115"/>
      <c r="E48" s="115"/>
      <c r="F48" s="115"/>
      <c r="G48" s="115"/>
      <c r="H48" s="14"/>
      <c r="I48" s="14"/>
      <c r="J48" s="14"/>
    </row>
    <row r="49" spans="1:10" ht="17.25" customHeight="1" thickBot="1" x14ac:dyDescent="0.25">
      <c r="A49" s="1"/>
      <c r="B49" s="12"/>
      <c r="C49" s="12"/>
      <c r="D49" s="12"/>
      <c r="E49" s="12"/>
      <c r="F49" s="12"/>
      <c r="G49" s="12"/>
      <c r="H49" s="12"/>
      <c r="I49" s="12"/>
      <c r="J49" s="13" t="s">
        <v>82</v>
      </c>
    </row>
    <row r="50" spans="1:10" ht="20.25" customHeight="1" x14ac:dyDescent="0.2">
      <c r="A50" s="16"/>
      <c r="B50" s="123" t="s">
        <v>0</v>
      </c>
      <c r="C50" s="116" t="s">
        <v>10</v>
      </c>
      <c r="D50" s="117"/>
      <c r="E50" s="116" t="s">
        <v>11</v>
      </c>
      <c r="F50" s="118"/>
      <c r="G50" s="117"/>
      <c r="H50" s="127" t="s">
        <v>28</v>
      </c>
      <c r="I50" s="127" t="s">
        <v>81</v>
      </c>
      <c r="J50" s="130" t="s">
        <v>12</v>
      </c>
    </row>
    <row r="51" spans="1:10" ht="20.25" customHeight="1" x14ac:dyDescent="0.2">
      <c r="A51" s="18"/>
      <c r="B51" s="124"/>
      <c r="C51" s="102" t="s">
        <v>13</v>
      </c>
      <c r="D51" s="102" t="s">
        <v>14</v>
      </c>
      <c r="E51" s="102" t="s">
        <v>15</v>
      </c>
      <c r="F51" s="102" t="s">
        <v>16</v>
      </c>
      <c r="G51" s="102" t="s">
        <v>17</v>
      </c>
      <c r="H51" s="128"/>
      <c r="I51" s="128"/>
      <c r="J51" s="132"/>
    </row>
    <row r="52" spans="1:10" ht="7.5" customHeight="1" x14ac:dyDescent="0.2">
      <c r="A52" s="42"/>
      <c r="B52" s="19"/>
      <c r="C52" s="21"/>
      <c r="D52" s="21"/>
      <c r="E52" s="21"/>
      <c r="F52" s="21"/>
      <c r="G52" s="21"/>
      <c r="H52" s="19"/>
      <c r="I52" s="19"/>
      <c r="J52" s="19"/>
    </row>
    <row r="53" spans="1:10" ht="19.5" customHeight="1" x14ac:dyDescent="0.2">
      <c r="A53" s="31" t="s">
        <v>18</v>
      </c>
      <c r="B53" s="22">
        <v>437</v>
      </c>
      <c r="C53" s="22">
        <v>73</v>
      </c>
      <c r="D53" s="22">
        <v>26</v>
      </c>
      <c r="E53" s="22">
        <v>114</v>
      </c>
      <c r="F53" s="22">
        <v>7</v>
      </c>
      <c r="G53" s="22">
        <v>1</v>
      </c>
      <c r="H53" s="22">
        <v>180</v>
      </c>
      <c r="I53" s="22">
        <v>36</v>
      </c>
      <c r="J53" s="22">
        <v>0</v>
      </c>
    </row>
    <row r="54" spans="1:10" ht="19.5" customHeight="1" x14ac:dyDescent="0.2">
      <c r="A54" s="31" t="s">
        <v>19</v>
      </c>
      <c r="B54" s="22">
        <v>423</v>
      </c>
      <c r="C54" s="22">
        <v>71</v>
      </c>
      <c r="D54" s="22">
        <v>25</v>
      </c>
      <c r="E54" s="22">
        <v>108</v>
      </c>
      <c r="F54" s="22">
        <v>6</v>
      </c>
      <c r="G54" s="22">
        <v>1</v>
      </c>
      <c r="H54" s="22">
        <v>178</v>
      </c>
      <c r="I54" s="22">
        <v>34</v>
      </c>
      <c r="J54" s="22">
        <v>0</v>
      </c>
    </row>
    <row r="55" spans="1:10" ht="7.5" customHeight="1" thickBot="1" x14ac:dyDescent="0.25">
      <c r="A55" s="33"/>
      <c r="B55" s="25"/>
      <c r="C55" s="25"/>
      <c r="D55" s="25"/>
      <c r="E55" s="25"/>
      <c r="F55" s="25"/>
      <c r="G55" s="25"/>
      <c r="H55" s="25"/>
      <c r="I55" s="25"/>
      <c r="J55" s="12"/>
    </row>
    <row r="56" spans="1:10" x14ac:dyDescent="0.2">
      <c r="A56" s="15"/>
      <c r="B56" s="27"/>
      <c r="C56" s="27"/>
      <c r="D56" s="27"/>
      <c r="E56" s="27"/>
      <c r="F56" s="27"/>
      <c r="G56" s="27"/>
      <c r="H56" s="27"/>
      <c r="I56" s="129" t="s">
        <v>8</v>
      </c>
      <c r="J56" s="129"/>
    </row>
    <row r="57" spans="1:10" ht="11.25" customHeight="1" x14ac:dyDescent="0.2">
      <c r="A57" s="14"/>
      <c r="B57" s="14"/>
      <c r="C57" s="14"/>
      <c r="D57" s="14"/>
      <c r="E57" s="14"/>
      <c r="F57" s="14"/>
      <c r="G57" s="14"/>
      <c r="H57" s="14"/>
      <c r="I57" s="14"/>
      <c r="J57" s="14"/>
    </row>
    <row r="74" spans="1:10" x14ac:dyDescent="0.2">
      <c r="A74" s="14"/>
      <c r="B74" s="14"/>
      <c r="C74" s="14"/>
      <c r="D74" s="14"/>
      <c r="E74" s="14"/>
      <c r="F74" s="14"/>
      <c r="G74" s="14"/>
      <c r="H74" s="14"/>
      <c r="I74" s="14"/>
      <c r="J74" s="14"/>
    </row>
    <row r="76" spans="1:10" x14ac:dyDescent="0.2">
      <c r="C76" s="90"/>
    </row>
  </sheetData>
  <mergeCells count="57">
    <mergeCell ref="A1:J1"/>
    <mergeCell ref="A44:B44"/>
    <mergeCell ref="A40:J40"/>
    <mergeCell ref="I20:J20"/>
    <mergeCell ref="G38:H38"/>
    <mergeCell ref="A9:B9"/>
    <mergeCell ref="A11:B11"/>
    <mergeCell ref="A12:B12"/>
    <mergeCell ref="A13:B13"/>
    <mergeCell ref="A14:B14"/>
    <mergeCell ref="A16:B16"/>
    <mergeCell ref="A18:B18"/>
    <mergeCell ref="B33:D33"/>
    <mergeCell ref="B28:D28"/>
    <mergeCell ref="B30:D30"/>
    <mergeCell ref="B31:D31"/>
    <mergeCell ref="I56:J56"/>
    <mergeCell ref="A23:J23"/>
    <mergeCell ref="B25:D26"/>
    <mergeCell ref="E25:H25"/>
    <mergeCell ref="E26:H26"/>
    <mergeCell ref="E28:H28"/>
    <mergeCell ref="E30:H30"/>
    <mergeCell ref="E31:H31"/>
    <mergeCell ref="E32:H32"/>
    <mergeCell ref="J50:J51"/>
    <mergeCell ref="H50:H51"/>
    <mergeCell ref="I44:J44"/>
    <mergeCell ref="G44:H44"/>
    <mergeCell ref="E46:F46"/>
    <mergeCell ref="A48:G48"/>
    <mergeCell ref="B36:D36"/>
    <mergeCell ref="B50:B51"/>
    <mergeCell ref="C50:D50"/>
    <mergeCell ref="E50:G50"/>
    <mergeCell ref="A15:B15"/>
    <mergeCell ref="I50:I51"/>
    <mergeCell ref="G20:H20"/>
    <mergeCell ref="C44:D44"/>
    <mergeCell ref="E44:F44"/>
    <mergeCell ref="E34:H34"/>
    <mergeCell ref="E35:H35"/>
    <mergeCell ref="E36:H36"/>
    <mergeCell ref="B34:D34"/>
    <mergeCell ref="B35:D35"/>
    <mergeCell ref="B32:D32"/>
    <mergeCell ref="A17:B17"/>
    <mergeCell ref="A3:J3"/>
    <mergeCell ref="A4:I4"/>
    <mergeCell ref="C42:D42"/>
    <mergeCell ref="E42:F42"/>
    <mergeCell ref="G42:H42"/>
    <mergeCell ref="I42:J42"/>
    <mergeCell ref="E41:F41"/>
    <mergeCell ref="E33:H33"/>
    <mergeCell ref="C6:E6"/>
    <mergeCell ref="F6:H6"/>
  </mergeCells>
  <phoneticPr fontId="2"/>
  <printOptions horizontalCentered="1" vertic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1"/>
  <sheetViews>
    <sheetView view="pageBreakPreview" topLeftCell="A13" zoomScale="85" zoomScaleNormal="100" zoomScaleSheetLayoutView="85" workbookViewId="0">
      <selection activeCell="BR6" sqref="BR6"/>
    </sheetView>
  </sheetViews>
  <sheetFormatPr defaultRowHeight="13.5" x14ac:dyDescent="0.15"/>
  <cols>
    <col min="1" max="1" width="1.8984375" style="44" customWidth="1"/>
    <col min="2" max="2" width="8.3984375" style="44" customWidth="1"/>
    <col min="3" max="66" width="1.5" style="44" customWidth="1"/>
    <col min="67" max="67" width="1.59765625" style="44" customWidth="1"/>
    <col min="68" max="77" width="5.796875" style="44" customWidth="1"/>
    <col min="78" max="16384" width="8.796875" style="44"/>
  </cols>
  <sheetData>
    <row r="1" spans="1:77" ht="23.25" customHeight="1" x14ac:dyDescent="0.2">
      <c r="A1" s="182" t="s">
        <v>33</v>
      </c>
      <c r="B1" s="182"/>
      <c r="C1" s="182"/>
      <c r="D1" s="182"/>
      <c r="E1" s="182"/>
      <c r="F1" s="182"/>
      <c r="G1" s="182"/>
      <c r="H1" s="182"/>
      <c r="I1" s="110"/>
      <c r="J1" s="110"/>
      <c r="K1" s="110"/>
      <c r="L1" s="110"/>
      <c r="M1" s="43"/>
      <c r="N1" s="43"/>
      <c r="O1" s="43"/>
      <c r="P1" s="43"/>
      <c r="Q1" s="43"/>
      <c r="R1" s="43"/>
      <c r="S1" s="43"/>
      <c r="T1" s="43"/>
      <c r="U1" s="43"/>
      <c r="V1" s="43"/>
      <c r="W1" s="43"/>
      <c r="X1" s="43"/>
      <c r="Y1" s="43"/>
      <c r="Z1" s="43"/>
      <c r="AA1" s="43"/>
    </row>
    <row r="2" spans="1:77" ht="14.25" customHeight="1" x14ac:dyDescent="0.2">
      <c r="A2" s="45"/>
      <c r="B2" s="45"/>
      <c r="C2" s="45"/>
      <c r="D2" s="45"/>
      <c r="E2" s="45"/>
      <c r="F2" s="45"/>
      <c r="G2" s="45"/>
      <c r="H2" s="45"/>
      <c r="I2" s="45"/>
      <c r="J2" s="45"/>
      <c r="K2" s="45"/>
      <c r="L2" s="45"/>
      <c r="M2" s="43"/>
      <c r="N2" s="43"/>
      <c r="O2" s="43"/>
      <c r="P2" s="43"/>
      <c r="Q2" s="43"/>
      <c r="R2" s="43"/>
      <c r="S2" s="43"/>
      <c r="T2" s="43"/>
      <c r="U2" s="43"/>
      <c r="V2" s="43"/>
      <c r="W2" s="43"/>
      <c r="X2" s="43"/>
      <c r="Y2" s="43"/>
      <c r="Z2" s="43"/>
      <c r="AA2" s="43"/>
    </row>
    <row r="3" spans="1:77" ht="17.25" x14ac:dyDescent="0.2">
      <c r="A3" s="43"/>
      <c r="B3" s="184" t="s">
        <v>34</v>
      </c>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84"/>
      <c r="BE3" s="184"/>
      <c r="BF3" s="184"/>
      <c r="BG3" s="184"/>
      <c r="BH3" s="184"/>
      <c r="BI3" s="184"/>
      <c r="BJ3" s="184"/>
      <c r="BK3" s="184"/>
      <c r="BL3" s="184"/>
      <c r="BM3" s="184"/>
      <c r="BN3" s="184"/>
      <c r="BO3" s="46"/>
      <c r="BP3" s="46"/>
      <c r="BQ3" s="46"/>
      <c r="BR3" s="46"/>
      <c r="BS3" s="46"/>
      <c r="BT3" s="46"/>
      <c r="BU3" s="111"/>
      <c r="BV3" s="111"/>
      <c r="BW3" s="111"/>
      <c r="BX3" s="111"/>
      <c r="BY3" s="47"/>
    </row>
    <row r="4" spans="1:77" ht="187.5" customHeight="1" x14ac:dyDescent="0.15">
      <c r="A4" s="48"/>
      <c r="B4" s="186" t="s">
        <v>79</v>
      </c>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12"/>
      <c r="BP4" s="112"/>
      <c r="BQ4" s="112"/>
      <c r="BR4" s="112"/>
      <c r="BS4" s="112"/>
      <c r="BT4" s="112"/>
      <c r="BU4" s="112"/>
      <c r="BV4" s="112"/>
      <c r="BW4" s="112"/>
      <c r="BX4" s="112"/>
      <c r="BY4" s="112"/>
    </row>
    <row r="5" spans="1:77" ht="17.25" customHeight="1" x14ac:dyDescent="0.15">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row>
    <row r="6" spans="1:77" ht="22.5" customHeight="1" thickBot="1" x14ac:dyDescent="0.25">
      <c r="A6" s="187" t="s">
        <v>74</v>
      </c>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43"/>
      <c r="AB6" s="43"/>
      <c r="AC6" s="43"/>
      <c r="AD6" s="43"/>
      <c r="AE6" s="43"/>
      <c r="AF6" s="43"/>
      <c r="BI6" s="188" t="s">
        <v>106</v>
      </c>
      <c r="BJ6" s="188"/>
      <c r="BK6" s="188"/>
      <c r="BL6" s="188"/>
      <c r="BM6" s="188"/>
      <c r="BN6" s="188"/>
    </row>
    <row r="7" spans="1:77" ht="30" customHeight="1" x14ac:dyDescent="0.15">
      <c r="B7" s="183" t="s">
        <v>35</v>
      </c>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9" t="s">
        <v>36</v>
      </c>
      <c r="AF7" s="190"/>
      <c r="AG7" s="190"/>
      <c r="AH7" s="190"/>
      <c r="AI7" s="190"/>
      <c r="AJ7" s="190"/>
      <c r="AK7" s="190"/>
      <c r="AL7" s="190"/>
      <c r="AM7" s="190"/>
      <c r="AN7" s="190"/>
      <c r="AO7" s="190"/>
      <c r="AP7" s="190"/>
      <c r="AQ7" s="190"/>
      <c r="AR7" s="190"/>
      <c r="AS7" s="190"/>
      <c r="AT7" s="190"/>
      <c r="AU7" s="190"/>
      <c r="AV7" s="190"/>
      <c r="AW7" s="190"/>
      <c r="AX7" s="190"/>
      <c r="AY7" s="190"/>
      <c r="AZ7" s="190"/>
      <c r="BA7" s="190"/>
      <c r="BB7" s="191"/>
      <c r="BC7" s="185" t="s">
        <v>37</v>
      </c>
      <c r="BD7" s="183"/>
      <c r="BE7" s="183"/>
      <c r="BF7" s="183"/>
      <c r="BG7" s="183"/>
      <c r="BH7" s="183"/>
      <c r="BI7" s="183"/>
      <c r="BJ7" s="183"/>
      <c r="BK7" s="183"/>
      <c r="BL7" s="183"/>
      <c r="BM7" s="183"/>
      <c r="BN7" s="183"/>
    </row>
    <row r="8" spans="1:77" ht="122.25" customHeight="1" x14ac:dyDescent="0.15">
      <c r="B8" s="109" t="s">
        <v>38</v>
      </c>
      <c r="C8" s="179" t="s">
        <v>39</v>
      </c>
      <c r="D8" s="180"/>
      <c r="E8" s="180"/>
      <c r="F8" s="181"/>
      <c r="G8" s="179" t="s">
        <v>40</v>
      </c>
      <c r="H8" s="180"/>
      <c r="I8" s="180"/>
      <c r="J8" s="181"/>
      <c r="K8" s="179" t="s">
        <v>41</v>
      </c>
      <c r="L8" s="180"/>
      <c r="M8" s="180"/>
      <c r="N8" s="181"/>
      <c r="O8" s="179" t="s">
        <v>42</v>
      </c>
      <c r="P8" s="180"/>
      <c r="Q8" s="180"/>
      <c r="R8" s="181"/>
      <c r="S8" s="179" t="s">
        <v>43</v>
      </c>
      <c r="T8" s="180"/>
      <c r="U8" s="180"/>
      <c r="V8" s="181"/>
      <c r="W8" s="179" t="s">
        <v>44</v>
      </c>
      <c r="X8" s="180"/>
      <c r="Y8" s="180"/>
      <c r="Z8" s="181"/>
      <c r="AA8" s="179" t="s">
        <v>45</v>
      </c>
      <c r="AB8" s="180"/>
      <c r="AC8" s="180"/>
      <c r="AD8" s="181"/>
      <c r="AE8" s="179" t="s">
        <v>38</v>
      </c>
      <c r="AF8" s="180"/>
      <c r="AG8" s="180"/>
      <c r="AH8" s="181"/>
      <c r="AI8" s="193" t="s">
        <v>73</v>
      </c>
      <c r="AJ8" s="194"/>
      <c r="AK8" s="194"/>
      <c r="AL8" s="195"/>
      <c r="AM8" s="179" t="s">
        <v>78</v>
      </c>
      <c r="AN8" s="180"/>
      <c r="AO8" s="180"/>
      <c r="AP8" s="181"/>
      <c r="AQ8" s="202" t="s">
        <v>77</v>
      </c>
      <c r="AR8" s="203"/>
      <c r="AS8" s="203"/>
      <c r="AT8" s="204"/>
      <c r="AU8" s="179" t="s">
        <v>46</v>
      </c>
      <c r="AV8" s="180"/>
      <c r="AW8" s="180"/>
      <c r="AX8" s="181"/>
      <c r="AY8" s="179" t="s">
        <v>47</v>
      </c>
      <c r="AZ8" s="180"/>
      <c r="BA8" s="180"/>
      <c r="BB8" s="181"/>
      <c r="BC8" s="179" t="s">
        <v>38</v>
      </c>
      <c r="BD8" s="180"/>
      <c r="BE8" s="180"/>
      <c r="BF8" s="181"/>
      <c r="BG8" s="179" t="s">
        <v>48</v>
      </c>
      <c r="BH8" s="180"/>
      <c r="BI8" s="180"/>
      <c r="BJ8" s="181"/>
      <c r="BK8" s="179" t="s">
        <v>49</v>
      </c>
      <c r="BL8" s="180"/>
      <c r="BM8" s="180"/>
      <c r="BN8" s="180"/>
    </row>
    <row r="9" spans="1:77" ht="25.5" customHeight="1" thickBot="1" x14ac:dyDescent="0.2">
      <c r="B9" s="50" t="s">
        <v>101</v>
      </c>
      <c r="C9" s="196">
        <v>0</v>
      </c>
      <c r="D9" s="196"/>
      <c r="E9" s="196"/>
      <c r="F9" s="196"/>
      <c r="G9" s="196">
        <v>0</v>
      </c>
      <c r="H9" s="196"/>
      <c r="I9" s="196"/>
      <c r="J9" s="196"/>
      <c r="K9" s="196">
        <v>0</v>
      </c>
      <c r="L9" s="196"/>
      <c r="M9" s="196"/>
      <c r="N9" s="196"/>
      <c r="O9" s="196">
        <v>0</v>
      </c>
      <c r="P9" s="196"/>
      <c r="Q9" s="196"/>
      <c r="R9" s="196"/>
      <c r="S9" s="196">
        <v>0</v>
      </c>
      <c r="T9" s="196"/>
      <c r="U9" s="196"/>
      <c r="V9" s="196"/>
      <c r="W9" s="196">
        <v>0</v>
      </c>
      <c r="X9" s="196"/>
      <c r="Y9" s="196"/>
      <c r="Z9" s="196"/>
      <c r="AA9" s="196">
        <v>0</v>
      </c>
      <c r="AB9" s="196"/>
      <c r="AC9" s="196"/>
      <c r="AD9" s="196"/>
      <c r="AE9" s="196">
        <v>0</v>
      </c>
      <c r="AF9" s="196"/>
      <c r="AG9" s="196"/>
      <c r="AH9" s="196"/>
      <c r="AI9" s="196">
        <v>0</v>
      </c>
      <c r="AJ9" s="196"/>
      <c r="AK9" s="196"/>
      <c r="AL9" s="196"/>
      <c r="AM9" s="196">
        <v>0</v>
      </c>
      <c r="AN9" s="196"/>
      <c r="AO9" s="196"/>
      <c r="AP9" s="196"/>
      <c r="AQ9" s="197">
        <v>0</v>
      </c>
      <c r="AR9" s="197"/>
      <c r="AS9" s="197"/>
      <c r="AT9" s="197"/>
      <c r="AU9" s="196">
        <v>0</v>
      </c>
      <c r="AV9" s="196"/>
      <c r="AW9" s="196"/>
      <c r="AX9" s="196"/>
      <c r="AY9" s="196">
        <v>0</v>
      </c>
      <c r="AZ9" s="196"/>
      <c r="BA9" s="196"/>
      <c r="BB9" s="196"/>
      <c r="BC9" s="196">
        <v>0</v>
      </c>
      <c r="BD9" s="196"/>
      <c r="BE9" s="196"/>
      <c r="BF9" s="196"/>
      <c r="BG9" s="196">
        <v>0</v>
      </c>
      <c r="BH9" s="196"/>
      <c r="BI9" s="196"/>
      <c r="BJ9" s="196"/>
      <c r="BK9" s="196">
        <v>0</v>
      </c>
      <c r="BL9" s="196"/>
      <c r="BM9" s="196"/>
      <c r="BN9" s="196"/>
    </row>
    <row r="10" spans="1:77" x14ac:dyDescent="0.15">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8"/>
      <c r="AY10" s="198"/>
      <c r="AZ10" s="198"/>
      <c r="BA10" s="198"/>
      <c r="BB10" s="198"/>
      <c r="BF10" s="205" t="s">
        <v>50</v>
      </c>
      <c r="BG10" s="205"/>
      <c r="BH10" s="205"/>
      <c r="BI10" s="205"/>
      <c r="BJ10" s="205"/>
      <c r="BK10" s="205"/>
      <c r="BL10" s="205"/>
      <c r="BM10" s="205"/>
      <c r="BN10" s="205"/>
    </row>
    <row r="11" spans="1:77" ht="14.25" x14ac:dyDescent="0.15">
      <c r="R11" s="51"/>
      <c r="S11" s="51"/>
      <c r="T11" s="51"/>
      <c r="U11" s="51"/>
      <c r="V11" s="51"/>
      <c r="BF11" s="52"/>
      <c r="BG11" s="52"/>
      <c r="BH11" s="52"/>
      <c r="BI11" s="52"/>
      <c r="BJ11" s="52"/>
      <c r="BK11" s="52"/>
      <c r="BL11" s="52"/>
      <c r="BM11" s="52"/>
      <c r="BN11" s="52"/>
    </row>
    <row r="12" spans="1:77" ht="14.25" x14ac:dyDescent="0.15">
      <c r="R12" s="51"/>
      <c r="S12" s="51"/>
      <c r="T12" s="51"/>
      <c r="U12" s="51"/>
      <c r="V12" s="51"/>
      <c r="BF12" s="52"/>
      <c r="BG12" s="52"/>
      <c r="BH12" s="52"/>
      <c r="BI12" s="52"/>
      <c r="BJ12" s="52"/>
      <c r="BK12" s="52"/>
      <c r="BL12" s="52"/>
      <c r="BM12" s="52"/>
      <c r="BN12" s="52"/>
    </row>
    <row r="13" spans="1:77" ht="19.5" thickBot="1" x14ac:dyDescent="0.25">
      <c r="B13" s="53" t="s">
        <v>100</v>
      </c>
      <c r="C13" s="54"/>
      <c r="D13" s="54"/>
      <c r="E13" s="54"/>
      <c r="F13" s="54"/>
      <c r="G13" s="54"/>
      <c r="H13" s="54"/>
      <c r="I13" s="54"/>
      <c r="J13" s="54"/>
      <c r="K13" s="54"/>
      <c r="L13" s="54"/>
      <c r="M13" s="54"/>
      <c r="N13" s="54"/>
      <c r="O13" s="54"/>
      <c r="P13" s="54"/>
      <c r="Q13" s="54"/>
      <c r="R13" s="55"/>
      <c r="S13" s="55"/>
      <c r="T13" s="55"/>
      <c r="U13" s="55"/>
      <c r="V13" s="55"/>
      <c r="W13" s="56"/>
      <c r="X13" s="56"/>
      <c r="Y13" s="56"/>
      <c r="Z13" s="56"/>
      <c r="AA13" s="56"/>
      <c r="AB13" s="56"/>
      <c r="AC13" s="56"/>
      <c r="AD13" s="56"/>
      <c r="AE13" s="56"/>
      <c r="AF13" s="56"/>
      <c r="AG13" s="56"/>
      <c r="AH13" s="56"/>
      <c r="AI13" s="56"/>
      <c r="AJ13" s="56"/>
      <c r="AK13" s="56"/>
      <c r="AL13" s="56"/>
      <c r="AM13" s="56"/>
      <c r="AN13" s="192" t="s">
        <v>99</v>
      </c>
      <c r="AO13" s="192"/>
      <c r="AP13" s="192"/>
      <c r="AQ13" s="192"/>
      <c r="AR13" s="192"/>
      <c r="AS13" s="192"/>
      <c r="AT13" s="192"/>
      <c r="AU13" s="192"/>
      <c r="BD13" s="56"/>
      <c r="BE13" s="56"/>
      <c r="BF13" s="52"/>
      <c r="BM13" s="52"/>
      <c r="BN13" s="52"/>
    </row>
    <row r="14" spans="1:77" ht="25.5" customHeight="1" x14ac:dyDescent="0.15">
      <c r="A14" s="57"/>
      <c r="B14" s="148" t="s">
        <v>51</v>
      </c>
      <c r="C14" s="148"/>
      <c r="D14" s="148"/>
      <c r="E14" s="148"/>
      <c r="F14" s="148"/>
      <c r="G14" s="148"/>
      <c r="H14" s="148"/>
      <c r="I14" s="148"/>
      <c r="J14" s="148"/>
      <c r="K14" s="148"/>
      <c r="L14" s="148"/>
      <c r="M14" s="148"/>
      <c r="N14" s="148"/>
      <c r="O14" s="148"/>
      <c r="P14" s="148"/>
      <c r="Q14" s="148"/>
      <c r="R14" s="148"/>
      <c r="S14" s="148"/>
      <c r="T14" s="148"/>
      <c r="U14" s="148"/>
      <c r="V14" s="148"/>
      <c r="W14" s="147" t="s">
        <v>69</v>
      </c>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7" t="s">
        <v>52</v>
      </c>
      <c r="AW14" s="148"/>
      <c r="AX14" s="148"/>
      <c r="AY14" s="148"/>
      <c r="AZ14" s="148"/>
      <c r="BA14" s="148"/>
      <c r="BB14" s="148"/>
      <c r="BC14" s="148"/>
      <c r="BD14" s="95"/>
      <c r="BE14" s="95"/>
      <c r="BF14" s="95"/>
      <c r="BG14" s="95"/>
    </row>
    <row r="15" spans="1:77" ht="25.5" customHeight="1" x14ac:dyDescent="0.15">
      <c r="A15" s="57"/>
      <c r="B15" s="150"/>
      <c r="C15" s="150"/>
      <c r="D15" s="150"/>
      <c r="E15" s="150"/>
      <c r="F15" s="150"/>
      <c r="G15" s="150"/>
      <c r="H15" s="150"/>
      <c r="I15" s="150"/>
      <c r="J15" s="150"/>
      <c r="K15" s="150"/>
      <c r="L15" s="150"/>
      <c r="M15" s="150"/>
      <c r="N15" s="150"/>
      <c r="O15" s="150"/>
      <c r="P15" s="150"/>
      <c r="Q15" s="150"/>
      <c r="R15" s="150"/>
      <c r="S15" s="150"/>
      <c r="T15" s="150"/>
      <c r="U15" s="150"/>
      <c r="V15" s="150"/>
      <c r="W15" s="149"/>
      <c r="X15" s="150"/>
      <c r="Y15" s="150"/>
      <c r="Z15" s="150"/>
      <c r="AA15" s="150"/>
      <c r="AB15" s="150"/>
      <c r="AC15" s="150"/>
      <c r="AD15" s="150"/>
      <c r="AE15" s="150"/>
      <c r="AF15" s="150"/>
      <c r="AG15" s="150"/>
      <c r="AH15" s="150"/>
      <c r="AI15" s="150"/>
      <c r="AJ15" s="150"/>
      <c r="AK15" s="150"/>
      <c r="AL15" s="150"/>
      <c r="AM15" s="150"/>
      <c r="AN15" s="150"/>
      <c r="AO15" s="150"/>
      <c r="AP15" s="150"/>
      <c r="AQ15" s="150"/>
      <c r="AR15" s="150"/>
      <c r="AS15" s="150"/>
      <c r="AT15" s="150"/>
      <c r="AU15" s="150"/>
      <c r="AV15" s="199"/>
      <c r="AW15" s="200"/>
      <c r="AX15" s="200"/>
      <c r="AY15" s="200"/>
      <c r="AZ15" s="200"/>
      <c r="BA15" s="200"/>
      <c r="BB15" s="200"/>
      <c r="BC15" s="200"/>
      <c r="BD15" s="95"/>
      <c r="BE15" s="95"/>
      <c r="BF15" s="95"/>
      <c r="BG15" s="95"/>
    </row>
    <row r="16" spans="1:77" ht="25.5" customHeight="1" x14ac:dyDescent="0.15">
      <c r="A16" s="58"/>
      <c r="B16" s="156" t="s">
        <v>38</v>
      </c>
      <c r="C16" s="172" t="s">
        <v>53</v>
      </c>
      <c r="D16" s="172"/>
      <c r="E16" s="172"/>
      <c r="F16" s="172"/>
      <c r="G16" s="172"/>
      <c r="H16" s="172"/>
      <c r="I16" s="172"/>
      <c r="J16" s="172"/>
      <c r="K16" s="172"/>
      <c r="L16" s="172"/>
      <c r="M16" s="172"/>
      <c r="N16" s="172"/>
      <c r="O16" s="172"/>
      <c r="P16" s="172"/>
      <c r="Q16" s="172"/>
      <c r="R16" s="172"/>
      <c r="S16" s="172"/>
      <c r="T16" s="172"/>
      <c r="U16" s="172"/>
      <c r="V16" s="172"/>
      <c r="W16" s="172" t="s">
        <v>38</v>
      </c>
      <c r="X16" s="172"/>
      <c r="Y16" s="172"/>
      <c r="Z16" s="172"/>
      <c r="AA16" s="172"/>
      <c r="AB16" s="154" t="s">
        <v>53</v>
      </c>
      <c r="AC16" s="155"/>
      <c r="AD16" s="155"/>
      <c r="AE16" s="155"/>
      <c r="AF16" s="155"/>
      <c r="AG16" s="155"/>
      <c r="AH16" s="155"/>
      <c r="AI16" s="155"/>
      <c r="AJ16" s="155"/>
      <c r="AK16" s="155"/>
      <c r="AL16" s="155"/>
      <c r="AM16" s="155"/>
      <c r="AN16" s="155"/>
      <c r="AO16" s="155"/>
      <c r="AP16" s="155"/>
      <c r="AQ16" s="155"/>
      <c r="AR16" s="155"/>
      <c r="AS16" s="155"/>
      <c r="AT16" s="155"/>
      <c r="AU16" s="155"/>
      <c r="AV16" s="199"/>
      <c r="AW16" s="200"/>
      <c r="AX16" s="200"/>
      <c r="AY16" s="200"/>
      <c r="AZ16" s="200"/>
      <c r="BA16" s="200"/>
      <c r="BB16" s="200"/>
      <c r="BC16" s="200"/>
      <c r="BD16" s="95"/>
      <c r="BE16" s="95"/>
      <c r="BF16" s="95"/>
      <c r="BG16" s="95"/>
    </row>
    <row r="17" spans="1:67" ht="25.5" customHeight="1" x14ac:dyDescent="0.15">
      <c r="A17" s="58"/>
      <c r="B17" s="156"/>
      <c r="C17" s="172" t="s">
        <v>54</v>
      </c>
      <c r="D17" s="172"/>
      <c r="E17" s="172"/>
      <c r="F17" s="172"/>
      <c r="G17" s="172"/>
      <c r="H17" s="172" t="s">
        <v>55</v>
      </c>
      <c r="I17" s="172"/>
      <c r="J17" s="172"/>
      <c r="K17" s="172"/>
      <c r="L17" s="172"/>
      <c r="M17" s="172" t="s">
        <v>56</v>
      </c>
      <c r="N17" s="172"/>
      <c r="O17" s="172"/>
      <c r="P17" s="172"/>
      <c r="Q17" s="172"/>
      <c r="R17" s="172" t="s">
        <v>68</v>
      </c>
      <c r="S17" s="172"/>
      <c r="T17" s="172"/>
      <c r="U17" s="172"/>
      <c r="V17" s="172"/>
      <c r="W17" s="172"/>
      <c r="X17" s="172"/>
      <c r="Y17" s="172"/>
      <c r="Z17" s="172"/>
      <c r="AA17" s="172"/>
      <c r="AB17" s="172" t="s">
        <v>54</v>
      </c>
      <c r="AC17" s="172"/>
      <c r="AD17" s="172"/>
      <c r="AE17" s="172"/>
      <c r="AF17" s="172"/>
      <c r="AG17" s="172" t="s">
        <v>55</v>
      </c>
      <c r="AH17" s="172"/>
      <c r="AI17" s="172"/>
      <c r="AJ17" s="172"/>
      <c r="AK17" s="172"/>
      <c r="AL17" s="172" t="s">
        <v>56</v>
      </c>
      <c r="AM17" s="172"/>
      <c r="AN17" s="172"/>
      <c r="AO17" s="172"/>
      <c r="AP17" s="172"/>
      <c r="AQ17" s="154" t="s">
        <v>68</v>
      </c>
      <c r="AR17" s="155"/>
      <c r="AS17" s="155"/>
      <c r="AT17" s="155"/>
      <c r="AU17" s="155"/>
      <c r="AV17" s="149"/>
      <c r="AW17" s="150"/>
      <c r="AX17" s="150"/>
      <c r="AY17" s="150"/>
      <c r="AZ17" s="150"/>
      <c r="BA17" s="150"/>
      <c r="BB17" s="150"/>
      <c r="BC17" s="150"/>
      <c r="BD17" s="95"/>
      <c r="BE17" s="95"/>
      <c r="BF17" s="95"/>
      <c r="BG17" s="95"/>
    </row>
    <row r="18" spans="1:67" s="61" customFormat="1" ht="25.5" customHeight="1" thickBot="1" x14ac:dyDescent="0.2">
      <c r="A18" s="59"/>
      <c r="B18" s="89">
        <f>SUM(C18:V18)</f>
        <v>19</v>
      </c>
      <c r="C18" s="173">
        <v>1</v>
      </c>
      <c r="D18" s="173"/>
      <c r="E18" s="173"/>
      <c r="F18" s="173"/>
      <c r="G18" s="173"/>
      <c r="H18" s="173">
        <v>1</v>
      </c>
      <c r="I18" s="173"/>
      <c r="J18" s="173"/>
      <c r="K18" s="173"/>
      <c r="L18" s="173"/>
      <c r="M18" s="173">
        <v>3</v>
      </c>
      <c r="N18" s="173"/>
      <c r="O18" s="173"/>
      <c r="P18" s="173"/>
      <c r="Q18" s="173"/>
      <c r="R18" s="173">
        <v>14</v>
      </c>
      <c r="S18" s="173"/>
      <c r="T18" s="173"/>
      <c r="U18" s="173"/>
      <c r="V18" s="173"/>
      <c r="W18" s="173">
        <f>SUM(AB18:AU18)</f>
        <v>59096</v>
      </c>
      <c r="X18" s="173">
        <f>SUM(Y18:AR18)</f>
        <v>472768</v>
      </c>
      <c r="Y18" s="173">
        <f>SUM(Z18:AS18)</f>
        <v>236384</v>
      </c>
      <c r="Z18" s="173">
        <f>SUM(AA18:AT18)</f>
        <v>118192</v>
      </c>
      <c r="AA18" s="173">
        <f>SUM(AB18:AU18)</f>
        <v>59096</v>
      </c>
      <c r="AB18" s="173">
        <v>14694</v>
      </c>
      <c r="AC18" s="173"/>
      <c r="AD18" s="173"/>
      <c r="AE18" s="173"/>
      <c r="AF18" s="173"/>
      <c r="AG18" s="173">
        <v>14733</v>
      </c>
      <c r="AH18" s="173"/>
      <c r="AI18" s="173"/>
      <c r="AJ18" s="173"/>
      <c r="AK18" s="173"/>
      <c r="AL18" s="173">
        <v>14717</v>
      </c>
      <c r="AM18" s="173"/>
      <c r="AN18" s="173"/>
      <c r="AO18" s="173"/>
      <c r="AP18" s="173"/>
      <c r="AQ18" s="168">
        <v>14952</v>
      </c>
      <c r="AR18" s="169"/>
      <c r="AS18" s="169"/>
      <c r="AT18" s="169"/>
      <c r="AU18" s="169"/>
      <c r="AV18" s="168">
        <v>9591</v>
      </c>
      <c r="AW18" s="169"/>
      <c r="AX18" s="169"/>
      <c r="AY18" s="169"/>
      <c r="AZ18" s="169"/>
      <c r="BA18" s="169"/>
      <c r="BB18" s="169"/>
      <c r="BC18" s="169"/>
      <c r="BD18" s="60"/>
      <c r="BE18" s="60"/>
      <c r="BF18" s="60"/>
      <c r="BG18" s="60"/>
    </row>
    <row r="19" spans="1:67" ht="25.5" customHeight="1" thickBot="1" x14ac:dyDescent="0.2">
      <c r="A19" s="62"/>
      <c r="B19" s="88"/>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56"/>
      <c r="BB19" s="56"/>
      <c r="BC19" s="56"/>
      <c r="BD19" s="56"/>
      <c r="BE19" s="56"/>
      <c r="BF19" s="56"/>
      <c r="BG19" s="56"/>
      <c r="BH19" s="56"/>
      <c r="BI19" s="56"/>
    </row>
    <row r="20" spans="1:67" ht="25.5" customHeight="1" x14ac:dyDescent="0.15">
      <c r="A20" s="57"/>
      <c r="B20" s="159" t="s">
        <v>57</v>
      </c>
      <c r="C20" s="159"/>
      <c r="D20" s="159"/>
      <c r="E20" s="159"/>
      <c r="F20" s="159"/>
      <c r="G20" s="159"/>
      <c r="H20" s="159"/>
      <c r="I20" s="159"/>
      <c r="J20" s="159"/>
      <c r="K20" s="159"/>
      <c r="L20" s="159"/>
      <c r="M20" s="159"/>
      <c r="N20" s="159"/>
      <c r="O20" s="159"/>
      <c r="P20" s="159"/>
      <c r="Q20" s="159"/>
      <c r="R20" s="159"/>
      <c r="S20" s="159"/>
      <c r="T20" s="159"/>
      <c r="U20" s="159"/>
      <c r="V20" s="160"/>
      <c r="W20" s="163" t="s">
        <v>72</v>
      </c>
      <c r="X20" s="159"/>
      <c r="Y20" s="159"/>
      <c r="Z20" s="159"/>
      <c r="AA20" s="159"/>
      <c r="AB20" s="159"/>
      <c r="AC20" s="159"/>
      <c r="AD20" s="160"/>
      <c r="AE20" s="147" t="s">
        <v>98</v>
      </c>
      <c r="AF20" s="148"/>
      <c r="AG20" s="148"/>
      <c r="AH20" s="148"/>
      <c r="AI20" s="148"/>
      <c r="AJ20" s="148"/>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95"/>
      <c r="BL20" s="95"/>
      <c r="BM20" s="95"/>
      <c r="BN20" s="95"/>
      <c r="BO20" s="58"/>
    </row>
    <row r="21" spans="1:67" ht="25.5" customHeight="1" x14ac:dyDescent="0.15">
      <c r="A21" s="57"/>
      <c r="B21" s="161"/>
      <c r="C21" s="161"/>
      <c r="D21" s="161"/>
      <c r="E21" s="161"/>
      <c r="F21" s="161"/>
      <c r="G21" s="161"/>
      <c r="H21" s="161"/>
      <c r="I21" s="161"/>
      <c r="J21" s="161"/>
      <c r="K21" s="161"/>
      <c r="L21" s="161"/>
      <c r="M21" s="161"/>
      <c r="N21" s="161"/>
      <c r="O21" s="161"/>
      <c r="P21" s="161"/>
      <c r="Q21" s="161"/>
      <c r="R21" s="161"/>
      <c r="S21" s="161"/>
      <c r="T21" s="161"/>
      <c r="U21" s="161"/>
      <c r="V21" s="162"/>
      <c r="W21" s="164"/>
      <c r="X21" s="165"/>
      <c r="Y21" s="165"/>
      <c r="Z21" s="165"/>
      <c r="AA21" s="165"/>
      <c r="AB21" s="165"/>
      <c r="AC21" s="165"/>
      <c r="AD21" s="166"/>
      <c r="AE21" s="149"/>
      <c r="AF21" s="150"/>
      <c r="AG21" s="150"/>
      <c r="AH21" s="150"/>
      <c r="AI21" s="150"/>
      <c r="AJ21" s="150"/>
      <c r="AK21" s="150"/>
      <c r="AL21" s="150"/>
      <c r="AM21" s="150"/>
      <c r="AN21" s="150"/>
      <c r="AO21" s="150"/>
      <c r="AP21" s="150"/>
      <c r="AQ21" s="150"/>
      <c r="AR21" s="150"/>
      <c r="AS21" s="150"/>
      <c r="AT21" s="150"/>
      <c r="AU21" s="150"/>
      <c r="AV21" s="150"/>
      <c r="AW21" s="150"/>
      <c r="AX21" s="150"/>
      <c r="AY21" s="150"/>
      <c r="AZ21" s="150"/>
      <c r="BA21" s="150"/>
      <c r="BB21" s="150"/>
      <c r="BC21" s="150"/>
      <c r="BD21" s="150"/>
      <c r="BE21" s="150"/>
      <c r="BF21" s="150"/>
      <c r="BG21" s="150"/>
      <c r="BH21" s="150"/>
      <c r="BI21" s="150"/>
      <c r="BJ21" s="150"/>
      <c r="BK21" s="95"/>
      <c r="BL21" s="95"/>
      <c r="BM21" s="95"/>
      <c r="BN21" s="95"/>
      <c r="BO21" s="58"/>
    </row>
    <row r="22" spans="1:67" ht="25.5" customHeight="1" x14ac:dyDescent="0.15">
      <c r="A22" s="58"/>
      <c r="B22" s="161" t="s">
        <v>38</v>
      </c>
      <c r="C22" s="161"/>
      <c r="D22" s="161"/>
      <c r="E22" s="161"/>
      <c r="F22" s="162"/>
      <c r="G22" s="167" t="s">
        <v>53</v>
      </c>
      <c r="H22" s="161"/>
      <c r="I22" s="161"/>
      <c r="J22" s="161"/>
      <c r="K22" s="161"/>
      <c r="L22" s="161"/>
      <c r="M22" s="161"/>
      <c r="N22" s="161"/>
      <c r="O22" s="167" t="s">
        <v>58</v>
      </c>
      <c r="P22" s="161"/>
      <c r="Q22" s="161"/>
      <c r="R22" s="161"/>
      <c r="S22" s="161"/>
      <c r="T22" s="161"/>
      <c r="U22" s="161"/>
      <c r="V22" s="161"/>
      <c r="W22" s="167"/>
      <c r="X22" s="161"/>
      <c r="Y22" s="161"/>
      <c r="Z22" s="161"/>
      <c r="AA22" s="161"/>
      <c r="AB22" s="161"/>
      <c r="AC22" s="161"/>
      <c r="AD22" s="162"/>
      <c r="AE22" s="174" t="s">
        <v>38</v>
      </c>
      <c r="AF22" s="174"/>
      <c r="AG22" s="174"/>
      <c r="AH22" s="174"/>
      <c r="AI22" s="174"/>
      <c r="AJ22" s="174"/>
      <c r="AK22" s="174"/>
      <c r="AL22" s="174"/>
      <c r="AM22" s="154" t="s">
        <v>54</v>
      </c>
      <c r="AN22" s="155"/>
      <c r="AO22" s="155"/>
      <c r="AP22" s="155"/>
      <c r="AQ22" s="155"/>
      <c r="AR22" s="155"/>
      <c r="AS22" s="155"/>
      <c r="AT22" s="156"/>
      <c r="AU22" s="154" t="s">
        <v>55</v>
      </c>
      <c r="AV22" s="155"/>
      <c r="AW22" s="155"/>
      <c r="AX22" s="155"/>
      <c r="AY22" s="155"/>
      <c r="AZ22" s="155"/>
      <c r="BA22" s="155"/>
      <c r="BB22" s="156"/>
      <c r="BC22" s="154" t="s">
        <v>56</v>
      </c>
      <c r="BD22" s="155"/>
      <c r="BE22" s="155"/>
      <c r="BF22" s="155"/>
      <c r="BG22" s="155"/>
      <c r="BH22" s="155"/>
      <c r="BI22" s="155"/>
      <c r="BJ22" s="155"/>
      <c r="BK22" s="56"/>
      <c r="BL22" s="56"/>
      <c r="BM22" s="56"/>
      <c r="BN22" s="56"/>
      <c r="BO22" s="58"/>
    </row>
    <row r="23" spans="1:67" s="61" customFormat="1" ht="25.5" customHeight="1" thickBot="1" x14ac:dyDescent="0.2">
      <c r="A23" s="59"/>
      <c r="B23" s="207">
        <f>SUM(G23:V23)</f>
        <v>26750</v>
      </c>
      <c r="C23" s="207"/>
      <c r="D23" s="207"/>
      <c r="E23" s="207"/>
      <c r="F23" s="207"/>
      <c r="G23" s="168">
        <v>14325</v>
      </c>
      <c r="H23" s="169"/>
      <c r="I23" s="169"/>
      <c r="J23" s="169"/>
      <c r="K23" s="169"/>
      <c r="L23" s="169"/>
      <c r="M23" s="169"/>
      <c r="N23" s="169"/>
      <c r="O23" s="168">
        <v>12425</v>
      </c>
      <c r="P23" s="169"/>
      <c r="Q23" s="169"/>
      <c r="R23" s="169"/>
      <c r="S23" s="169"/>
      <c r="T23" s="169"/>
      <c r="U23" s="169"/>
      <c r="V23" s="169"/>
      <c r="W23" s="168">
        <v>26940</v>
      </c>
      <c r="X23" s="169"/>
      <c r="Y23" s="169"/>
      <c r="Z23" s="169"/>
      <c r="AA23" s="169"/>
      <c r="AB23" s="169"/>
      <c r="AC23" s="169"/>
      <c r="AD23" s="169"/>
      <c r="AE23" s="171">
        <f>SUM(AM23:BJ23)</f>
        <v>100</v>
      </c>
      <c r="AF23" s="171"/>
      <c r="AG23" s="171"/>
      <c r="AH23" s="171"/>
      <c r="AI23" s="171"/>
      <c r="AJ23" s="171"/>
      <c r="AK23" s="171"/>
      <c r="AL23" s="171"/>
      <c r="AM23" s="168">
        <v>31</v>
      </c>
      <c r="AN23" s="169"/>
      <c r="AO23" s="169"/>
      <c r="AP23" s="169"/>
      <c r="AQ23" s="169"/>
      <c r="AR23" s="169"/>
      <c r="AS23" s="169"/>
      <c r="AT23" s="170"/>
      <c r="AU23" s="168">
        <v>34</v>
      </c>
      <c r="AV23" s="169"/>
      <c r="AW23" s="169"/>
      <c r="AX23" s="169"/>
      <c r="AY23" s="169"/>
      <c r="AZ23" s="169"/>
      <c r="BA23" s="169"/>
      <c r="BB23" s="170"/>
      <c r="BC23" s="168">
        <v>35</v>
      </c>
      <c r="BD23" s="169"/>
      <c r="BE23" s="169"/>
      <c r="BF23" s="169"/>
      <c r="BG23" s="169"/>
      <c r="BH23" s="169"/>
      <c r="BI23" s="169"/>
      <c r="BJ23" s="169"/>
      <c r="BO23" s="60"/>
    </row>
    <row r="24" spans="1:67" ht="14.25" x14ac:dyDescent="0.15">
      <c r="B24" s="63" t="s">
        <v>97</v>
      </c>
      <c r="BD24" s="52"/>
      <c r="BE24" s="52"/>
      <c r="BG24" s="52"/>
    </row>
    <row r="25" spans="1:67" ht="14.25" x14ac:dyDescent="0.15">
      <c r="B25" s="63" t="s">
        <v>96</v>
      </c>
      <c r="BD25" s="52"/>
      <c r="BE25" s="52"/>
      <c r="BG25" s="52"/>
    </row>
    <row r="26" spans="1:67" ht="25.5" customHeight="1" thickBot="1" x14ac:dyDescent="0.2">
      <c r="A26" s="62"/>
      <c r="B26" s="56"/>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row>
    <row r="27" spans="1:67" ht="25.5" customHeight="1" x14ac:dyDescent="0.15">
      <c r="A27" s="58"/>
      <c r="B27" s="159" t="s">
        <v>59</v>
      </c>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60"/>
      <c r="AE27" s="147" t="s">
        <v>67</v>
      </c>
      <c r="AF27" s="159"/>
      <c r="AG27" s="159"/>
      <c r="AH27" s="159"/>
      <c r="AI27" s="159"/>
      <c r="AJ27" s="159"/>
      <c r="AK27" s="159"/>
      <c r="AL27" s="160"/>
      <c r="AM27" s="147" t="s">
        <v>95</v>
      </c>
      <c r="AN27" s="148"/>
      <c r="AO27" s="148"/>
      <c r="AP27" s="148"/>
      <c r="AQ27" s="148"/>
      <c r="AR27" s="148"/>
      <c r="AS27" s="148"/>
      <c r="AT27" s="148"/>
      <c r="AU27" s="147" t="s">
        <v>94</v>
      </c>
      <c r="AV27" s="148"/>
      <c r="AW27" s="148"/>
      <c r="AX27" s="148"/>
      <c r="AY27" s="148"/>
      <c r="AZ27" s="148"/>
      <c r="BA27" s="148"/>
      <c r="BB27" s="157"/>
      <c r="BC27" s="163" t="s">
        <v>71</v>
      </c>
      <c r="BD27" s="159"/>
      <c r="BE27" s="159"/>
      <c r="BF27" s="159"/>
      <c r="BG27" s="159"/>
      <c r="BH27" s="159"/>
      <c r="BI27" s="159"/>
      <c r="BJ27" s="159"/>
    </row>
    <row r="28" spans="1:67" ht="25.5" customHeight="1" x14ac:dyDescent="0.15">
      <c r="A28" s="58"/>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2"/>
      <c r="AE28" s="164"/>
      <c r="AF28" s="165"/>
      <c r="AG28" s="165"/>
      <c r="AH28" s="165"/>
      <c r="AI28" s="165"/>
      <c r="AJ28" s="165"/>
      <c r="AK28" s="165"/>
      <c r="AL28" s="166"/>
      <c r="AM28" s="199"/>
      <c r="AN28" s="200"/>
      <c r="AO28" s="200"/>
      <c r="AP28" s="200"/>
      <c r="AQ28" s="200"/>
      <c r="AR28" s="200"/>
      <c r="AS28" s="200"/>
      <c r="AT28" s="200"/>
      <c r="AU28" s="199"/>
      <c r="AV28" s="200"/>
      <c r="AW28" s="200"/>
      <c r="AX28" s="200"/>
      <c r="AY28" s="200"/>
      <c r="AZ28" s="200"/>
      <c r="BA28" s="200"/>
      <c r="BB28" s="201"/>
      <c r="BC28" s="164"/>
      <c r="BD28" s="165"/>
      <c r="BE28" s="165"/>
      <c r="BF28" s="165"/>
      <c r="BG28" s="165"/>
      <c r="BH28" s="165"/>
      <c r="BI28" s="165"/>
      <c r="BJ28" s="165"/>
    </row>
    <row r="29" spans="1:67" ht="25.5" customHeight="1" x14ac:dyDescent="0.15">
      <c r="A29" s="58"/>
      <c r="B29" s="155" t="s">
        <v>38</v>
      </c>
      <c r="C29" s="155"/>
      <c r="D29" s="155"/>
      <c r="E29" s="155"/>
      <c r="F29" s="156"/>
      <c r="G29" s="167" t="s">
        <v>60</v>
      </c>
      <c r="H29" s="161"/>
      <c r="I29" s="161"/>
      <c r="J29" s="161"/>
      <c r="K29" s="161"/>
      <c r="L29" s="161"/>
      <c r="M29" s="161"/>
      <c r="N29" s="161"/>
      <c r="O29" s="154" t="s">
        <v>61</v>
      </c>
      <c r="P29" s="155"/>
      <c r="Q29" s="155"/>
      <c r="R29" s="155"/>
      <c r="S29" s="155"/>
      <c r="T29" s="155"/>
      <c r="U29" s="155"/>
      <c r="V29" s="155"/>
      <c r="W29" s="176" t="s">
        <v>58</v>
      </c>
      <c r="X29" s="177"/>
      <c r="Y29" s="177"/>
      <c r="Z29" s="177"/>
      <c r="AA29" s="177"/>
      <c r="AB29" s="177"/>
      <c r="AC29" s="177"/>
      <c r="AD29" s="178"/>
      <c r="AE29" s="167"/>
      <c r="AF29" s="161"/>
      <c r="AG29" s="161"/>
      <c r="AH29" s="161"/>
      <c r="AI29" s="161"/>
      <c r="AJ29" s="161"/>
      <c r="AK29" s="161"/>
      <c r="AL29" s="162"/>
      <c r="AM29" s="149"/>
      <c r="AN29" s="150"/>
      <c r="AO29" s="150"/>
      <c r="AP29" s="150"/>
      <c r="AQ29" s="150"/>
      <c r="AR29" s="150"/>
      <c r="AS29" s="150"/>
      <c r="AT29" s="150"/>
      <c r="AU29" s="149"/>
      <c r="AV29" s="150"/>
      <c r="AW29" s="150"/>
      <c r="AX29" s="150"/>
      <c r="AY29" s="150"/>
      <c r="AZ29" s="150"/>
      <c r="BA29" s="150"/>
      <c r="BB29" s="158"/>
      <c r="BC29" s="167"/>
      <c r="BD29" s="161"/>
      <c r="BE29" s="161"/>
      <c r="BF29" s="161"/>
      <c r="BG29" s="161"/>
      <c r="BH29" s="161"/>
      <c r="BI29" s="161"/>
      <c r="BJ29" s="161"/>
    </row>
    <row r="30" spans="1:67" s="61" customFormat="1" ht="25.5" customHeight="1" thickBot="1" x14ac:dyDescent="0.2">
      <c r="A30" s="59"/>
      <c r="B30" s="175">
        <f>SUM(G30:AD30)</f>
        <v>61891</v>
      </c>
      <c r="C30" s="175"/>
      <c r="D30" s="175"/>
      <c r="E30" s="175"/>
      <c r="F30" s="175"/>
      <c r="G30" s="168">
        <v>34903</v>
      </c>
      <c r="H30" s="169"/>
      <c r="I30" s="169"/>
      <c r="J30" s="169"/>
      <c r="K30" s="169"/>
      <c r="L30" s="169"/>
      <c r="M30" s="169"/>
      <c r="N30" s="169"/>
      <c r="O30" s="168">
        <v>14352</v>
      </c>
      <c r="P30" s="169"/>
      <c r="Q30" s="169"/>
      <c r="R30" s="169"/>
      <c r="S30" s="169"/>
      <c r="T30" s="169"/>
      <c r="U30" s="169"/>
      <c r="V30" s="169"/>
      <c r="W30" s="168">
        <v>12636</v>
      </c>
      <c r="X30" s="169"/>
      <c r="Y30" s="169"/>
      <c r="Z30" s="169"/>
      <c r="AA30" s="169"/>
      <c r="AB30" s="169"/>
      <c r="AC30" s="169"/>
      <c r="AD30" s="169"/>
      <c r="AE30" s="171">
        <v>1015</v>
      </c>
      <c r="AF30" s="171"/>
      <c r="AG30" s="171"/>
      <c r="AH30" s="171"/>
      <c r="AI30" s="171"/>
      <c r="AJ30" s="171"/>
      <c r="AK30" s="171"/>
      <c r="AL30" s="171"/>
      <c r="AM30" s="168">
        <v>14504</v>
      </c>
      <c r="AN30" s="169"/>
      <c r="AO30" s="169"/>
      <c r="AP30" s="169"/>
      <c r="AQ30" s="169"/>
      <c r="AR30" s="169"/>
      <c r="AS30" s="169"/>
      <c r="AT30" s="169"/>
      <c r="AU30" s="168">
        <v>152579</v>
      </c>
      <c r="AV30" s="169"/>
      <c r="AW30" s="169"/>
      <c r="AX30" s="169"/>
      <c r="AY30" s="169"/>
      <c r="AZ30" s="169"/>
      <c r="BA30" s="169"/>
      <c r="BB30" s="170"/>
      <c r="BC30" s="168">
        <v>25876</v>
      </c>
      <c r="BD30" s="169"/>
      <c r="BE30" s="169"/>
      <c r="BF30" s="169"/>
      <c r="BG30" s="169"/>
      <c r="BH30" s="169"/>
      <c r="BI30" s="169"/>
      <c r="BJ30" s="169"/>
    </row>
    <row r="31" spans="1:67" ht="14.25" x14ac:dyDescent="0.15">
      <c r="B31" s="63" t="s">
        <v>76</v>
      </c>
      <c r="AX31" s="52"/>
      <c r="AZ31" s="52"/>
      <c r="BA31" s="52"/>
      <c r="BB31" s="52"/>
      <c r="BC31" s="52"/>
      <c r="BD31" s="52"/>
      <c r="BE31" s="52"/>
      <c r="BG31" s="52"/>
      <c r="BN31" s="52"/>
    </row>
    <row r="32" spans="1:67" ht="14.25" x14ac:dyDescent="0.15">
      <c r="B32" s="63" t="s">
        <v>70</v>
      </c>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G32" s="67"/>
      <c r="BN32" s="94"/>
    </row>
    <row r="33" spans="1:72" ht="25.5" customHeight="1" thickBot="1" x14ac:dyDescent="0.2">
      <c r="A33" s="62"/>
      <c r="B33" s="107"/>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row>
    <row r="34" spans="1:72" ht="25.5" customHeight="1" x14ac:dyDescent="0.15">
      <c r="A34" s="57"/>
      <c r="B34" s="148" t="s">
        <v>93</v>
      </c>
      <c r="C34" s="148"/>
      <c r="D34" s="148"/>
      <c r="E34" s="148"/>
      <c r="F34" s="148"/>
      <c r="G34" s="148"/>
      <c r="H34" s="148"/>
      <c r="I34" s="148"/>
      <c r="J34" s="148"/>
      <c r="K34" s="148"/>
      <c r="L34" s="148"/>
      <c r="M34" s="148"/>
      <c r="N34" s="148"/>
      <c r="O34" s="148"/>
      <c r="P34" s="148"/>
      <c r="Q34" s="148"/>
      <c r="R34" s="148"/>
      <c r="S34" s="148"/>
      <c r="T34" s="148"/>
      <c r="U34" s="148"/>
      <c r="V34" s="157"/>
      <c r="W34" s="147" t="s">
        <v>92</v>
      </c>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57"/>
      <c r="AV34" s="147" t="s">
        <v>91</v>
      </c>
      <c r="AW34" s="148"/>
      <c r="AX34" s="148"/>
      <c r="AY34" s="148"/>
      <c r="AZ34" s="148"/>
      <c r="BA34" s="148"/>
      <c r="BB34" s="148"/>
      <c r="BC34" s="148"/>
      <c r="BD34" s="148"/>
      <c r="BE34" s="148"/>
      <c r="BF34" s="148"/>
      <c r="BG34" s="148"/>
      <c r="BH34" s="148"/>
      <c r="BI34" s="148"/>
      <c r="BJ34" s="148"/>
      <c r="BK34" s="148"/>
      <c r="BL34" s="148"/>
      <c r="BM34" s="148"/>
      <c r="BN34" s="148"/>
      <c r="BO34" s="148"/>
      <c r="BP34" s="95"/>
      <c r="BQ34" s="95"/>
      <c r="BR34" s="95"/>
      <c r="BS34" s="95"/>
      <c r="BT34" s="95"/>
    </row>
    <row r="35" spans="1:72" ht="25.5" customHeight="1" x14ac:dyDescent="0.15">
      <c r="A35" s="57"/>
      <c r="B35" s="150"/>
      <c r="C35" s="150"/>
      <c r="D35" s="150"/>
      <c r="E35" s="150"/>
      <c r="F35" s="150"/>
      <c r="G35" s="150"/>
      <c r="H35" s="150"/>
      <c r="I35" s="150"/>
      <c r="J35" s="150"/>
      <c r="K35" s="150"/>
      <c r="L35" s="150"/>
      <c r="M35" s="150"/>
      <c r="N35" s="150"/>
      <c r="O35" s="150"/>
      <c r="P35" s="150"/>
      <c r="Q35" s="150"/>
      <c r="R35" s="150"/>
      <c r="S35" s="150"/>
      <c r="T35" s="150"/>
      <c r="U35" s="150"/>
      <c r="V35" s="158"/>
      <c r="W35" s="149"/>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0"/>
      <c r="AU35" s="158"/>
      <c r="AV35" s="149"/>
      <c r="AW35" s="150"/>
      <c r="AX35" s="150"/>
      <c r="AY35" s="150"/>
      <c r="AZ35" s="150"/>
      <c r="BA35" s="150"/>
      <c r="BB35" s="150"/>
      <c r="BC35" s="150"/>
      <c r="BD35" s="150"/>
      <c r="BE35" s="150"/>
      <c r="BF35" s="150"/>
      <c r="BG35" s="150"/>
      <c r="BH35" s="150"/>
      <c r="BI35" s="150"/>
      <c r="BJ35" s="150"/>
      <c r="BK35" s="150"/>
      <c r="BL35" s="150"/>
      <c r="BM35" s="150"/>
      <c r="BN35" s="150"/>
      <c r="BO35" s="150"/>
      <c r="BP35" s="95"/>
      <c r="BQ35" s="95"/>
      <c r="BR35" s="95"/>
      <c r="BS35" s="95"/>
      <c r="BT35" s="95"/>
    </row>
    <row r="36" spans="1:72" ht="25.5" customHeight="1" x14ac:dyDescent="0.15">
      <c r="A36" s="58"/>
      <c r="B36" s="108" t="s">
        <v>38</v>
      </c>
      <c r="C36" s="154" t="s">
        <v>54</v>
      </c>
      <c r="D36" s="155"/>
      <c r="E36" s="155"/>
      <c r="F36" s="155"/>
      <c r="G36" s="156"/>
      <c r="H36" s="154" t="s">
        <v>55</v>
      </c>
      <c r="I36" s="155"/>
      <c r="J36" s="155"/>
      <c r="K36" s="155"/>
      <c r="L36" s="156"/>
      <c r="M36" s="154" t="s">
        <v>56</v>
      </c>
      <c r="N36" s="155"/>
      <c r="O36" s="155"/>
      <c r="P36" s="155"/>
      <c r="Q36" s="156"/>
      <c r="R36" s="154" t="s">
        <v>68</v>
      </c>
      <c r="S36" s="155"/>
      <c r="T36" s="155"/>
      <c r="U36" s="155"/>
      <c r="V36" s="156"/>
      <c r="W36" s="154" t="s">
        <v>38</v>
      </c>
      <c r="X36" s="155"/>
      <c r="Y36" s="155"/>
      <c r="Z36" s="155"/>
      <c r="AA36" s="156"/>
      <c r="AB36" s="154" t="s">
        <v>54</v>
      </c>
      <c r="AC36" s="155"/>
      <c r="AD36" s="155"/>
      <c r="AE36" s="155"/>
      <c r="AF36" s="156"/>
      <c r="AG36" s="154" t="s">
        <v>55</v>
      </c>
      <c r="AH36" s="155"/>
      <c r="AI36" s="155"/>
      <c r="AJ36" s="155"/>
      <c r="AK36" s="156"/>
      <c r="AL36" s="154" t="s">
        <v>56</v>
      </c>
      <c r="AM36" s="155"/>
      <c r="AN36" s="155"/>
      <c r="AO36" s="155"/>
      <c r="AP36" s="156"/>
      <c r="AQ36" s="154" t="s">
        <v>68</v>
      </c>
      <c r="AR36" s="155"/>
      <c r="AS36" s="155"/>
      <c r="AT36" s="155"/>
      <c r="AU36" s="156"/>
      <c r="AV36" s="154" t="s">
        <v>38</v>
      </c>
      <c r="AW36" s="155"/>
      <c r="AX36" s="155"/>
      <c r="AY36" s="155"/>
      <c r="AZ36" s="156"/>
      <c r="BA36" s="154" t="s">
        <v>54</v>
      </c>
      <c r="BB36" s="155"/>
      <c r="BC36" s="155"/>
      <c r="BD36" s="155"/>
      <c r="BE36" s="156"/>
      <c r="BF36" s="154" t="s">
        <v>55</v>
      </c>
      <c r="BG36" s="155"/>
      <c r="BH36" s="155"/>
      <c r="BI36" s="155"/>
      <c r="BJ36" s="156"/>
      <c r="BK36" s="154" t="s">
        <v>56</v>
      </c>
      <c r="BL36" s="155"/>
      <c r="BM36" s="155"/>
      <c r="BN36" s="155"/>
      <c r="BO36" s="155"/>
      <c r="BP36" s="165"/>
      <c r="BQ36" s="165"/>
      <c r="BR36" s="165"/>
      <c r="BS36" s="165"/>
      <c r="BT36" s="165"/>
    </row>
    <row r="37" spans="1:72" s="61" customFormat="1" ht="25.5" customHeight="1" thickBot="1" x14ac:dyDescent="0.2">
      <c r="A37" s="59"/>
      <c r="B37" s="89">
        <f>SUM(C37:V37)</f>
        <v>58250</v>
      </c>
      <c r="C37" s="151">
        <v>14238</v>
      </c>
      <c r="D37" s="152"/>
      <c r="E37" s="152"/>
      <c r="F37" s="152"/>
      <c r="G37" s="153"/>
      <c r="H37" s="151">
        <v>14073</v>
      </c>
      <c r="I37" s="152"/>
      <c r="J37" s="152"/>
      <c r="K37" s="152"/>
      <c r="L37" s="153"/>
      <c r="M37" s="151">
        <v>13975</v>
      </c>
      <c r="N37" s="152"/>
      <c r="O37" s="152"/>
      <c r="P37" s="152"/>
      <c r="Q37" s="153"/>
      <c r="R37" s="151">
        <v>15964</v>
      </c>
      <c r="S37" s="152"/>
      <c r="T37" s="152"/>
      <c r="U37" s="152"/>
      <c r="V37" s="153"/>
      <c r="W37" s="151">
        <f>SUM(AB37:AU37)</f>
        <v>58424</v>
      </c>
      <c r="X37" s="152">
        <f>SUM(Y37:AR37)</f>
        <v>467392</v>
      </c>
      <c r="Y37" s="152">
        <f>SUM(Z37:AS37)</f>
        <v>233696</v>
      </c>
      <c r="Z37" s="152">
        <f>SUM(AA37:AU37)</f>
        <v>116848</v>
      </c>
      <c r="AA37" s="153">
        <f>SUM(AB37:AU37)</f>
        <v>58424</v>
      </c>
      <c r="AB37" s="151">
        <v>14179</v>
      </c>
      <c r="AC37" s="152"/>
      <c r="AD37" s="152"/>
      <c r="AE37" s="152"/>
      <c r="AF37" s="153"/>
      <c r="AG37" s="151">
        <v>14096</v>
      </c>
      <c r="AH37" s="152"/>
      <c r="AI37" s="152"/>
      <c r="AJ37" s="152"/>
      <c r="AK37" s="153"/>
      <c r="AL37" s="151">
        <v>14165</v>
      </c>
      <c r="AM37" s="152"/>
      <c r="AN37" s="152"/>
      <c r="AO37" s="152"/>
      <c r="AP37" s="153"/>
      <c r="AQ37" s="151">
        <v>15984</v>
      </c>
      <c r="AR37" s="152"/>
      <c r="AS37" s="152"/>
      <c r="AT37" s="152"/>
      <c r="AU37" s="153"/>
      <c r="AV37" s="151">
        <f>SUM(BA37:BT37)</f>
        <v>23513</v>
      </c>
      <c r="AW37" s="152">
        <f>SUM(AX37:BQ37)</f>
        <v>188104</v>
      </c>
      <c r="AX37" s="152">
        <f>SUM(AY37:BR37)</f>
        <v>94052</v>
      </c>
      <c r="AY37" s="152">
        <f>SUM(AZ37:BT37)</f>
        <v>47026</v>
      </c>
      <c r="AZ37" s="153">
        <f>SUM(BA37:BT37)</f>
        <v>23513</v>
      </c>
      <c r="BA37" s="151">
        <v>10976</v>
      </c>
      <c r="BB37" s="152"/>
      <c r="BC37" s="152"/>
      <c r="BD37" s="152"/>
      <c r="BE37" s="153"/>
      <c r="BF37" s="151">
        <v>9501</v>
      </c>
      <c r="BG37" s="152"/>
      <c r="BH37" s="152"/>
      <c r="BI37" s="152"/>
      <c r="BJ37" s="153"/>
      <c r="BK37" s="151">
        <v>3036</v>
      </c>
      <c r="BL37" s="152"/>
      <c r="BM37" s="152"/>
      <c r="BN37" s="152"/>
      <c r="BO37" s="152"/>
      <c r="BP37" s="146"/>
      <c r="BQ37" s="146"/>
      <c r="BR37" s="146"/>
      <c r="BS37" s="146"/>
      <c r="BT37" s="146"/>
    </row>
    <row r="38" spans="1:72" x14ac:dyDescent="0.15">
      <c r="B38" s="44" t="s">
        <v>90</v>
      </c>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106"/>
      <c r="BH38" s="106"/>
      <c r="BI38" s="106"/>
      <c r="BJ38" s="106"/>
      <c r="BK38" s="106"/>
      <c r="BL38" s="106"/>
      <c r="BM38" s="106"/>
      <c r="BN38" s="106"/>
      <c r="BO38" s="106"/>
    </row>
    <row r="39" spans="1:72" ht="14.25" customHeight="1" x14ac:dyDescent="0.15">
      <c r="B39" s="44" t="s">
        <v>89</v>
      </c>
      <c r="BN39" s="94" t="s">
        <v>50</v>
      </c>
    </row>
    <row r="41" spans="1:72" ht="13.5" customHeight="1" x14ac:dyDescent="0.15"/>
  </sheetData>
  <mergeCells count="134">
    <mergeCell ref="AM27:AT29"/>
    <mergeCell ref="AM30:AT30"/>
    <mergeCell ref="AU27:BB29"/>
    <mergeCell ref="AU30:BB30"/>
    <mergeCell ref="BC30:BJ30"/>
    <mergeCell ref="BC27:BJ29"/>
    <mergeCell ref="AV14:BC17"/>
    <mergeCell ref="AQ8:AT8"/>
    <mergeCell ref="AV18:BC18"/>
    <mergeCell ref="AU22:BB22"/>
    <mergeCell ref="AU23:BB23"/>
    <mergeCell ref="BC22:BJ22"/>
    <mergeCell ref="BC23:BJ23"/>
    <mergeCell ref="AQ18:AU18"/>
    <mergeCell ref="W14:AU15"/>
    <mergeCell ref="AB16:AU16"/>
    <mergeCell ref="BF10:BN10"/>
    <mergeCell ref="BC9:BF9"/>
    <mergeCell ref="BG9:BJ9"/>
    <mergeCell ref="BK9:BN9"/>
    <mergeCell ref="AE27:AL29"/>
    <mergeCell ref="AE23:AL23"/>
    <mergeCell ref="B14:V15"/>
    <mergeCell ref="M17:Q17"/>
    <mergeCell ref="AN13:AU13"/>
    <mergeCell ref="AI8:AL8"/>
    <mergeCell ref="AM8:AP8"/>
    <mergeCell ref="AA8:AD8"/>
    <mergeCell ref="AB17:AF17"/>
    <mergeCell ref="AE9:AH9"/>
    <mergeCell ref="AQ9:AT9"/>
    <mergeCell ref="AQ17:AU17"/>
    <mergeCell ref="C9:F9"/>
    <mergeCell ref="AI9:AL9"/>
    <mergeCell ref="M10:BB10"/>
    <mergeCell ref="AM9:AP9"/>
    <mergeCell ref="AA9:AD9"/>
    <mergeCell ref="W9:Z9"/>
    <mergeCell ref="G9:J9"/>
    <mergeCell ref="K9:N9"/>
    <mergeCell ref="O9:R9"/>
    <mergeCell ref="S9:V9"/>
    <mergeCell ref="AU9:AX9"/>
    <mergeCell ref="AY9:BB9"/>
    <mergeCell ref="G8:J8"/>
    <mergeCell ref="K8:N8"/>
    <mergeCell ref="O8:R8"/>
    <mergeCell ref="BK8:BN8"/>
    <mergeCell ref="BG8:BJ8"/>
    <mergeCell ref="W8:Z8"/>
    <mergeCell ref="AY8:BB8"/>
    <mergeCell ref="S8:V8"/>
    <mergeCell ref="AE8:AH8"/>
    <mergeCell ref="BC8:BF8"/>
    <mergeCell ref="A1:H1"/>
    <mergeCell ref="B7:AD7"/>
    <mergeCell ref="B3:BN3"/>
    <mergeCell ref="BC7:BN7"/>
    <mergeCell ref="AU8:AX8"/>
    <mergeCell ref="B4:BN4"/>
    <mergeCell ref="A6:Z6"/>
    <mergeCell ref="BI6:BN6"/>
    <mergeCell ref="AE7:BB7"/>
    <mergeCell ref="C8:F8"/>
    <mergeCell ref="W23:AD23"/>
    <mergeCell ref="O22:V22"/>
    <mergeCell ref="W30:AD30"/>
    <mergeCell ref="G29:N29"/>
    <mergeCell ref="B29:F29"/>
    <mergeCell ref="B30:F30"/>
    <mergeCell ref="O30:V30"/>
    <mergeCell ref="G30:N30"/>
    <mergeCell ref="O29:V29"/>
    <mergeCell ref="W29:AD29"/>
    <mergeCell ref="B16:B17"/>
    <mergeCell ref="C17:G17"/>
    <mergeCell ref="C18:G18"/>
    <mergeCell ref="H17:L17"/>
    <mergeCell ref="H18:L18"/>
    <mergeCell ref="AB18:AF18"/>
    <mergeCell ref="W18:AA18"/>
    <mergeCell ref="BP36:BT36"/>
    <mergeCell ref="AG18:AK18"/>
    <mergeCell ref="AL18:AP18"/>
    <mergeCell ref="C16:V16"/>
    <mergeCell ref="AG17:AK17"/>
    <mergeCell ref="AL17:AP17"/>
    <mergeCell ref="M18:Q18"/>
    <mergeCell ref="R17:V17"/>
    <mergeCell ref="R18:V18"/>
    <mergeCell ref="W16:AA17"/>
    <mergeCell ref="B34:V35"/>
    <mergeCell ref="B22:F22"/>
    <mergeCell ref="G22:N22"/>
    <mergeCell ref="AE22:AL22"/>
    <mergeCell ref="B23:F23"/>
    <mergeCell ref="G23:N23"/>
    <mergeCell ref="O23:V23"/>
    <mergeCell ref="H37:L37"/>
    <mergeCell ref="C37:G37"/>
    <mergeCell ref="H36:L36"/>
    <mergeCell ref="C36:G36"/>
    <mergeCell ref="W36:AA36"/>
    <mergeCell ref="B20:V21"/>
    <mergeCell ref="AE20:BJ21"/>
    <mergeCell ref="R36:V36"/>
    <mergeCell ref="W20:AD22"/>
    <mergeCell ref="AM23:AT23"/>
    <mergeCell ref="AM22:AT22"/>
    <mergeCell ref="AB36:AF36"/>
    <mergeCell ref="AG36:AK36"/>
    <mergeCell ref="B27:AD28"/>
    <mergeCell ref="AE30:AL30"/>
    <mergeCell ref="AL37:AP37"/>
    <mergeCell ref="AQ37:AU37"/>
    <mergeCell ref="BA36:BE36"/>
    <mergeCell ref="BF36:BJ36"/>
    <mergeCell ref="BA37:BE37"/>
    <mergeCell ref="BF37:BJ37"/>
    <mergeCell ref="M37:Q37"/>
    <mergeCell ref="M36:Q36"/>
    <mergeCell ref="W37:AA37"/>
    <mergeCell ref="BP37:BT37"/>
    <mergeCell ref="AV34:BO35"/>
    <mergeCell ref="AV37:AZ37"/>
    <mergeCell ref="R37:V37"/>
    <mergeCell ref="AV36:AZ36"/>
    <mergeCell ref="AL36:AP36"/>
    <mergeCell ref="AQ36:AU36"/>
    <mergeCell ref="W34:AU35"/>
    <mergeCell ref="AB37:AF37"/>
    <mergeCell ref="AG37:AK37"/>
    <mergeCell ref="BK36:BO36"/>
    <mergeCell ref="BK37:BO37"/>
  </mergeCells>
  <phoneticPr fontId="2"/>
  <printOptions horizontalCentered="1"/>
  <pageMargins left="0.39370078740157483" right="0.39370078740157483" top="0.59055118110236227" bottom="0.78740157480314965" header="0.51181102362204722" footer="0.39370078740157483"/>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view="pageBreakPreview" zoomScale="70" zoomScaleNormal="100" zoomScaleSheetLayoutView="70" workbookViewId="0">
      <selection activeCell="B36" sqref="B36"/>
    </sheetView>
  </sheetViews>
  <sheetFormatPr defaultRowHeight="13.5" x14ac:dyDescent="0.15"/>
  <cols>
    <col min="1" max="1" width="2.59765625" style="44" customWidth="1"/>
    <col min="2" max="2" width="34.09765625" style="44" bestFit="1" customWidth="1"/>
    <col min="3" max="4" width="33.296875" style="44" customWidth="1"/>
    <col min="5" max="16384" width="8.796875" style="44"/>
  </cols>
  <sheetData>
    <row r="1" spans="1:5" ht="23.25" customHeight="1" x14ac:dyDescent="0.2">
      <c r="A1" s="182" t="s">
        <v>107</v>
      </c>
      <c r="B1" s="182"/>
      <c r="C1" s="182"/>
      <c r="D1" s="64"/>
    </row>
    <row r="2" spans="1:5" ht="7.5" customHeight="1" x14ac:dyDescent="0.2">
      <c r="A2" s="103"/>
      <c r="B2" s="103"/>
      <c r="C2" s="103"/>
      <c r="D2" s="64"/>
    </row>
    <row r="3" spans="1:5" ht="52.5" customHeight="1" x14ac:dyDescent="0.15">
      <c r="A3" s="64"/>
      <c r="B3" s="206" t="s">
        <v>80</v>
      </c>
      <c r="C3" s="206"/>
      <c r="D3" s="206"/>
    </row>
    <row r="4" spans="1:5" ht="30.75" customHeight="1" x14ac:dyDescent="0.15">
      <c r="B4" s="65"/>
      <c r="C4" s="65"/>
      <c r="D4" s="65"/>
    </row>
    <row r="6" spans="1:5" ht="19.5" thickBot="1" x14ac:dyDescent="0.25">
      <c r="A6" s="187" t="s">
        <v>62</v>
      </c>
      <c r="B6" s="187"/>
      <c r="C6" s="187"/>
      <c r="D6" s="66" t="s">
        <v>106</v>
      </c>
      <c r="E6" s="43"/>
    </row>
    <row r="7" spans="1:5" s="67" customFormat="1" ht="25.5" customHeight="1" x14ac:dyDescent="0.15">
      <c r="B7" s="68"/>
      <c r="C7" s="69" t="s">
        <v>105</v>
      </c>
      <c r="D7" s="70" t="s">
        <v>63</v>
      </c>
    </row>
    <row r="8" spans="1:5" s="71" customFormat="1" ht="26.25" customHeight="1" x14ac:dyDescent="0.2">
      <c r="B8" s="72" t="s">
        <v>38</v>
      </c>
      <c r="C8" s="73">
        <f>SUM(C10:C18)</f>
        <v>3019</v>
      </c>
      <c r="D8" s="74">
        <f>SUM(D10:D18)</f>
        <v>1643</v>
      </c>
    </row>
    <row r="9" spans="1:5" s="71" customFormat="1" ht="7.5" customHeight="1" x14ac:dyDescent="0.2">
      <c r="B9" s="75"/>
      <c r="C9" s="76"/>
      <c r="D9" s="77"/>
    </row>
    <row r="10" spans="1:5" s="67" customFormat="1" ht="26.25" customHeight="1" x14ac:dyDescent="0.2">
      <c r="B10" s="78" t="s">
        <v>39</v>
      </c>
      <c r="C10" s="79">
        <v>322</v>
      </c>
      <c r="D10" s="80">
        <v>314</v>
      </c>
    </row>
    <row r="11" spans="1:5" s="67" customFormat="1" ht="26.25" customHeight="1" x14ac:dyDescent="0.2">
      <c r="B11" s="78" t="s">
        <v>40</v>
      </c>
      <c r="C11" s="79">
        <v>681</v>
      </c>
      <c r="D11" s="80">
        <v>674</v>
      </c>
    </row>
    <row r="12" spans="1:5" s="67" customFormat="1" ht="26.25" customHeight="1" x14ac:dyDescent="0.2">
      <c r="B12" s="78" t="s">
        <v>41</v>
      </c>
      <c r="C12" s="79">
        <v>726</v>
      </c>
      <c r="D12" s="81" t="s">
        <v>104</v>
      </c>
    </row>
    <row r="13" spans="1:5" s="67" customFormat="1" ht="26.25" customHeight="1" x14ac:dyDescent="0.2">
      <c r="B13" s="78" t="s">
        <v>42</v>
      </c>
      <c r="C13" s="79">
        <v>250</v>
      </c>
      <c r="D13" s="80">
        <v>240</v>
      </c>
    </row>
    <row r="14" spans="1:5" s="67" customFormat="1" ht="26.25" customHeight="1" x14ac:dyDescent="0.2">
      <c r="B14" s="78" t="s">
        <v>43</v>
      </c>
      <c r="C14" s="79">
        <v>125</v>
      </c>
      <c r="D14" s="80">
        <v>111</v>
      </c>
    </row>
    <row r="15" spans="1:5" s="67" customFormat="1" ht="26.25" customHeight="1" x14ac:dyDescent="0.2">
      <c r="B15" s="78" t="s">
        <v>44</v>
      </c>
      <c r="C15" s="79">
        <v>153</v>
      </c>
      <c r="D15" s="80">
        <v>145</v>
      </c>
    </row>
    <row r="16" spans="1:5" s="67" customFormat="1" ht="26.25" customHeight="1" x14ac:dyDescent="0.2">
      <c r="B16" s="78" t="s">
        <v>45</v>
      </c>
      <c r="C16" s="82">
        <v>164</v>
      </c>
      <c r="D16" s="82">
        <v>159</v>
      </c>
    </row>
    <row r="17" spans="2:4" s="67" customFormat="1" ht="26.25" customHeight="1" x14ac:dyDescent="0.2">
      <c r="B17" s="78" t="s">
        <v>64</v>
      </c>
      <c r="C17" s="82">
        <v>495</v>
      </c>
      <c r="D17" s="81" t="s">
        <v>102</v>
      </c>
    </row>
    <row r="18" spans="2:4" ht="26.25" customHeight="1" thickBot="1" x14ac:dyDescent="0.25">
      <c r="B18" s="83" t="s">
        <v>103</v>
      </c>
      <c r="C18" s="84">
        <v>103</v>
      </c>
      <c r="D18" s="85" t="s">
        <v>102</v>
      </c>
    </row>
    <row r="19" spans="2:4" ht="21.95" customHeight="1" x14ac:dyDescent="0.15">
      <c r="C19" s="64"/>
      <c r="D19" s="86" t="s">
        <v>50</v>
      </c>
    </row>
  </sheetData>
  <mergeCells count="3">
    <mergeCell ref="A1:C1"/>
    <mergeCell ref="B3:D3"/>
    <mergeCell ref="A6:C6"/>
  </mergeCells>
  <phoneticPr fontId="2"/>
  <printOptions horizontalCentered="1"/>
  <pageMargins left="0.39370078740157483" right="0.39370078740157483" top="0.59055118110236227" bottom="0.78740157480314965" header="0.51181102362204722" footer="0.39370078740157483"/>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95</vt:lpstr>
      <vt:lpstr>96</vt:lpstr>
      <vt:lpstr>97</vt:lpstr>
      <vt:lpstr>'96'!Print_Area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035241</dc:creator>
  <cp:lastModifiedBy>あ</cp:lastModifiedBy>
  <cp:lastPrinted>2014-04-23T05:23:59Z</cp:lastPrinted>
  <dcterms:created xsi:type="dcterms:W3CDTF">2004-04-03T09:07:26Z</dcterms:created>
  <dcterms:modified xsi:type="dcterms:W3CDTF">2018-04-09T04:59:29Z</dcterms:modified>
</cp:coreProperties>
</file>