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630" windowWidth="19230" windowHeight="6690" activeTab="2"/>
  </bookViews>
  <sheets>
    <sheet name="123,124" sheetId="16" r:id="rId1"/>
    <sheet name="125" sheetId="17" r:id="rId2"/>
    <sheet name="126" sheetId="18" r:id="rId3"/>
  </sheets>
  <definedNames>
    <definedName name="_xlnm.Print_Area" localSheetId="0">'123,124'!$A$1:$Z$55</definedName>
  </definedNames>
  <calcPr calcId="145621"/>
</workbook>
</file>

<file path=xl/calcChain.xml><?xml version="1.0" encoding="utf-8"?>
<calcChain xmlns="http://schemas.openxmlformats.org/spreadsheetml/2006/main">
  <c r="I4" i="18" l="1"/>
  <c r="J4" i="18"/>
  <c r="K4" i="18"/>
  <c r="L4" i="18"/>
  <c r="M4" i="18"/>
  <c r="N4" i="18"/>
  <c r="O4" i="18"/>
  <c r="H5" i="18"/>
  <c r="H4" i="18" s="1"/>
  <c r="H6" i="18"/>
  <c r="I7" i="18"/>
  <c r="J7" i="18"/>
  <c r="K7" i="18"/>
  <c r="L7" i="18"/>
  <c r="M7" i="18"/>
  <c r="N7" i="18"/>
  <c r="O7" i="18"/>
  <c r="H8" i="18"/>
  <c r="H7" i="18" s="1"/>
  <c r="H9" i="18"/>
  <c r="H11" i="18"/>
  <c r="I18" i="18"/>
  <c r="M18" i="18"/>
  <c r="F19" i="18"/>
  <c r="F18" i="18" s="1"/>
  <c r="G19" i="18"/>
  <c r="H19" i="18"/>
  <c r="H18" i="18" s="1"/>
  <c r="I19" i="18"/>
  <c r="J19" i="18"/>
  <c r="J18" i="18" s="1"/>
  <c r="K19" i="18"/>
  <c r="L19" i="18"/>
  <c r="L18" i="18" s="1"/>
  <c r="M19" i="18"/>
  <c r="N19" i="18"/>
  <c r="N18" i="18" s="1"/>
  <c r="O19" i="18"/>
  <c r="E20" i="18"/>
  <c r="E19" i="18" s="1"/>
  <c r="E21" i="18"/>
  <c r="E22" i="18"/>
  <c r="E23" i="18"/>
  <c r="E24" i="18"/>
  <c r="E25" i="18"/>
  <c r="E26" i="18"/>
  <c r="F27" i="18"/>
  <c r="G27" i="18"/>
  <c r="G18" i="18" s="1"/>
  <c r="H27" i="18"/>
  <c r="I27" i="18"/>
  <c r="J27" i="18"/>
  <c r="K27" i="18"/>
  <c r="K18" i="18" s="1"/>
  <c r="L27" i="18"/>
  <c r="M27" i="18"/>
  <c r="N27" i="18"/>
  <c r="O27" i="18"/>
  <c r="O18" i="18" s="1"/>
  <c r="E28" i="18"/>
  <c r="E27" i="18" s="1"/>
  <c r="E29" i="18"/>
  <c r="E30" i="18"/>
  <c r="E31" i="18"/>
  <c r="E32" i="18"/>
  <c r="E33" i="18"/>
  <c r="E34" i="18"/>
  <c r="F35" i="18"/>
  <c r="G35" i="18"/>
  <c r="H35" i="18"/>
  <c r="I35" i="18"/>
  <c r="J35" i="18"/>
  <c r="K35" i="18"/>
  <c r="L35" i="18"/>
  <c r="M35" i="18"/>
  <c r="N35" i="18"/>
  <c r="O35" i="18"/>
  <c r="E36" i="18"/>
  <c r="E35" i="18" s="1"/>
  <c r="E37" i="18"/>
  <c r="E38" i="18"/>
  <c r="E39" i="18"/>
  <c r="E40" i="18"/>
  <c r="E41" i="18"/>
  <c r="E42" i="18"/>
  <c r="F43" i="18"/>
  <c r="G43" i="18"/>
  <c r="H43" i="18"/>
  <c r="I43" i="18"/>
  <c r="J43" i="18"/>
  <c r="K43" i="18"/>
  <c r="L43" i="18"/>
  <c r="M43" i="18"/>
  <c r="N43" i="18"/>
  <c r="O43" i="18"/>
  <c r="E44" i="18"/>
  <c r="E43" i="18" s="1"/>
  <c r="E45" i="18"/>
  <c r="E46" i="18"/>
  <c r="E47" i="18"/>
  <c r="E48" i="18"/>
  <c r="E49" i="18"/>
  <c r="E50" i="18"/>
  <c r="I6" i="17"/>
  <c r="N6" i="17"/>
  <c r="S6" i="17"/>
  <c r="X6" i="17"/>
  <c r="AC6" i="17"/>
  <c r="AH6" i="17"/>
  <c r="AM6" i="17"/>
  <c r="I7" i="17"/>
  <c r="N7" i="17"/>
  <c r="S7" i="17"/>
  <c r="X7" i="17"/>
  <c r="AC7" i="17"/>
  <c r="AH7" i="17"/>
  <c r="AM7" i="17"/>
  <c r="I8" i="17"/>
  <c r="N8" i="17"/>
  <c r="S8" i="17"/>
  <c r="X8" i="17"/>
  <c r="AC8" i="17"/>
  <c r="AH8" i="17"/>
  <c r="AM8" i="17"/>
  <c r="D9" i="17"/>
  <c r="D6" i="17" s="1"/>
  <c r="D10" i="17"/>
  <c r="D7" i="17" s="1"/>
  <c r="D11" i="17"/>
  <c r="D8" i="17" s="1"/>
  <c r="D12" i="17"/>
  <c r="D13" i="17"/>
  <c r="D14" i="17"/>
  <c r="D22" i="17"/>
  <c r="L22" i="17"/>
  <c r="T22" i="17"/>
  <c r="F7" i="16"/>
  <c r="C7" i="16" s="1"/>
  <c r="G7" i="16"/>
  <c r="H7" i="16"/>
  <c r="I7" i="16"/>
  <c r="J7" i="16"/>
  <c r="K7" i="16" s="1"/>
  <c r="L7" i="16"/>
  <c r="M7" i="16"/>
  <c r="N7" i="16"/>
  <c r="O7" i="16"/>
  <c r="P7" i="16"/>
  <c r="Q13" i="16" s="1"/>
  <c r="R7" i="16"/>
  <c r="S7" i="16"/>
  <c r="T7" i="16"/>
  <c r="U7" i="16"/>
  <c r="V7" i="16"/>
  <c r="W7" i="16" s="1"/>
  <c r="X7" i="16"/>
  <c r="Y7" i="16"/>
  <c r="Z7" i="16"/>
  <c r="C8" i="16"/>
  <c r="D8" i="16"/>
  <c r="D7" i="16" s="1"/>
  <c r="C9" i="16"/>
  <c r="D9" i="16"/>
  <c r="H9" i="16"/>
  <c r="K9" i="16"/>
  <c r="N9" i="16"/>
  <c r="Q9" i="16"/>
  <c r="T9" i="16"/>
  <c r="W9" i="16"/>
  <c r="Z9" i="16"/>
  <c r="C10" i="16"/>
  <c r="D10" i="16"/>
  <c r="H10" i="16"/>
  <c r="K10" i="16"/>
  <c r="N10" i="16"/>
  <c r="T10" i="16"/>
  <c r="W10" i="16"/>
  <c r="Z10" i="16"/>
  <c r="C11" i="16"/>
  <c r="D11" i="16"/>
  <c r="H11" i="16"/>
  <c r="K11" i="16"/>
  <c r="C12" i="16"/>
  <c r="D12" i="16"/>
  <c r="H12" i="16"/>
  <c r="W12" i="16"/>
  <c r="C13" i="16"/>
  <c r="D13" i="16"/>
  <c r="H13" i="16"/>
  <c r="N13" i="16"/>
  <c r="T13" i="16"/>
  <c r="Z13" i="16"/>
  <c r="C14" i="16"/>
  <c r="D14" i="16"/>
  <c r="N14" i="16"/>
  <c r="C15" i="16"/>
  <c r="D15" i="16"/>
  <c r="E15" i="16" s="1"/>
  <c r="H15" i="16"/>
  <c r="C16" i="16"/>
  <c r="D16" i="16"/>
  <c r="H16" i="16"/>
  <c r="N16" i="16"/>
  <c r="T16" i="16"/>
  <c r="Z16" i="16"/>
  <c r="C17" i="16"/>
  <c r="D17" i="16"/>
  <c r="N17" i="16"/>
  <c r="C19" i="16"/>
  <c r="D19" i="16"/>
  <c r="E19" i="16" s="1"/>
  <c r="H19" i="16"/>
  <c r="N19" i="16"/>
  <c r="T19" i="16"/>
  <c r="Z19" i="16"/>
  <c r="C20" i="16"/>
  <c r="D20" i="16"/>
  <c r="H20" i="16"/>
  <c r="N20" i="16"/>
  <c r="T20" i="16"/>
  <c r="Z20" i="16"/>
  <c r="C21" i="16"/>
  <c r="D21" i="16"/>
  <c r="E21" i="16" s="1"/>
  <c r="H21" i="16"/>
  <c r="N21" i="16"/>
  <c r="T21" i="16"/>
  <c r="Z21" i="16"/>
  <c r="C22" i="16"/>
  <c r="D22" i="16"/>
  <c r="H22" i="16"/>
  <c r="K22" i="16"/>
  <c r="N22" i="16"/>
  <c r="T22" i="16"/>
  <c r="Z22" i="16"/>
  <c r="C23" i="16"/>
  <c r="D23" i="16"/>
  <c r="H23" i="16"/>
  <c r="N23" i="16"/>
  <c r="T23" i="16"/>
  <c r="Z23" i="16"/>
  <c r="C24" i="16"/>
  <c r="D24" i="16"/>
  <c r="H24" i="16"/>
  <c r="K24" i="16"/>
  <c r="N24" i="16"/>
  <c r="T24" i="16"/>
  <c r="Z24" i="16"/>
  <c r="C25" i="16"/>
  <c r="D25" i="16"/>
  <c r="H25" i="16"/>
  <c r="N25" i="16"/>
  <c r="T25" i="16"/>
  <c r="Z25" i="16"/>
  <c r="C26" i="16"/>
  <c r="D26" i="16"/>
  <c r="E26" i="16" s="1"/>
  <c r="H26" i="16"/>
  <c r="K26" i="16"/>
  <c r="N26" i="16"/>
  <c r="T26" i="16"/>
  <c r="W26" i="16"/>
  <c r="Z26" i="16"/>
  <c r="C27" i="16"/>
  <c r="D27" i="16"/>
  <c r="E27" i="16" s="1"/>
  <c r="H27" i="16"/>
  <c r="K27" i="16"/>
  <c r="N27" i="16"/>
  <c r="T27" i="16"/>
  <c r="Z27" i="16"/>
  <c r="C30" i="16"/>
  <c r="D30" i="16"/>
  <c r="C31" i="16"/>
  <c r="D31" i="16"/>
  <c r="H31" i="16"/>
  <c r="K31" i="16"/>
  <c r="N31" i="16"/>
  <c r="T31" i="16"/>
  <c r="Z31" i="16"/>
  <c r="C32" i="16"/>
  <c r="D32" i="16"/>
  <c r="E32" i="16" s="1"/>
  <c r="H32" i="16"/>
  <c r="K32" i="16"/>
  <c r="N32" i="16"/>
  <c r="T32" i="16"/>
  <c r="W32" i="16"/>
  <c r="Z32" i="16"/>
  <c r="C33" i="16"/>
  <c r="D33" i="16"/>
  <c r="E33" i="16" s="1"/>
  <c r="N33" i="16"/>
  <c r="T33" i="16"/>
  <c r="W33" i="16"/>
  <c r="Z33" i="16"/>
  <c r="C35" i="16"/>
  <c r="D35" i="16"/>
  <c r="K35" i="16"/>
  <c r="N35" i="16"/>
  <c r="C36" i="16"/>
  <c r="D36" i="16"/>
  <c r="C37" i="16"/>
  <c r="D37" i="16"/>
  <c r="E37" i="16" s="1"/>
  <c r="K37" i="16"/>
  <c r="N37" i="16"/>
  <c r="C39" i="16"/>
  <c r="D39" i="16"/>
  <c r="N39" i="16"/>
  <c r="C40" i="16"/>
  <c r="D40" i="16"/>
  <c r="N40" i="16"/>
  <c r="C41" i="16"/>
  <c r="D41" i="16"/>
  <c r="C43" i="16"/>
  <c r="D43" i="16"/>
  <c r="E43" i="16" s="1"/>
  <c r="C44" i="16"/>
  <c r="D44" i="16"/>
  <c r="C45" i="16"/>
  <c r="D45" i="16"/>
  <c r="E45" i="16" s="1"/>
  <c r="C47" i="16"/>
  <c r="D47" i="16"/>
  <c r="C48" i="16"/>
  <c r="D48" i="16"/>
  <c r="E48" i="16" s="1"/>
  <c r="C49" i="16"/>
  <c r="D49" i="16"/>
  <c r="C51" i="16"/>
  <c r="D51" i="16"/>
  <c r="E51" i="16" s="1"/>
  <c r="H51" i="16"/>
  <c r="W51" i="16"/>
  <c r="C52" i="16"/>
  <c r="D52" i="16"/>
  <c r="N52" i="16"/>
  <c r="W52" i="16"/>
  <c r="C53" i="16"/>
  <c r="D53" i="16"/>
  <c r="E53" i="16" s="1"/>
  <c r="H53" i="16"/>
  <c r="K53" i="16"/>
  <c r="W53" i="16"/>
  <c r="Z53" i="16"/>
  <c r="C54" i="16"/>
  <c r="D54" i="16"/>
  <c r="H54" i="16"/>
  <c r="N54" i="16"/>
  <c r="W54" i="16"/>
  <c r="Z54" i="16"/>
  <c r="E18" i="18" l="1"/>
  <c r="E36" i="16"/>
  <c r="E41" i="16"/>
  <c r="E47" i="16"/>
  <c r="E7" i="16"/>
  <c r="E49" i="16"/>
  <c r="E54" i="16"/>
  <c r="E9" i="16"/>
  <c r="E11" i="16"/>
  <c r="E39" i="16"/>
  <c r="E10" i="16"/>
  <c r="E44" i="16"/>
  <c r="E52" i="16"/>
  <c r="E31" i="16"/>
  <c r="E40" i="16"/>
  <c r="E30" i="16"/>
  <c r="E24" i="16"/>
  <c r="E16" i="16"/>
  <c r="E13" i="16"/>
  <c r="E12" i="16"/>
  <c r="E35" i="16"/>
  <c r="E25" i="16"/>
  <c r="E22" i="16"/>
  <c r="E20" i="16"/>
  <c r="E23" i="16"/>
  <c r="E17" i="16"/>
  <c r="E14" i="16"/>
  <c r="Q10" i="16"/>
  <c r="Q54" i="16"/>
  <c r="Q33" i="16"/>
  <c r="Q32" i="16"/>
  <c r="W31" i="16"/>
  <c r="W27" i="16"/>
  <c r="Q26" i="16"/>
  <c r="W25" i="16"/>
  <c r="K25" i="16"/>
  <c r="Q24" i="16"/>
  <c r="W23" i="16"/>
  <c r="K23" i="16"/>
  <c r="Q22" i="16"/>
  <c r="W21" i="16"/>
  <c r="K21" i="16"/>
  <c r="Q20" i="16"/>
  <c r="W19" i="16"/>
  <c r="K19" i="16"/>
  <c r="Q16" i="16"/>
  <c r="W13" i="16"/>
  <c r="K13" i="16"/>
  <c r="E8" i="16"/>
  <c r="Q7" i="16"/>
  <c r="Q27" i="16"/>
  <c r="Q25" i="16"/>
  <c r="W24" i="16"/>
  <c r="Q23" i="16"/>
  <c r="W22" i="16"/>
  <c r="Q21" i="16"/>
  <c r="W20" i="16"/>
  <c r="K20" i="16"/>
  <c r="Q19" i="16"/>
  <c r="W16" i="16"/>
  <c r="K16" i="16"/>
  <c r="K12" i="16"/>
</calcChain>
</file>

<file path=xl/sharedStrings.xml><?xml version="1.0" encoding="utf-8"?>
<sst xmlns="http://schemas.openxmlformats.org/spreadsheetml/2006/main" count="211" uniqueCount="92">
  <si>
    <t>総数</t>
  </si>
  <si>
    <t>感染症</t>
  </si>
  <si>
    <t>結核</t>
  </si>
  <si>
    <t>長期療養児</t>
  </si>
  <si>
    <t>難病</t>
  </si>
  <si>
    <t>その他の疾患</t>
  </si>
  <si>
    <t>要指導者</t>
  </si>
  <si>
    <t>閉じこもり予防</t>
  </si>
  <si>
    <t>寝たきり者</t>
  </si>
  <si>
    <t>その他の分類</t>
  </si>
  <si>
    <t>妊婦</t>
  </si>
  <si>
    <t>産婦</t>
  </si>
  <si>
    <t>その他の母性</t>
  </si>
  <si>
    <t>未熟児</t>
  </si>
  <si>
    <t>新生児</t>
  </si>
  <si>
    <t>乳児</t>
  </si>
  <si>
    <t>幼児</t>
  </si>
  <si>
    <t>39歳以下</t>
  </si>
  <si>
    <t>40～64歳</t>
  </si>
  <si>
    <t>65～69歳</t>
  </si>
  <si>
    <t>70歳以上</t>
  </si>
  <si>
    <t>実数</t>
  </si>
  <si>
    <t>延数</t>
  </si>
  <si>
    <t>（％）</t>
  </si>
  <si>
    <t>東</t>
  </si>
  <si>
    <t>博多</t>
  </si>
  <si>
    <t>中央</t>
  </si>
  <si>
    <t>南</t>
  </si>
  <si>
    <t>城南</t>
  </si>
  <si>
    <t>早良</t>
  </si>
  <si>
    <t>西</t>
  </si>
  <si>
    <t>学童</t>
    <rPh sb="0" eb="2">
      <t>ガクドウ</t>
    </rPh>
    <phoneticPr fontId="1"/>
  </si>
  <si>
    <t>その他の親</t>
    <rPh sb="2" eb="3">
      <t>タ</t>
    </rPh>
    <rPh sb="4" eb="5">
      <t>オヤ</t>
    </rPh>
    <phoneticPr fontId="1"/>
  </si>
  <si>
    <t>４〕保健師業務</t>
    <rPh sb="2" eb="5">
      <t>ホケンシ</t>
    </rPh>
    <rPh sb="5" eb="7">
      <t>ギョウム</t>
    </rPh>
    <phoneticPr fontId="1"/>
  </si>
  <si>
    <t>認知症</t>
    <rPh sb="0" eb="2">
      <t>ニンチ</t>
    </rPh>
    <rPh sb="2" eb="3">
      <t>ショウ</t>
    </rPh>
    <phoneticPr fontId="1"/>
  </si>
  <si>
    <t>心身障がい児</t>
    <rPh sb="2" eb="3">
      <t>ショウ</t>
    </rPh>
    <phoneticPr fontId="1"/>
  </si>
  <si>
    <t>健増法その他</t>
    <rPh sb="0" eb="1">
      <t>ケン</t>
    </rPh>
    <rPh sb="1" eb="2">
      <t>ゾウ</t>
    </rPh>
    <rPh sb="2" eb="3">
      <t>ホウ</t>
    </rPh>
    <phoneticPr fontId="1"/>
  </si>
  <si>
    <t>結核家族</t>
    <rPh sb="0" eb="2">
      <t>ケッカク</t>
    </rPh>
    <rPh sb="2" eb="4">
      <t>カゾク</t>
    </rPh>
    <phoneticPr fontId="1"/>
  </si>
  <si>
    <t>結核接触者</t>
    <rPh sb="2" eb="5">
      <t>セッショクシャ</t>
    </rPh>
    <phoneticPr fontId="1"/>
  </si>
  <si>
    <t>資料：健康増進課</t>
    <rPh sb="3" eb="5">
      <t>ケンコウ</t>
    </rPh>
    <rPh sb="5" eb="7">
      <t>ゾウシン</t>
    </rPh>
    <rPh sb="7" eb="8">
      <t>カ</t>
    </rPh>
    <phoneticPr fontId="1"/>
  </si>
  <si>
    <t>5〕栄養改善　</t>
    <rPh sb="2" eb="4">
      <t>エイヨウ</t>
    </rPh>
    <rPh sb="4" eb="6">
      <t>カイゼン</t>
    </rPh>
    <phoneticPr fontId="1"/>
  </si>
  <si>
    <t>区分</t>
  </si>
  <si>
    <t>個別指導</t>
  </si>
  <si>
    <t>(延人員)</t>
  </si>
  <si>
    <t>集団指導</t>
  </si>
  <si>
    <t>回数</t>
  </si>
  <si>
    <t>延人員</t>
  </si>
  <si>
    <t>母子</t>
  </si>
  <si>
    <t>成人</t>
  </si>
  <si>
    <t>開設回数</t>
  </si>
  <si>
    <t>受講者数</t>
  </si>
  <si>
    <t>修了者数</t>
  </si>
  <si>
    <t>特定
給食施設</t>
    <rPh sb="0" eb="2">
      <t>トクテイ</t>
    </rPh>
    <phoneticPr fontId="1"/>
  </si>
  <si>
    <t>栄養士のいるもの</t>
  </si>
  <si>
    <t>栄養士のいないもの</t>
  </si>
  <si>
    <t>小規模
給食施設</t>
    <rPh sb="0" eb="3">
      <t>ショウキボ</t>
    </rPh>
    <phoneticPr fontId="1"/>
  </si>
  <si>
    <t>延施設数</t>
  </si>
  <si>
    <t>学校</t>
  </si>
  <si>
    <t>病院</t>
  </si>
  <si>
    <t>特定給食施設</t>
    <rPh sb="0" eb="2">
      <t>トクテイ</t>
    </rPh>
    <phoneticPr fontId="1"/>
  </si>
  <si>
    <t>栄養士のいる施設</t>
  </si>
  <si>
    <t>栄養士のいない施設</t>
  </si>
  <si>
    <t>小規模給食施設</t>
    <rPh sb="0" eb="3">
      <t>ショウキボ</t>
    </rPh>
    <phoneticPr fontId="1"/>
  </si>
  <si>
    <t>母子</t>
    <rPh sb="1" eb="2">
      <t>コ</t>
    </rPh>
    <phoneticPr fontId="1"/>
  </si>
  <si>
    <t>3．特定給食施設指導件数、対象・保健福祉センター別</t>
    <rPh sb="2" eb="4">
      <t>トクテイ</t>
    </rPh>
    <phoneticPr fontId="1"/>
  </si>
  <si>
    <t>全区版</t>
    <rPh sb="0" eb="2">
      <t>ゼンク</t>
    </rPh>
    <rPh sb="2" eb="3">
      <t>バン</t>
    </rPh>
    <phoneticPr fontId="1"/>
  </si>
  <si>
    <t>西</t>
    <rPh sb="0" eb="1">
      <t>ニシ</t>
    </rPh>
    <phoneticPr fontId="1"/>
  </si>
  <si>
    <t>4．給食施設数、対象・保健福祉センター別（小学校・保育所を除く）</t>
    <rPh sb="6" eb="7">
      <t>スウ</t>
    </rPh>
    <rPh sb="26" eb="27">
      <t>イク</t>
    </rPh>
    <phoneticPr fontId="1"/>
  </si>
  <si>
    <t>介護家族</t>
    <phoneticPr fontId="1"/>
  </si>
  <si>
    <t xml:space="preserve"> </t>
    <phoneticPr fontId="1"/>
  </si>
  <si>
    <t>精神障がい者</t>
    <phoneticPr fontId="1"/>
  </si>
  <si>
    <t>心身障がい者</t>
    <phoneticPr fontId="1"/>
  </si>
  <si>
    <t>平成27年度</t>
    <phoneticPr fontId="1"/>
  </si>
  <si>
    <t>保健福祉センター保健師による対象別家庭訪問人員・構成割合、保健福祉センター別</t>
    <phoneticPr fontId="1"/>
  </si>
  <si>
    <r>
      <t>　保健師は，保健福祉センターにおける対人保健サービスの重要な分野を担当する。
　地域住民の健康水準の向上のため，家庭訪問，健康教育，健康相談，集団検診などを行い，保健福祉センター内においては，特定健診・特定保健指導，４か月児，１歳６か月児，３歳児健診など保健指導業務全般に従事している。
　また地域保健活動においては，保健・医療・福祉の連携を図り，地域での健康日本２１福岡市計画に関する健康づくりや子育て支援及び高齢者支援等のネットワークづくりをすすめるなどコーディネイト業務を行っている。
　家庭訪問（延数）を対象別にみると，母子関係</t>
    </r>
    <r>
      <rPr>
        <sz val="14"/>
        <rFont val="ＭＳ 明朝"/>
        <family val="1"/>
        <charset val="128"/>
      </rPr>
      <t xml:space="preserve">88.3％，生活習慣病予防等の成人・高齢者関係1.3％，精神障がい者3.0％，結核・感染症6.1％となっている。
                                      </t>
    </r>
    <rPh sb="1" eb="4">
      <t>ホケンシ</t>
    </rPh>
    <rPh sb="6" eb="8">
      <t>ホケン</t>
    </rPh>
    <rPh sb="8" eb="10">
      <t>フクシ</t>
    </rPh>
    <rPh sb="18" eb="20">
      <t>タイジン</t>
    </rPh>
    <rPh sb="20" eb="22">
      <t>ホケン</t>
    </rPh>
    <rPh sb="27" eb="29">
      <t>ジュウヨウ</t>
    </rPh>
    <rPh sb="30" eb="32">
      <t>ブンヤ</t>
    </rPh>
    <rPh sb="33" eb="35">
      <t>タントウ</t>
    </rPh>
    <rPh sb="40" eb="42">
      <t>チイキ</t>
    </rPh>
    <rPh sb="42" eb="44">
      <t>ジュウミン</t>
    </rPh>
    <rPh sb="45" eb="47">
      <t>ケンコウ</t>
    </rPh>
    <rPh sb="47" eb="49">
      <t>スイジュン</t>
    </rPh>
    <rPh sb="50" eb="52">
      <t>コウジョウ</t>
    </rPh>
    <rPh sb="56" eb="58">
      <t>カテイ</t>
    </rPh>
    <rPh sb="58" eb="60">
      <t>ホウモン</t>
    </rPh>
    <rPh sb="61" eb="63">
      <t>ケンコウ</t>
    </rPh>
    <rPh sb="63" eb="65">
      <t>キョウイク</t>
    </rPh>
    <rPh sb="66" eb="68">
      <t>ケンコウ</t>
    </rPh>
    <rPh sb="68" eb="70">
      <t>ソウダン</t>
    </rPh>
    <rPh sb="71" eb="73">
      <t>シュウダン</t>
    </rPh>
    <rPh sb="73" eb="75">
      <t>ケンシン</t>
    </rPh>
    <rPh sb="78" eb="79">
      <t>オコナ</t>
    </rPh>
    <rPh sb="81" eb="83">
      <t>ホケン</t>
    </rPh>
    <rPh sb="83" eb="85">
      <t>フクシ</t>
    </rPh>
    <rPh sb="89" eb="90">
      <t>ナイ</t>
    </rPh>
    <rPh sb="96" eb="98">
      <t>トクテイ</t>
    </rPh>
    <rPh sb="98" eb="100">
      <t>ケンシン</t>
    </rPh>
    <rPh sb="101" eb="103">
      <t>トクテイ</t>
    </rPh>
    <rPh sb="103" eb="105">
      <t>ホケン</t>
    </rPh>
    <rPh sb="105" eb="107">
      <t>シドウ</t>
    </rPh>
    <rPh sb="110" eb="111">
      <t>ゲツ</t>
    </rPh>
    <rPh sb="111" eb="112">
      <t>ジ</t>
    </rPh>
    <rPh sb="114" eb="115">
      <t>サイ</t>
    </rPh>
    <rPh sb="117" eb="118">
      <t>ゲツ</t>
    </rPh>
    <rPh sb="118" eb="119">
      <t>ジ</t>
    </rPh>
    <rPh sb="121" eb="123">
      <t>サイジ</t>
    </rPh>
    <rPh sb="123" eb="125">
      <t>ケンシン</t>
    </rPh>
    <rPh sb="127" eb="129">
      <t>ホケン</t>
    </rPh>
    <rPh sb="129" eb="131">
      <t>シドウ</t>
    </rPh>
    <rPh sb="131" eb="133">
      <t>ギョウム</t>
    </rPh>
    <rPh sb="133" eb="135">
      <t>ゼンパン</t>
    </rPh>
    <rPh sb="136" eb="138">
      <t>ジュウジ</t>
    </rPh>
    <rPh sb="147" eb="149">
      <t>チイキ</t>
    </rPh>
    <rPh sb="149" eb="151">
      <t>ホケン</t>
    </rPh>
    <rPh sb="151" eb="153">
      <t>カツドウ</t>
    </rPh>
    <rPh sb="159" eb="161">
      <t>ホケン</t>
    </rPh>
    <rPh sb="162" eb="164">
      <t>イリョウ</t>
    </rPh>
    <rPh sb="165" eb="167">
      <t>フクシ</t>
    </rPh>
    <rPh sb="168" eb="170">
      <t>レンケイ</t>
    </rPh>
    <rPh sb="171" eb="172">
      <t>ハカ</t>
    </rPh>
    <rPh sb="174" eb="176">
      <t>チイキ</t>
    </rPh>
    <rPh sb="178" eb="180">
      <t>ケンコウ</t>
    </rPh>
    <rPh sb="180" eb="182">
      <t>ニホン</t>
    </rPh>
    <rPh sb="184" eb="187">
      <t>フクオカシ</t>
    </rPh>
    <rPh sb="187" eb="189">
      <t>ケイカク</t>
    </rPh>
    <rPh sb="190" eb="191">
      <t>カン</t>
    </rPh>
    <rPh sb="193" eb="195">
      <t>ケンコウ</t>
    </rPh>
    <rPh sb="199" eb="201">
      <t>コソダ</t>
    </rPh>
    <rPh sb="202" eb="204">
      <t>シエン</t>
    </rPh>
    <rPh sb="204" eb="205">
      <t>オヨ</t>
    </rPh>
    <rPh sb="206" eb="209">
      <t>コウレイシャ</t>
    </rPh>
    <rPh sb="209" eb="211">
      <t>シエン</t>
    </rPh>
    <rPh sb="211" eb="212">
      <t>トウ</t>
    </rPh>
    <rPh sb="236" eb="238">
      <t>ギョウム</t>
    </rPh>
    <rPh sb="239" eb="240">
      <t>オコナ</t>
    </rPh>
    <rPh sb="247" eb="249">
      <t>カテイ</t>
    </rPh>
    <rPh sb="249" eb="251">
      <t>ホウモン</t>
    </rPh>
    <rPh sb="252" eb="253">
      <t>ノ</t>
    </rPh>
    <rPh sb="253" eb="254">
      <t>スウ</t>
    </rPh>
    <rPh sb="256" eb="258">
      <t>タイショウ</t>
    </rPh>
    <rPh sb="258" eb="259">
      <t>ベツ</t>
    </rPh>
    <rPh sb="264" eb="266">
      <t>ボシ</t>
    </rPh>
    <rPh sb="266" eb="268">
      <t>カンケイ</t>
    </rPh>
    <rPh sb="274" eb="276">
      <t>セイカツ</t>
    </rPh>
    <rPh sb="276" eb="279">
      <t>シュウカンビョウ</t>
    </rPh>
    <rPh sb="279" eb="281">
      <t>ヨボウ</t>
    </rPh>
    <rPh sb="281" eb="282">
      <t>トウ</t>
    </rPh>
    <rPh sb="283" eb="285">
      <t>セイジン</t>
    </rPh>
    <rPh sb="286" eb="289">
      <t>コウレイシャ</t>
    </rPh>
    <rPh sb="289" eb="291">
      <t>カンケイ</t>
    </rPh>
    <rPh sb="296" eb="298">
      <t>セイシン</t>
    </rPh>
    <rPh sb="307" eb="309">
      <t>ケッカク</t>
    </rPh>
    <rPh sb="310" eb="313">
      <t>カンセンショウ</t>
    </rPh>
    <phoneticPr fontId="1"/>
  </si>
  <si>
    <t>平成27年度</t>
    <phoneticPr fontId="1"/>
  </si>
  <si>
    <t>2．食生活改善推進員養成教室開設状況、会場別</t>
    <rPh sb="19" eb="21">
      <t>カイジョウ</t>
    </rPh>
    <rPh sb="21" eb="22">
      <t>ベツ</t>
    </rPh>
    <phoneticPr fontId="1"/>
  </si>
  <si>
    <t>(延人員)</t>
    <phoneticPr fontId="1"/>
  </si>
  <si>
    <t xml:space="preserve">                 </t>
    <phoneticPr fontId="1"/>
  </si>
  <si>
    <t>1．栄養指導件数、対象・保健福祉センター別</t>
    <phoneticPr fontId="1"/>
  </si>
  <si>
    <r>
      <t>　市民の健康の保持増進を図るため，栄養知識の普及徹底と食生活改善指導を目的として，乳幼児や妊婦など，一般市民の各</t>
    </r>
    <r>
      <rPr>
        <sz val="14"/>
        <rFont val="ＭＳ 明朝"/>
        <family val="1"/>
        <charset val="128"/>
      </rPr>
      <t>ライフステージにあった栄養指導を，個別あるいは集団で実施するとともに，地域へのよりいっそうの栄養改善の浸透を図るため，食生活改善推進員の養成と活動支援を行っている。
　また，生活習慣病予防や病態別栄養指導を実施するほか，減塩に関する広報・啓発や適塩料理教室の開催なども行っている。
　給食施設に対しては，講習会や巡回指導を行い，給食の栄養管理に必要な知識と技術の普及を図っている。
　さらに，国民健康・栄養調査の実施，特別用途食品表示許可申請，特定保健用食品表示許可申請の進達事務や栄養表示，栄養機能表示に関する指導を行っている。　</t>
    </r>
    <rPh sb="1" eb="3">
      <t>シミン</t>
    </rPh>
    <rPh sb="4" eb="6">
      <t>ケンコウ</t>
    </rPh>
    <rPh sb="7" eb="9">
      <t>ホジ</t>
    </rPh>
    <rPh sb="9" eb="11">
      <t>ゾウシン</t>
    </rPh>
    <rPh sb="12" eb="13">
      <t>ハカ</t>
    </rPh>
    <rPh sb="17" eb="19">
      <t>エイヨウ</t>
    </rPh>
    <rPh sb="19" eb="21">
      <t>チシキ</t>
    </rPh>
    <rPh sb="22" eb="24">
      <t>フキュウ</t>
    </rPh>
    <rPh sb="24" eb="26">
      <t>テッテイ</t>
    </rPh>
    <rPh sb="27" eb="30">
      <t>ショクセイカツ</t>
    </rPh>
    <rPh sb="30" eb="32">
      <t>カイゼン</t>
    </rPh>
    <rPh sb="32" eb="34">
      <t>シドウ</t>
    </rPh>
    <rPh sb="35" eb="37">
      <t>モクテキ</t>
    </rPh>
    <rPh sb="41" eb="44">
      <t>ニュウヨウジ</t>
    </rPh>
    <rPh sb="45" eb="47">
      <t>ニンプ</t>
    </rPh>
    <rPh sb="50" eb="52">
      <t>イッパン</t>
    </rPh>
    <rPh sb="52" eb="54">
      <t>シミン</t>
    </rPh>
    <rPh sb="67" eb="69">
      <t>エイヨウ</t>
    </rPh>
    <rPh sb="69" eb="71">
      <t>シドウ</t>
    </rPh>
    <rPh sb="73" eb="75">
      <t>コベツ</t>
    </rPh>
    <rPh sb="79" eb="81">
      <t>シュウダン</t>
    </rPh>
    <rPh sb="82" eb="84">
      <t>ジッシ</t>
    </rPh>
    <rPh sb="91" eb="93">
      <t>チイキ</t>
    </rPh>
    <rPh sb="102" eb="104">
      <t>エイヨウ</t>
    </rPh>
    <rPh sb="104" eb="106">
      <t>カイゼン</t>
    </rPh>
    <rPh sb="107" eb="109">
      <t>シントウ</t>
    </rPh>
    <rPh sb="110" eb="111">
      <t>ハカ</t>
    </rPh>
    <rPh sb="115" eb="118">
      <t>ショクセイカツ</t>
    </rPh>
    <rPh sb="118" eb="120">
      <t>カイゼン</t>
    </rPh>
    <rPh sb="120" eb="123">
      <t>スイシンイン</t>
    </rPh>
    <rPh sb="124" eb="126">
      <t>ヨウセイ</t>
    </rPh>
    <rPh sb="127" eb="129">
      <t>カツドウ</t>
    </rPh>
    <rPh sb="129" eb="131">
      <t>シエン</t>
    </rPh>
    <rPh sb="132" eb="133">
      <t>オコナ</t>
    </rPh>
    <rPh sb="143" eb="145">
      <t>セイカツ</t>
    </rPh>
    <rPh sb="145" eb="147">
      <t>シュウカン</t>
    </rPh>
    <rPh sb="147" eb="148">
      <t>ビョウ</t>
    </rPh>
    <rPh sb="148" eb="150">
      <t>ヨボウ</t>
    </rPh>
    <rPh sb="151" eb="154">
      <t>ビョウタイベツ</t>
    </rPh>
    <rPh sb="154" eb="156">
      <t>エイヨウ</t>
    </rPh>
    <rPh sb="156" eb="158">
      <t>シドウ</t>
    </rPh>
    <rPh sb="159" eb="161">
      <t>ジッシ</t>
    </rPh>
    <rPh sb="180" eb="182">
      <t>リョウリ</t>
    </rPh>
    <rPh sb="182" eb="184">
      <t>キョウシツ</t>
    </rPh>
    <rPh sb="185" eb="187">
      <t>カイサイ</t>
    </rPh>
    <rPh sb="190" eb="191">
      <t>オコナ</t>
    </rPh>
    <rPh sb="198" eb="200">
      <t>キュウショク</t>
    </rPh>
    <rPh sb="200" eb="202">
      <t>シセツ</t>
    </rPh>
    <rPh sb="203" eb="204">
      <t>タイ</t>
    </rPh>
    <rPh sb="208" eb="211">
      <t>コウシュウカイ</t>
    </rPh>
    <rPh sb="212" eb="214">
      <t>ジュンカイ</t>
    </rPh>
    <rPh sb="214" eb="216">
      <t>シドウ</t>
    </rPh>
    <rPh sb="217" eb="218">
      <t>オコナ</t>
    </rPh>
    <rPh sb="220" eb="222">
      <t>キュウショク</t>
    </rPh>
    <rPh sb="223" eb="225">
      <t>エイヨウ</t>
    </rPh>
    <rPh sb="225" eb="227">
      <t>カンリ</t>
    </rPh>
    <rPh sb="228" eb="230">
      <t>ヒツヨウ</t>
    </rPh>
    <rPh sb="231" eb="233">
      <t>チシキ</t>
    </rPh>
    <rPh sb="234" eb="236">
      <t>ギジュツ</t>
    </rPh>
    <rPh sb="237" eb="239">
      <t>フキュウ</t>
    </rPh>
    <rPh sb="240" eb="241">
      <t>ハカ</t>
    </rPh>
    <rPh sb="252" eb="254">
      <t>コクミン</t>
    </rPh>
    <rPh sb="254" eb="256">
      <t>ケンコウ</t>
    </rPh>
    <rPh sb="257" eb="259">
      <t>エイヨウ</t>
    </rPh>
    <rPh sb="259" eb="261">
      <t>チョウサ</t>
    </rPh>
    <rPh sb="262" eb="264">
      <t>ジッシ</t>
    </rPh>
    <rPh sb="265" eb="267">
      <t>トクベツ</t>
    </rPh>
    <rPh sb="267" eb="269">
      <t>ヨウト</t>
    </rPh>
    <rPh sb="269" eb="271">
      <t>ショクヒン</t>
    </rPh>
    <rPh sb="271" eb="273">
      <t>ヒョウジ</t>
    </rPh>
    <rPh sb="273" eb="275">
      <t>キョカ</t>
    </rPh>
    <rPh sb="275" eb="277">
      <t>シンセイ</t>
    </rPh>
    <rPh sb="278" eb="280">
      <t>トクテイ</t>
    </rPh>
    <rPh sb="280" eb="282">
      <t>ホケン</t>
    </rPh>
    <rPh sb="282" eb="283">
      <t>ヨウ</t>
    </rPh>
    <rPh sb="283" eb="285">
      <t>ショクヒン</t>
    </rPh>
    <rPh sb="285" eb="287">
      <t>ヒョウジ</t>
    </rPh>
    <rPh sb="287" eb="289">
      <t>キョカ</t>
    </rPh>
    <rPh sb="289" eb="291">
      <t>シンセイ</t>
    </rPh>
    <rPh sb="292" eb="294">
      <t>シンタツ</t>
    </rPh>
    <rPh sb="294" eb="296">
      <t>ジム</t>
    </rPh>
    <rPh sb="297" eb="299">
      <t>エイヨウ</t>
    </rPh>
    <rPh sb="299" eb="301">
      <t>ヒョウジ</t>
    </rPh>
    <rPh sb="302" eb="304">
      <t>エイヨウ</t>
    </rPh>
    <rPh sb="304" eb="306">
      <t>キノウ</t>
    </rPh>
    <rPh sb="306" eb="308">
      <t>ヒョウジ</t>
    </rPh>
    <rPh sb="309" eb="310">
      <t>カン</t>
    </rPh>
    <rPh sb="312" eb="314">
      <t>シドウ</t>
    </rPh>
    <rPh sb="315" eb="316">
      <t>オコナ</t>
    </rPh>
    <phoneticPr fontId="1"/>
  </si>
  <si>
    <t>その他</t>
    <phoneticPr fontId="1"/>
  </si>
  <si>
    <t>事業所</t>
    <phoneticPr fontId="1"/>
  </si>
  <si>
    <t>寄宿舎</t>
    <phoneticPr fontId="1"/>
  </si>
  <si>
    <t>矯正
施設</t>
    <phoneticPr fontId="1"/>
  </si>
  <si>
    <t>社会福祉施設</t>
    <phoneticPr fontId="1"/>
  </si>
  <si>
    <t>児童福祉施設</t>
    <phoneticPr fontId="1"/>
  </si>
  <si>
    <t>老人福祉施設</t>
    <rPh sb="2" eb="4">
      <t>フクシ</t>
    </rPh>
    <phoneticPr fontId="1"/>
  </si>
  <si>
    <t>介護老
人保健
施設</t>
    <phoneticPr fontId="1"/>
  </si>
  <si>
    <t>平成27年度</t>
    <phoneticPr fontId="1"/>
  </si>
  <si>
    <t>※局主催５回，区主催７回</t>
    <rPh sb="1" eb="2">
      <t>キョク</t>
    </rPh>
    <rPh sb="2" eb="4">
      <t>シュサイ</t>
    </rPh>
    <rPh sb="5" eb="6">
      <t>カイ</t>
    </rPh>
    <rPh sb="7" eb="8">
      <t>ク</t>
    </rPh>
    <rPh sb="8" eb="10">
      <t>シュサイ</t>
    </rPh>
    <rPh sb="11" eb="12">
      <t>カイ</t>
    </rPh>
    <phoneticPr fontId="1"/>
  </si>
  <si>
    <t>集団
指導</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</si>
</sst>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0%"/>
    <numFmt numFmtId="177" formatCode="0.0_);[Red]\(0.0\)"/>
    <numFmt numFmtId="178" formatCode="_ * #,##0.0_ ;_ * \-#,##0.0_ ;_ * &quot;-&quot;?_ ;_ @_ "/>
    <numFmt numFmtId="179" formatCode="#,##0.0"/>
  </numFmts>
  <fonts count="8" x14ac:knownFonts="1">
    <font>
      <sz val="14"/>
      <name val="ＭＳ 明朝"/>
      <family val="1"/>
      <charset val="128"/>
    </font>
    <font>
      <sz val="7"/>
      <name val="ＭＳ 明朝"/>
      <family val="1"/>
      <charset val="128"/>
    </font>
    <font>
      <sz val="12"/>
      <name val="ＭＳ 明朝"/>
      <family val="1"/>
      <charset val="128"/>
    </font>
    <font>
      <b/>
      <sz val="14"/>
      <name val="ＭＳ 明朝"/>
      <family val="1"/>
      <charset val="128"/>
    </font>
    <font>
      <b/>
      <sz val="18"/>
      <name val="ＭＳ 明朝"/>
      <family val="1"/>
      <charset val="128"/>
    </font>
    <font>
      <b/>
      <sz val="12"/>
      <name val="ＭＳ 明朝"/>
      <family val="1"/>
      <charset val="128"/>
    </font>
    <font>
      <sz val="11"/>
      <name val="ＭＳ 明朝"/>
      <family val="1"/>
      <charset val="128"/>
    </font>
    <font>
      <b/>
      <sz val="16"/>
      <name val="ＭＳ 明朝"/>
      <family val="1"/>
      <charset val="128"/>
    </font>
  </fonts>
  <fills count="2">
    <fill>
      <patternFill patternType="none"/>
    </fill>
    <fill>
      <patternFill patternType="gray125"/>
    </fill>
  </fills>
  <borders count="32">
    <border>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210">
    <xf numFmtId="0" fontId="0" fillId="0" borderId="0" xfId="0"/>
    <xf numFmtId="0" fontId="2" fillId="0" borderId="1" xfId="0" applyFont="1" applyFill="1" applyBorder="1" applyAlignment="1" applyProtection="1">
      <alignment horizontal="distributed"/>
    </xf>
    <xf numFmtId="37" fontId="2" fillId="0" borderId="2" xfId="0" applyNumberFormat="1" applyFont="1" applyFill="1" applyBorder="1" applyAlignment="1" applyProtection="1">
      <alignment horizontal="center" vertical="center"/>
    </xf>
    <xf numFmtId="177" fontId="2" fillId="0" borderId="2" xfId="0" applyNumberFormat="1" applyFont="1" applyFill="1" applyBorder="1" applyAlignment="1" applyProtection="1">
      <alignment horizontal="center" vertical="center"/>
    </xf>
    <xf numFmtId="177" fontId="2" fillId="0" borderId="3" xfId="0" applyNumberFormat="1" applyFont="1" applyFill="1" applyBorder="1" applyAlignment="1" applyProtection="1">
      <alignment horizontal="center" vertical="center"/>
    </xf>
    <xf numFmtId="0" fontId="0" fillId="0" borderId="0" xfId="0" applyFont="1" applyFill="1"/>
    <xf numFmtId="177" fontId="0" fillId="0" borderId="0" xfId="0" applyNumberFormat="1" applyFont="1" applyFill="1"/>
    <xf numFmtId="0" fontId="0" fillId="0" borderId="0" xfId="0" applyFont="1" applyFill="1" applyAlignment="1">
      <alignment vertical="top" wrapText="1"/>
    </xf>
    <xf numFmtId="37" fontId="0" fillId="0" borderId="4" xfId="0" applyNumberFormat="1" applyFont="1" applyFill="1" applyBorder="1" applyProtection="1"/>
    <xf numFmtId="177" fontId="0" fillId="0" borderId="4" xfId="0" applyNumberFormat="1" applyFont="1" applyFill="1" applyBorder="1" applyProtection="1"/>
    <xf numFmtId="0" fontId="0" fillId="0" borderId="0" xfId="0" applyFont="1" applyFill="1" applyBorder="1" applyAlignment="1">
      <alignment vertical="center"/>
    </xf>
    <xf numFmtId="0" fontId="0" fillId="0" borderId="5" xfId="0" applyFont="1" applyFill="1" applyBorder="1" applyAlignment="1">
      <alignment vertical="center"/>
    </xf>
    <xf numFmtId="41" fontId="5" fillId="0" borderId="6" xfId="0" applyNumberFormat="1" applyFont="1" applyFill="1" applyBorder="1" applyProtection="1"/>
    <xf numFmtId="41" fontId="5" fillId="0" borderId="7" xfId="0" applyNumberFormat="1" applyFont="1" applyFill="1" applyBorder="1" applyProtection="1"/>
    <xf numFmtId="177" fontId="5" fillId="0" borderId="7" xfId="0" applyNumberFormat="1" applyFont="1" applyFill="1" applyBorder="1" applyProtection="1"/>
    <xf numFmtId="179" fontId="5" fillId="0" borderId="7" xfId="0" applyNumberFormat="1" applyFont="1" applyFill="1" applyBorder="1" applyProtection="1"/>
    <xf numFmtId="41" fontId="2" fillId="0" borderId="8" xfId="0" applyNumberFormat="1" applyFont="1" applyFill="1" applyBorder="1" applyProtection="1"/>
    <xf numFmtId="41" fontId="2" fillId="0" borderId="0" xfId="0" applyNumberFormat="1" applyFont="1" applyFill="1" applyBorder="1" applyProtection="1"/>
    <xf numFmtId="178" fontId="2" fillId="0" borderId="0" xfId="0" applyNumberFormat="1" applyFont="1" applyFill="1" applyBorder="1" applyProtection="1"/>
    <xf numFmtId="179" fontId="2" fillId="0" borderId="0" xfId="0" applyNumberFormat="1" applyFont="1" applyFill="1" applyBorder="1" applyProtection="1"/>
    <xf numFmtId="177" fontId="2" fillId="0" borderId="0" xfId="0" applyNumberFormat="1" applyFont="1" applyFill="1" applyBorder="1" applyProtection="1"/>
    <xf numFmtId="41" fontId="2" fillId="0" borderId="9" xfId="0" applyNumberFormat="1" applyFont="1" applyFill="1" applyBorder="1" applyProtection="1"/>
    <xf numFmtId="41" fontId="2" fillId="0" borderId="4" xfId="0" applyNumberFormat="1" applyFont="1" applyFill="1" applyBorder="1" applyProtection="1"/>
    <xf numFmtId="178" fontId="2" fillId="0" borderId="4" xfId="0" applyNumberFormat="1" applyFont="1" applyFill="1" applyBorder="1" applyProtection="1"/>
    <xf numFmtId="179" fontId="2" fillId="0" borderId="4" xfId="0" applyNumberFormat="1" applyFont="1" applyFill="1" applyBorder="1" applyProtection="1"/>
    <xf numFmtId="177" fontId="2" fillId="0" borderId="4" xfId="0" applyNumberFormat="1" applyFont="1" applyFill="1" applyBorder="1" applyProtection="1"/>
    <xf numFmtId="0" fontId="0" fillId="0" borderId="0" xfId="0" applyFont="1" applyFill="1" applyBorder="1"/>
    <xf numFmtId="37" fontId="0" fillId="0" borderId="0" xfId="0" applyNumberFormat="1" applyFont="1" applyFill="1" applyBorder="1" applyProtection="1"/>
    <xf numFmtId="177" fontId="0" fillId="0" borderId="0" xfId="0" applyNumberFormat="1" applyFont="1" applyFill="1" applyBorder="1" applyProtection="1"/>
    <xf numFmtId="0" fontId="3" fillId="0" borderId="0" xfId="0" applyFont="1" applyBorder="1" applyAlignment="1">
      <alignment horizontal="left" vertical="center"/>
    </xf>
    <xf numFmtId="0" fontId="0" fillId="0" borderId="0" xfId="0" applyFont="1" applyBorder="1" applyAlignment="1">
      <alignment vertical="center"/>
    </xf>
    <xf numFmtId="0" fontId="0" fillId="0" borderId="4" xfId="0" applyFont="1" applyBorder="1" applyAlignment="1">
      <alignment vertical="center"/>
    </xf>
    <xf numFmtId="0" fontId="5" fillId="0" borderId="2" xfId="0" applyFont="1" applyBorder="1" applyAlignment="1" applyProtection="1">
      <alignment horizontal="left" vertical="center"/>
    </xf>
    <xf numFmtId="0" fontId="5" fillId="0" borderId="3" xfId="0" applyFont="1" applyBorder="1" applyAlignment="1" applyProtection="1">
      <alignment horizontal="center" vertical="center"/>
    </xf>
    <xf numFmtId="0" fontId="3" fillId="0" borderId="0" xfId="0" applyFont="1" applyAlignment="1">
      <alignment vertical="center"/>
    </xf>
    <xf numFmtId="0" fontId="2" fillId="0" borderId="2" xfId="0" applyFont="1" applyBorder="1" applyAlignment="1" applyProtection="1">
      <alignment horizontal="left" vertical="center"/>
    </xf>
    <xf numFmtId="0" fontId="0" fillId="0" borderId="10" xfId="0" applyFont="1" applyBorder="1" applyAlignment="1">
      <alignment vertical="center"/>
    </xf>
    <xf numFmtId="37" fontId="0" fillId="0" borderId="10" xfId="0" applyNumberFormat="1" applyFont="1" applyBorder="1" applyAlignment="1" applyProtection="1">
      <alignment vertical="center"/>
    </xf>
    <xf numFmtId="37" fontId="0" fillId="0" borderId="0" xfId="0" applyNumberFormat="1" applyFont="1" applyBorder="1" applyAlignment="1" applyProtection="1">
      <alignment vertical="center"/>
    </xf>
    <xf numFmtId="0" fontId="0" fillId="0" borderId="12" xfId="0" applyFont="1" applyBorder="1" applyAlignment="1">
      <alignment vertical="center"/>
    </xf>
    <xf numFmtId="0" fontId="0" fillId="0" borderId="7" xfId="0" applyFont="1" applyBorder="1" applyAlignment="1">
      <alignment vertical="center"/>
    </xf>
    <xf numFmtId="0" fontId="0" fillId="0" borderId="13" xfId="0" applyFont="1" applyBorder="1" applyAlignment="1">
      <alignment vertical="center"/>
    </xf>
    <xf numFmtId="37" fontId="0" fillId="0" borderId="6" xfId="0" applyNumberFormat="1" applyFont="1" applyBorder="1" applyAlignment="1" applyProtection="1">
      <alignment vertical="center"/>
    </xf>
    <xf numFmtId="37" fontId="0" fillId="0" borderId="7" xfId="0" applyNumberFormat="1" applyFont="1" applyBorder="1" applyAlignment="1" applyProtection="1">
      <alignment vertical="center"/>
    </xf>
    <xf numFmtId="0" fontId="0" fillId="0" borderId="1" xfId="0" applyFont="1" applyBorder="1" applyAlignment="1">
      <alignment vertical="center"/>
    </xf>
    <xf numFmtId="37" fontId="0" fillId="0" borderId="8" xfId="0" applyNumberFormat="1" applyFont="1" applyBorder="1" applyAlignment="1" applyProtection="1">
      <alignment vertical="center"/>
    </xf>
    <xf numFmtId="0" fontId="0" fillId="0" borderId="4" xfId="0" applyFont="1" applyBorder="1"/>
    <xf numFmtId="0" fontId="0" fillId="0" borderId="0" xfId="0" applyFont="1"/>
    <xf numFmtId="41" fontId="3" fillId="0" borderId="6" xfId="0" applyNumberFormat="1" applyFont="1" applyBorder="1" applyProtection="1"/>
    <xf numFmtId="41" fontId="3" fillId="0" borderId="7" xfId="0" applyNumberFormat="1" applyFont="1" applyBorder="1" applyProtection="1"/>
    <xf numFmtId="41" fontId="3" fillId="0" borderId="8" xfId="0" applyNumberFormat="1" applyFont="1" applyBorder="1" applyProtection="1"/>
    <xf numFmtId="41" fontId="0" fillId="0" borderId="0" xfId="0" applyNumberFormat="1" applyFont="1" applyBorder="1" applyProtection="1"/>
    <xf numFmtId="41" fontId="0" fillId="0" borderId="12" xfId="0" applyNumberFormat="1" applyFont="1" applyBorder="1" applyAlignment="1" applyProtection="1">
      <alignment horizontal="right"/>
    </xf>
    <xf numFmtId="41" fontId="3" fillId="0" borderId="2" xfId="0" applyNumberFormat="1" applyFont="1" applyBorder="1" applyProtection="1"/>
    <xf numFmtId="41" fontId="3" fillId="0" borderId="9" xfId="0" applyNumberFormat="1" applyFont="1" applyBorder="1" applyAlignment="1" applyProtection="1">
      <alignment shrinkToFit="1"/>
    </xf>
    <xf numFmtId="0" fontId="0" fillId="0" borderId="10" xfId="0" applyFont="1" applyBorder="1"/>
    <xf numFmtId="37" fontId="0" fillId="0" borderId="10" xfId="0" applyNumberFormat="1" applyFont="1" applyBorder="1" applyProtection="1"/>
    <xf numFmtId="0" fontId="0" fillId="0" borderId="0" xfId="0" applyFont="1" applyBorder="1"/>
    <xf numFmtId="41" fontId="3" fillId="0" borderId="14" xfId="0" applyNumberFormat="1" applyFont="1" applyBorder="1" applyAlignment="1" applyProtection="1">
      <alignment horizontal="right"/>
    </xf>
    <xf numFmtId="41" fontId="3" fillId="0" borderId="15" xfId="0" applyNumberFormat="1" applyFont="1" applyBorder="1" applyAlignment="1" applyProtection="1">
      <alignment horizontal="right"/>
    </xf>
    <xf numFmtId="0" fontId="3" fillId="0" borderId="0" xfId="0" applyFont="1"/>
    <xf numFmtId="41" fontId="3" fillId="0" borderId="8" xfId="0" applyNumberFormat="1" applyFont="1" applyBorder="1" applyAlignment="1" applyProtection="1">
      <alignment horizontal="right"/>
    </xf>
    <xf numFmtId="41" fontId="3" fillId="0" borderId="6" xfId="0" applyNumberFormat="1" applyFont="1" applyFill="1" applyBorder="1" applyAlignment="1" applyProtection="1">
      <alignment horizontal="right"/>
    </xf>
    <xf numFmtId="41" fontId="3" fillId="0" borderId="7" xfId="0" applyNumberFormat="1" applyFont="1" applyFill="1" applyBorder="1" applyAlignment="1" applyProtection="1">
      <alignment horizontal="right"/>
    </xf>
    <xf numFmtId="41" fontId="3" fillId="0" borderId="8" xfId="0" applyNumberFormat="1" applyFont="1" applyFill="1" applyBorder="1" applyAlignment="1" applyProtection="1">
      <alignment horizontal="right"/>
    </xf>
    <xf numFmtId="41" fontId="0" fillId="0" borderId="0" xfId="0" applyNumberFormat="1" applyFont="1" applyFill="1" applyBorder="1" applyAlignment="1" applyProtection="1">
      <alignment horizontal="right"/>
    </xf>
    <xf numFmtId="41" fontId="0" fillId="0" borderId="12" xfId="0" applyNumberFormat="1" applyFont="1" applyFill="1" applyBorder="1" applyAlignment="1" applyProtection="1">
      <alignment horizontal="right"/>
    </xf>
    <xf numFmtId="37" fontId="0" fillId="0" borderId="0" xfId="0" applyNumberFormat="1" applyFont="1" applyBorder="1" applyProtection="1"/>
    <xf numFmtId="0" fontId="0" fillId="0" borderId="0" xfId="0" applyFont="1" applyAlignment="1">
      <alignment vertical="center"/>
    </xf>
    <xf numFmtId="37" fontId="0" fillId="0" borderId="0" xfId="0" applyNumberFormat="1" applyFont="1" applyBorder="1" applyAlignment="1" applyProtection="1">
      <alignment horizontal="left" vertical="center"/>
    </xf>
    <xf numFmtId="176" fontId="0" fillId="0" borderId="0" xfId="0" applyNumberFormat="1" applyFont="1" applyFill="1" applyBorder="1" applyProtection="1"/>
    <xf numFmtId="0" fontId="2" fillId="0" borderId="17" xfId="0" applyFont="1" applyFill="1" applyBorder="1"/>
    <xf numFmtId="176" fontId="0" fillId="0" borderId="0" xfId="0" applyNumberFormat="1" applyFont="1" applyBorder="1" applyProtection="1"/>
    <xf numFmtId="176" fontId="0" fillId="0" borderId="0" xfId="0" applyNumberFormat="1" applyFont="1" applyBorder="1" applyAlignment="1" applyProtection="1">
      <alignment vertical="center"/>
    </xf>
    <xf numFmtId="176" fontId="0" fillId="0" borderId="0" xfId="0" applyNumberFormat="1" applyFont="1" applyFill="1" applyBorder="1" applyAlignment="1" applyProtection="1">
      <alignment vertical="center"/>
    </xf>
    <xf numFmtId="37" fontId="0" fillId="0" borderId="0" xfId="0" applyNumberFormat="1" applyFont="1" applyFill="1" applyBorder="1" applyAlignment="1" applyProtection="1">
      <alignment vertical="center"/>
    </xf>
    <xf numFmtId="0" fontId="0" fillId="0" borderId="18" xfId="0" applyFont="1" applyFill="1" applyBorder="1" applyAlignment="1">
      <alignment vertical="center"/>
    </xf>
    <xf numFmtId="0" fontId="0" fillId="0" borderId="16" xfId="0" applyFont="1" applyFill="1" applyBorder="1" applyAlignment="1">
      <alignment vertical="center"/>
    </xf>
    <xf numFmtId="0" fontId="0" fillId="0" borderId="19" xfId="0" applyFont="1" applyFill="1" applyBorder="1" applyAlignment="1">
      <alignment vertical="center"/>
    </xf>
    <xf numFmtId="177" fontId="0" fillId="0" borderId="0" xfId="0" applyNumberFormat="1" applyFont="1" applyFill="1" applyBorder="1"/>
    <xf numFmtId="37" fontId="6" fillId="0" borderId="0" xfId="0" applyNumberFormat="1" applyFont="1" applyBorder="1" applyAlignment="1" applyProtection="1">
      <alignment vertical="center"/>
    </xf>
    <xf numFmtId="41" fontId="0" fillId="0" borderId="0" xfId="0" applyNumberFormat="1" applyFont="1" applyBorder="1" applyAlignment="1" applyProtection="1">
      <alignment horizontal="right"/>
    </xf>
    <xf numFmtId="41" fontId="0" fillId="0" borderId="4" xfId="0" applyNumberFormat="1" applyFont="1" applyBorder="1" applyAlignment="1" applyProtection="1">
      <alignment horizontal="right"/>
    </xf>
    <xf numFmtId="41" fontId="3" fillId="0" borderId="6" xfId="0" applyNumberFormat="1" applyFont="1" applyBorder="1" applyAlignment="1" applyProtection="1">
      <alignment horizontal="right"/>
    </xf>
    <xf numFmtId="41" fontId="3" fillId="0" borderId="7" xfId="0" applyNumberFormat="1" applyFont="1" applyBorder="1" applyAlignment="1" applyProtection="1">
      <alignment horizontal="right"/>
    </xf>
    <xf numFmtId="0" fontId="2" fillId="0" borderId="17" xfId="0" applyFont="1" applyFill="1" applyBorder="1" applyAlignment="1" applyProtection="1">
      <alignment horizontal="distributed" vertical="center"/>
    </xf>
    <xf numFmtId="0" fontId="2" fillId="0" borderId="1" xfId="0" applyFont="1" applyFill="1" applyBorder="1" applyAlignment="1" applyProtection="1">
      <alignment horizontal="distributed" vertical="center"/>
    </xf>
    <xf numFmtId="0" fontId="4" fillId="0" borderId="0" xfId="0" applyFont="1" applyFill="1" applyAlignment="1">
      <alignment horizontal="left"/>
    </xf>
    <xf numFmtId="37" fontId="0" fillId="0" borderId="0" xfId="0" applyNumberFormat="1" applyFont="1" applyBorder="1" applyAlignment="1" applyProtection="1">
      <alignment horizontal="right" vertical="center"/>
    </xf>
    <xf numFmtId="0" fontId="0" fillId="0" borderId="11" xfId="0" applyFont="1" applyBorder="1" applyAlignment="1" applyProtection="1">
      <alignment horizontal="center" vertical="center"/>
    </xf>
    <xf numFmtId="0" fontId="2" fillId="0" borderId="3" xfId="0" applyFont="1" applyBorder="1" applyAlignment="1" applyProtection="1">
      <alignment horizontal="center" vertical="center"/>
    </xf>
    <xf numFmtId="37" fontId="2" fillId="0" borderId="11" xfId="0" applyNumberFormat="1" applyFont="1" applyFill="1" applyBorder="1" applyAlignment="1" applyProtection="1">
      <alignment horizontal="center" vertical="center"/>
    </xf>
    <xf numFmtId="37" fontId="2" fillId="0" borderId="20" xfId="0" applyNumberFormat="1" applyFont="1" applyFill="1" applyBorder="1" applyAlignment="1" applyProtection="1">
      <alignment horizontal="center" vertical="center"/>
    </xf>
    <xf numFmtId="37" fontId="2" fillId="0" borderId="21" xfId="0" applyNumberFormat="1" applyFont="1" applyFill="1" applyBorder="1" applyAlignment="1" applyProtection="1">
      <alignment horizontal="center" vertical="center"/>
    </xf>
    <xf numFmtId="177" fontId="6" fillId="0" borderId="4" xfId="0" applyNumberFormat="1" applyFont="1" applyFill="1" applyBorder="1" applyAlignment="1" applyProtection="1">
      <alignment horizontal="right"/>
    </xf>
    <xf numFmtId="0" fontId="3" fillId="0" borderId="4" xfId="0" applyFont="1" applyFill="1" applyBorder="1" applyAlignment="1" applyProtection="1">
      <alignment horizontal="left"/>
    </xf>
    <xf numFmtId="0" fontId="2" fillId="0" borderId="17" xfId="0" applyFont="1" applyFill="1" applyBorder="1" applyAlignment="1" applyProtection="1">
      <alignment horizontal="distributed" vertical="center"/>
    </xf>
    <xf numFmtId="0" fontId="2" fillId="0" borderId="1" xfId="0" applyFont="1" applyFill="1" applyBorder="1" applyAlignment="1" applyProtection="1">
      <alignment horizontal="distributed" vertical="center"/>
    </xf>
    <xf numFmtId="0" fontId="2" fillId="0" borderId="22" xfId="0" applyFont="1" applyFill="1" applyBorder="1" applyAlignment="1" applyProtection="1">
      <alignment horizontal="distributed" vertical="center"/>
    </xf>
    <xf numFmtId="0" fontId="2" fillId="0" borderId="23" xfId="0" applyFont="1" applyFill="1" applyBorder="1" applyAlignment="1" applyProtection="1">
      <alignment horizontal="distributed" vertical="center"/>
    </xf>
    <xf numFmtId="0" fontId="0" fillId="0" borderId="0" xfId="0" applyFont="1" applyFill="1" applyAlignment="1">
      <alignment horizontal="left" vertical="top" wrapText="1"/>
    </xf>
    <xf numFmtId="0" fontId="4" fillId="0" borderId="0" xfId="0" applyFont="1" applyFill="1" applyAlignment="1">
      <alignment horizontal="left"/>
    </xf>
    <xf numFmtId="177" fontId="6" fillId="0" borderId="0" xfId="0" applyNumberFormat="1" applyFont="1" applyFill="1" applyBorder="1" applyAlignment="1" applyProtection="1">
      <alignment horizontal="right"/>
    </xf>
    <xf numFmtId="0" fontId="5" fillId="0" borderId="17" xfId="0" applyFont="1" applyFill="1" applyBorder="1" applyAlignment="1" applyProtection="1">
      <alignment horizontal="distributed" vertical="center"/>
    </xf>
    <xf numFmtId="0" fontId="5" fillId="0" borderId="1" xfId="0" applyFont="1" applyFill="1" applyBorder="1" applyAlignment="1" applyProtection="1">
      <alignment horizontal="distributed" vertical="center"/>
    </xf>
    <xf numFmtId="37" fontId="0" fillId="0" borderId="0" xfId="0" applyNumberFormat="1" applyFont="1" applyBorder="1" applyAlignment="1" applyProtection="1">
      <alignment horizontal="right" vertical="center"/>
    </xf>
    <xf numFmtId="0" fontId="0" fillId="0" borderId="0" xfId="0" applyFont="1" applyBorder="1" applyAlignment="1">
      <alignment horizontal="right" vertical="center"/>
    </xf>
    <xf numFmtId="37" fontId="0" fillId="0" borderId="9" xfId="0" applyNumberFormat="1" applyFont="1" applyBorder="1" applyAlignment="1" applyProtection="1">
      <alignment horizontal="right" vertical="center"/>
    </xf>
    <xf numFmtId="0" fontId="0" fillId="0" borderId="4" xfId="0" applyFont="1" applyBorder="1" applyAlignment="1">
      <alignment horizontal="right" vertical="center"/>
    </xf>
    <xf numFmtId="0" fontId="0" fillId="0" borderId="0" xfId="0" applyFont="1" applyBorder="1" applyAlignment="1" applyProtection="1">
      <alignment horizontal="distributed" vertical="center"/>
    </xf>
    <xf numFmtId="0" fontId="0" fillId="0" borderId="0" xfId="0" applyFont="1" applyBorder="1" applyAlignment="1">
      <alignment horizontal="distributed" vertical="center"/>
    </xf>
    <xf numFmtId="0" fontId="0" fillId="0" borderId="1" xfId="0" applyFont="1" applyBorder="1" applyAlignment="1">
      <alignment horizontal="distributed" vertical="center"/>
    </xf>
    <xf numFmtId="37" fontId="3" fillId="0" borderId="8" xfId="0" applyNumberFormat="1" applyFont="1" applyBorder="1" applyAlignment="1" applyProtection="1">
      <alignment horizontal="right" vertical="center"/>
    </xf>
    <xf numFmtId="37" fontId="3" fillId="0" borderId="0" xfId="0" applyNumberFormat="1" applyFont="1" applyBorder="1" applyAlignment="1" applyProtection="1">
      <alignment horizontal="right" vertical="center"/>
    </xf>
    <xf numFmtId="37" fontId="0" fillId="0" borderId="8" xfId="0" applyNumberFormat="1" applyFont="1" applyBorder="1" applyAlignment="1" applyProtection="1">
      <alignment horizontal="right" vertical="center"/>
    </xf>
    <xf numFmtId="37" fontId="6" fillId="0" borderId="10" xfId="0" applyNumberFormat="1" applyFont="1" applyBorder="1" applyAlignment="1" applyProtection="1">
      <alignment horizontal="right" vertical="center"/>
    </xf>
    <xf numFmtId="0" fontId="3" fillId="0" borderId="0" xfId="0" applyFont="1" applyBorder="1" applyAlignment="1" applyProtection="1">
      <alignment horizontal="distributed" vertical="center"/>
    </xf>
    <xf numFmtId="0" fontId="3" fillId="0" borderId="0" xfId="0" applyFont="1" applyBorder="1" applyAlignment="1">
      <alignment horizontal="distributed" vertical="center"/>
    </xf>
    <xf numFmtId="0" fontId="3" fillId="0" borderId="1" xfId="0" applyFont="1" applyBorder="1" applyAlignment="1">
      <alignment horizontal="distributed" vertical="center"/>
    </xf>
    <xf numFmtId="0" fontId="3" fillId="0" borderId="0" xfId="0" applyFont="1" applyBorder="1" applyAlignment="1">
      <alignment horizontal="right" vertical="center"/>
    </xf>
    <xf numFmtId="0" fontId="3" fillId="0" borderId="0" xfId="0" applyFont="1" applyBorder="1" applyAlignment="1" applyProtection="1">
      <alignment horizontal="left" vertical="center"/>
    </xf>
    <xf numFmtId="0" fontId="5" fillId="0" borderId="13" xfId="0" applyFont="1" applyBorder="1" applyAlignment="1" applyProtection="1">
      <alignment horizontal="center" vertical="center" textRotation="255"/>
    </xf>
    <xf numFmtId="0" fontId="5" fillId="0" borderId="1" xfId="0" applyFont="1" applyBorder="1" applyAlignment="1">
      <alignment horizontal="center" vertical="center" textRotation="255"/>
    </xf>
    <xf numFmtId="0" fontId="5" fillId="0" borderId="5" xfId="0" applyFont="1" applyBorder="1" applyAlignment="1">
      <alignment horizontal="center" vertical="center" textRotation="255"/>
    </xf>
    <xf numFmtId="0" fontId="2" fillId="0" borderId="13" xfId="0" applyFont="1" applyBorder="1" applyAlignment="1" applyProtection="1">
      <alignment horizontal="center" vertical="center" textRotation="255"/>
    </xf>
    <xf numFmtId="0" fontId="2" fillId="0" borderId="1" xfId="0" applyFont="1" applyBorder="1" applyAlignment="1">
      <alignment horizontal="center" vertical="center" textRotation="255"/>
    </xf>
    <xf numFmtId="0" fontId="2" fillId="0" borderId="5" xfId="0" applyFont="1" applyBorder="1" applyAlignment="1">
      <alignment horizontal="center" vertical="center" textRotation="255"/>
    </xf>
    <xf numFmtId="0" fontId="0" fillId="0" borderId="11" xfId="0" applyFont="1" applyBorder="1" applyAlignment="1" applyProtection="1">
      <alignment horizontal="distributed" vertical="center"/>
    </xf>
    <xf numFmtId="0" fontId="0" fillId="0" borderId="20" xfId="0" applyFont="1" applyBorder="1" applyAlignment="1" applyProtection="1">
      <alignment horizontal="distributed" vertical="center"/>
    </xf>
    <xf numFmtId="0" fontId="0" fillId="0" borderId="21" xfId="0" applyFont="1" applyBorder="1" applyAlignment="1" applyProtection="1">
      <alignment horizontal="distributed" vertical="center"/>
    </xf>
    <xf numFmtId="0" fontId="0" fillId="0" borderId="20" xfId="0" applyFont="1" applyBorder="1" applyAlignment="1">
      <alignment horizontal="distributed" vertical="center"/>
    </xf>
    <xf numFmtId="0" fontId="0" fillId="0" borderId="21" xfId="0" applyFont="1" applyBorder="1" applyAlignment="1">
      <alignment horizontal="distributed" vertical="center"/>
    </xf>
    <xf numFmtId="37" fontId="3" fillId="0" borderId="6" xfId="0" applyNumberFormat="1" applyFont="1" applyBorder="1" applyAlignment="1" applyProtection="1">
      <alignment horizontal="right" vertical="center"/>
    </xf>
    <xf numFmtId="37" fontId="3" fillId="0" borderId="7" xfId="0" applyNumberFormat="1" applyFont="1" applyBorder="1" applyAlignment="1" applyProtection="1">
      <alignment horizontal="right" vertical="center"/>
    </xf>
    <xf numFmtId="0" fontId="6" fillId="0" borderId="4" xfId="0" applyFont="1" applyBorder="1" applyAlignment="1" applyProtection="1">
      <alignment horizontal="right" vertical="center"/>
    </xf>
    <xf numFmtId="0" fontId="0" fillId="0" borderId="11" xfId="0" applyFont="1" applyBorder="1" applyAlignment="1" applyProtection="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25" xfId="0" applyFont="1" applyBorder="1" applyAlignment="1">
      <alignment horizontal="center" vertical="center"/>
    </xf>
    <xf numFmtId="0" fontId="5" fillId="0" borderId="24" xfId="0" applyFont="1" applyBorder="1" applyAlignment="1" applyProtection="1">
      <alignment horizontal="center" vertical="center"/>
    </xf>
    <xf numFmtId="0" fontId="5" fillId="0" borderId="3" xfId="0" applyFont="1" applyBorder="1" applyAlignment="1">
      <alignment horizontal="center" vertical="center"/>
    </xf>
    <xf numFmtId="0" fontId="2" fillId="0" borderId="24" xfId="0" applyFont="1" applyBorder="1" applyAlignment="1" applyProtection="1">
      <alignment horizontal="center" vertical="center"/>
    </xf>
    <xf numFmtId="0" fontId="2" fillId="0" borderId="3" xfId="0" applyFont="1" applyBorder="1" applyAlignment="1">
      <alignment horizontal="center" vertical="center"/>
    </xf>
    <xf numFmtId="0" fontId="0" fillId="0" borderId="26"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5" xfId="0" applyFont="1" applyBorder="1" applyAlignment="1" applyProtection="1">
      <alignment horizontal="center" vertical="center"/>
    </xf>
    <xf numFmtId="0" fontId="7" fillId="0" borderId="0" xfId="0" applyFont="1" applyBorder="1" applyAlignment="1">
      <alignment horizontal="left" vertical="center"/>
    </xf>
    <xf numFmtId="0" fontId="0" fillId="0" borderId="0" xfId="0" applyFont="1" applyBorder="1" applyAlignment="1">
      <alignment horizontal="left" vertical="center" wrapText="1"/>
    </xf>
    <xf numFmtId="37" fontId="0" fillId="0" borderId="4" xfId="0" applyNumberFormat="1" applyFont="1" applyBorder="1" applyAlignment="1" applyProtection="1">
      <alignment horizontal="right" vertical="center"/>
    </xf>
    <xf numFmtId="0" fontId="0" fillId="0" borderId="4" xfId="0" applyFont="1" applyBorder="1" applyAlignment="1" applyProtection="1">
      <alignment horizontal="distributed" vertical="center"/>
    </xf>
    <xf numFmtId="0" fontId="0" fillId="0" borderId="4" xfId="0" applyFont="1" applyBorder="1" applyAlignment="1">
      <alignment horizontal="distributed" vertical="center"/>
    </xf>
    <xf numFmtId="0" fontId="0" fillId="0" borderId="23" xfId="0" applyFont="1" applyBorder="1" applyAlignment="1">
      <alignment horizontal="distributed" vertical="center"/>
    </xf>
    <xf numFmtId="0" fontId="3" fillId="0" borderId="0" xfId="0" applyFont="1" applyBorder="1" applyAlignment="1" applyProtection="1">
      <alignment horizontal="left"/>
    </xf>
    <xf numFmtId="0" fontId="6" fillId="0" borderId="4" xfId="0" applyFont="1" applyBorder="1" applyAlignment="1" applyProtection="1">
      <alignment horizontal="right"/>
    </xf>
    <xf numFmtId="0" fontId="0" fillId="0" borderId="13" xfId="0" applyFont="1" applyBorder="1" applyAlignment="1" applyProtection="1">
      <alignment horizontal="center" vertical="distributed" textRotation="255" justifyLastLine="1"/>
    </xf>
    <xf numFmtId="0" fontId="0" fillId="0" borderId="1" xfId="0" applyFont="1" applyBorder="1" applyAlignment="1">
      <alignment horizontal="center" vertical="distributed" textRotation="255" justifyLastLine="1"/>
    </xf>
    <xf numFmtId="0" fontId="0" fillId="0" borderId="6" xfId="0" applyFont="1" applyBorder="1" applyAlignment="1" applyProtection="1">
      <alignment horizontal="distributed" vertical="center" wrapText="1"/>
    </xf>
    <xf numFmtId="0" fontId="0" fillId="0" borderId="13" xfId="0" applyFont="1" applyBorder="1" applyAlignment="1">
      <alignment horizontal="distributed"/>
    </xf>
    <xf numFmtId="0" fontId="0" fillId="0" borderId="8" xfId="0" applyFont="1" applyBorder="1" applyAlignment="1">
      <alignment horizontal="distributed" vertical="center"/>
    </xf>
    <xf numFmtId="0" fontId="0" fillId="0" borderId="1" xfId="0" applyFont="1" applyBorder="1" applyAlignment="1">
      <alignment horizontal="distributed"/>
    </xf>
    <xf numFmtId="0" fontId="0" fillId="0" borderId="2" xfId="0" applyFont="1" applyBorder="1" applyAlignment="1">
      <alignment horizontal="distributed" vertical="center"/>
    </xf>
    <xf numFmtId="0" fontId="0" fillId="0" borderId="5" xfId="0" applyFont="1" applyBorder="1" applyAlignment="1">
      <alignment horizontal="distributed"/>
    </xf>
    <xf numFmtId="0" fontId="0" fillId="0" borderId="6" xfId="0" applyFont="1" applyBorder="1" applyAlignment="1" applyProtection="1">
      <alignment horizontal="distributed" vertical="center"/>
    </xf>
    <xf numFmtId="0" fontId="0" fillId="0" borderId="7" xfId="0" applyFont="1" applyBorder="1" applyAlignment="1">
      <alignment horizontal="distributed" vertical="center"/>
    </xf>
    <xf numFmtId="0" fontId="0" fillId="0" borderId="13" xfId="0" applyFont="1" applyBorder="1" applyAlignment="1">
      <alignment horizontal="distributed" vertical="center"/>
    </xf>
    <xf numFmtId="0" fontId="0" fillId="0" borderId="8" xfId="0" applyFont="1" applyBorder="1" applyAlignment="1" applyProtection="1">
      <alignment horizontal="distributed" vertical="center"/>
    </xf>
    <xf numFmtId="0" fontId="0" fillId="0" borderId="2" xfId="0" applyFont="1" applyBorder="1" applyAlignment="1" applyProtection="1">
      <alignment horizontal="distributed" vertical="center"/>
    </xf>
    <xf numFmtId="0" fontId="0" fillId="0" borderId="12" xfId="0" applyFont="1" applyBorder="1" applyAlignment="1">
      <alignment horizontal="distributed" vertical="center"/>
    </xf>
    <xf numFmtId="0" fontId="0" fillId="0" borderId="5" xfId="0" applyFont="1" applyBorder="1" applyAlignment="1">
      <alignment horizontal="distributed" vertical="center"/>
    </xf>
    <xf numFmtId="0" fontId="2" fillId="0" borderId="13" xfId="0" applyFont="1" applyBorder="1" applyAlignment="1" applyProtection="1">
      <alignment horizontal="center" vertical="center" wrapText="1"/>
    </xf>
    <xf numFmtId="0" fontId="2" fillId="0" borderId="23" xfId="0" applyFont="1" applyBorder="1" applyAlignment="1">
      <alignment horizontal="center" vertical="center"/>
    </xf>
    <xf numFmtId="0" fontId="0" fillId="0" borderId="7" xfId="0" applyFont="1" applyBorder="1" applyAlignment="1" applyProtection="1">
      <alignment horizontal="distributed" vertical="center"/>
    </xf>
    <xf numFmtId="0" fontId="0" fillId="0" borderId="13" xfId="0" applyFont="1" applyBorder="1" applyAlignment="1" applyProtection="1">
      <alignment horizontal="distributed" vertical="center"/>
    </xf>
    <xf numFmtId="41" fontId="0" fillId="0" borderId="7" xfId="0" applyNumberFormat="1" applyFont="1" applyBorder="1" applyAlignment="1" applyProtection="1">
      <alignment horizontal="left"/>
    </xf>
    <xf numFmtId="0" fontId="0" fillId="0" borderId="7" xfId="0" applyFont="1" applyBorder="1" applyAlignment="1">
      <alignment horizontal="left"/>
    </xf>
    <xf numFmtId="0" fontId="0" fillId="0" borderId="9" xfId="0" applyFont="1" applyBorder="1" applyAlignment="1" applyProtection="1">
      <alignment horizontal="distributed" vertical="center"/>
    </xf>
    <xf numFmtId="0" fontId="0" fillId="0" borderId="23" xfId="0" applyFont="1" applyBorder="1" applyAlignment="1" applyProtection="1">
      <alignment horizontal="distributed" vertical="center"/>
    </xf>
    <xf numFmtId="37" fontId="6" fillId="0" borderId="10" xfId="0" applyNumberFormat="1" applyFont="1" applyBorder="1" applyAlignment="1" applyProtection="1">
      <alignment horizontal="right"/>
    </xf>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0" fillId="0" borderId="12" xfId="0" applyFont="1" applyBorder="1" applyAlignment="1">
      <alignment horizontal="center" vertical="center"/>
    </xf>
    <xf numFmtId="0" fontId="0" fillId="0" borderId="5" xfId="0" applyFont="1" applyBorder="1" applyAlignment="1">
      <alignment horizontal="center" vertical="center"/>
    </xf>
    <xf numFmtId="0" fontId="0" fillId="0" borderId="27" xfId="0" applyFont="1" applyBorder="1" applyAlignment="1" applyProtection="1">
      <alignment horizontal="center" vertical="center"/>
    </xf>
    <xf numFmtId="0" fontId="0" fillId="0" borderId="28" xfId="0" applyFont="1" applyBorder="1" applyAlignment="1" applyProtection="1">
      <alignment horizontal="center" vertical="center"/>
    </xf>
    <xf numFmtId="0" fontId="0" fillId="0" borderId="3" xfId="0" applyFont="1" applyBorder="1" applyAlignment="1" applyProtection="1">
      <alignment horizontal="center" vertical="center"/>
    </xf>
    <xf numFmtId="0" fontId="2" fillId="0" borderId="27" xfId="0" applyFont="1" applyBorder="1" applyAlignment="1" applyProtection="1">
      <alignment horizontal="center" vertical="center" wrapText="1"/>
    </xf>
    <xf numFmtId="0" fontId="2" fillId="0" borderId="28" xfId="0" applyFont="1" applyBorder="1" applyAlignment="1" applyProtection="1">
      <alignment horizontal="center" vertical="center"/>
    </xf>
    <xf numFmtId="0" fontId="2" fillId="0" borderId="3" xfId="0" applyFont="1" applyBorder="1" applyAlignment="1" applyProtection="1">
      <alignment horizontal="center" vertical="center"/>
    </xf>
    <xf numFmtId="0" fontId="0" fillId="0" borderId="27" xfId="0" applyFont="1" applyBorder="1" applyAlignment="1" applyProtection="1">
      <alignment horizontal="center" vertical="center" wrapText="1"/>
    </xf>
    <xf numFmtId="0" fontId="0" fillId="0" borderId="26" xfId="0" applyFont="1" applyBorder="1" applyAlignment="1" applyProtection="1">
      <alignment horizontal="center" vertical="center" wrapText="1"/>
    </xf>
    <xf numFmtId="0" fontId="0" fillId="0" borderId="8" xfId="0" applyFont="1" applyBorder="1" applyAlignment="1" applyProtection="1">
      <alignment horizontal="center" vertical="center"/>
    </xf>
    <xf numFmtId="0" fontId="3" fillId="0" borderId="15" xfId="0" applyFont="1" applyBorder="1" applyAlignment="1" applyProtection="1">
      <alignment horizontal="distributed" vertical="center" justifyLastLine="1"/>
    </xf>
    <xf numFmtId="0" fontId="3" fillId="0" borderId="15" xfId="0" applyFont="1" applyBorder="1" applyAlignment="1">
      <alignment horizontal="distributed" vertical="center" justifyLastLine="1"/>
    </xf>
    <xf numFmtId="0" fontId="3" fillId="0" borderId="25" xfId="0" applyFont="1" applyBorder="1" applyAlignment="1">
      <alignment horizontal="distributed" vertical="center" justifyLastLine="1"/>
    </xf>
    <xf numFmtId="0" fontId="0" fillId="0" borderId="5" xfId="0" applyFont="1" applyBorder="1" applyAlignment="1">
      <alignment horizontal="center" vertical="distributed" textRotation="255" justifyLastLine="1"/>
    </xf>
    <xf numFmtId="0" fontId="2" fillId="0" borderId="24" xfId="0" applyFont="1" applyBorder="1" applyAlignment="1" applyProtection="1">
      <alignment horizontal="center" vertical="distributed" textRotation="255" justifyLastLine="1"/>
    </xf>
    <xf numFmtId="0" fontId="2" fillId="0" borderId="28" xfId="0" applyFont="1" applyBorder="1" applyAlignment="1">
      <alignment horizontal="center" vertical="distributed" textRotation="255" justifyLastLine="1"/>
    </xf>
    <xf numFmtId="0" fontId="2" fillId="0" borderId="3" xfId="0" applyFont="1" applyBorder="1" applyAlignment="1">
      <alignment horizontal="center" vertical="distributed" textRotation="255" justifyLastLine="1"/>
    </xf>
    <xf numFmtId="0" fontId="0" fillId="0" borderId="6" xfId="0" applyFont="1" applyBorder="1" applyAlignment="1" applyProtection="1">
      <alignment horizontal="distributed" vertical="center" justifyLastLine="1"/>
    </xf>
    <xf numFmtId="0" fontId="0" fillId="0" borderId="13" xfId="0" applyFont="1" applyBorder="1" applyAlignment="1">
      <alignment horizontal="distributed" vertical="center" justifyLastLine="1"/>
    </xf>
    <xf numFmtId="0" fontId="0" fillId="0" borderId="23" xfId="0" applyFont="1" applyBorder="1" applyAlignment="1">
      <alignment horizontal="center" vertical="distributed" textRotation="255" justifyLastLine="1"/>
    </xf>
    <xf numFmtId="0" fontId="6" fillId="0" borderId="0" xfId="0" applyFont="1" applyBorder="1" applyAlignment="1" applyProtection="1">
      <alignment horizontal="right"/>
    </xf>
    <xf numFmtId="0" fontId="2" fillId="0" borderId="31" xfId="0" applyFont="1" applyBorder="1" applyAlignment="1">
      <alignment horizontal="center" vertical="distributed" textRotation="255" justifyLastLine="1"/>
    </xf>
    <xf numFmtId="0" fontId="0" fillId="0" borderId="29" xfId="0" applyFont="1" applyBorder="1" applyAlignment="1" applyProtection="1">
      <alignment horizontal="distributed" vertical="center" justifyLastLine="1"/>
    </xf>
    <xf numFmtId="0" fontId="0" fillId="0" borderId="30" xfId="0" applyFont="1" applyBorder="1" applyAlignment="1">
      <alignment horizontal="distributed"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N210"/>
  <sheetViews>
    <sheetView showGridLines="0" view="pageBreakPreview" topLeftCell="A22" zoomScale="75" zoomScaleNormal="100" workbookViewId="0">
      <selection activeCell="E57" sqref="E57"/>
    </sheetView>
  </sheetViews>
  <sheetFormatPr defaultRowHeight="17.25" x14ac:dyDescent="0.2"/>
  <cols>
    <col min="1" max="1" width="3" style="5" customWidth="1"/>
    <col min="2" max="2" width="29" style="5" customWidth="1"/>
    <col min="3" max="4" width="8.69921875" style="5" customWidth="1"/>
    <col min="5" max="5" width="8.69921875" style="6" customWidth="1"/>
    <col min="6" max="7" width="7.5" style="5" customWidth="1"/>
    <col min="8" max="8" width="7.5" style="6" customWidth="1"/>
    <col min="9" max="10" width="7.3984375" style="5" customWidth="1"/>
    <col min="11" max="11" width="7.3984375" style="6" customWidth="1"/>
    <col min="12" max="13" width="7.3984375" style="5" customWidth="1"/>
    <col min="14" max="14" width="7.3984375" style="6" customWidth="1"/>
    <col min="15" max="16" width="7.3984375" style="5" customWidth="1"/>
    <col min="17" max="17" width="7.3984375" style="6" customWidth="1"/>
    <col min="18" max="19" width="7.3984375" style="5" customWidth="1"/>
    <col min="20" max="20" width="7.3984375" style="6" customWidth="1"/>
    <col min="21" max="22" width="7.3984375" style="5" customWidth="1"/>
    <col min="23" max="23" width="7.3984375" style="6" customWidth="1"/>
    <col min="24" max="25" width="7.3984375" style="5" customWidth="1"/>
    <col min="26" max="26" width="7.19921875" style="6" customWidth="1"/>
    <col min="27" max="34" width="8.69921875" style="5" customWidth="1"/>
    <col min="35" max="38" width="8.69921875" style="47" customWidth="1"/>
    <col min="39" max="16384" width="8.796875" style="47"/>
  </cols>
  <sheetData>
    <row r="1" spans="1:40" ht="22.5" customHeight="1" x14ac:dyDescent="0.2">
      <c r="A1" s="101" t="s">
        <v>33</v>
      </c>
      <c r="B1" s="101"/>
      <c r="C1" s="101"/>
      <c r="D1" s="101"/>
      <c r="E1" s="5"/>
      <c r="H1" s="5"/>
      <c r="X1" s="26"/>
      <c r="Y1" s="26"/>
      <c r="Z1" s="79"/>
    </row>
    <row r="2" spans="1:40" ht="15.75" customHeight="1" x14ac:dyDescent="0.2">
      <c r="A2" s="87"/>
      <c r="B2" s="87"/>
      <c r="C2" s="87"/>
      <c r="D2" s="87"/>
      <c r="E2" s="5"/>
      <c r="H2" s="5"/>
      <c r="X2" s="26"/>
      <c r="Y2" s="26"/>
      <c r="Z2" s="79"/>
    </row>
    <row r="3" spans="1:40" ht="170.25" customHeight="1" x14ac:dyDescent="0.2">
      <c r="B3" s="100" t="s">
        <v>74</v>
      </c>
      <c r="C3" s="100"/>
      <c r="D3" s="100"/>
      <c r="E3" s="100"/>
      <c r="F3" s="100"/>
      <c r="G3" s="100"/>
      <c r="H3" s="100"/>
      <c r="I3" s="100"/>
      <c r="J3" s="100"/>
      <c r="K3" s="100"/>
      <c r="L3" s="7"/>
      <c r="M3" s="7"/>
      <c r="N3" s="7"/>
      <c r="X3" s="26"/>
      <c r="Y3" s="26"/>
      <c r="Z3" s="79"/>
    </row>
    <row r="4" spans="1:40" ht="25.5" customHeight="1" thickBot="1" x14ac:dyDescent="0.25">
      <c r="A4" s="95" t="s">
        <v>73</v>
      </c>
      <c r="B4" s="95"/>
      <c r="C4" s="95"/>
      <c r="D4" s="95"/>
      <c r="E4" s="95"/>
      <c r="F4" s="95"/>
      <c r="G4" s="95"/>
      <c r="H4" s="95"/>
      <c r="I4" s="95"/>
      <c r="J4" s="95"/>
      <c r="K4" s="95"/>
      <c r="L4" s="95"/>
      <c r="M4" s="95"/>
      <c r="N4" s="95"/>
      <c r="O4" s="95"/>
      <c r="P4" s="95"/>
      <c r="Q4" s="95"/>
      <c r="R4" s="95"/>
      <c r="S4" s="8"/>
      <c r="T4" s="9"/>
      <c r="U4" s="8"/>
      <c r="V4" s="8"/>
      <c r="W4" s="9"/>
      <c r="X4" s="8"/>
      <c r="Y4" s="94" t="s">
        <v>72</v>
      </c>
      <c r="Z4" s="94"/>
      <c r="AA4" s="26"/>
      <c r="AB4" s="26"/>
      <c r="AC4" s="26"/>
      <c r="AD4" s="27"/>
      <c r="AE4" s="27"/>
      <c r="AF4" s="70"/>
      <c r="AG4" s="26"/>
      <c r="AH4" s="26"/>
      <c r="AI4" s="57"/>
      <c r="AJ4" s="67"/>
      <c r="AK4" s="67"/>
      <c r="AL4" s="72"/>
      <c r="AM4" s="57"/>
      <c r="AN4" s="57"/>
    </row>
    <row r="5" spans="1:40" s="68" customFormat="1" ht="18.75" customHeight="1" x14ac:dyDescent="0.2">
      <c r="A5" s="78"/>
      <c r="B5" s="77"/>
      <c r="C5" s="91" t="s">
        <v>0</v>
      </c>
      <c r="D5" s="92"/>
      <c r="E5" s="93"/>
      <c r="F5" s="91" t="s">
        <v>24</v>
      </c>
      <c r="G5" s="92"/>
      <c r="H5" s="93"/>
      <c r="I5" s="91" t="s">
        <v>25</v>
      </c>
      <c r="J5" s="92"/>
      <c r="K5" s="93"/>
      <c r="L5" s="91" t="s">
        <v>26</v>
      </c>
      <c r="M5" s="92"/>
      <c r="N5" s="93"/>
      <c r="O5" s="91" t="s">
        <v>27</v>
      </c>
      <c r="P5" s="92"/>
      <c r="Q5" s="93"/>
      <c r="R5" s="91" t="s">
        <v>28</v>
      </c>
      <c r="S5" s="92"/>
      <c r="T5" s="93"/>
      <c r="U5" s="91" t="s">
        <v>29</v>
      </c>
      <c r="V5" s="92"/>
      <c r="W5" s="93"/>
      <c r="X5" s="91" t="s">
        <v>30</v>
      </c>
      <c r="Y5" s="92"/>
      <c r="Z5" s="92"/>
      <c r="AA5" s="10"/>
      <c r="AB5" s="10"/>
      <c r="AC5" s="10"/>
      <c r="AD5" s="75"/>
      <c r="AE5" s="75"/>
      <c r="AF5" s="74"/>
      <c r="AG5" s="10"/>
      <c r="AH5" s="10"/>
      <c r="AI5" s="30"/>
      <c r="AJ5" s="38"/>
      <c r="AK5" s="38"/>
      <c r="AL5" s="73"/>
      <c r="AM5" s="30"/>
      <c r="AN5" s="30"/>
    </row>
    <row r="6" spans="1:40" s="68" customFormat="1" ht="18.75" customHeight="1" x14ac:dyDescent="0.2">
      <c r="A6" s="76"/>
      <c r="B6" s="11"/>
      <c r="C6" s="2" t="s">
        <v>21</v>
      </c>
      <c r="D6" s="2" t="s">
        <v>22</v>
      </c>
      <c r="E6" s="3" t="s">
        <v>23</v>
      </c>
      <c r="F6" s="2" t="s">
        <v>21</v>
      </c>
      <c r="G6" s="2" t="s">
        <v>22</v>
      </c>
      <c r="H6" s="3" t="s">
        <v>23</v>
      </c>
      <c r="I6" s="2" t="s">
        <v>21</v>
      </c>
      <c r="J6" s="2" t="s">
        <v>22</v>
      </c>
      <c r="K6" s="3" t="s">
        <v>23</v>
      </c>
      <c r="L6" s="2" t="s">
        <v>21</v>
      </c>
      <c r="M6" s="2" t="s">
        <v>22</v>
      </c>
      <c r="N6" s="4" t="s">
        <v>23</v>
      </c>
      <c r="O6" s="2" t="s">
        <v>21</v>
      </c>
      <c r="P6" s="2" t="s">
        <v>22</v>
      </c>
      <c r="Q6" s="4" t="s">
        <v>23</v>
      </c>
      <c r="R6" s="2" t="s">
        <v>21</v>
      </c>
      <c r="S6" s="2" t="s">
        <v>22</v>
      </c>
      <c r="T6" s="3" t="s">
        <v>23</v>
      </c>
      <c r="U6" s="2" t="s">
        <v>21</v>
      </c>
      <c r="V6" s="2" t="s">
        <v>22</v>
      </c>
      <c r="W6" s="3" t="s">
        <v>23</v>
      </c>
      <c r="X6" s="2" t="s">
        <v>21</v>
      </c>
      <c r="Y6" s="2" t="s">
        <v>22</v>
      </c>
      <c r="Z6" s="3" t="s">
        <v>23</v>
      </c>
      <c r="AA6" s="10"/>
      <c r="AB6" s="10"/>
      <c r="AC6" s="10"/>
      <c r="AD6" s="75"/>
      <c r="AE6" s="75"/>
      <c r="AF6" s="74"/>
      <c r="AG6" s="10"/>
      <c r="AH6" s="10"/>
      <c r="AI6" s="30"/>
      <c r="AJ6" s="38"/>
      <c r="AK6" s="38"/>
      <c r="AL6" s="73"/>
      <c r="AM6" s="30"/>
      <c r="AN6" s="30"/>
    </row>
    <row r="7" spans="1:40" ht="19.5" customHeight="1" x14ac:dyDescent="0.2">
      <c r="A7" s="103" t="s">
        <v>0</v>
      </c>
      <c r="B7" s="104"/>
      <c r="C7" s="12">
        <f t="shared" ref="C7:C17" si="0">+F7+I7+L7+O7+R7+U7+X7</f>
        <v>9130</v>
      </c>
      <c r="D7" s="13">
        <f>SUM(D8:D54)</f>
        <v>15791</v>
      </c>
      <c r="E7" s="14">
        <f>D7/D7*100</f>
        <v>100</v>
      </c>
      <c r="F7" s="13">
        <f>SUM(F8:F54)</f>
        <v>2110</v>
      </c>
      <c r="G7" s="13">
        <f>SUM(G8:G54)</f>
        <v>3727</v>
      </c>
      <c r="H7" s="15">
        <f>G7/G7*100</f>
        <v>100</v>
      </c>
      <c r="I7" s="13">
        <f>SUM(I8:I54)</f>
        <v>1250</v>
      </c>
      <c r="J7" s="13">
        <f>SUM(J8:J54)</f>
        <v>1883</v>
      </c>
      <c r="K7" s="15">
        <f>J7/J7*100</f>
        <v>100</v>
      </c>
      <c r="L7" s="13">
        <f>SUM(L8:L54)</f>
        <v>1099</v>
      </c>
      <c r="M7" s="13">
        <f>SUM(M8:M54)</f>
        <v>1889</v>
      </c>
      <c r="N7" s="14">
        <f>M7/M7*100</f>
        <v>100</v>
      </c>
      <c r="O7" s="13">
        <f>SUM(O8:O54)</f>
        <v>1384</v>
      </c>
      <c r="P7" s="13">
        <f>SUM(P8:P54)</f>
        <v>2788</v>
      </c>
      <c r="Q7" s="14">
        <f>P7/P7*100</f>
        <v>100</v>
      </c>
      <c r="R7" s="13">
        <f>SUM(R8:R54)</f>
        <v>778</v>
      </c>
      <c r="S7" s="13">
        <f>SUM(S8:S54)</f>
        <v>1387</v>
      </c>
      <c r="T7" s="14">
        <f>S7/S7*100</f>
        <v>100</v>
      </c>
      <c r="U7" s="13">
        <f>SUM(U8:U54)</f>
        <v>1169</v>
      </c>
      <c r="V7" s="13">
        <f>SUM(V8:V54)</f>
        <v>1932</v>
      </c>
      <c r="W7" s="14">
        <f>V7/V7*100</f>
        <v>100</v>
      </c>
      <c r="X7" s="13">
        <f>SUM(X8:X54)</f>
        <v>1340</v>
      </c>
      <c r="Y7" s="13">
        <f>SUM(Y8:Y54)</f>
        <v>2185</v>
      </c>
      <c r="Z7" s="14">
        <f>Y7/Y7*100</f>
        <v>100</v>
      </c>
      <c r="AA7" s="26"/>
      <c r="AB7" s="26"/>
      <c r="AC7" s="26"/>
      <c r="AD7" s="27"/>
      <c r="AE7" s="27"/>
      <c r="AF7" s="70"/>
      <c r="AG7" s="26"/>
      <c r="AH7" s="26"/>
      <c r="AI7" s="57"/>
      <c r="AJ7" s="67"/>
      <c r="AK7" s="67"/>
      <c r="AL7" s="72"/>
      <c r="AM7" s="57"/>
      <c r="AN7" s="57"/>
    </row>
    <row r="8" spans="1:40" s="5" customFormat="1" ht="19.5" customHeight="1" x14ac:dyDescent="0.2">
      <c r="A8" s="96" t="s">
        <v>1</v>
      </c>
      <c r="B8" s="97"/>
      <c r="C8" s="16">
        <f t="shared" si="0"/>
        <v>0</v>
      </c>
      <c r="D8" s="17">
        <f t="shared" ref="D8:D17" si="1">+G8+J8+M8+P8+S8+V8+Y8</f>
        <v>0</v>
      </c>
      <c r="E8" s="18">
        <f>D8/D7*100</f>
        <v>0</v>
      </c>
      <c r="F8" s="17">
        <v>0</v>
      </c>
      <c r="G8" s="17">
        <v>0</v>
      </c>
      <c r="H8" s="17">
        <v>0</v>
      </c>
      <c r="I8" s="17">
        <v>0</v>
      </c>
      <c r="J8" s="17">
        <v>0</v>
      </c>
      <c r="K8" s="17">
        <v>0</v>
      </c>
      <c r="L8" s="17">
        <v>0</v>
      </c>
      <c r="M8" s="17">
        <v>0</v>
      </c>
      <c r="N8" s="17">
        <v>0</v>
      </c>
      <c r="O8" s="17">
        <v>0</v>
      </c>
      <c r="P8" s="17">
        <v>0</v>
      </c>
      <c r="Q8" s="17">
        <v>0</v>
      </c>
      <c r="R8" s="17">
        <v>0</v>
      </c>
      <c r="S8" s="17">
        <v>0</v>
      </c>
      <c r="T8" s="17">
        <v>0</v>
      </c>
      <c r="U8" s="17">
        <v>0</v>
      </c>
      <c r="V8" s="17">
        <v>0</v>
      </c>
      <c r="W8" s="17">
        <v>0</v>
      </c>
      <c r="X8" s="17">
        <v>0</v>
      </c>
      <c r="Y8" s="17">
        <v>0</v>
      </c>
      <c r="Z8" s="17">
        <v>0</v>
      </c>
      <c r="AA8" s="26"/>
      <c r="AB8" s="26"/>
      <c r="AC8" s="26"/>
      <c r="AD8" s="27"/>
      <c r="AE8" s="27"/>
      <c r="AF8" s="70"/>
      <c r="AG8" s="26"/>
      <c r="AH8" s="26"/>
      <c r="AI8" s="26"/>
      <c r="AJ8" s="27"/>
      <c r="AK8" s="27"/>
      <c r="AL8" s="70"/>
      <c r="AM8" s="26"/>
      <c r="AN8" s="26"/>
    </row>
    <row r="9" spans="1:40" s="5" customFormat="1" ht="19.5" customHeight="1" x14ac:dyDescent="0.2">
      <c r="A9" s="96" t="s">
        <v>2</v>
      </c>
      <c r="B9" s="97"/>
      <c r="C9" s="16">
        <f t="shared" si="0"/>
        <v>339</v>
      </c>
      <c r="D9" s="17">
        <f t="shared" si="1"/>
        <v>765</v>
      </c>
      <c r="E9" s="18">
        <f>D9/D7*100</f>
        <v>4.844531695269457</v>
      </c>
      <c r="F9" s="17">
        <v>74</v>
      </c>
      <c r="G9" s="17">
        <v>157</v>
      </c>
      <c r="H9" s="19">
        <f>G9/G7*100</f>
        <v>4.2125033539039443</v>
      </c>
      <c r="I9" s="17">
        <v>58</v>
      </c>
      <c r="J9" s="17">
        <v>84</v>
      </c>
      <c r="K9" s="19">
        <f>J9/$J$7*100</f>
        <v>4.4609665427509295</v>
      </c>
      <c r="L9" s="17">
        <v>32</v>
      </c>
      <c r="M9" s="17">
        <v>65</v>
      </c>
      <c r="N9" s="20">
        <f>M9/$M$7*100</f>
        <v>3.440974060349391</v>
      </c>
      <c r="O9" s="17">
        <v>69</v>
      </c>
      <c r="P9" s="17">
        <v>238</v>
      </c>
      <c r="Q9" s="20">
        <f>P9/P7*100</f>
        <v>8.536585365853659</v>
      </c>
      <c r="R9" s="17">
        <v>24</v>
      </c>
      <c r="S9" s="17">
        <v>54</v>
      </c>
      <c r="T9" s="20">
        <f>S9/$S$7*100</f>
        <v>3.8932948810382118</v>
      </c>
      <c r="U9" s="17">
        <v>50</v>
      </c>
      <c r="V9" s="17">
        <v>107</v>
      </c>
      <c r="W9" s="20">
        <f>V9/V7*100</f>
        <v>5.5383022774327122</v>
      </c>
      <c r="X9" s="17">
        <v>32</v>
      </c>
      <c r="Y9" s="17">
        <v>60</v>
      </c>
      <c r="Z9" s="20">
        <f>Y9/Y7*100</f>
        <v>2.7459954233409611</v>
      </c>
      <c r="AA9" s="26"/>
      <c r="AB9" s="26"/>
      <c r="AC9" s="26"/>
      <c r="AD9" s="27"/>
      <c r="AE9" s="27"/>
      <c r="AF9" s="70"/>
      <c r="AG9" s="26"/>
      <c r="AH9" s="26"/>
      <c r="AI9" s="26"/>
      <c r="AJ9" s="27"/>
      <c r="AK9" s="27"/>
      <c r="AL9" s="70"/>
      <c r="AM9" s="26"/>
      <c r="AN9" s="26"/>
    </row>
    <row r="10" spans="1:40" s="5" customFormat="1" ht="19.5" customHeight="1" x14ac:dyDescent="0.2">
      <c r="A10" s="96" t="s">
        <v>37</v>
      </c>
      <c r="B10" s="97"/>
      <c r="C10" s="16">
        <f t="shared" si="0"/>
        <v>111</v>
      </c>
      <c r="D10" s="17">
        <f t="shared" si="1"/>
        <v>202</v>
      </c>
      <c r="E10" s="18">
        <f>D10/D7*100</f>
        <v>1.2792096763979481</v>
      </c>
      <c r="F10" s="17">
        <v>19</v>
      </c>
      <c r="G10" s="17">
        <v>39</v>
      </c>
      <c r="H10" s="19">
        <f>G10/G7*100</f>
        <v>1.0464180305876041</v>
      </c>
      <c r="I10" s="17">
        <v>20</v>
      </c>
      <c r="J10" s="17">
        <v>31</v>
      </c>
      <c r="K10" s="19">
        <f>J10/$J$7*100</f>
        <v>1.6463090812533192</v>
      </c>
      <c r="L10" s="17">
        <v>5</v>
      </c>
      <c r="M10" s="17">
        <v>14</v>
      </c>
      <c r="N10" s="20">
        <f>M10/$M$7*100</f>
        <v>0.74113287453679189</v>
      </c>
      <c r="O10" s="17">
        <v>19</v>
      </c>
      <c r="P10" s="17">
        <v>42</v>
      </c>
      <c r="Q10" s="20">
        <f>P10/P7*100</f>
        <v>1.5064562410329985</v>
      </c>
      <c r="R10" s="17">
        <v>18</v>
      </c>
      <c r="S10" s="17">
        <v>27</v>
      </c>
      <c r="T10" s="20">
        <f>S10/$S$7*100</f>
        <v>1.9466474405191059</v>
      </c>
      <c r="U10" s="17">
        <v>14</v>
      </c>
      <c r="V10" s="17">
        <v>28</v>
      </c>
      <c r="W10" s="20">
        <f>V10/V7*100</f>
        <v>1.4492753623188406</v>
      </c>
      <c r="X10" s="17">
        <v>16</v>
      </c>
      <c r="Y10" s="17">
        <v>21</v>
      </c>
      <c r="Z10" s="20">
        <f>Y10/Y7*100</f>
        <v>0.9610983981693364</v>
      </c>
      <c r="AA10" s="26"/>
      <c r="AB10" s="26"/>
      <c r="AC10" s="26"/>
      <c r="AD10" s="27"/>
      <c r="AE10" s="27"/>
      <c r="AF10" s="70"/>
      <c r="AG10" s="26"/>
      <c r="AH10" s="26"/>
      <c r="AI10" s="26"/>
      <c r="AJ10" s="27"/>
      <c r="AK10" s="27"/>
      <c r="AL10" s="70"/>
      <c r="AM10" s="26"/>
      <c r="AN10" s="26"/>
    </row>
    <row r="11" spans="1:40" s="5" customFormat="1" ht="19.5" customHeight="1" x14ac:dyDescent="0.2">
      <c r="A11" s="96" t="s">
        <v>38</v>
      </c>
      <c r="B11" s="97"/>
      <c r="C11" s="16">
        <f t="shared" si="0"/>
        <v>4</v>
      </c>
      <c r="D11" s="17">
        <f t="shared" si="1"/>
        <v>4</v>
      </c>
      <c r="E11" s="18">
        <f>D11/D7*100</f>
        <v>2.5330884681147487E-2</v>
      </c>
      <c r="F11" s="17">
        <v>3</v>
      </c>
      <c r="G11" s="17">
        <v>3</v>
      </c>
      <c r="H11" s="19">
        <f>G11/G7*100</f>
        <v>8.0493694660584911E-2</v>
      </c>
      <c r="I11" s="17">
        <v>1</v>
      </c>
      <c r="J11" s="17">
        <v>1</v>
      </c>
      <c r="K11" s="19">
        <f>J11/$J$7*100</f>
        <v>5.3106744556558678E-2</v>
      </c>
      <c r="L11" s="17">
        <v>0</v>
      </c>
      <c r="M11" s="17">
        <v>0</v>
      </c>
      <c r="N11" s="17">
        <v>0</v>
      </c>
      <c r="O11" s="17">
        <v>0</v>
      </c>
      <c r="P11" s="17">
        <v>0</v>
      </c>
      <c r="Q11" s="17">
        <v>0</v>
      </c>
      <c r="R11" s="17">
        <v>0</v>
      </c>
      <c r="S11" s="17">
        <v>0</v>
      </c>
      <c r="T11" s="17">
        <v>0</v>
      </c>
      <c r="U11" s="17">
        <v>0</v>
      </c>
      <c r="V11" s="17">
        <v>0</v>
      </c>
      <c r="W11" s="17">
        <v>0</v>
      </c>
      <c r="X11" s="17">
        <v>0</v>
      </c>
      <c r="Y11" s="17">
        <v>0</v>
      </c>
      <c r="Z11" s="17">
        <v>0</v>
      </c>
      <c r="AA11" s="26"/>
      <c r="AB11" s="26"/>
      <c r="AC11" s="26"/>
      <c r="AD11" s="27"/>
      <c r="AE11" s="27"/>
      <c r="AF11" s="70"/>
      <c r="AG11" s="26"/>
      <c r="AH11" s="26"/>
      <c r="AI11" s="26"/>
      <c r="AJ11" s="27"/>
      <c r="AK11" s="27"/>
      <c r="AL11" s="70"/>
      <c r="AM11" s="26"/>
      <c r="AN11" s="26"/>
    </row>
    <row r="12" spans="1:40" s="5" customFormat="1" ht="19.5" customHeight="1" x14ac:dyDescent="0.2">
      <c r="A12" s="96" t="s">
        <v>3</v>
      </c>
      <c r="B12" s="97"/>
      <c r="C12" s="16">
        <f t="shared" si="0"/>
        <v>5</v>
      </c>
      <c r="D12" s="17">
        <f t="shared" si="1"/>
        <v>14</v>
      </c>
      <c r="E12" s="18">
        <f>D12/D7*100</f>
        <v>8.8658096384016213E-2</v>
      </c>
      <c r="F12" s="17">
        <v>2</v>
      </c>
      <c r="G12" s="17">
        <v>11</v>
      </c>
      <c r="H12" s="19">
        <f>G12/G7*100</f>
        <v>0.29514354708881135</v>
      </c>
      <c r="I12" s="17">
        <v>1</v>
      </c>
      <c r="J12" s="17">
        <v>1</v>
      </c>
      <c r="K12" s="19">
        <f>J12/$J$7*100</f>
        <v>5.3106744556558678E-2</v>
      </c>
      <c r="L12" s="17">
        <v>0</v>
      </c>
      <c r="M12" s="17">
        <v>0</v>
      </c>
      <c r="N12" s="17">
        <v>0</v>
      </c>
      <c r="O12" s="17">
        <v>0</v>
      </c>
      <c r="P12" s="17">
        <v>0</v>
      </c>
      <c r="Q12" s="17">
        <v>0</v>
      </c>
      <c r="R12" s="17">
        <v>0</v>
      </c>
      <c r="S12" s="17">
        <v>0</v>
      </c>
      <c r="T12" s="17">
        <v>0</v>
      </c>
      <c r="U12" s="17">
        <v>2</v>
      </c>
      <c r="V12" s="17">
        <v>2</v>
      </c>
      <c r="W12" s="20">
        <f>V12/V7*100</f>
        <v>0.10351966873706005</v>
      </c>
      <c r="X12" s="17">
        <v>0</v>
      </c>
      <c r="Y12" s="17">
        <v>0</v>
      </c>
      <c r="Z12" s="17">
        <v>0</v>
      </c>
      <c r="AA12" s="26"/>
      <c r="AB12" s="26"/>
      <c r="AC12" s="26"/>
      <c r="AD12" s="27"/>
      <c r="AE12" s="27"/>
      <c r="AF12" s="70"/>
      <c r="AG12" s="26"/>
      <c r="AH12" s="26"/>
      <c r="AI12" s="26"/>
      <c r="AJ12" s="27"/>
      <c r="AK12" s="27"/>
      <c r="AL12" s="70"/>
      <c r="AM12" s="26"/>
      <c r="AN12" s="26"/>
    </row>
    <row r="13" spans="1:40" s="5" customFormat="1" ht="19.5" customHeight="1" x14ac:dyDescent="0.2">
      <c r="A13" s="96" t="s">
        <v>35</v>
      </c>
      <c r="B13" s="97"/>
      <c r="C13" s="16">
        <f t="shared" si="0"/>
        <v>73</v>
      </c>
      <c r="D13" s="17">
        <f t="shared" si="1"/>
        <v>160</v>
      </c>
      <c r="E13" s="18">
        <f>D13/D7*100</f>
        <v>1.0132353872458997</v>
      </c>
      <c r="F13" s="17">
        <v>1</v>
      </c>
      <c r="G13" s="17">
        <v>6</v>
      </c>
      <c r="H13" s="19">
        <f>G13/G7*100</f>
        <v>0.16098738932116982</v>
      </c>
      <c r="I13" s="17">
        <v>13</v>
      </c>
      <c r="J13" s="17">
        <v>23</v>
      </c>
      <c r="K13" s="19">
        <f>J13/J7*100</f>
        <v>1.2214551248008496</v>
      </c>
      <c r="L13" s="17">
        <v>11</v>
      </c>
      <c r="M13" s="17">
        <v>19</v>
      </c>
      <c r="N13" s="20">
        <f>M13/M7*100</f>
        <v>1.0058231868713605</v>
      </c>
      <c r="O13" s="17">
        <v>11</v>
      </c>
      <c r="P13" s="17">
        <v>20</v>
      </c>
      <c r="Q13" s="20">
        <f>P13/P7*100</f>
        <v>0.71736011477761841</v>
      </c>
      <c r="R13" s="17">
        <v>11</v>
      </c>
      <c r="S13" s="17">
        <v>35</v>
      </c>
      <c r="T13" s="20">
        <f>S13/$S$7*100</f>
        <v>2.5234318673395819</v>
      </c>
      <c r="U13" s="17">
        <v>9</v>
      </c>
      <c r="V13" s="17">
        <v>12</v>
      </c>
      <c r="W13" s="20">
        <f>V13/V7*100</f>
        <v>0.6211180124223602</v>
      </c>
      <c r="X13" s="17">
        <v>17</v>
      </c>
      <c r="Y13" s="17">
        <v>45</v>
      </c>
      <c r="Z13" s="18">
        <f>Y13/Y7*100</f>
        <v>2.0594965675057209</v>
      </c>
      <c r="AA13" s="26"/>
      <c r="AB13" s="26"/>
      <c r="AC13" s="26"/>
      <c r="AD13" s="27"/>
      <c r="AE13" s="27"/>
      <c r="AF13" s="70"/>
      <c r="AG13" s="26"/>
      <c r="AH13" s="26"/>
      <c r="AI13" s="26"/>
      <c r="AJ13" s="27"/>
      <c r="AK13" s="27"/>
      <c r="AL13" s="70"/>
      <c r="AM13" s="26"/>
      <c r="AN13" s="26"/>
    </row>
    <row r="14" spans="1:40" s="5" customFormat="1" ht="19.5" customHeight="1" x14ac:dyDescent="0.2">
      <c r="A14" s="96" t="s">
        <v>71</v>
      </c>
      <c r="B14" s="97"/>
      <c r="C14" s="16">
        <f t="shared" si="0"/>
        <v>1</v>
      </c>
      <c r="D14" s="17">
        <f t="shared" si="1"/>
        <v>4</v>
      </c>
      <c r="E14" s="18">
        <f>D14/D7*100</f>
        <v>2.5330884681147487E-2</v>
      </c>
      <c r="F14" s="17">
        <v>0</v>
      </c>
      <c r="G14" s="17">
        <v>0</v>
      </c>
      <c r="H14" s="17">
        <v>0</v>
      </c>
      <c r="I14" s="17">
        <v>0</v>
      </c>
      <c r="J14" s="17">
        <v>0</v>
      </c>
      <c r="K14" s="17">
        <v>0</v>
      </c>
      <c r="L14" s="17">
        <v>1</v>
      </c>
      <c r="M14" s="17">
        <v>4</v>
      </c>
      <c r="N14" s="20">
        <f>M14/M7*100</f>
        <v>0.21175224986765487</v>
      </c>
      <c r="O14" s="17">
        <v>0</v>
      </c>
      <c r="P14" s="17">
        <v>0</v>
      </c>
      <c r="Q14" s="17">
        <v>0</v>
      </c>
      <c r="R14" s="17">
        <v>0</v>
      </c>
      <c r="S14" s="17">
        <v>0</v>
      </c>
      <c r="T14" s="17">
        <v>0</v>
      </c>
      <c r="U14" s="17">
        <v>0</v>
      </c>
      <c r="V14" s="17">
        <v>0</v>
      </c>
      <c r="W14" s="17">
        <v>0</v>
      </c>
      <c r="X14" s="17">
        <v>0</v>
      </c>
      <c r="Y14" s="17">
        <v>0</v>
      </c>
      <c r="Z14" s="17">
        <v>0</v>
      </c>
      <c r="AA14" s="26"/>
      <c r="AB14" s="26"/>
      <c r="AC14" s="26"/>
      <c r="AD14" s="27"/>
      <c r="AE14" s="27"/>
      <c r="AF14" s="70"/>
      <c r="AG14" s="26"/>
      <c r="AH14" s="26"/>
      <c r="AI14" s="26"/>
      <c r="AJ14" s="27"/>
      <c r="AK14" s="27"/>
      <c r="AL14" s="70"/>
      <c r="AM14" s="26"/>
      <c r="AN14" s="26"/>
    </row>
    <row r="15" spans="1:40" s="5" customFormat="1" ht="19.5" customHeight="1" x14ac:dyDescent="0.2">
      <c r="A15" s="96" t="s">
        <v>4</v>
      </c>
      <c r="B15" s="97"/>
      <c r="C15" s="16">
        <f t="shared" si="0"/>
        <v>1</v>
      </c>
      <c r="D15" s="17">
        <f t="shared" si="1"/>
        <v>1</v>
      </c>
      <c r="E15" s="18">
        <f>D15/D7*100</f>
        <v>6.3327211702868718E-3</v>
      </c>
      <c r="F15" s="17">
        <v>1</v>
      </c>
      <c r="G15" s="17">
        <v>1</v>
      </c>
      <c r="H15" s="19">
        <f>G15/G7*100</f>
        <v>2.6831231553528307E-2</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c r="Z15" s="17">
        <v>0</v>
      </c>
      <c r="AA15" s="26"/>
      <c r="AB15" s="26"/>
      <c r="AC15" s="26"/>
      <c r="AD15" s="27"/>
      <c r="AE15" s="27"/>
      <c r="AF15" s="70"/>
      <c r="AG15" s="26"/>
      <c r="AH15" s="26"/>
      <c r="AI15" s="26"/>
      <c r="AJ15" s="27"/>
      <c r="AK15" s="27"/>
      <c r="AL15" s="70"/>
      <c r="AM15" s="26"/>
      <c r="AN15" s="26"/>
    </row>
    <row r="16" spans="1:40" s="5" customFormat="1" ht="19.5" customHeight="1" x14ac:dyDescent="0.2">
      <c r="A16" s="96" t="s">
        <v>70</v>
      </c>
      <c r="B16" s="97"/>
      <c r="C16" s="16">
        <f t="shared" si="0"/>
        <v>119</v>
      </c>
      <c r="D16" s="17">
        <f t="shared" si="1"/>
        <v>467</v>
      </c>
      <c r="E16" s="18">
        <f>D16/D7*100</f>
        <v>2.9573807865239692</v>
      </c>
      <c r="F16" s="17">
        <v>24</v>
      </c>
      <c r="G16" s="17">
        <v>102</v>
      </c>
      <c r="H16" s="19">
        <f>G16/$G$7*100</f>
        <v>2.7367856184598875</v>
      </c>
      <c r="I16" s="17">
        <v>16</v>
      </c>
      <c r="J16" s="17">
        <v>57</v>
      </c>
      <c r="K16" s="19">
        <f>J16/J7*100</f>
        <v>3.0270844397238448</v>
      </c>
      <c r="L16" s="17">
        <v>22</v>
      </c>
      <c r="M16" s="17">
        <v>71</v>
      </c>
      <c r="N16" s="20">
        <f>M16/M7*100</f>
        <v>3.7586024351508733</v>
      </c>
      <c r="O16" s="17">
        <v>11</v>
      </c>
      <c r="P16" s="17">
        <v>43</v>
      </c>
      <c r="Q16" s="20">
        <f>P16/$P$7*100</f>
        <v>1.5423242467718794</v>
      </c>
      <c r="R16" s="17">
        <v>14</v>
      </c>
      <c r="S16" s="17">
        <v>87</v>
      </c>
      <c r="T16" s="20">
        <f>S16/$S$7*100</f>
        <v>6.2725306416726747</v>
      </c>
      <c r="U16" s="17">
        <v>26</v>
      </c>
      <c r="V16" s="17">
        <v>85</v>
      </c>
      <c r="W16" s="20">
        <f>V16/V7*100</f>
        <v>4.3995859213250519</v>
      </c>
      <c r="X16" s="17">
        <v>6</v>
      </c>
      <c r="Y16" s="17">
        <v>22</v>
      </c>
      <c r="Z16" s="20">
        <f>Y16/Y7*100</f>
        <v>1.0068649885583525</v>
      </c>
      <c r="AA16" s="26"/>
      <c r="AB16" s="26"/>
      <c r="AC16" s="26"/>
      <c r="AD16" s="27"/>
      <c r="AE16" s="27"/>
      <c r="AF16" s="70"/>
      <c r="AG16" s="26"/>
      <c r="AH16" s="26"/>
      <c r="AI16" s="26"/>
      <c r="AJ16" s="27"/>
      <c r="AK16" s="27"/>
      <c r="AL16" s="70"/>
      <c r="AM16" s="26"/>
      <c r="AN16" s="26"/>
    </row>
    <row r="17" spans="1:40" s="5" customFormat="1" ht="19.5" customHeight="1" x14ac:dyDescent="0.2">
      <c r="A17" s="96" t="s">
        <v>5</v>
      </c>
      <c r="B17" s="97"/>
      <c r="C17" s="16">
        <f t="shared" si="0"/>
        <v>0</v>
      </c>
      <c r="D17" s="17">
        <f t="shared" si="1"/>
        <v>0</v>
      </c>
      <c r="E17" s="18">
        <f>D17/D7*100</f>
        <v>0</v>
      </c>
      <c r="F17" s="17">
        <v>0</v>
      </c>
      <c r="G17" s="17">
        <v>0</v>
      </c>
      <c r="H17" s="17">
        <v>0</v>
      </c>
      <c r="I17" s="17">
        <v>0</v>
      </c>
      <c r="J17" s="17">
        <v>0</v>
      </c>
      <c r="K17" s="17">
        <v>0</v>
      </c>
      <c r="L17" s="17">
        <v>0</v>
      </c>
      <c r="M17" s="17">
        <v>0</v>
      </c>
      <c r="N17" s="18">
        <f>M17/M7*100</f>
        <v>0</v>
      </c>
      <c r="O17" s="17">
        <v>0</v>
      </c>
      <c r="P17" s="17">
        <v>0</v>
      </c>
      <c r="Q17" s="17">
        <v>0</v>
      </c>
      <c r="R17" s="17">
        <v>0</v>
      </c>
      <c r="S17" s="17">
        <v>0</v>
      </c>
      <c r="T17" s="17">
        <v>0</v>
      </c>
      <c r="U17" s="17">
        <v>0</v>
      </c>
      <c r="V17" s="17">
        <v>0</v>
      </c>
      <c r="W17" s="17">
        <v>0</v>
      </c>
      <c r="X17" s="17">
        <v>0</v>
      </c>
      <c r="Y17" s="17">
        <v>0</v>
      </c>
      <c r="Z17" s="17">
        <v>0</v>
      </c>
      <c r="AA17" s="26"/>
      <c r="AB17" s="26"/>
      <c r="AC17" s="26"/>
      <c r="AD17" s="27"/>
      <c r="AE17" s="27"/>
      <c r="AF17" s="70"/>
      <c r="AG17" s="26"/>
      <c r="AH17" s="26"/>
      <c r="AI17" s="26"/>
      <c r="AJ17" s="27"/>
      <c r="AK17" s="27"/>
      <c r="AL17" s="70"/>
      <c r="AM17" s="26"/>
      <c r="AN17" s="26"/>
    </row>
    <row r="18" spans="1:40" s="5" customFormat="1" ht="19.5" customHeight="1" x14ac:dyDescent="0.2">
      <c r="A18" s="96" t="s">
        <v>63</v>
      </c>
      <c r="B18" s="97"/>
      <c r="C18" s="16"/>
      <c r="D18" s="17"/>
      <c r="E18" s="18"/>
      <c r="F18" s="17"/>
      <c r="G18" s="17"/>
      <c r="H18" s="19"/>
      <c r="I18" s="17"/>
      <c r="J18" s="17"/>
      <c r="K18" s="19"/>
      <c r="L18" s="17"/>
      <c r="M18" s="17"/>
      <c r="N18" s="20"/>
      <c r="O18" s="17"/>
      <c r="P18" s="17"/>
      <c r="Q18" s="20"/>
      <c r="R18" s="17"/>
      <c r="S18" s="17"/>
      <c r="T18" s="20"/>
      <c r="U18" s="17"/>
      <c r="V18" s="17"/>
      <c r="W18" s="20"/>
      <c r="X18" s="17"/>
      <c r="Y18" s="17"/>
      <c r="Z18" s="20"/>
      <c r="AA18" s="26"/>
      <c r="AB18" s="26"/>
      <c r="AC18" s="26"/>
      <c r="AD18" s="27"/>
      <c r="AE18" s="27"/>
      <c r="AF18" s="70"/>
      <c r="AG18" s="26"/>
      <c r="AH18" s="26"/>
      <c r="AI18" s="26"/>
      <c r="AJ18" s="27"/>
      <c r="AK18" s="27"/>
      <c r="AL18" s="70"/>
      <c r="AM18" s="26"/>
      <c r="AN18" s="26"/>
    </row>
    <row r="19" spans="1:40" s="5" customFormat="1" ht="19.5" customHeight="1" x14ac:dyDescent="0.2">
      <c r="A19" s="71"/>
      <c r="B19" s="1" t="s">
        <v>10</v>
      </c>
      <c r="C19" s="16">
        <f t="shared" ref="C19:C27" si="2">+F19+I19+L19+O19+R19+U19+X19</f>
        <v>319</v>
      </c>
      <c r="D19" s="17">
        <f t="shared" ref="D19:D27" si="3">+G19+J19+M19+P19+S19+V19+Y19</f>
        <v>412</v>
      </c>
      <c r="E19" s="18">
        <f>D19/D7*100</f>
        <v>2.6090811221581913</v>
      </c>
      <c r="F19" s="17">
        <v>91</v>
      </c>
      <c r="G19" s="17">
        <v>106</v>
      </c>
      <c r="H19" s="19">
        <f>G19/G7*100</f>
        <v>2.8441105446740003</v>
      </c>
      <c r="I19" s="17">
        <v>46</v>
      </c>
      <c r="J19" s="17">
        <v>59</v>
      </c>
      <c r="K19" s="19">
        <f>J19/J7*100</f>
        <v>3.1332979288369622</v>
      </c>
      <c r="L19" s="17">
        <v>41</v>
      </c>
      <c r="M19" s="17">
        <v>64</v>
      </c>
      <c r="N19" s="20">
        <f>M19/M7*100</f>
        <v>3.3880359978824779</v>
      </c>
      <c r="O19" s="17">
        <v>56</v>
      </c>
      <c r="P19" s="17">
        <v>83</v>
      </c>
      <c r="Q19" s="20">
        <f>P19/P7*100</f>
        <v>2.9770444763271162</v>
      </c>
      <c r="R19" s="17">
        <v>18</v>
      </c>
      <c r="S19" s="17">
        <v>18</v>
      </c>
      <c r="T19" s="20">
        <f>S19/$S$7*100</f>
        <v>1.2977649603460706</v>
      </c>
      <c r="U19" s="17">
        <v>38</v>
      </c>
      <c r="V19" s="17">
        <v>47</v>
      </c>
      <c r="W19" s="20">
        <f>V19/V7*100</f>
        <v>2.4327122153209109</v>
      </c>
      <c r="X19" s="17">
        <v>29</v>
      </c>
      <c r="Y19" s="17">
        <v>35</v>
      </c>
      <c r="Z19" s="20">
        <f>Y19/Y7*100</f>
        <v>1.6018306636155606</v>
      </c>
      <c r="AA19" s="26" t="s">
        <v>69</v>
      </c>
      <c r="AB19" s="26"/>
      <c r="AC19" s="26"/>
      <c r="AD19" s="27"/>
      <c r="AE19" s="27"/>
      <c r="AF19" s="70"/>
      <c r="AG19" s="26"/>
      <c r="AH19" s="26"/>
      <c r="AI19" s="26"/>
      <c r="AJ19" s="27"/>
      <c r="AK19" s="27"/>
      <c r="AL19" s="70"/>
      <c r="AM19" s="26"/>
      <c r="AN19" s="26"/>
    </row>
    <row r="20" spans="1:40" s="5" customFormat="1" ht="19.5" customHeight="1" x14ac:dyDescent="0.2">
      <c r="A20" s="71"/>
      <c r="B20" s="1" t="s">
        <v>11</v>
      </c>
      <c r="C20" s="16">
        <f t="shared" si="2"/>
        <v>2797</v>
      </c>
      <c r="D20" s="17">
        <f t="shared" si="3"/>
        <v>4842</v>
      </c>
      <c r="E20" s="18">
        <f>D20/D7*100</f>
        <v>30.663035906529036</v>
      </c>
      <c r="F20" s="17">
        <v>652</v>
      </c>
      <c r="G20" s="17">
        <v>1155</v>
      </c>
      <c r="H20" s="19">
        <f>G20/G7*100</f>
        <v>30.990072444325197</v>
      </c>
      <c r="I20" s="17">
        <v>396</v>
      </c>
      <c r="J20" s="17">
        <v>605</v>
      </c>
      <c r="K20" s="19">
        <f>J20/J7*100</f>
        <v>32.129580456718003</v>
      </c>
      <c r="L20" s="17">
        <v>346</v>
      </c>
      <c r="M20" s="17">
        <v>617</v>
      </c>
      <c r="N20" s="20">
        <f>M20/M7*100</f>
        <v>32.66278454208576</v>
      </c>
      <c r="O20" s="17">
        <v>457</v>
      </c>
      <c r="P20" s="17">
        <v>894</v>
      </c>
      <c r="Q20" s="20">
        <f>P20/P7*100</f>
        <v>32.065997130559545</v>
      </c>
      <c r="R20" s="17">
        <v>195</v>
      </c>
      <c r="S20" s="17">
        <v>327</v>
      </c>
      <c r="T20" s="20">
        <f>S20/$S$7*100</f>
        <v>23.576063446286948</v>
      </c>
      <c r="U20" s="17">
        <v>326</v>
      </c>
      <c r="V20" s="17">
        <v>520</v>
      </c>
      <c r="W20" s="20">
        <f>V20/V7*100</f>
        <v>26.915113871635612</v>
      </c>
      <c r="X20" s="17">
        <v>425</v>
      </c>
      <c r="Y20" s="17">
        <v>724</v>
      </c>
      <c r="Z20" s="20">
        <f>Y20/Y7*100</f>
        <v>33.135011441647599</v>
      </c>
      <c r="AA20" s="26"/>
      <c r="AB20" s="26"/>
      <c r="AC20" s="26"/>
      <c r="AD20" s="27"/>
      <c r="AE20" s="27"/>
      <c r="AF20" s="70"/>
      <c r="AG20" s="26"/>
      <c r="AH20" s="26"/>
      <c r="AI20" s="26"/>
      <c r="AJ20" s="27"/>
      <c r="AK20" s="27"/>
      <c r="AL20" s="70"/>
      <c r="AM20" s="26"/>
      <c r="AN20" s="26"/>
    </row>
    <row r="21" spans="1:40" s="5" customFormat="1" ht="19.5" customHeight="1" x14ac:dyDescent="0.2">
      <c r="A21" s="71"/>
      <c r="B21" s="1" t="s">
        <v>12</v>
      </c>
      <c r="C21" s="16">
        <f t="shared" si="2"/>
        <v>463</v>
      </c>
      <c r="D21" s="17">
        <f t="shared" si="3"/>
        <v>828</v>
      </c>
      <c r="E21" s="18">
        <f>D21/D7*100</f>
        <v>5.2434931289975308</v>
      </c>
      <c r="F21" s="17">
        <v>108</v>
      </c>
      <c r="G21" s="17">
        <v>206</v>
      </c>
      <c r="H21" s="19">
        <f>G21/G7*100</f>
        <v>5.527233700026831</v>
      </c>
      <c r="I21" s="17">
        <v>55</v>
      </c>
      <c r="J21" s="17">
        <v>85</v>
      </c>
      <c r="K21" s="19">
        <f>J21/J7*100</f>
        <v>4.5140732873074878</v>
      </c>
      <c r="L21" s="17">
        <v>52</v>
      </c>
      <c r="M21" s="17">
        <v>74</v>
      </c>
      <c r="N21" s="20">
        <f>M21/M7*100</f>
        <v>3.9174166225516145</v>
      </c>
      <c r="O21" s="17">
        <v>69</v>
      </c>
      <c r="P21" s="17">
        <v>126</v>
      </c>
      <c r="Q21" s="20">
        <f>P21/P7*100</f>
        <v>4.5193687230989958</v>
      </c>
      <c r="R21" s="17">
        <v>50</v>
      </c>
      <c r="S21" s="17">
        <v>106</v>
      </c>
      <c r="T21" s="20">
        <f>S21/$S$7*100</f>
        <v>7.6423936553713041</v>
      </c>
      <c r="U21" s="17">
        <v>59</v>
      </c>
      <c r="V21" s="17">
        <v>115</v>
      </c>
      <c r="W21" s="20">
        <f>V21/V7*100</f>
        <v>5.9523809523809517</v>
      </c>
      <c r="X21" s="17">
        <v>70</v>
      </c>
      <c r="Y21" s="17">
        <v>116</v>
      </c>
      <c r="Z21" s="20">
        <f>Y21/Y7*100</f>
        <v>5.3089244851258579</v>
      </c>
      <c r="AA21" s="26"/>
      <c r="AB21" s="26"/>
      <c r="AC21" s="26"/>
      <c r="AD21" s="27"/>
      <c r="AE21" s="27"/>
      <c r="AF21" s="70"/>
      <c r="AG21" s="26"/>
      <c r="AH21" s="26"/>
      <c r="AI21" s="26"/>
      <c r="AJ21" s="27"/>
      <c r="AK21" s="27"/>
      <c r="AL21" s="70"/>
      <c r="AM21" s="26"/>
      <c r="AN21" s="26"/>
    </row>
    <row r="22" spans="1:40" s="5" customFormat="1" ht="19.5" customHeight="1" x14ac:dyDescent="0.2">
      <c r="A22" s="71"/>
      <c r="B22" s="1" t="s">
        <v>13</v>
      </c>
      <c r="C22" s="16">
        <f t="shared" si="2"/>
        <v>1079</v>
      </c>
      <c r="D22" s="17">
        <f t="shared" si="3"/>
        <v>1701</v>
      </c>
      <c r="E22" s="18">
        <f>D22/D7*100</f>
        <v>10.77195871065797</v>
      </c>
      <c r="F22" s="17">
        <v>223</v>
      </c>
      <c r="G22" s="17">
        <v>375</v>
      </c>
      <c r="H22" s="19">
        <f>G22/G7*100</f>
        <v>10.061711832573115</v>
      </c>
      <c r="I22" s="17">
        <v>179</v>
      </c>
      <c r="J22" s="17">
        <v>233</v>
      </c>
      <c r="K22" s="19">
        <f>J22/J7*100</f>
        <v>12.373871481678172</v>
      </c>
      <c r="L22" s="17">
        <v>96</v>
      </c>
      <c r="M22" s="17">
        <v>177</v>
      </c>
      <c r="N22" s="20">
        <f>M22/M7*100</f>
        <v>9.3700370566437261</v>
      </c>
      <c r="O22" s="17">
        <v>194</v>
      </c>
      <c r="P22" s="17">
        <v>315</v>
      </c>
      <c r="Q22" s="20">
        <f>P22/P7*100</f>
        <v>11.29842180774749</v>
      </c>
      <c r="R22" s="17">
        <v>71</v>
      </c>
      <c r="S22" s="17">
        <v>115</v>
      </c>
      <c r="T22" s="20">
        <f>S22/$S$7*100</f>
        <v>8.2912761355443401</v>
      </c>
      <c r="U22" s="17">
        <v>148</v>
      </c>
      <c r="V22" s="17">
        <v>219</v>
      </c>
      <c r="W22" s="20">
        <f>V22/V7*100</f>
        <v>11.335403726708075</v>
      </c>
      <c r="X22" s="17">
        <v>168</v>
      </c>
      <c r="Y22" s="17">
        <v>267</v>
      </c>
      <c r="Z22" s="20">
        <f>Y22/Y7*100</f>
        <v>12.219679633867276</v>
      </c>
      <c r="AA22" s="26"/>
      <c r="AB22" s="26"/>
      <c r="AC22" s="26"/>
      <c r="AD22" s="27"/>
      <c r="AE22" s="27"/>
      <c r="AF22" s="70"/>
      <c r="AG22" s="26"/>
      <c r="AH22" s="26"/>
      <c r="AI22" s="26"/>
      <c r="AJ22" s="27"/>
      <c r="AK22" s="27"/>
      <c r="AL22" s="70"/>
      <c r="AM22" s="26"/>
      <c r="AN22" s="26"/>
    </row>
    <row r="23" spans="1:40" s="5" customFormat="1" ht="19.5" customHeight="1" x14ac:dyDescent="0.2">
      <c r="A23" s="71"/>
      <c r="B23" s="1" t="s">
        <v>14</v>
      </c>
      <c r="C23" s="16">
        <f t="shared" si="2"/>
        <v>270</v>
      </c>
      <c r="D23" s="17">
        <f t="shared" si="3"/>
        <v>344</v>
      </c>
      <c r="E23" s="18">
        <f>D23/D7*100</f>
        <v>2.1784560825786841</v>
      </c>
      <c r="F23" s="17">
        <v>62</v>
      </c>
      <c r="G23" s="17">
        <v>71</v>
      </c>
      <c r="H23" s="19">
        <f>G23/G7*100</f>
        <v>1.9050174403005098</v>
      </c>
      <c r="I23" s="17">
        <v>39</v>
      </c>
      <c r="J23" s="17">
        <v>59</v>
      </c>
      <c r="K23" s="19">
        <f>J23/J7*100</f>
        <v>3.1332979288369622</v>
      </c>
      <c r="L23" s="17">
        <v>44</v>
      </c>
      <c r="M23" s="17">
        <v>55</v>
      </c>
      <c r="N23" s="20">
        <f>M23/M7*100</f>
        <v>2.9115934356802544</v>
      </c>
      <c r="O23" s="17">
        <v>50</v>
      </c>
      <c r="P23" s="17">
        <v>71</v>
      </c>
      <c r="Q23" s="20">
        <f>P23/P7*100</f>
        <v>2.5466284074605454</v>
      </c>
      <c r="R23" s="17">
        <v>10</v>
      </c>
      <c r="S23" s="17">
        <v>15</v>
      </c>
      <c r="T23" s="20">
        <f>S23/S7*100</f>
        <v>1.0814708002883922</v>
      </c>
      <c r="U23" s="17">
        <v>26</v>
      </c>
      <c r="V23" s="17">
        <v>29</v>
      </c>
      <c r="W23" s="20">
        <f>V23/V7*100</f>
        <v>1.5010351966873705</v>
      </c>
      <c r="X23" s="17">
        <v>39</v>
      </c>
      <c r="Y23" s="17">
        <v>44</v>
      </c>
      <c r="Z23" s="20">
        <f>Y23/Y7*100</f>
        <v>2.013729977116705</v>
      </c>
      <c r="AA23" s="26"/>
      <c r="AB23" s="26"/>
      <c r="AC23" s="26"/>
      <c r="AD23" s="27"/>
      <c r="AE23" s="27"/>
      <c r="AF23" s="70"/>
      <c r="AG23" s="26"/>
      <c r="AH23" s="26"/>
      <c r="AI23" s="26"/>
      <c r="AJ23" s="27"/>
      <c r="AK23" s="27"/>
      <c r="AL23" s="70"/>
      <c r="AM23" s="26"/>
      <c r="AN23" s="26"/>
    </row>
    <row r="24" spans="1:40" s="5" customFormat="1" ht="19.5" customHeight="1" x14ac:dyDescent="0.2">
      <c r="A24" s="71"/>
      <c r="B24" s="1" t="s">
        <v>15</v>
      </c>
      <c r="C24" s="16">
        <f t="shared" si="2"/>
        <v>1712</v>
      </c>
      <c r="D24" s="17">
        <f t="shared" si="3"/>
        <v>2959</v>
      </c>
      <c r="E24" s="18">
        <f>D24/D7*100</f>
        <v>18.738521942878855</v>
      </c>
      <c r="F24" s="17">
        <v>419</v>
      </c>
      <c r="G24" s="17">
        <v>719</v>
      </c>
      <c r="H24" s="19">
        <f>G24/G7*100</f>
        <v>19.291655486986851</v>
      </c>
      <c r="I24" s="17">
        <v>221</v>
      </c>
      <c r="J24" s="17">
        <v>337</v>
      </c>
      <c r="K24" s="19">
        <f>J24/J7*100</f>
        <v>17.896972915560276</v>
      </c>
      <c r="L24" s="17">
        <v>254</v>
      </c>
      <c r="M24" s="17">
        <v>429</v>
      </c>
      <c r="N24" s="20">
        <f>M24/M7*100</f>
        <v>22.710428798305983</v>
      </c>
      <c r="O24" s="17">
        <v>264</v>
      </c>
      <c r="P24" s="17">
        <v>551</v>
      </c>
      <c r="Q24" s="20">
        <f>P24/P7*100</f>
        <v>19.763271162123385</v>
      </c>
      <c r="R24" s="17">
        <v>129</v>
      </c>
      <c r="S24" s="17">
        <v>197</v>
      </c>
      <c r="T24" s="20">
        <f>S24/S7*100</f>
        <v>14.203316510454217</v>
      </c>
      <c r="U24" s="17">
        <v>176</v>
      </c>
      <c r="V24" s="17">
        <v>301</v>
      </c>
      <c r="W24" s="20">
        <f>V24/V7*100</f>
        <v>15.579710144927535</v>
      </c>
      <c r="X24" s="17">
        <v>249</v>
      </c>
      <c r="Y24" s="17">
        <v>425</v>
      </c>
      <c r="Z24" s="20">
        <f>Y24/Y7*100</f>
        <v>19.450800915331808</v>
      </c>
      <c r="AA24" s="26"/>
      <c r="AB24" s="26"/>
      <c r="AC24" s="26"/>
      <c r="AD24" s="27"/>
      <c r="AE24" s="27"/>
      <c r="AF24" s="70"/>
      <c r="AG24" s="26"/>
      <c r="AH24" s="26"/>
      <c r="AI24" s="26"/>
      <c r="AJ24" s="27"/>
      <c r="AK24" s="27"/>
      <c r="AL24" s="70"/>
      <c r="AM24" s="26"/>
      <c r="AN24" s="26"/>
    </row>
    <row r="25" spans="1:40" s="5" customFormat="1" ht="19.5" customHeight="1" x14ac:dyDescent="0.2">
      <c r="A25" s="71"/>
      <c r="B25" s="1" t="s">
        <v>16</v>
      </c>
      <c r="C25" s="16">
        <f t="shared" si="2"/>
        <v>1064</v>
      </c>
      <c r="D25" s="17">
        <f t="shared" si="3"/>
        <v>1804</v>
      </c>
      <c r="E25" s="18">
        <f>D25/D7*100</f>
        <v>11.424228991197518</v>
      </c>
      <c r="F25" s="17">
        <v>260</v>
      </c>
      <c r="G25" s="17">
        <v>473</v>
      </c>
      <c r="H25" s="19">
        <f>G25/G7*100</f>
        <v>12.691172524818889</v>
      </c>
      <c r="I25" s="17">
        <v>128</v>
      </c>
      <c r="J25" s="17">
        <v>188</v>
      </c>
      <c r="K25" s="19">
        <f>J25/J7*100</f>
        <v>9.9840679766330318</v>
      </c>
      <c r="L25" s="17">
        <v>117</v>
      </c>
      <c r="M25" s="17">
        <v>169</v>
      </c>
      <c r="N25" s="20">
        <f>M25/M7*100</f>
        <v>8.9465325569084175</v>
      </c>
      <c r="O25" s="17">
        <v>135</v>
      </c>
      <c r="P25" s="17">
        <v>274</v>
      </c>
      <c r="Q25" s="20">
        <f>P25/P7*100</f>
        <v>9.8278335724533719</v>
      </c>
      <c r="R25" s="17">
        <v>112</v>
      </c>
      <c r="S25" s="17">
        <v>189</v>
      </c>
      <c r="T25" s="20">
        <f>S25/S7*100</f>
        <v>13.626532083633741</v>
      </c>
      <c r="U25" s="17">
        <v>156</v>
      </c>
      <c r="V25" s="17">
        <v>266</v>
      </c>
      <c r="W25" s="20">
        <f>V25/V7*100</f>
        <v>13.768115942028986</v>
      </c>
      <c r="X25" s="17">
        <v>156</v>
      </c>
      <c r="Y25" s="17">
        <v>245</v>
      </c>
      <c r="Z25" s="20">
        <f>Y25/Y7*100</f>
        <v>11.212814645308924</v>
      </c>
      <c r="AA25" s="26"/>
      <c r="AB25" s="26"/>
      <c r="AC25" s="26"/>
      <c r="AD25" s="27"/>
      <c r="AE25" s="27"/>
      <c r="AF25" s="70"/>
      <c r="AG25" s="26"/>
      <c r="AH25" s="26"/>
      <c r="AI25" s="26"/>
      <c r="AJ25" s="27"/>
      <c r="AK25" s="27"/>
      <c r="AL25" s="70"/>
      <c r="AM25" s="26"/>
      <c r="AN25" s="26"/>
    </row>
    <row r="26" spans="1:40" s="5" customFormat="1" ht="19.5" customHeight="1" x14ac:dyDescent="0.2">
      <c r="A26" s="96" t="s">
        <v>31</v>
      </c>
      <c r="B26" s="97"/>
      <c r="C26" s="16">
        <f t="shared" si="2"/>
        <v>60</v>
      </c>
      <c r="D26" s="17">
        <f t="shared" si="3"/>
        <v>112</v>
      </c>
      <c r="E26" s="18">
        <f>D26/D7*100</f>
        <v>0.70926477107212971</v>
      </c>
      <c r="F26" s="17">
        <v>10</v>
      </c>
      <c r="G26" s="17">
        <v>15</v>
      </c>
      <c r="H26" s="19">
        <f>G26/G7*100</f>
        <v>0.40246847330292462</v>
      </c>
      <c r="I26" s="17">
        <v>1</v>
      </c>
      <c r="J26" s="17">
        <v>1</v>
      </c>
      <c r="K26" s="19">
        <f>J26/J7*100</f>
        <v>5.3106744556558678E-2</v>
      </c>
      <c r="L26" s="17">
        <v>3</v>
      </c>
      <c r="M26" s="17">
        <v>6</v>
      </c>
      <c r="N26" s="20">
        <f>M26/M7*100</f>
        <v>0.31762837480148226</v>
      </c>
      <c r="O26" s="17">
        <v>16</v>
      </c>
      <c r="P26" s="17">
        <v>35</v>
      </c>
      <c r="Q26" s="20">
        <f>P26/P7*100</f>
        <v>1.2553802008608321</v>
      </c>
      <c r="R26" s="17">
        <v>23</v>
      </c>
      <c r="S26" s="17">
        <v>46</v>
      </c>
      <c r="T26" s="20">
        <f>S26/S7*100</f>
        <v>3.3165104542177359</v>
      </c>
      <c r="U26" s="17">
        <v>3</v>
      </c>
      <c r="V26" s="17">
        <v>3</v>
      </c>
      <c r="W26" s="20">
        <f>V26/V7*100</f>
        <v>0.15527950310559005</v>
      </c>
      <c r="X26" s="17">
        <v>4</v>
      </c>
      <c r="Y26" s="17">
        <v>6</v>
      </c>
      <c r="Z26" s="20">
        <f>Y26/Y7*100</f>
        <v>0.27459954233409611</v>
      </c>
      <c r="AA26" s="26"/>
      <c r="AB26" s="26"/>
      <c r="AC26" s="26"/>
      <c r="AD26" s="27"/>
      <c r="AE26" s="27"/>
      <c r="AF26" s="70"/>
      <c r="AG26" s="26"/>
      <c r="AH26" s="26"/>
      <c r="AI26" s="26"/>
      <c r="AJ26" s="27"/>
      <c r="AK26" s="27"/>
      <c r="AL26" s="70"/>
      <c r="AM26" s="26"/>
      <c r="AN26" s="26"/>
    </row>
    <row r="27" spans="1:40" s="5" customFormat="1" ht="19.5" customHeight="1" x14ac:dyDescent="0.2">
      <c r="A27" s="96" t="s">
        <v>32</v>
      </c>
      <c r="B27" s="97"/>
      <c r="C27" s="16">
        <f t="shared" si="2"/>
        <v>591</v>
      </c>
      <c r="D27" s="17">
        <f t="shared" si="3"/>
        <v>939</v>
      </c>
      <c r="E27" s="18">
        <f>D27/D7*100</f>
        <v>5.9464251788993732</v>
      </c>
      <c r="F27" s="17">
        <v>149</v>
      </c>
      <c r="G27" s="17">
        <v>247</v>
      </c>
      <c r="H27" s="19">
        <f>G27/G7*100</f>
        <v>6.6273141937214923</v>
      </c>
      <c r="I27" s="17">
        <v>68</v>
      </c>
      <c r="J27" s="17">
        <v>94</v>
      </c>
      <c r="K27" s="19">
        <f>J27/J7*100</f>
        <v>4.9920339883165159</v>
      </c>
      <c r="L27" s="17">
        <v>54</v>
      </c>
      <c r="M27" s="17">
        <v>83</v>
      </c>
      <c r="N27" s="20">
        <f>M27/M7*100</f>
        <v>4.393859184753838</v>
      </c>
      <c r="O27" s="17">
        <v>29</v>
      </c>
      <c r="P27" s="17">
        <v>85</v>
      </c>
      <c r="Q27" s="20">
        <f>P27/P7*100</f>
        <v>3.0487804878048781</v>
      </c>
      <c r="R27" s="17">
        <v>86</v>
      </c>
      <c r="S27" s="17">
        <v>136</v>
      </c>
      <c r="T27" s="20">
        <f>S27/S7*100</f>
        <v>9.8053352559480889</v>
      </c>
      <c r="U27" s="17">
        <v>107</v>
      </c>
      <c r="V27" s="17">
        <v>150</v>
      </c>
      <c r="W27" s="20">
        <f>V27/V7*100</f>
        <v>7.7639751552795024</v>
      </c>
      <c r="X27" s="17">
        <v>98</v>
      </c>
      <c r="Y27" s="17">
        <v>144</v>
      </c>
      <c r="Z27" s="20">
        <f>Y27/Y7*100</f>
        <v>6.5903890160183067</v>
      </c>
      <c r="AA27" s="26"/>
      <c r="AB27" s="26"/>
      <c r="AC27" s="26"/>
      <c r="AD27" s="27"/>
      <c r="AE27" s="27"/>
      <c r="AF27" s="70"/>
      <c r="AG27" s="26"/>
      <c r="AH27" s="26"/>
      <c r="AI27" s="26"/>
      <c r="AJ27" s="27"/>
      <c r="AK27" s="27"/>
      <c r="AL27" s="70"/>
      <c r="AM27" s="26"/>
      <c r="AN27" s="26"/>
    </row>
    <row r="28" spans="1:40" s="5" customFormat="1" ht="19.5" customHeight="1" x14ac:dyDescent="0.2">
      <c r="A28" s="85"/>
      <c r="B28" s="86"/>
      <c r="C28" s="16"/>
      <c r="D28" s="17"/>
      <c r="E28" s="18"/>
      <c r="F28" s="17"/>
      <c r="G28" s="17"/>
      <c r="H28" s="19"/>
      <c r="I28" s="17"/>
      <c r="J28" s="17"/>
      <c r="K28" s="19"/>
      <c r="L28" s="17"/>
      <c r="M28" s="17"/>
      <c r="N28" s="20"/>
      <c r="O28" s="17"/>
      <c r="P28" s="17"/>
      <c r="Q28" s="20"/>
      <c r="R28" s="17"/>
      <c r="S28" s="17"/>
      <c r="T28" s="20"/>
      <c r="U28" s="17"/>
      <c r="V28" s="17"/>
      <c r="W28" s="20"/>
      <c r="X28" s="17"/>
      <c r="Y28" s="17"/>
      <c r="Z28" s="20"/>
      <c r="AA28" s="26"/>
      <c r="AB28" s="26"/>
      <c r="AC28" s="26"/>
      <c r="AD28" s="27"/>
      <c r="AE28" s="27"/>
      <c r="AF28" s="70"/>
      <c r="AG28" s="26"/>
      <c r="AH28" s="26"/>
      <c r="AI28" s="26"/>
      <c r="AJ28" s="27"/>
      <c r="AK28" s="27"/>
      <c r="AL28" s="70"/>
      <c r="AM28" s="26"/>
      <c r="AN28" s="26"/>
    </row>
    <row r="29" spans="1:40" s="5" customFormat="1" ht="19.5" customHeight="1" x14ac:dyDescent="0.2">
      <c r="A29" s="96" t="s">
        <v>6</v>
      </c>
      <c r="B29" s="97"/>
      <c r="C29" s="16"/>
      <c r="D29" s="17"/>
      <c r="E29" s="18"/>
      <c r="F29" s="17"/>
      <c r="G29" s="17"/>
      <c r="H29" s="19"/>
      <c r="I29" s="17"/>
      <c r="J29" s="17"/>
      <c r="K29" s="19"/>
      <c r="L29" s="17"/>
      <c r="M29" s="17"/>
      <c r="N29" s="20"/>
      <c r="O29" s="17"/>
      <c r="P29" s="17"/>
      <c r="Q29" s="20"/>
      <c r="R29" s="17"/>
      <c r="S29" s="17"/>
      <c r="T29" s="20"/>
      <c r="U29" s="17"/>
      <c r="V29" s="17"/>
      <c r="W29" s="20"/>
      <c r="X29" s="17"/>
      <c r="Y29" s="17"/>
      <c r="Z29" s="20"/>
      <c r="AA29" s="26"/>
      <c r="AB29" s="26"/>
      <c r="AC29" s="26"/>
      <c r="AD29" s="27"/>
      <c r="AE29" s="27"/>
      <c r="AF29" s="70"/>
      <c r="AG29" s="26"/>
      <c r="AH29" s="26"/>
      <c r="AI29" s="26"/>
      <c r="AJ29" s="27"/>
      <c r="AK29" s="27"/>
      <c r="AL29" s="70"/>
      <c r="AM29" s="26"/>
      <c r="AN29" s="26"/>
    </row>
    <row r="30" spans="1:40" s="5" customFormat="1" ht="19.5" customHeight="1" x14ac:dyDescent="0.2">
      <c r="A30" s="71"/>
      <c r="B30" s="1" t="s">
        <v>17</v>
      </c>
      <c r="C30" s="16">
        <f t="shared" ref="C30:D33" si="4">+F30+I30+L30+O30+R30+U30+X30</f>
        <v>0</v>
      </c>
      <c r="D30" s="17">
        <f t="shared" si="4"/>
        <v>0</v>
      </c>
      <c r="E30" s="18">
        <f>D30/D7*100</f>
        <v>0</v>
      </c>
      <c r="F30" s="17">
        <v>0</v>
      </c>
      <c r="G30" s="17">
        <v>0</v>
      </c>
      <c r="H30" s="17">
        <v>0</v>
      </c>
      <c r="I30" s="17">
        <v>0</v>
      </c>
      <c r="J30" s="17">
        <v>0</v>
      </c>
      <c r="K30" s="17">
        <v>0</v>
      </c>
      <c r="L30" s="17">
        <v>0</v>
      </c>
      <c r="M30" s="17">
        <v>0</v>
      </c>
      <c r="N30" s="17">
        <v>0</v>
      </c>
      <c r="O30" s="17">
        <v>0</v>
      </c>
      <c r="P30" s="17">
        <v>0</v>
      </c>
      <c r="Q30" s="17">
        <v>0</v>
      </c>
      <c r="R30" s="17">
        <v>0</v>
      </c>
      <c r="S30" s="17">
        <v>0</v>
      </c>
      <c r="T30" s="17">
        <v>0</v>
      </c>
      <c r="U30" s="17">
        <v>0</v>
      </c>
      <c r="V30" s="17">
        <v>0</v>
      </c>
      <c r="W30" s="17">
        <v>0</v>
      </c>
      <c r="X30" s="17">
        <v>0</v>
      </c>
      <c r="Y30" s="17">
        <v>0</v>
      </c>
      <c r="Z30" s="17">
        <v>0</v>
      </c>
      <c r="AA30" s="26"/>
      <c r="AB30" s="26"/>
      <c r="AC30" s="26"/>
      <c r="AD30" s="27"/>
      <c r="AE30" s="27"/>
      <c r="AF30" s="70"/>
      <c r="AG30" s="26"/>
      <c r="AH30" s="26"/>
      <c r="AI30" s="26"/>
      <c r="AJ30" s="27"/>
      <c r="AK30" s="27"/>
      <c r="AL30" s="70"/>
      <c r="AM30" s="26"/>
      <c r="AN30" s="26"/>
    </row>
    <row r="31" spans="1:40" s="5" customFormat="1" ht="19.5" customHeight="1" x14ac:dyDescent="0.2">
      <c r="A31" s="71"/>
      <c r="B31" s="1" t="s">
        <v>18</v>
      </c>
      <c r="C31" s="16">
        <f t="shared" si="4"/>
        <v>36</v>
      </c>
      <c r="D31" s="17">
        <f t="shared" si="4"/>
        <v>49</v>
      </c>
      <c r="E31" s="18">
        <f>D31/D7*100</f>
        <v>0.31030333734405674</v>
      </c>
      <c r="F31" s="17">
        <v>5</v>
      </c>
      <c r="G31" s="17">
        <v>18</v>
      </c>
      <c r="H31" s="19">
        <f>G31/G7*100</f>
        <v>0.48296216796350949</v>
      </c>
      <c r="I31" s="17">
        <v>1</v>
      </c>
      <c r="J31" s="17">
        <v>1</v>
      </c>
      <c r="K31" s="19">
        <f>J31/J7*100</f>
        <v>5.3106744556558678E-2</v>
      </c>
      <c r="L31" s="17">
        <v>6</v>
      </c>
      <c r="M31" s="17">
        <v>6</v>
      </c>
      <c r="N31" s="20">
        <f>M31/M7*100</f>
        <v>0.31762837480148226</v>
      </c>
      <c r="O31" s="17">
        <v>0</v>
      </c>
      <c r="P31" s="17">
        <v>0</v>
      </c>
      <c r="Q31" s="17">
        <v>0</v>
      </c>
      <c r="R31" s="17">
        <v>9</v>
      </c>
      <c r="S31" s="17">
        <v>9</v>
      </c>
      <c r="T31" s="20">
        <f>S31/S7*100</f>
        <v>0.64888248017303529</v>
      </c>
      <c r="U31" s="17">
        <v>3</v>
      </c>
      <c r="V31" s="17">
        <v>3</v>
      </c>
      <c r="W31" s="20">
        <f>V31/V7*100</f>
        <v>0.15527950310559005</v>
      </c>
      <c r="X31" s="17">
        <v>12</v>
      </c>
      <c r="Y31" s="17">
        <v>12</v>
      </c>
      <c r="Z31" s="20">
        <f>Y31/Y7*100</f>
        <v>0.54919908466819223</v>
      </c>
      <c r="AA31" s="26"/>
      <c r="AB31" s="26"/>
      <c r="AC31" s="26"/>
      <c r="AD31" s="27"/>
      <c r="AE31" s="27"/>
      <c r="AF31" s="70"/>
      <c r="AG31" s="26"/>
      <c r="AH31" s="26"/>
      <c r="AI31" s="26"/>
      <c r="AJ31" s="27"/>
      <c r="AK31" s="27"/>
      <c r="AL31" s="70"/>
      <c r="AM31" s="26"/>
      <c r="AN31" s="26"/>
    </row>
    <row r="32" spans="1:40" s="5" customFormat="1" ht="19.5" customHeight="1" x14ac:dyDescent="0.2">
      <c r="A32" s="71"/>
      <c r="B32" s="1" t="s">
        <v>19</v>
      </c>
      <c r="C32" s="16">
        <f t="shared" si="4"/>
        <v>30</v>
      </c>
      <c r="D32" s="17">
        <f t="shared" si="4"/>
        <v>32</v>
      </c>
      <c r="E32" s="18">
        <f>D32/D7*100</f>
        <v>0.2026470774491799</v>
      </c>
      <c r="F32" s="17">
        <v>1</v>
      </c>
      <c r="G32" s="17">
        <v>1</v>
      </c>
      <c r="H32" s="19">
        <f>G32/G7*100</f>
        <v>2.6831231553528307E-2</v>
      </c>
      <c r="I32" s="17">
        <v>1</v>
      </c>
      <c r="J32" s="17">
        <v>1</v>
      </c>
      <c r="K32" s="19">
        <f>J32/$J$7*100</f>
        <v>5.3106744556558678E-2</v>
      </c>
      <c r="L32" s="17">
        <v>3</v>
      </c>
      <c r="M32" s="17">
        <v>3</v>
      </c>
      <c r="N32" s="20">
        <f>M32/M7*100</f>
        <v>0.15881418740074113</v>
      </c>
      <c r="O32" s="17">
        <v>1</v>
      </c>
      <c r="P32" s="17">
        <v>3</v>
      </c>
      <c r="Q32" s="20">
        <f>P32/P7*100</f>
        <v>0.10760401721664276</v>
      </c>
      <c r="R32" s="17">
        <v>4</v>
      </c>
      <c r="S32" s="17">
        <v>4</v>
      </c>
      <c r="T32" s="20">
        <f>S32/S7*100</f>
        <v>0.28839221341023791</v>
      </c>
      <c r="U32" s="17">
        <v>11</v>
      </c>
      <c r="V32" s="17">
        <v>11</v>
      </c>
      <c r="W32" s="20">
        <f>V32/V7*100</f>
        <v>0.56935817805383016</v>
      </c>
      <c r="X32" s="17">
        <v>9</v>
      </c>
      <c r="Y32" s="17">
        <v>9</v>
      </c>
      <c r="Z32" s="20">
        <f>Y32/Y7*100</f>
        <v>0.41189931350114417</v>
      </c>
      <c r="AA32" s="26"/>
      <c r="AB32" s="26"/>
      <c r="AC32" s="26"/>
      <c r="AD32" s="27"/>
      <c r="AE32" s="27"/>
      <c r="AF32" s="70"/>
      <c r="AG32" s="26"/>
      <c r="AH32" s="26"/>
      <c r="AI32" s="26"/>
      <c r="AJ32" s="27"/>
      <c r="AK32" s="27"/>
      <c r="AL32" s="70"/>
      <c r="AM32" s="26"/>
      <c r="AN32" s="26"/>
    </row>
    <row r="33" spans="1:40" s="5" customFormat="1" ht="19.5" customHeight="1" x14ac:dyDescent="0.2">
      <c r="A33" s="71"/>
      <c r="B33" s="1" t="s">
        <v>20</v>
      </c>
      <c r="C33" s="16">
        <f t="shared" si="4"/>
        <v>19</v>
      </c>
      <c r="D33" s="17">
        <f t="shared" si="4"/>
        <v>38</v>
      </c>
      <c r="E33" s="18">
        <f>D33/D7*100</f>
        <v>0.24064340447090116</v>
      </c>
      <c r="F33" s="17">
        <v>0</v>
      </c>
      <c r="G33" s="17">
        <v>0</v>
      </c>
      <c r="H33" s="17">
        <v>0</v>
      </c>
      <c r="I33" s="17">
        <v>0</v>
      </c>
      <c r="J33" s="17">
        <v>0</v>
      </c>
      <c r="K33" s="17">
        <v>0</v>
      </c>
      <c r="L33" s="17">
        <v>3</v>
      </c>
      <c r="M33" s="17">
        <v>3</v>
      </c>
      <c r="N33" s="20">
        <f>M33/M7*100</f>
        <v>0.15881418740074113</v>
      </c>
      <c r="O33" s="17">
        <v>1</v>
      </c>
      <c r="P33" s="17">
        <v>2</v>
      </c>
      <c r="Q33" s="20">
        <f>P33/P7*100</f>
        <v>7.1736011477761846E-2</v>
      </c>
      <c r="R33" s="17">
        <v>4</v>
      </c>
      <c r="S33" s="17">
        <v>22</v>
      </c>
      <c r="T33" s="20">
        <f>S33/S7*100</f>
        <v>1.5861571737563085</v>
      </c>
      <c r="U33" s="17">
        <v>3</v>
      </c>
      <c r="V33" s="17">
        <v>3</v>
      </c>
      <c r="W33" s="20">
        <f>V33/V7*100</f>
        <v>0.15527950310559005</v>
      </c>
      <c r="X33" s="17">
        <v>8</v>
      </c>
      <c r="Y33" s="17">
        <v>8</v>
      </c>
      <c r="Z33" s="20">
        <f>Y33/$Y$7*100</f>
        <v>0.36613272311212819</v>
      </c>
      <c r="AA33" s="26"/>
      <c r="AB33" s="26"/>
      <c r="AC33" s="26"/>
      <c r="AD33" s="27"/>
      <c r="AE33" s="27"/>
      <c r="AF33" s="70"/>
      <c r="AG33" s="26"/>
      <c r="AH33" s="26"/>
      <c r="AI33" s="26"/>
      <c r="AJ33" s="27"/>
      <c r="AK33" s="27"/>
      <c r="AL33" s="70"/>
      <c r="AM33" s="26"/>
      <c r="AN33" s="26"/>
    </row>
    <row r="34" spans="1:40" s="5" customFormat="1" ht="19.5" customHeight="1" x14ac:dyDescent="0.2">
      <c r="A34" s="96" t="s">
        <v>7</v>
      </c>
      <c r="B34" s="97"/>
      <c r="C34" s="16"/>
      <c r="D34" s="17"/>
      <c r="E34" s="18"/>
      <c r="F34" s="17"/>
      <c r="G34" s="17"/>
      <c r="H34" s="19"/>
      <c r="I34" s="17"/>
      <c r="J34" s="17"/>
      <c r="K34" s="19"/>
      <c r="L34" s="17"/>
      <c r="M34" s="17"/>
      <c r="N34" s="20"/>
      <c r="O34" s="17"/>
      <c r="P34" s="17"/>
      <c r="Q34" s="20"/>
      <c r="R34" s="17"/>
      <c r="S34" s="17"/>
      <c r="T34" s="20"/>
      <c r="U34" s="17"/>
      <c r="V34" s="17"/>
      <c r="W34" s="20"/>
      <c r="X34" s="17"/>
      <c r="Y34" s="17"/>
      <c r="Z34" s="20"/>
      <c r="AA34" s="26"/>
      <c r="AB34" s="26"/>
      <c r="AC34" s="26"/>
      <c r="AD34" s="27"/>
      <c r="AE34" s="27"/>
      <c r="AF34" s="70"/>
      <c r="AG34" s="26"/>
      <c r="AH34" s="26"/>
      <c r="AI34" s="26"/>
      <c r="AJ34" s="27"/>
      <c r="AK34" s="27"/>
      <c r="AL34" s="70"/>
      <c r="AM34" s="26"/>
      <c r="AN34" s="26"/>
    </row>
    <row r="35" spans="1:40" s="5" customFormat="1" ht="19.5" customHeight="1" x14ac:dyDescent="0.2">
      <c r="A35" s="71"/>
      <c r="B35" s="1" t="s">
        <v>18</v>
      </c>
      <c r="C35" s="16">
        <f t="shared" ref="C35:D37" si="5">+F35+I35+L35+O35+R35+U35+X35</f>
        <v>2</v>
      </c>
      <c r="D35" s="17">
        <f t="shared" si="5"/>
        <v>2</v>
      </c>
      <c r="E35" s="18">
        <f>D35/D7*100</f>
        <v>1.2665442340573744E-2</v>
      </c>
      <c r="F35" s="17">
        <v>0</v>
      </c>
      <c r="G35" s="17">
        <v>0</v>
      </c>
      <c r="H35" s="17">
        <v>0</v>
      </c>
      <c r="I35" s="17">
        <v>1</v>
      </c>
      <c r="J35" s="17">
        <v>1</v>
      </c>
      <c r="K35" s="19">
        <f>J35/$J$7*100</f>
        <v>5.3106744556558678E-2</v>
      </c>
      <c r="L35" s="17">
        <v>1</v>
      </c>
      <c r="M35" s="17">
        <v>1</v>
      </c>
      <c r="N35" s="20">
        <f>M35/M7*100</f>
        <v>5.2938062466913717E-2</v>
      </c>
      <c r="O35" s="17">
        <v>0</v>
      </c>
      <c r="P35" s="17">
        <v>0</v>
      </c>
      <c r="Q35" s="17">
        <v>0</v>
      </c>
      <c r="R35" s="17">
        <v>0</v>
      </c>
      <c r="S35" s="17">
        <v>0</v>
      </c>
      <c r="T35" s="17">
        <v>0</v>
      </c>
      <c r="U35" s="17">
        <v>0</v>
      </c>
      <c r="V35" s="17">
        <v>0</v>
      </c>
      <c r="W35" s="17">
        <v>0</v>
      </c>
      <c r="X35" s="17">
        <v>0</v>
      </c>
      <c r="Y35" s="17">
        <v>0</v>
      </c>
      <c r="Z35" s="17">
        <v>0</v>
      </c>
      <c r="AA35" s="26"/>
      <c r="AB35" s="26"/>
      <c r="AC35" s="26"/>
      <c r="AD35" s="27"/>
      <c r="AE35" s="27"/>
      <c r="AF35" s="70"/>
      <c r="AG35" s="26"/>
      <c r="AH35" s="26"/>
      <c r="AI35" s="26"/>
      <c r="AJ35" s="27"/>
      <c r="AK35" s="27"/>
      <c r="AL35" s="70"/>
      <c r="AM35" s="26"/>
      <c r="AN35" s="26"/>
    </row>
    <row r="36" spans="1:40" s="5" customFormat="1" ht="19.5" customHeight="1" x14ac:dyDescent="0.2">
      <c r="A36" s="71"/>
      <c r="B36" s="1" t="s">
        <v>19</v>
      </c>
      <c r="C36" s="16">
        <f t="shared" si="5"/>
        <v>0</v>
      </c>
      <c r="D36" s="17">
        <f t="shared" si="5"/>
        <v>0</v>
      </c>
      <c r="E36" s="18">
        <f>D36/D7*100</f>
        <v>0</v>
      </c>
      <c r="F36" s="17">
        <v>0</v>
      </c>
      <c r="G36" s="17">
        <v>0</v>
      </c>
      <c r="H36" s="17">
        <v>0</v>
      </c>
      <c r="I36" s="17">
        <v>0</v>
      </c>
      <c r="J36" s="17">
        <v>0</v>
      </c>
      <c r="K36" s="17">
        <v>0</v>
      </c>
      <c r="L36" s="17">
        <v>0</v>
      </c>
      <c r="M36" s="17">
        <v>0</v>
      </c>
      <c r="N36" s="17">
        <v>0</v>
      </c>
      <c r="O36" s="17">
        <v>0</v>
      </c>
      <c r="P36" s="17">
        <v>0</v>
      </c>
      <c r="Q36" s="17">
        <v>0</v>
      </c>
      <c r="R36" s="17">
        <v>0</v>
      </c>
      <c r="S36" s="17">
        <v>0</v>
      </c>
      <c r="T36" s="17">
        <v>0</v>
      </c>
      <c r="U36" s="17">
        <v>0</v>
      </c>
      <c r="V36" s="17">
        <v>0</v>
      </c>
      <c r="W36" s="17">
        <v>0</v>
      </c>
      <c r="X36" s="17">
        <v>0</v>
      </c>
      <c r="Y36" s="17">
        <v>0</v>
      </c>
      <c r="Z36" s="17">
        <v>0</v>
      </c>
      <c r="AA36" s="26"/>
      <c r="AB36" s="26"/>
      <c r="AC36" s="26"/>
      <c r="AD36" s="27"/>
      <c r="AE36" s="27"/>
      <c r="AF36" s="70"/>
      <c r="AG36" s="26"/>
      <c r="AH36" s="26"/>
      <c r="AI36" s="26"/>
      <c r="AJ36" s="27"/>
      <c r="AK36" s="27"/>
      <c r="AL36" s="70"/>
      <c r="AM36" s="26"/>
      <c r="AN36" s="26"/>
    </row>
    <row r="37" spans="1:40" s="5" customFormat="1" ht="19.5" customHeight="1" x14ac:dyDescent="0.2">
      <c r="A37" s="71"/>
      <c r="B37" s="1" t="s">
        <v>20</v>
      </c>
      <c r="C37" s="16">
        <f t="shared" si="5"/>
        <v>7</v>
      </c>
      <c r="D37" s="17">
        <f t="shared" si="5"/>
        <v>29</v>
      </c>
      <c r="E37" s="18">
        <f>D37/D7*100</f>
        <v>0.18364891393831928</v>
      </c>
      <c r="F37" s="17">
        <v>0</v>
      </c>
      <c r="G37" s="17">
        <v>0</v>
      </c>
      <c r="H37" s="17">
        <v>0</v>
      </c>
      <c r="I37" s="17">
        <v>3</v>
      </c>
      <c r="J37" s="17">
        <v>8</v>
      </c>
      <c r="K37" s="19">
        <f>J37/$J$7*100</f>
        <v>0.42485395645246943</v>
      </c>
      <c r="L37" s="17">
        <v>4</v>
      </c>
      <c r="M37" s="17">
        <v>21</v>
      </c>
      <c r="N37" s="20">
        <f>M37/M7*100</f>
        <v>1.1116993118051879</v>
      </c>
      <c r="O37" s="17">
        <v>0</v>
      </c>
      <c r="P37" s="17">
        <v>0</v>
      </c>
      <c r="Q37" s="17">
        <v>0</v>
      </c>
      <c r="R37" s="17">
        <v>0</v>
      </c>
      <c r="S37" s="17">
        <v>0</v>
      </c>
      <c r="T37" s="17">
        <v>0</v>
      </c>
      <c r="U37" s="17">
        <v>0</v>
      </c>
      <c r="V37" s="17">
        <v>0</v>
      </c>
      <c r="W37" s="17">
        <v>0</v>
      </c>
      <c r="X37" s="17">
        <v>0</v>
      </c>
      <c r="Y37" s="17">
        <v>0</v>
      </c>
      <c r="Z37" s="17">
        <v>0</v>
      </c>
      <c r="AA37" s="26"/>
      <c r="AB37" s="26"/>
      <c r="AC37" s="26"/>
      <c r="AD37" s="27"/>
      <c r="AE37" s="27"/>
      <c r="AF37" s="70"/>
      <c r="AG37" s="26"/>
      <c r="AH37" s="26"/>
      <c r="AI37" s="26"/>
      <c r="AJ37" s="27"/>
      <c r="AK37" s="27"/>
      <c r="AL37" s="70"/>
      <c r="AM37" s="26"/>
      <c r="AN37" s="26"/>
    </row>
    <row r="38" spans="1:40" s="5" customFormat="1" ht="19.5" customHeight="1" x14ac:dyDescent="0.2">
      <c r="A38" s="96" t="s">
        <v>68</v>
      </c>
      <c r="B38" s="97"/>
      <c r="C38" s="16"/>
      <c r="D38" s="17"/>
      <c r="E38" s="18"/>
      <c r="F38" s="17"/>
      <c r="G38" s="17"/>
      <c r="H38" s="17"/>
      <c r="I38" s="17"/>
      <c r="J38" s="17"/>
      <c r="K38" s="19"/>
      <c r="L38" s="17"/>
      <c r="M38" s="17"/>
      <c r="N38" s="20"/>
      <c r="O38" s="17"/>
      <c r="P38" s="17"/>
      <c r="Q38" s="20"/>
      <c r="R38" s="17"/>
      <c r="S38" s="17"/>
      <c r="T38" s="20"/>
      <c r="U38" s="17"/>
      <c r="V38" s="17"/>
      <c r="W38" s="20"/>
      <c r="X38" s="17"/>
      <c r="Y38" s="17"/>
      <c r="Z38" s="17"/>
      <c r="AA38" s="26"/>
      <c r="AB38" s="26"/>
      <c r="AC38" s="26"/>
      <c r="AD38" s="27"/>
      <c r="AE38" s="27"/>
      <c r="AF38" s="70"/>
      <c r="AG38" s="26"/>
      <c r="AH38" s="26"/>
      <c r="AI38" s="26"/>
      <c r="AJ38" s="27"/>
      <c r="AK38" s="27"/>
      <c r="AL38" s="70"/>
      <c r="AM38" s="26"/>
      <c r="AN38" s="26"/>
    </row>
    <row r="39" spans="1:40" s="5" customFormat="1" ht="19.5" customHeight="1" x14ac:dyDescent="0.2">
      <c r="A39" s="71"/>
      <c r="B39" s="1" t="s">
        <v>18</v>
      </c>
      <c r="C39" s="16">
        <f t="shared" ref="C39:D41" si="6">+F39+I39+L39+O39+R39+U39+X39</f>
        <v>1</v>
      </c>
      <c r="D39" s="17">
        <f t="shared" si="6"/>
        <v>2</v>
      </c>
      <c r="E39" s="18">
        <f>D39/D7*100</f>
        <v>1.2665442340573744E-2</v>
      </c>
      <c r="F39" s="17">
        <v>0</v>
      </c>
      <c r="G39" s="17">
        <v>0</v>
      </c>
      <c r="H39" s="17">
        <v>0</v>
      </c>
      <c r="I39" s="17">
        <v>0</v>
      </c>
      <c r="J39" s="17">
        <v>0</v>
      </c>
      <c r="K39" s="17">
        <v>0</v>
      </c>
      <c r="L39" s="17">
        <v>1</v>
      </c>
      <c r="M39" s="17">
        <v>2</v>
      </c>
      <c r="N39" s="20">
        <f>M39/$M$7*100</f>
        <v>0.10587612493382743</v>
      </c>
      <c r="O39" s="17">
        <v>0</v>
      </c>
      <c r="P39" s="17">
        <v>0</v>
      </c>
      <c r="Q39" s="17">
        <v>0</v>
      </c>
      <c r="R39" s="17">
        <v>0</v>
      </c>
      <c r="S39" s="17">
        <v>0</v>
      </c>
      <c r="T39" s="17">
        <v>0</v>
      </c>
      <c r="U39" s="17">
        <v>0</v>
      </c>
      <c r="V39" s="17">
        <v>0</v>
      </c>
      <c r="W39" s="17">
        <v>0</v>
      </c>
      <c r="X39" s="17">
        <v>0</v>
      </c>
      <c r="Y39" s="17">
        <v>0</v>
      </c>
      <c r="Z39" s="17">
        <v>0</v>
      </c>
      <c r="AA39" s="26"/>
      <c r="AB39" s="26"/>
      <c r="AC39" s="26"/>
      <c r="AD39" s="27"/>
      <c r="AE39" s="27"/>
      <c r="AF39" s="70"/>
      <c r="AG39" s="26"/>
      <c r="AH39" s="26"/>
      <c r="AI39" s="26"/>
      <c r="AJ39" s="27"/>
      <c r="AK39" s="27"/>
      <c r="AL39" s="70"/>
      <c r="AM39" s="26"/>
      <c r="AN39" s="26"/>
    </row>
    <row r="40" spans="1:40" s="5" customFormat="1" ht="19.5" customHeight="1" x14ac:dyDescent="0.2">
      <c r="A40" s="71"/>
      <c r="B40" s="1" t="s">
        <v>19</v>
      </c>
      <c r="C40" s="16">
        <f t="shared" si="6"/>
        <v>1</v>
      </c>
      <c r="D40" s="17">
        <f t="shared" si="6"/>
        <v>1</v>
      </c>
      <c r="E40" s="18">
        <f>D40/D7*100</f>
        <v>6.3327211702868718E-3</v>
      </c>
      <c r="F40" s="17">
        <v>0</v>
      </c>
      <c r="G40" s="17">
        <v>0</v>
      </c>
      <c r="H40" s="17">
        <v>0</v>
      </c>
      <c r="I40" s="17">
        <v>0</v>
      </c>
      <c r="J40" s="17">
        <v>0</v>
      </c>
      <c r="K40" s="17">
        <v>0</v>
      </c>
      <c r="L40" s="17">
        <v>1</v>
      </c>
      <c r="M40" s="17">
        <v>1</v>
      </c>
      <c r="N40" s="20">
        <f>M40/$M$7*100</f>
        <v>5.2938062466913717E-2</v>
      </c>
      <c r="O40" s="17">
        <v>0</v>
      </c>
      <c r="P40" s="17">
        <v>0</v>
      </c>
      <c r="Q40" s="17">
        <v>0</v>
      </c>
      <c r="R40" s="17">
        <v>0</v>
      </c>
      <c r="S40" s="17">
        <v>0</v>
      </c>
      <c r="T40" s="17">
        <v>0</v>
      </c>
      <c r="U40" s="17">
        <v>0</v>
      </c>
      <c r="V40" s="17">
        <v>0</v>
      </c>
      <c r="W40" s="17">
        <v>0</v>
      </c>
      <c r="X40" s="17">
        <v>0</v>
      </c>
      <c r="Y40" s="17">
        <v>0</v>
      </c>
      <c r="Z40" s="17">
        <v>0</v>
      </c>
      <c r="AA40" s="26"/>
      <c r="AB40" s="26"/>
      <c r="AC40" s="26"/>
      <c r="AD40" s="27"/>
      <c r="AE40" s="27"/>
      <c r="AF40" s="70"/>
      <c r="AG40" s="26"/>
      <c r="AH40" s="26"/>
      <c r="AI40" s="26"/>
      <c r="AJ40" s="27"/>
      <c r="AK40" s="27"/>
      <c r="AL40" s="70"/>
      <c r="AM40" s="26"/>
      <c r="AN40" s="26"/>
    </row>
    <row r="41" spans="1:40" s="5" customFormat="1" ht="19.5" customHeight="1" x14ac:dyDescent="0.2">
      <c r="A41" s="71"/>
      <c r="B41" s="1" t="s">
        <v>20</v>
      </c>
      <c r="C41" s="16">
        <f t="shared" si="6"/>
        <v>0</v>
      </c>
      <c r="D41" s="17">
        <f t="shared" si="6"/>
        <v>0</v>
      </c>
      <c r="E41" s="18">
        <f>D41/D7*100</f>
        <v>0</v>
      </c>
      <c r="F41" s="17">
        <v>0</v>
      </c>
      <c r="G41" s="17">
        <v>0</v>
      </c>
      <c r="H41" s="17">
        <v>0</v>
      </c>
      <c r="I41" s="17">
        <v>0</v>
      </c>
      <c r="J41" s="17">
        <v>0</v>
      </c>
      <c r="K41" s="17">
        <v>0</v>
      </c>
      <c r="L41" s="17">
        <v>0</v>
      </c>
      <c r="M41" s="17">
        <v>0</v>
      </c>
      <c r="N41" s="17">
        <v>0</v>
      </c>
      <c r="O41" s="17">
        <v>0</v>
      </c>
      <c r="P41" s="17">
        <v>0</v>
      </c>
      <c r="Q41" s="17">
        <v>0</v>
      </c>
      <c r="R41" s="17">
        <v>0</v>
      </c>
      <c r="S41" s="17">
        <v>0</v>
      </c>
      <c r="T41" s="17">
        <v>0</v>
      </c>
      <c r="U41" s="17">
        <v>0</v>
      </c>
      <c r="V41" s="17">
        <v>0</v>
      </c>
      <c r="W41" s="17">
        <v>0</v>
      </c>
      <c r="X41" s="17">
        <v>0</v>
      </c>
      <c r="Y41" s="17">
        <v>0</v>
      </c>
      <c r="Z41" s="17">
        <v>0</v>
      </c>
      <c r="AA41" s="26"/>
      <c r="AB41" s="26"/>
      <c r="AC41" s="26"/>
      <c r="AD41" s="27"/>
      <c r="AE41" s="27"/>
      <c r="AF41" s="70"/>
      <c r="AG41" s="26"/>
      <c r="AH41" s="26"/>
      <c r="AI41" s="26"/>
      <c r="AJ41" s="27"/>
      <c r="AK41" s="27"/>
      <c r="AL41" s="70"/>
      <c r="AM41" s="26"/>
      <c r="AN41" s="26"/>
    </row>
    <row r="42" spans="1:40" s="5" customFormat="1" ht="19.5" customHeight="1" x14ac:dyDescent="0.2">
      <c r="A42" s="96" t="s">
        <v>8</v>
      </c>
      <c r="B42" s="97"/>
      <c r="C42" s="16"/>
      <c r="D42" s="17"/>
      <c r="E42" s="18"/>
      <c r="F42" s="17"/>
      <c r="G42" s="17"/>
      <c r="H42" s="19"/>
      <c r="I42" s="17"/>
      <c r="J42" s="17"/>
      <c r="K42" s="19"/>
      <c r="L42" s="17"/>
      <c r="M42" s="17"/>
      <c r="N42" s="20"/>
      <c r="O42" s="17"/>
      <c r="P42" s="17"/>
      <c r="Q42" s="20"/>
      <c r="R42" s="17"/>
      <c r="S42" s="17"/>
      <c r="T42" s="20"/>
      <c r="U42" s="17"/>
      <c r="V42" s="17"/>
      <c r="W42" s="20"/>
      <c r="X42" s="17"/>
      <c r="Y42" s="17"/>
      <c r="Z42" s="17"/>
      <c r="AA42" s="26"/>
      <c r="AB42" s="26"/>
      <c r="AC42" s="26"/>
      <c r="AD42" s="27"/>
      <c r="AE42" s="27"/>
      <c r="AF42" s="70"/>
      <c r="AG42" s="26"/>
      <c r="AH42" s="26"/>
      <c r="AI42" s="26"/>
      <c r="AJ42" s="27"/>
      <c r="AK42" s="27"/>
      <c r="AL42" s="70"/>
      <c r="AM42" s="26"/>
      <c r="AN42" s="26"/>
    </row>
    <row r="43" spans="1:40" s="5" customFormat="1" ht="19.5" customHeight="1" x14ac:dyDescent="0.2">
      <c r="A43" s="71"/>
      <c r="B43" s="1" t="s">
        <v>18</v>
      </c>
      <c r="C43" s="16">
        <f t="shared" ref="C43:D45" si="7">+F43+I43+L43+O43+R43+U43+X43</f>
        <v>0</v>
      </c>
      <c r="D43" s="17">
        <f t="shared" si="7"/>
        <v>0</v>
      </c>
      <c r="E43" s="18">
        <f>D43/D7*100</f>
        <v>0</v>
      </c>
      <c r="F43" s="17">
        <v>0</v>
      </c>
      <c r="G43" s="17">
        <v>0</v>
      </c>
      <c r="H43" s="17">
        <v>0</v>
      </c>
      <c r="I43" s="17">
        <v>0</v>
      </c>
      <c r="J43" s="17">
        <v>0</v>
      </c>
      <c r="K43" s="17">
        <v>0</v>
      </c>
      <c r="L43" s="17">
        <v>0</v>
      </c>
      <c r="M43" s="17">
        <v>0</v>
      </c>
      <c r="N43" s="17">
        <v>0</v>
      </c>
      <c r="O43" s="17">
        <v>0</v>
      </c>
      <c r="P43" s="17">
        <v>0</v>
      </c>
      <c r="Q43" s="17">
        <v>0</v>
      </c>
      <c r="R43" s="17">
        <v>0</v>
      </c>
      <c r="S43" s="17">
        <v>0</v>
      </c>
      <c r="T43" s="17">
        <v>0</v>
      </c>
      <c r="U43" s="17">
        <v>0</v>
      </c>
      <c r="V43" s="17">
        <v>0</v>
      </c>
      <c r="W43" s="17">
        <v>0</v>
      </c>
      <c r="X43" s="17">
        <v>0</v>
      </c>
      <c r="Y43" s="17">
        <v>0</v>
      </c>
      <c r="Z43" s="17">
        <v>0</v>
      </c>
      <c r="AA43" s="26"/>
      <c r="AB43" s="26"/>
      <c r="AC43" s="26"/>
      <c r="AD43" s="27"/>
      <c r="AE43" s="27"/>
      <c r="AF43" s="70"/>
      <c r="AG43" s="26"/>
      <c r="AH43" s="26"/>
      <c r="AI43" s="26"/>
      <c r="AJ43" s="27"/>
      <c r="AK43" s="27"/>
      <c r="AL43" s="70"/>
      <c r="AM43" s="26"/>
      <c r="AN43" s="26"/>
    </row>
    <row r="44" spans="1:40" s="5" customFormat="1" ht="19.5" customHeight="1" x14ac:dyDescent="0.2">
      <c r="A44" s="71"/>
      <c r="B44" s="1" t="s">
        <v>19</v>
      </c>
      <c r="C44" s="16">
        <f t="shared" si="7"/>
        <v>0</v>
      </c>
      <c r="D44" s="17">
        <f t="shared" si="7"/>
        <v>0</v>
      </c>
      <c r="E44" s="18">
        <f>D44/D7*100</f>
        <v>0</v>
      </c>
      <c r="F44" s="17">
        <v>0</v>
      </c>
      <c r="G44" s="17">
        <v>0</v>
      </c>
      <c r="H44" s="17">
        <v>0</v>
      </c>
      <c r="I44" s="17">
        <v>0</v>
      </c>
      <c r="J44" s="17">
        <v>0</v>
      </c>
      <c r="K44" s="17">
        <v>0</v>
      </c>
      <c r="L44" s="17">
        <v>0</v>
      </c>
      <c r="M44" s="17">
        <v>0</v>
      </c>
      <c r="N44" s="17">
        <v>0</v>
      </c>
      <c r="O44" s="17">
        <v>0</v>
      </c>
      <c r="P44" s="17">
        <v>0</v>
      </c>
      <c r="Q44" s="17">
        <v>0</v>
      </c>
      <c r="R44" s="17">
        <v>0</v>
      </c>
      <c r="S44" s="17">
        <v>0</v>
      </c>
      <c r="T44" s="17">
        <v>0</v>
      </c>
      <c r="U44" s="17">
        <v>0</v>
      </c>
      <c r="V44" s="17">
        <v>0</v>
      </c>
      <c r="W44" s="17">
        <v>0</v>
      </c>
      <c r="X44" s="17">
        <v>0</v>
      </c>
      <c r="Y44" s="17">
        <v>0</v>
      </c>
      <c r="Z44" s="17">
        <v>0</v>
      </c>
      <c r="AA44" s="26"/>
      <c r="AB44" s="26"/>
      <c r="AC44" s="26"/>
      <c r="AD44" s="27"/>
      <c r="AE44" s="27"/>
      <c r="AF44" s="70"/>
      <c r="AG44" s="26"/>
      <c r="AH44" s="26"/>
      <c r="AI44" s="26"/>
      <c r="AJ44" s="27"/>
      <c r="AK44" s="27"/>
      <c r="AL44" s="70"/>
      <c r="AM44" s="26"/>
      <c r="AN44" s="26"/>
    </row>
    <row r="45" spans="1:40" s="5" customFormat="1" ht="19.5" customHeight="1" x14ac:dyDescent="0.2">
      <c r="A45" s="71"/>
      <c r="B45" s="1" t="s">
        <v>20</v>
      </c>
      <c r="C45" s="16">
        <f t="shared" si="7"/>
        <v>0</v>
      </c>
      <c r="D45" s="17">
        <f t="shared" si="7"/>
        <v>0</v>
      </c>
      <c r="E45" s="18">
        <f>D45/D7*100</f>
        <v>0</v>
      </c>
      <c r="F45" s="17">
        <v>0</v>
      </c>
      <c r="G45" s="17">
        <v>0</v>
      </c>
      <c r="H45" s="17">
        <v>0</v>
      </c>
      <c r="I45" s="17">
        <v>0</v>
      </c>
      <c r="J45" s="17">
        <v>0</v>
      </c>
      <c r="K45" s="17">
        <v>0</v>
      </c>
      <c r="L45" s="17">
        <v>0</v>
      </c>
      <c r="M45" s="17">
        <v>0</v>
      </c>
      <c r="N45" s="17">
        <v>0</v>
      </c>
      <c r="O45" s="17">
        <v>0</v>
      </c>
      <c r="P45" s="17">
        <v>0</v>
      </c>
      <c r="Q45" s="17">
        <v>0</v>
      </c>
      <c r="R45" s="17">
        <v>0</v>
      </c>
      <c r="S45" s="17">
        <v>0</v>
      </c>
      <c r="T45" s="17">
        <v>0</v>
      </c>
      <c r="U45" s="17">
        <v>0</v>
      </c>
      <c r="V45" s="17">
        <v>0</v>
      </c>
      <c r="W45" s="17">
        <v>0</v>
      </c>
      <c r="X45" s="17">
        <v>0</v>
      </c>
      <c r="Y45" s="17">
        <v>0</v>
      </c>
      <c r="Z45" s="17">
        <v>0</v>
      </c>
      <c r="AA45" s="26"/>
      <c r="AB45" s="26"/>
      <c r="AC45" s="26"/>
      <c r="AD45" s="27"/>
      <c r="AE45" s="27"/>
      <c r="AF45" s="70"/>
      <c r="AG45" s="26"/>
      <c r="AH45" s="26"/>
      <c r="AI45" s="26"/>
      <c r="AJ45" s="27"/>
      <c r="AK45" s="27"/>
      <c r="AL45" s="70"/>
      <c r="AM45" s="26"/>
      <c r="AN45" s="26"/>
    </row>
    <row r="46" spans="1:40" s="5" customFormat="1" ht="19.5" customHeight="1" x14ac:dyDescent="0.2">
      <c r="A46" s="96" t="s">
        <v>34</v>
      </c>
      <c r="B46" s="97"/>
      <c r="C46" s="16"/>
      <c r="D46" s="17"/>
      <c r="E46" s="18"/>
      <c r="F46" s="17"/>
      <c r="G46" s="17"/>
      <c r="H46" s="19"/>
      <c r="I46" s="17"/>
      <c r="J46" s="17"/>
      <c r="K46" s="19"/>
      <c r="L46" s="17"/>
      <c r="M46" s="17"/>
      <c r="N46" s="20"/>
      <c r="O46" s="17"/>
      <c r="P46" s="17"/>
      <c r="Q46" s="20"/>
      <c r="R46" s="17"/>
      <c r="S46" s="17"/>
      <c r="T46" s="20"/>
      <c r="U46" s="17"/>
      <c r="V46" s="17"/>
      <c r="W46" s="20"/>
      <c r="X46" s="17"/>
      <c r="Y46" s="17"/>
      <c r="Z46" s="17"/>
      <c r="AA46" s="26"/>
      <c r="AB46" s="26"/>
      <c r="AC46" s="26"/>
      <c r="AD46" s="27"/>
      <c r="AE46" s="27"/>
      <c r="AF46" s="70"/>
      <c r="AG46" s="26"/>
      <c r="AH46" s="26"/>
      <c r="AI46" s="26"/>
      <c r="AJ46" s="27"/>
      <c r="AK46" s="27"/>
      <c r="AL46" s="70"/>
      <c r="AM46" s="26"/>
      <c r="AN46" s="26"/>
    </row>
    <row r="47" spans="1:40" s="5" customFormat="1" ht="19.5" customHeight="1" x14ac:dyDescent="0.2">
      <c r="A47" s="71"/>
      <c r="B47" s="1" t="s">
        <v>18</v>
      </c>
      <c r="C47" s="16">
        <f t="shared" ref="C47:D49" si="8">+F47+I47+L47+O47+R47+U47+X47</f>
        <v>0</v>
      </c>
      <c r="D47" s="17">
        <f t="shared" si="8"/>
        <v>0</v>
      </c>
      <c r="E47" s="18">
        <f>D47/D7*100</f>
        <v>0</v>
      </c>
      <c r="F47" s="17">
        <v>0</v>
      </c>
      <c r="G47" s="17">
        <v>0</v>
      </c>
      <c r="H47" s="17">
        <v>0</v>
      </c>
      <c r="I47" s="17">
        <v>0</v>
      </c>
      <c r="J47" s="17">
        <v>0</v>
      </c>
      <c r="K47" s="17">
        <v>0</v>
      </c>
      <c r="L47" s="17">
        <v>0</v>
      </c>
      <c r="M47" s="17">
        <v>0</v>
      </c>
      <c r="N47" s="17">
        <v>0</v>
      </c>
      <c r="O47" s="17">
        <v>0</v>
      </c>
      <c r="P47" s="17">
        <v>0</v>
      </c>
      <c r="Q47" s="17">
        <v>0</v>
      </c>
      <c r="R47" s="17">
        <v>0</v>
      </c>
      <c r="S47" s="17">
        <v>0</v>
      </c>
      <c r="T47" s="17">
        <v>0</v>
      </c>
      <c r="U47" s="17">
        <v>0</v>
      </c>
      <c r="V47" s="17">
        <v>0</v>
      </c>
      <c r="W47" s="17">
        <v>0</v>
      </c>
      <c r="X47" s="17">
        <v>0</v>
      </c>
      <c r="Y47" s="17">
        <v>0</v>
      </c>
      <c r="Z47" s="17">
        <v>0</v>
      </c>
      <c r="AA47" s="26"/>
      <c r="AB47" s="26"/>
      <c r="AC47" s="26"/>
      <c r="AD47" s="27"/>
      <c r="AE47" s="27"/>
      <c r="AF47" s="70"/>
      <c r="AG47" s="26"/>
      <c r="AH47" s="26"/>
      <c r="AI47" s="26"/>
      <c r="AJ47" s="27"/>
      <c r="AK47" s="27"/>
      <c r="AL47" s="70"/>
      <c r="AM47" s="26"/>
      <c r="AN47" s="26"/>
    </row>
    <row r="48" spans="1:40" s="5" customFormat="1" ht="19.5" customHeight="1" x14ac:dyDescent="0.2">
      <c r="A48" s="71"/>
      <c r="B48" s="1" t="s">
        <v>19</v>
      </c>
      <c r="C48" s="16">
        <f t="shared" si="8"/>
        <v>0</v>
      </c>
      <c r="D48" s="17">
        <f t="shared" si="8"/>
        <v>0</v>
      </c>
      <c r="E48" s="18">
        <f>D48/D7*100</f>
        <v>0</v>
      </c>
      <c r="F48" s="17">
        <v>0</v>
      </c>
      <c r="G48" s="17">
        <v>0</v>
      </c>
      <c r="H48" s="17">
        <v>0</v>
      </c>
      <c r="I48" s="17">
        <v>0</v>
      </c>
      <c r="J48" s="17">
        <v>0</v>
      </c>
      <c r="K48" s="17">
        <v>0</v>
      </c>
      <c r="L48" s="17">
        <v>0</v>
      </c>
      <c r="M48" s="17">
        <v>0</v>
      </c>
      <c r="N48" s="17">
        <v>0</v>
      </c>
      <c r="O48" s="17">
        <v>0</v>
      </c>
      <c r="P48" s="17">
        <v>0</v>
      </c>
      <c r="Q48" s="17">
        <v>0</v>
      </c>
      <c r="R48" s="17">
        <v>0</v>
      </c>
      <c r="S48" s="17">
        <v>0</v>
      </c>
      <c r="T48" s="17">
        <v>0</v>
      </c>
      <c r="U48" s="17">
        <v>0</v>
      </c>
      <c r="V48" s="17">
        <v>0</v>
      </c>
      <c r="W48" s="17">
        <v>0</v>
      </c>
      <c r="X48" s="17">
        <v>0</v>
      </c>
      <c r="Y48" s="17">
        <v>0</v>
      </c>
      <c r="Z48" s="17">
        <v>0</v>
      </c>
      <c r="AA48" s="26"/>
      <c r="AB48" s="26"/>
      <c r="AC48" s="26"/>
      <c r="AD48" s="27"/>
      <c r="AE48" s="27"/>
      <c r="AF48" s="70"/>
      <c r="AG48" s="26"/>
      <c r="AH48" s="26"/>
      <c r="AI48" s="26"/>
      <c r="AJ48" s="27"/>
      <c r="AK48" s="27"/>
      <c r="AL48" s="70"/>
      <c r="AM48" s="26"/>
      <c r="AN48" s="26"/>
    </row>
    <row r="49" spans="1:40" s="5" customFormat="1" ht="19.5" customHeight="1" x14ac:dyDescent="0.2">
      <c r="A49" s="71"/>
      <c r="B49" s="1" t="s">
        <v>20</v>
      </c>
      <c r="C49" s="16">
        <f t="shared" si="8"/>
        <v>0</v>
      </c>
      <c r="D49" s="17">
        <f t="shared" si="8"/>
        <v>0</v>
      </c>
      <c r="E49" s="18">
        <f>D49/D7*100</f>
        <v>0</v>
      </c>
      <c r="F49" s="17">
        <v>0</v>
      </c>
      <c r="G49" s="17">
        <v>0</v>
      </c>
      <c r="H49" s="17">
        <v>0</v>
      </c>
      <c r="I49" s="17">
        <v>0</v>
      </c>
      <c r="J49" s="17">
        <v>0</v>
      </c>
      <c r="K49" s="17">
        <v>0</v>
      </c>
      <c r="L49" s="17">
        <v>0</v>
      </c>
      <c r="M49" s="17">
        <v>0</v>
      </c>
      <c r="N49" s="17">
        <v>0</v>
      </c>
      <c r="O49" s="17">
        <v>0</v>
      </c>
      <c r="P49" s="17">
        <v>0</v>
      </c>
      <c r="Q49" s="17">
        <v>0</v>
      </c>
      <c r="R49" s="17">
        <v>0</v>
      </c>
      <c r="S49" s="17">
        <v>0</v>
      </c>
      <c r="T49" s="17">
        <v>0</v>
      </c>
      <c r="U49" s="17">
        <v>0</v>
      </c>
      <c r="V49" s="17">
        <v>0</v>
      </c>
      <c r="W49" s="17">
        <v>0</v>
      </c>
      <c r="X49" s="17">
        <v>0</v>
      </c>
      <c r="Y49" s="17">
        <v>0</v>
      </c>
      <c r="Z49" s="17">
        <v>0</v>
      </c>
      <c r="AA49" s="26"/>
      <c r="AB49" s="26"/>
      <c r="AC49" s="26"/>
      <c r="AD49" s="27"/>
      <c r="AE49" s="27"/>
      <c r="AF49" s="70"/>
      <c r="AG49" s="26"/>
      <c r="AH49" s="26"/>
      <c r="AI49" s="26"/>
      <c r="AJ49" s="27"/>
      <c r="AK49" s="27"/>
      <c r="AL49" s="70"/>
      <c r="AM49" s="26"/>
      <c r="AN49" s="26"/>
    </row>
    <row r="50" spans="1:40" s="5" customFormat="1" ht="19.5" customHeight="1" x14ac:dyDescent="0.2">
      <c r="A50" s="96" t="s">
        <v>36</v>
      </c>
      <c r="B50" s="97"/>
      <c r="C50" s="16"/>
      <c r="D50" s="17"/>
      <c r="E50" s="18"/>
      <c r="F50" s="17"/>
      <c r="G50" s="17"/>
      <c r="H50" s="19"/>
      <c r="I50" s="17"/>
      <c r="J50" s="17"/>
      <c r="K50" s="19"/>
      <c r="L50" s="17"/>
      <c r="M50" s="17"/>
      <c r="N50" s="20"/>
      <c r="O50" s="17"/>
      <c r="P50" s="17"/>
      <c r="Q50" s="20"/>
      <c r="R50" s="17"/>
      <c r="S50" s="17"/>
      <c r="T50" s="20"/>
      <c r="U50" s="17"/>
      <c r="V50" s="17"/>
      <c r="W50" s="20"/>
      <c r="X50" s="17"/>
      <c r="Y50" s="17"/>
      <c r="Z50" s="20"/>
      <c r="AA50" s="26"/>
      <c r="AB50" s="26"/>
      <c r="AC50" s="26"/>
      <c r="AD50" s="27"/>
      <c r="AE50" s="27"/>
      <c r="AF50" s="70"/>
      <c r="AG50" s="26"/>
      <c r="AH50" s="26"/>
      <c r="AI50" s="26"/>
      <c r="AJ50" s="27"/>
      <c r="AK50" s="27"/>
      <c r="AL50" s="70"/>
      <c r="AM50" s="26"/>
      <c r="AN50" s="26"/>
    </row>
    <row r="51" spans="1:40" s="5" customFormat="1" ht="19.5" customHeight="1" x14ac:dyDescent="0.2">
      <c r="A51" s="71"/>
      <c r="B51" s="1" t="s">
        <v>18</v>
      </c>
      <c r="C51" s="16">
        <f t="shared" ref="C51:D54" si="9">+F51+I51+L51+O51+R51+U51+X51</f>
        <v>2</v>
      </c>
      <c r="D51" s="17">
        <f t="shared" si="9"/>
        <v>3</v>
      </c>
      <c r="E51" s="18">
        <f>D51/D7*100</f>
        <v>1.8998163510860616E-2</v>
      </c>
      <c r="F51" s="17">
        <v>1</v>
      </c>
      <c r="G51" s="17">
        <v>2</v>
      </c>
      <c r="H51" s="19">
        <f>G51/G7*100</f>
        <v>5.3662463107056614E-2</v>
      </c>
      <c r="I51" s="17">
        <v>0</v>
      </c>
      <c r="J51" s="17">
        <v>0</v>
      </c>
      <c r="K51" s="17">
        <v>0</v>
      </c>
      <c r="L51" s="17">
        <v>0</v>
      </c>
      <c r="M51" s="17">
        <v>0</v>
      </c>
      <c r="N51" s="17">
        <v>0</v>
      </c>
      <c r="O51" s="17">
        <v>0</v>
      </c>
      <c r="P51" s="17">
        <v>0</v>
      </c>
      <c r="Q51" s="17">
        <v>0</v>
      </c>
      <c r="R51" s="17">
        <v>0</v>
      </c>
      <c r="S51" s="17">
        <v>0</v>
      </c>
      <c r="T51" s="17">
        <v>0</v>
      </c>
      <c r="U51" s="17">
        <v>1</v>
      </c>
      <c r="V51" s="17">
        <v>1</v>
      </c>
      <c r="W51" s="20">
        <f>V51/V7*100</f>
        <v>5.1759834368530024E-2</v>
      </c>
      <c r="X51" s="17">
        <v>0</v>
      </c>
      <c r="Y51" s="17">
        <v>0</v>
      </c>
      <c r="Z51" s="17">
        <v>0</v>
      </c>
      <c r="AA51" s="26"/>
      <c r="AB51" s="26"/>
      <c r="AC51" s="26"/>
      <c r="AD51" s="27"/>
      <c r="AE51" s="27"/>
      <c r="AF51" s="70"/>
      <c r="AG51" s="26"/>
      <c r="AH51" s="26"/>
      <c r="AI51" s="26"/>
      <c r="AJ51" s="27"/>
      <c r="AK51" s="27"/>
      <c r="AL51" s="70"/>
      <c r="AM51" s="26"/>
      <c r="AN51" s="26"/>
    </row>
    <row r="52" spans="1:40" s="5" customFormat="1" ht="19.5" customHeight="1" x14ac:dyDescent="0.2">
      <c r="A52" s="71"/>
      <c r="B52" s="1" t="s">
        <v>19</v>
      </c>
      <c r="C52" s="16">
        <f t="shared" si="9"/>
        <v>2</v>
      </c>
      <c r="D52" s="17">
        <f t="shared" si="9"/>
        <v>3</v>
      </c>
      <c r="E52" s="18">
        <f>D52/D7*100</f>
        <v>1.8998163510860616E-2</v>
      </c>
      <c r="F52" s="17">
        <v>0</v>
      </c>
      <c r="G52" s="17">
        <v>0</v>
      </c>
      <c r="H52" s="17">
        <v>0</v>
      </c>
      <c r="I52" s="17">
        <v>0</v>
      </c>
      <c r="J52" s="17">
        <v>0</v>
      </c>
      <c r="K52" s="17">
        <v>0</v>
      </c>
      <c r="L52" s="17">
        <v>0</v>
      </c>
      <c r="M52" s="17">
        <v>0</v>
      </c>
      <c r="N52" s="18">
        <f>M52/M7*100</f>
        <v>0</v>
      </c>
      <c r="O52" s="17">
        <v>0</v>
      </c>
      <c r="P52" s="17">
        <v>0</v>
      </c>
      <c r="Q52" s="17">
        <v>0</v>
      </c>
      <c r="R52" s="17">
        <v>0</v>
      </c>
      <c r="S52" s="17">
        <v>0</v>
      </c>
      <c r="T52" s="17">
        <v>0</v>
      </c>
      <c r="U52" s="17">
        <v>2</v>
      </c>
      <c r="V52" s="17">
        <v>3</v>
      </c>
      <c r="W52" s="20">
        <f>V52/V7*100</f>
        <v>0.15527950310559005</v>
      </c>
      <c r="X52" s="17">
        <v>0</v>
      </c>
      <c r="Y52" s="17">
        <v>0</v>
      </c>
      <c r="Z52" s="17">
        <v>0</v>
      </c>
      <c r="AA52" s="26"/>
      <c r="AB52" s="26"/>
      <c r="AC52" s="26"/>
      <c r="AD52" s="27"/>
      <c r="AE52" s="27"/>
      <c r="AF52" s="70"/>
      <c r="AG52" s="26"/>
      <c r="AH52" s="26"/>
      <c r="AI52" s="26"/>
      <c r="AJ52" s="27"/>
      <c r="AK52" s="27"/>
      <c r="AL52" s="70"/>
      <c r="AM52" s="26"/>
      <c r="AN52" s="26"/>
    </row>
    <row r="53" spans="1:40" s="5" customFormat="1" ht="19.5" customHeight="1" x14ac:dyDescent="0.2">
      <c r="A53" s="71"/>
      <c r="B53" s="1" t="s">
        <v>20</v>
      </c>
      <c r="C53" s="16">
        <f t="shared" si="9"/>
        <v>11</v>
      </c>
      <c r="D53" s="17">
        <f t="shared" si="9"/>
        <v>51</v>
      </c>
      <c r="E53" s="18">
        <f>D53/D7*100</f>
        <v>0.3229687796846305</v>
      </c>
      <c r="F53" s="17">
        <v>3</v>
      </c>
      <c r="G53" s="17">
        <v>17</v>
      </c>
      <c r="H53" s="19">
        <f>G53/G7*100</f>
        <v>0.45613093640998126</v>
      </c>
      <c r="I53" s="17">
        <v>2</v>
      </c>
      <c r="J53" s="17">
        <v>14</v>
      </c>
      <c r="K53" s="19">
        <f>J53/J7*100</f>
        <v>0.74349442379182151</v>
      </c>
      <c r="L53" s="17">
        <v>0</v>
      </c>
      <c r="M53" s="17">
        <v>0</v>
      </c>
      <c r="N53" s="17">
        <v>0</v>
      </c>
      <c r="O53" s="17">
        <v>0</v>
      </c>
      <c r="P53" s="17">
        <v>0</v>
      </c>
      <c r="Q53" s="17">
        <v>0</v>
      </c>
      <c r="R53" s="17">
        <v>0</v>
      </c>
      <c r="S53" s="17">
        <v>0</v>
      </c>
      <c r="T53" s="17">
        <v>0</v>
      </c>
      <c r="U53" s="17">
        <v>5</v>
      </c>
      <c r="V53" s="17">
        <v>19</v>
      </c>
      <c r="W53" s="20">
        <f>V53/V7*100</f>
        <v>0.9834368530020704</v>
      </c>
      <c r="X53" s="17">
        <v>1</v>
      </c>
      <c r="Y53" s="17">
        <v>1</v>
      </c>
      <c r="Z53" s="20">
        <f>Y53/$Y$7*100</f>
        <v>4.5766590389016024E-2</v>
      </c>
      <c r="AA53" s="26"/>
      <c r="AB53" s="26"/>
      <c r="AC53" s="26"/>
      <c r="AD53" s="27"/>
      <c r="AE53" s="27"/>
      <c r="AF53" s="70"/>
      <c r="AG53" s="26"/>
      <c r="AH53" s="26"/>
      <c r="AI53" s="26"/>
      <c r="AJ53" s="27"/>
      <c r="AK53" s="27"/>
      <c r="AL53" s="70"/>
      <c r="AM53" s="26"/>
      <c r="AN53" s="26"/>
    </row>
    <row r="54" spans="1:40" s="5" customFormat="1" ht="19.5" customHeight="1" thickBot="1" x14ac:dyDescent="0.25">
      <c r="A54" s="98" t="s">
        <v>9</v>
      </c>
      <c r="B54" s="99"/>
      <c r="C54" s="21">
        <f t="shared" si="9"/>
        <v>11</v>
      </c>
      <c r="D54" s="22">
        <f t="shared" si="9"/>
        <v>23</v>
      </c>
      <c r="E54" s="23">
        <f>D54/D7*100</f>
        <v>0.14565258691659808</v>
      </c>
      <c r="F54" s="22">
        <v>2</v>
      </c>
      <c r="G54" s="22">
        <v>3</v>
      </c>
      <c r="H54" s="24">
        <f>G54/$G$7*100</f>
        <v>8.0493694660584911E-2</v>
      </c>
      <c r="I54" s="22">
        <v>0</v>
      </c>
      <c r="J54" s="22">
        <v>0</v>
      </c>
      <c r="K54" s="22">
        <v>0</v>
      </c>
      <c r="L54" s="22">
        <v>2</v>
      </c>
      <c r="M54" s="22">
        <v>5</v>
      </c>
      <c r="N54" s="25">
        <f>M54/M7*100</f>
        <v>0.26469031233456858</v>
      </c>
      <c r="O54" s="22">
        <v>2</v>
      </c>
      <c r="P54" s="22">
        <v>6</v>
      </c>
      <c r="Q54" s="25">
        <f>P54/P7*100</f>
        <v>0.21520803443328551</v>
      </c>
      <c r="R54" s="22">
        <v>0</v>
      </c>
      <c r="S54" s="22">
        <v>0</v>
      </c>
      <c r="T54" s="22">
        <v>0</v>
      </c>
      <c r="U54" s="22">
        <v>4</v>
      </c>
      <c r="V54" s="22">
        <v>8</v>
      </c>
      <c r="W54" s="25">
        <f>V54/V7*100</f>
        <v>0.41407867494824019</v>
      </c>
      <c r="X54" s="22">
        <v>1</v>
      </c>
      <c r="Y54" s="22">
        <v>1</v>
      </c>
      <c r="Z54" s="25">
        <f>Y54/$Y$7*100</f>
        <v>4.5766590389016024E-2</v>
      </c>
      <c r="AA54" s="26"/>
      <c r="AB54" s="26"/>
      <c r="AC54" s="26"/>
      <c r="AD54" s="27"/>
      <c r="AE54" s="27"/>
      <c r="AF54" s="70"/>
      <c r="AG54" s="26"/>
      <c r="AH54" s="26"/>
      <c r="AI54" s="26"/>
      <c r="AJ54" s="27"/>
      <c r="AK54" s="27"/>
      <c r="AL54" s="70"/>
      <c r="AM54" s="26"/>
      <c r="AN54" s="26"/>
    </row>
    <row r="55" spans="1:40" s="5" customFormat="1" x14ac:dyDescent="0.2">
      <c r="B55" s="26"/>
      <c r="C55" s="27"/>
      <c r="D55" s="27"/>
      <c r="E55" s="28"/>
      <c r="F55" s="27"/>
      <c r="G55" s="27"/>
      <c r="H55" s="28"/>
      <c r="I55" s="27"/>
      <c r="J55" s="27"/>
      <c r="K55" s="28"/>
      <c r="L55" s="27"/>
      <c r="M55" s="27"/>
      <c r="N55" s="28"/>
      <c r="O55" s="26"/>
      <c r="P55" s="27"/>
      <c r="Q55" s="28"/>
      <c r="R55" s="27"/>
      <c r="S55" s="27"/>
      <c r="T55" s="28"/>
      <c r="U55" s="27"/>
      <c r="V55" s="27"/>
      <c r="W55" s="28"/>
      <c r="X55" s="102" t="s">
        <v>39</v>
      </c>
      <c r="Y55" s="102"/>
      <c r="Z55" s="102"/>
      <c r="AA55" s="26"/>
      <c r="AB55" s="26"/>
      <c r="AC55" s="26"/>
      <c r="AD55" s="27"/>
      <c r="AE55" s="27"/>
      <c r="AF55" s="70"/>
      <c r="AG55" s="26"/>
      <c r="AH55" s="26"/>
      <c r="AI55" s="26"/>
      <c r="AJ55" s="27"/>
      <c r="AK55" s="27"/>
      <c r="AL55" s="70"/>
      <c r="AM55" s="26"/>
      <c r="AN55" s="26"/>
    </row>
    <row r="56" spans="1:40" s="5" customFormat="1" x14ac:dyDescent="0.2">
      <c r="B56" s="26"/>
      <c r="C56" s="27"/>
      <c r="D56" s="27"/>
      <c r="E56" s="28"/>
      <c r="F56" s="27"/>
      <c r="G56" s="27"/>
      <c r="H56" s="28"/>
      <c r="I56" s="27"/>
      <c r="J56" s="27"/>
      <c r="K56" s="28"/>
      <c r="L56" s="27"/>
      <c r="M56" s="27"/>
      <c r="N56" s="28"/>
      <c r="O56" s="27"/>
      <c r="P56" s="27"/>
      <c r="Q56" s="28"/>
      <c r="R56" s="27"/>
      <c r="S56" s="27"/>
      <c r="T56" s="28"/>
      <c r="U56" s="27"/>
      <c r="V56" s="27"/>
      <c r="W56" s="28"/>
      <c r="Z56" s="28"/>
      <c r="AA56" s="26"/>
      <c r="AB56" s="26"/>
      <c r="AC56" s="26"/>
      <c r="AD56" s="27"/>
      <c r="AE56" s="27"/>
      <c r="AF56" s="70"/>
      <c r="AG56" s="26"/>
      <c r="AH56" s="26"/>
      <c r="AI56" s="26"/>
      <c r="AJ56" s="27"/>
      <c r="AK56" s="27"/>
      <c r="AL56" s="70"/>
      <c r="AM56" s="26"/>
      <c r="AN56" s="26"/>
    </row>
    <row r="57" spans="1:40" s="5" customFormat="1" x14ac:dyDescent="0.2">
      <c r="B57" s="26"/>
      <c r="C57" s="27"/>
      <c r="D57" s="27"/>
      <c r="E57" s="28"/>
      <c r="F57" s="27"/>
      <c r="G57" s="27"/>
      <c r="H57" s="28"/>
      <c r="I57" s="27"/>
      <c r="J57" s="27"/>
      <c r="K57" s="28"/>
      <c r="L57" s="27"/>
      <c r="M57" s="27"/>
      <c r="N57" s="28"/>
      <c r="O57" s="27"/>
      <c r="P57" s="27"/>
      <c r="Q57" s="28"/>
      <c r="R57" s="27"/>
      <c r="S57" s="27"/>
      <c r="T57" s="28"/>
      <c r="U57" s="27"/>
      <c r="V57" s="27"/>
      <c r="W57" s="28"/>
      <c r="X57" s="27"/>
      <c r="Y57" s="27"/>
      <c r="Z57" s="28"/>
      <c r="AA57" s="26"/>
      <c r="AB57" s="26"/>
      <c r="AC57" s="26"/>
      <c r="AD57" s="27"/>
      <c r="AE57" s="27"/>
      <c r="AF57" s="70"/>
      <c r="AG57" s="26"/>
      <c r="AH57" s="26"/>
      <c r="AI57" s="26"/>
      <c r="AJ57" s="27"/>
      <c r="AK57" s="27"/>
      <c r="AL57" s="70"/>
      <c r="AM57" s="26"/>
      <c r="AN57" s="26"/>
    </row>
    <row r="58" spans="1:40" s="5" customFormat="1" x14ac:dyDescent="0.2">
      <c r="B58" s="26"/>
      <c r="C58" s="27"/>
      <c r="D58" s="27"/>
      <c r="E58" s="28"/>
      <c r="F58" s="27"/>
      <c r="G58" s="27"/>
      <c r="H58" s="28"/>
      <c r="I58" s="27"/>
      <c r="J58" s="27"/>
      <c r="K58" s="28"/>
      <c r="L58" s="27"/>
      <c r="M58" s="27"/>
      <c r="N58" s="28"/>
      <c r="O58" s="27"/>
      <c r="P58" s="27"/>
      <c r="Q58" s="28"/>
      <c r="R58" s="27"/>
      <c r="S58" s="27"/>
      <c r="T58" s="28"/>
      <c r="U58" s="27"/>
      <c r="V58" s="27"/>
      <c r="W58" s="28"/>
      <c r="X58" s="27"/>
      <c r="Y58" s="27"/>
      <c r="Z58" s="28"/>
      <c r="AA58" s="26"/>
      <c r="AB58" s="26"/>
      <c r="AC58" s="26"/>
      <c r="AD58" s="27"/>
      <c r="AE58" s="27"/>
      <c r="AF58" s="70"/>
      <c r="AG58" s="26"/>
      <c r="AH58" s="26"/>
      <c r="AI58" s="26"/>
      <c r="AJ58" s="27"/>
      <c r="AK58" s="27"/>
      <c r="AL58" s="70"/>
      <c r="AM58" s="26"/>
      <c r="AN58" s="26"/>
    </row>
    <row r="59" spans="1:40" s="5" customFormat="1" x14ac:dyDescent="0.2">
      <c r="B59" s="27"/>
      <c r="D59" s="27"/>
      <c r="E59" s="70"/>
      <c r="F59" s="27"/>
      <c r="G59" s="27"/>
      <c r="H59" s="28"/>
      <c r="I59" s="27"/>
      <c r="J59" s="27"/>
      <c r="K59" s="28"/>
      <c r="L59" s="27"/>
      <c r="M59" s="27"/>
      <c r="N59" s="28"/>
      <c r="O59" s="27"/>
      <c r="P59" s="27"/>
      <c r="Q59" s="28"/>
      <c r="R59" s="27"/>
      <c r="S59" s="27"/>
      <c r="T59" s="28"/>
      <c r="U59" s="27"/>
      <c r="V59" s="27"/>
      <c r="W59" s="28"/>
      <c r="X59" s="27"/>
      <c r="Y59" s="27"/>
      <c r="Z59" s="28"/>
      <c r="AA59" s="26"/>
      <c r="AB59" s="26"/>
      <c r="AC59" s="26"/>
      <c r="AD59" s="27"/>
      <c r="AE59" s="27"/>
      <c r="AF59" s="70"/>
      <c r="AG59" s="26"/>
      <c r="AH59" s="26"/>
      <c r="AI59" s="26"/>
      <c r="AJ59" s="27"/>
      <c r="AK59" s="27"/>
      <c r="AL59" s="70"/>
      <c r="AM59" s="26"/>
      <c r="AN59" s="26"/>
    </row>
    <row r="60" spans="1:40" s="5" customFormat="1" x14ac:dyDescent="0.2">
      <c r="B60" s="27"/>
      <c r="D60" s="27"/>
      <c r="E60" s="70"/>
      <c r="F60" s="27"/>
      <c r="G60" s="27"/>
      <c r="H60" s="28"/>
      <c r="I60" s="27"/>
      <c r="J60" s="27"/>
      <c r="K60" s="28"/>
      <c r="L60" s="27"/>
      <c r="M60" s="27"/>
      <c r="N60" s="28"/>
      <c r="O60" s="27"/>
      <c r="P60" s="27"/>
      <c r="Q60" s="28"/>
      <c r="R60" s="27"/>
      <c r="S60" s="27"/>
      <c r="T60" s="28"/>
      <c r="U60" s="27"/>
      <c r="V60" s="27"/>
      <c r="W60" s="28"/>
      <c r="X60" s="27"/>
      <c r="Y60" s="27"/>
      <c r="Z60" s="28"/>
      <c r="AA60" s="26"/>
      <c r="AB60" s="26"/>
      <c r="AC60" s="26"/>
      <c r="AD60" s="27"/>
      <c r="AE60" s="27"/>
      <c r="AF60" s="70"/>
      <c r="AG60" s="26"/>
      <c r="AH60" s="26"/>
      <c r="AI60" s="26"/>
      <c r="AJ60" s="27"/>
      <c r="AK60" s="27"/>
      <c r="AL60" s="70"/>
      <c r="AM60" s="26"/>
      <c r="AN60" s="26"/>
    </row>
    <row r="61" spans="1:40" s="5" customFormat="1" x14ac:dyDescent="0.2">
      <c r="B61" s="26"/>
      <c r="C61" s="27"/>
      <c r="D61" s="27"/>
      <c r="E61" s="70"/>
      <c r="F61" s="27"/>
      <c r="G61" s="27"/>
      <c r="H61" s="28"/>
      <c r="I61" s="27"/>
      <c r="J61" s="27"/>
      <c r="K61" s="28"/>
      <c r="L61" s="27"/>
      <c r="M61" s="27"/>
      <c r="N61" s="28"/>
      <c r="O61" s="27"/>
      <c r="P61" s="27"/>
      <c r="Q61" s="28"/>
      <c r="R61" s="27"/>
      <c r="S61" s="27"/>
      <c r="T61" s="28"/>
      <c r="U61" s="27"/>
      <c r="V61" s="27"/>
      <c r="W61" s="28"/>
      <c r="X61" s="27"/>
      <c r="Y61" s="27"/>
      <c r="Z61" s="28"/>
      <c r="AA61" s="26"/>
      <c r="AB61" s="26"/>
      <c r="AC61" s="26"/>
      <c r="AD61" s="27"/>
      <c r="AE61" s="27"/>
      <c r="AF61" s="70"/>
      <c r="AG61" s="26"/>
      <c r="AH61" s="26"/>
      <c r="AI61" s="26"/>
      <c r="AJ61" s="27"/>
      <c r="AK61" s="27"/>
      <c r="AL61" s="70"/>
      <c r="AM61" s="26"/>
      <c r="AN61" s="26"/>
    </row>
    <row r="62" spans="1:40" s="5" customFormat="1" x14ac:dyDescent="0.2">
      <c r="B62" s="26"/>
      <c r="C62" s="27"/>
      <c r="D62" s="27"/>
      <c r="E62" s="70"/>
      <c r="F62" s="27"/>
      <c r="G62" s="27"/>
      <c r="H62" s="28"/>
      <c r="I62" s="27"/>
      <c r="J62" s="27"/>
      <c r="K62" s="28"/>
      <c r="L62" s="27"/>
      <c r="M62" s="27"/>
      <c r="N62" s="28"/>
      <c r="O62" s="27"/>
      <c r="P62" s="27"/>
      <c r="Q62" s="28"/>
      <c r="R62" s="27"/>
      <c r="S62" s="27"/>
      <c r="T62" s="28"/>
      <c r="U62" s="27"/>
      <c r="V62" s="27"/>
      <c r="W62" s="28"/>
      <c r="X62" s="27"/>
      <c r="Y62" s="27"/>
      <c r="Z62" s="28"/>
      <c r="AA62" s="26"/>
      <c r="AB62" s="26"/>
      <c r="AC62" s="26"/>
      <c r="AD62" s="27"/>
      <c r="AE62" s="27"/>
      <c r="AF62" s="70"/>
      <c r="AG62" s="26"/>
      <c r="AH62" s="26"/>
      <c r="AI62" s="26"/>
      <c r="AJ62" s="27"/>
      <c r="AK62" s="27"/>
      <c r="AL62" s="70"/>
      <c r="AM62" s="26"/>
      <c r="AN62" s="26"/>
    </row>
    <row r="63" spans="1:40" s="5" customFormat="1" x14ac:dyDescent="0.2">
      <c r="B63" s="26"/>
      <c r="C63" s="27"/>
      <c r="D63" s="27"/>
      <c r="E63" s="70"/>
      <c r="F63" s="27"/>
      <c r="G63" s="27"/>
      <c r="H63" s="28"/>
      <c r="I63" s="27"/>
      <c r="J63" s="27"/>
      <c r="K63" s="28"/>
      <c r="L63" s="27"/>
      <c r="M63" s="27"/>
      <c r="N63" s="28"/>
      <c r="O63" s="27"/>
      <c r="P63" s="27"/>
      <c r="Q63" s="28"/>
      <c r="R63" s="27"/>
      <c r="S63" s="27"/>
      <c r="T63" s="28"/>
      <c r="U63" s="27"/>
      <c r="V63" s="27"/>
      <c r="W63" s="28"/>
      <c r="X63" s="27"/>
      <c r="Y63" s="27"/>
      <c r="Z63" s="28"/>
      <c r="AA63" s="26"/>
      <c r="AB63" s="26"/>
      <c r="AC63" s="26"/>
      <c r="AD63" s="27"/>
      <c r="AE63" s="27"/>
      <c r="AF63" s="70"/>
      <c r="AG63" s="26"/>
      <c r="AH63" s="26"/>
      <c r="AI63" s="26"/>
      <c r="AJ63" s="27"/>
      <c r="AK63" s="27"/>
      <c r="AL63" s="70"/>
      <c r="AM63" s="26"/>
      <c r="AN63" s="26"/>
    </row>
    <row r="64" spans="1:40" s="5" customFormat="1" x14ac:dyDescent="0.2">
      <c r="B64" s="26"/>
      <c r="C64" s="27"/>
      <c r="D64" s="27"/>
      <c r="E64" s="28"/>
      <c r="F64" s="27"/>
      <c r="G64" s="27"/>
      <c r="H64" s="28"/>
      <c r="I64" s="27"/>
      <c r="J64" s="27"/>
      <c r="K64" s="28"/>
      <c r="L64" s="27"/>
      <c r="M64" s="27"/>
      <c r="N64" s="28"/>
      <c r="O64" s="27"/>
      <c r="P64" s="27"/>
      <c r="Q64" s="28"/>
      <c r="R64" s="27"/>
      <c r="S64" s="27"/>
      <c r="T64" s="28"/>
      <c r="U64" s="27"/>
      <c r="V64" s="27"/>
      <c r="W64" s="28"/>
      <c r="X64" s="27"/>
      <c r="Y64" s="27"/>
      <c r="Z64" s="28"/>
      <c r="AA64" s="26"/>
      <c r="AB64" s="26"/>
      <c r="AC64" s="26"/>
      <c r="AD64" s="27"/>
      <c r="AE64" s="27"/>
      <c r="AF64" s="70"/>
      <c r="AG64" s="26"/>
      <c r="AH64" s="26"/>
      <c r="AI64" s="26"/>
      <c r="AJ64" s="27"/>
      <c r="AK64" s="27"/>
      <c r="AL64" s="70"/>
      <c r="AM64" s="26"/>
      <c r="AN64" s="26"/>
    </row>
    <row r="65" spans="2:40" s="5" customFormat="1" x14ac:dyDescent="0.2">
      <c r="B65" s="26"/>
      <c r="C65" s="27"/>
      <c r="D65" s="27"/>
      <c r="E65" s="28"/>
      <c r="F65" s="27"/>
      <c r="G65" s="27"/>
      <c r="H65" s="28"/>
      <c r="I65" s="27"/>
      <c r="J65" s="27"/>
      <c r="K65" s="28"/>
      <c r="L65" s="27"/>
      <c r="M65" s="27"/>
      <c r="N65" s="28"/>
      <c r="O65" s="27"/>
      <c r="P65" s="27"/>
      <c r="Q65" s="28"/>
      <c r="R65" s="27"/>
      <c r="S65" s="27"/>
      <c r="T65" s="28"/>
      <c r="U65" s="27"/>
      <c r="V65" s="27"/>
      <c r="W65" s="28"/>
      <c r="X65" s="27"/>
      <c r="Y65" s="27"/>
      <c r="Z65" s="28"/>
      <c r="AA65" s="26"/>
      <c r="AB65" s="26"/>
      <c r="AC65" s="26"/>
      <c r="AD65" s="27"/>
      <c r="AE65" s="27"/>
      <c r="AF65" s="70"/>
      <c r="AG65" s="26"/>
      <c r="AH65" s="26"/>
      <c r="AI65" s="26"/>
      <c r="AJ65" s="27"/>
      <c r="AK65" s="27"/>
      <c r="AL65" s="70"/>
      <c r="AM65" s="26"/>
      <c r="AN65" s="26"/>
    </row>
    <row r="66" spans="2:40" s="5" customFormat="1" x14ac:dyDescent="0.2">
      <c r="B66" s="26"/>
      <c r="C66" s="27"/>
      <c r="D66" s="27"/>
      <c r="E66" s="28"/>
      <c r="F66" s="27"/>
      <c r="G66" s="27"/>
      <c r="H66" s="28"/>
      <c r="I66" s="27"/>
      <c r="J66" s="27"/>
      <c r="K66" s="28"/>
      <c r="L66" s="27"/>
      <c r="M66" s="27"/>
      <c r="N66" s="28"/>
      <c r="O66" s="27"/>
      <c r="P66" s="27"/>
      <c r="Q66" s="28"/>
      <c r="R66" s="27"/>
      <c r="S66" s="27"/>
      <c r="T66" s="28"/>
      <c r="U66" s="27"/>
      <c r="V66" s="27"/>
      <c r="W66" s="28"/>
      <c r="X66" s="27"/>
      <c r="Y66" s="27"/>
      <c r="Z66" s="28"/>
      <c r="AA66" s="26"/>
      <c r="AB66" s="26"/>
      <c r="AC66" s="26"/>
      <c r="AD66" s="27"/>
      <c r="AE66" s="27"/>
      <c r="AF66" s="70"/>
      <c r="AG66" s="26"/>
      <c r="AH66" s="26"/>
      <c r="AI66" s="26"/>
      <c r="AJ66" s="27"/>
      <c r="AK66" s="27"/>
      <c r="AL66" s="70"/>
      <c r="AM66" s="26"/>
      <c r="AN66" s="26"/>
    </row>
    <row r="67" spans="2:40" s="5" customFormat="1" x14ac:dyDescent="0.2">
      <c r="B67" s="26"/>
      <c r="C67" s="27"/>
      <c r="D67" s="27"/>
      <c r="E67" s="28"/>
      <c r="F67" s="27"/>
      <c r="G67" s="27"/>
      <c r="H67" s="28"/>
      <c r="I67" s="27"/>
      <c r="J67" s="27"/>
      <c r="K67" s="28"/>
      <c r="L67" s="27"/>
      <c r="M67" s="27"/>
      <c r="N67" s="28"/>
      <c r="O67" s="27"/>
      <c r="P67" s="27"/>
      <c r="Q67" s="28"/>
      <c r="R67" s="27"/>
      <c r="S67" s="27"/>
      <c r="T67" s="28"/>
      <c r="U67" s="27"/>
      <c r="V67" s="27"/>
      <c r="W67" s="28"/>
      <c r="X67" s="27"/>
      <c r="Y67" s="27"/>
      <c r="Z67" s="28"/>
      <c r="AA67" s="26"/>
      <c r="AB67" s="26"/>
      <c r="AC67" s="26"/>
      <c r="AD67" s="27"/>
      <c r="AE67" s="27"/>
      <c r="AF67" s="70"/>
      <c r="AG67" s="26"/>
      <c r="AH67" s="26"/>
      <c r="AI67" s="26"/>
      <c r="AJ67" s="27"/>
      <c r="AK67" s="27"/>
      <c r="AL67" s="70"/>
      <c r="AM67" s="26"/>
      <c r="AN67" s="26"/>
    </row>
    <row r="68" spans="2:40" s="5" customFormat="1" x14ac:dyDescent="0.2">
      <c r="B68" s="26"/>
      <c r="C68" s="27"/>
      <c r="D68" s="27"/>
      <c r="E68" s="28"/>
      <c r="F68" s="27"/>
      <c r="G68" s="27"/>
      <c r="H68" s="28"/>
      <c r="I68" s="27"/>
      <c r="J68" s="27"/>
      <c r="K68" s="28"/>
      <c r="L68" s="27"/>
      <c r="M68" s="27"/>
      <c r="N68" s="28"/>
      <c r="O68" s="27"/>
      <c r="P68" s="27"/>
      <c r="Q68" s="28"/>
      <c r="R68" s="27"/>
      <c r="S68" s="27"/>
      <c r="T68" s="28"/>
      <c r="U68" s="27"/>
      <c r="V68" s="27"/>
      <c r="W68" s="28"/>
      <c r="X68" s="27"/>
      <c r="Y68" s="27"/>
      <c r="Z68" s="28"/>
      <c r="AA68" s="26"/>
      <c r="AB68" s="26"/>
      <c r="AC68" s="26"/>
      <c r="AD68" s="27"/>
      <c r="AE68" s="27"/>
      <c r="AF68" s="70"/>
      <c r="AG68" s="26"/>
      <c r="AH68" s="26"/>
      <c r="AI68" s="26"/>
      <c r="AJ68" s="27"/>
      <c r="AK68" s="27"/>
      <c r="AL68" s="70"/>
      <c r="AM68" s="26"/>
      <c r="AN68" s="26"/>
    </row>
    <row r="69" spans="2:40" s="5" customFormat="1" x14ac:dyDescent="0.2">
      <c r="B69" s="26"/>
      <c r="C69" s="27"/>
      <c r="D69" s="27"/>
      <c r="E69" s="28"/>
      <c r="F69" s="27"/>
      <c r="G69" s="27"/>
      <c r="H69" s="28"/>
      <c r="I69" s="27"/>
      <c r="J69" s="27"/>
      <c r="K69" s="28"/>
      <c r="L69" s="27"/>
      <c r="M69" s="27"/>
      <c r="N69" s="28"/>
      <c r="O69" s="27"/>
      <c r="P69" s="27"/>
      <c r="Q69" s="28"/>
      <c r="R69" s="27"/>
      <c r="S69" s="27"/>
      <c r="T69" s="28"/>
      <c r="U69" s="27"/>
      <c r="V69" s="27"/>
      <c r="W69" s="28"/>
      <c r="X69" s="27"/>
      <c r="Y69" s="27"/>
      <c r="Z69" s="28"/>
      <c r="AA69" s="26"/>
      <c r="AB69" s="26"/>
      <c r="AC69" s="26"/>
      <c r="AD69" s="27"/>
      <c r="AE69" s="27"/>
      <c r="AF69" s="70"/>
      <c r="AG69" s="26"/>
      <c r="AH69" s="26"/>
      <c r="AI69" s="26"/>
      <c r="AJ69" s="27"/>
      <c r="AK69" s="27"/>
      <c r="AL69" s="70"/>
      <c r="AM69" s="26"/>
      <c r="AN69" s="26"/>
    </row>
    <row r="70" spans="2:40" s="5" customFormat="1" x14ac:dyDescent="0.2">
      <c r="B70" s="26"/>
      <c r="C70" s="27"/>
      <c r="D70" s="27"/>
      <c r="E70" s="28"/>
      <c r="F70" s="27"/>
      <c r="G70" s="27"/>
      <c r="H70" s="28"/>
      <c r="I70" s="27"/>
      <c r="J70" s="27"/>
      <c r="K70" s="28"/>
      <c r="L70" s="27"/>
      <c r="M70" s="27"/>
      <c r="N70" s="28"/>
      <c r="O70" s="27"/>
      <c r="P70" s="27"/>
      <c r="Q70" s="28"/>
      <c r="R70" s="27"/>
      <c r="S70" s="27"/>
      <c r="T70" s="28"/>
      <c r="U70" s="27"/>
      <c r="V70" s="27"/>
      <c r="W70" s="28"/>
      <c r="X70" s="27"/>
      <c r="Y70" s="27"/>
      <c r="Z70" s="28"/>
      <c r="AA70" s="26"/>
      <c r="AB70" s="26"/>
      <c r="AC70" s="26"/>
      <c r="AD70" s="27"/>
      <c r="AE70" s="27"/>
      <c r="AF70" s="70"/>
      <c r="AG70" s="26"/>
      <c r="AH70" s="26"/>
      <c r="AI70" s="26"/>
      <c r="AJ70" s="27"/>
      <c r="AK70" s="27"/>
      <c r="AL70" s="70"/>
      <c r="AM70" s="26"/>
      <c r="AN70" s="26"/>
    </row>
    <row r="71" spans="2:40" s="5" customFormat="1" x14ac:dyDescent="0.2">
      <c r="B71" s="26"/>
      <c r="C71" s="27"/>
      <c r="D71" s="27"/>
      <c r="E71" s="28"/>
      <c r="F71" s="27"/>
      <c r="G71" s="27"/>
      <c r="H71" s="28"/>
      <c r="I71" s="27"/>
      <c r="J71" s="27"/>
      <c r="K71" s="28"/>
      <c r="L71" s="27"/>
      <c r="M71" s="27"/>
      <c r="N71" s="28"/>
      <c r="O71" s="27"/>
      <c r="P71" s="27"/>
      <c r="Q71" s="28"/>
      <c r="R71" s="27"/>
      <c r="S71" s="27"/>
      <c r="T71" s="28"/>
      <c r="U71" s="27"/>
      <c r="V71" s="27"/>
      <c r="W71" s="28"/>
      <c r="X71" s="27"/>
      <c r="Y71" s="27"/>
      <c r="Z71" s="28"/>
      <c r="AA71" s="26"/>
      <c r="AB71" s="26"/>
      <c r="AC71" s="26"/>
      <c r="AD71" s="27"/>
      <c r="AE71" s="27"/>
      <c r="AF71" s="70"/>
      <c r="AG71" s="26"/>
      <c r="AH71" s="26"/>
      <c r="AI71" s="26"/>
      <c r="AJ71" s="27"/>
      <c r="AK71" s="27"/>
      <c r="AL71" s="70"/>
      <c r="AM71" s="26"/>
      <c r="AN71" s="26"/>
    </row>
    <row r="72" spans="2:40" s="5" customFormat="1" x14ac:dyDescent="0.2">
      <c r="E72" s="6"/>
      <c r="H72" s="6"/>
      <c r="K72" s="6"/>
      <c r="N72" s="6"/>
      <c r="Q72" s="6"/>
      <c r="T72" s="6"/>
      <c r="W72" s="6"/>
      <c r="Z72" s="6"/>
      <c r="AA72" s="26"/>
      <c r="AB72" s="26"/>
      <c r="AC72" s="26"/>
      <c r="AD72" s="26"/>
      <c r="AE72" s="26"/>
      <c r="AF72" s="26"/>
      <c r="AG72" s="26"/>
      <c r="AH72" s="26"/>
      <c r="AI72" s="26"/>
      <c r="AJ72" s="26"/>
      <c r="AK72" s="26"/>
      <c r="AL72" s="26"/>
      <c r="AM72" s="26"/>
      <c r="AN72" s="26"/>
    </row>
    <row r="73" spans="2:40" s="5" customFormat="1" x14ac:dyDescent="0.2">
      <c r="E73" s="6"/>
      <c r="H73" s="6"/>
      <c r="K73" s="6"/>
      <c r="N73" s="6"/>
      <c r="Q73" s="6"/>
      <c r="T73" s="6"/>
      <c r="W73" s="6"/>
      <c r="Z73" s="6"/>
    </row>
    <row r="74" spans="2:40" s="5" customFormat="1" x14ac:dyDescent="0.2">
      <c r="E74" s="6"/>
      <c r="H74" s="6"/>
      <c r="K74" s="6"/>
      <c r="N74" s="6"/>
      <c r="Q74" s="6"/>
      <c r="T74" s="6"/>
      <c r="W74" s="6"/>
      <c r="Z74" s="6"/>
    </row>
    <row r="75" spans="2:40" s="5" customFormat="1" x14ac:dyDescent="0.2">
      <c r="E75" s="6"/>
      <c r="H75" s="6"/>
      <c r="K75" s="6"/>
      <c r="N75" s="6"/>
      <c r="Q75" s="6"/>
      <c r="T75" s="6"/>
      <c r="W75" s="6"/>
      <c r="Z75" s="6"/>
    </row>
    <row r="76" spans="2:40" s="5" customFormat="1" x14ac:dyDescent="0.2">
      <c r="E76" s="6"/>
      <c r="H76" s="6"/>
      <c r="K76" s="6"/>
      <c r="N76" s="6"/>
      <c r="Q76" s="6"/>
      <c r="T76" s="6"/>
      <c r="W76" s="6"/>
      <c r="Z76" s="6"/>
    </row>
    <row r="77" spans="2:40" s="5" customFormat="1" x14ac:dyDescent="0.2">
      <c r="E77" s="6"/>
      <c r="H77" s="6"/>
      <c r="K77" s="6"/>
      <c r="N77" s="6"/>
      <c r="Q77" s="6"/>
      <c r="T77" s="6"/>
      <c r="W77" s="6"/>
      <c r="Z77" s="6"/>
    </row>
    <row r="78" spans="2:40" s="5" customFormat="1" x14ac:dyDescent="0.2">
      <c r="E78" s="6"/>
      <c r="H78" s="6"/>
      <c r="K78" s="6"/>
      <c r="N78" s="6"/>
      <c r="Q78" s="6"/>
      <c r="T78" s="6"/>
      <c r="W78" s="6"/>
      <c r="Z78" s="6"/>
    </row>
    <row r="79" spans="2:40" s="5" customFormat="1" x14ac:dyDescent="0.2">
      <c r="E79" s="6"/>
      <c r="H79" s="6"/>
      <c r="K79" s="6"/>
      <c r="N79" s="6"/>
      <c r="Q79" s="6"/>
      <c r="T79" s="6"/>
      <c r="W79" s="6"/>
      <c r="Z79" s="6"/>
    </row>
    <row r="80" spans="2:40" s="5" customFormat="1" x14ac:dyDescent="0.2">
      <c r="E80" s="6"/>
      <c r="H80" s="6"/>
      <c r="K80" s="6"/>
      <c r="N80" s="6"/>
      <c r="Q80" s="6"/>
      <c r="T80" s="6"/>
      <c r="W80" s="6"/>
      <c r="Z80" s="6"/>
    </row>
    <row r="81" spans="5:26" s="5" customFormat="1" x14ac:dyDescent="0.2">
      <c r="E81" s="6"/>
      <c r="H81" s="6"/>
      <c r="K81" s="6"/>
      <c r="N81" s="6"/>
      <c r="Q81" s="6"/>
      <c r="T81" s="6"/>
      <c r="W81" s="6"/>
      <c r="Z81" s="6"/>
    </row>
    <row r="82" spans="5:26" s="5" customFormat="1" x14ac:dyDescent="0.2">
      <c r="E82" s="6"/>
      <c r="H82" s="6"/>
      <c r="K82" s="6"/>
      <c r="N82" s="6"/>
      <c r="Q82" s="6"/>
      <c r="T82" s="6"/>
      <c r="W82" s="6"/>
      <c r="Z82" s="6"/>
    </row>
    <row r="83" spans="5:26" s="5" customFormat="1" x14ac:dyDescent="0.2">
      <c r="E83" s="6"/>
      <c r="H83" s="6"/>
      <c r="K83" s="6"/>
      <c r="N83" s="6"/>
      <c r="Q83" s="6"/>
      <c r="T83" s="6"/>
      <c r="W83" s="6"/>
      <c r="Z83" s="6"/>
    </row>
    <row r="84" spans="5:26" s="5" customFormat="1" x14ac:dyDescent="0.2">
      <c r="E84" s="6"/>
      <c r="H84" s="6"/>
      <c r="K84" s="6"/>
      <c r="N84" s="6"/>
      <c r="Q84" s="6"/>
      <c r="T84" s="6"/>
      <c r="W84" s="6"/>
      <c r="Z84" s="6"/>
    </row>
    <row r="85" spans="5:26" s="5" customFormat="1" x14ac:dyDescent="0.2">
      <c r="E85" s="6"/>
      <c r="H85" s="6"/>
      <c r="K85" s="6"/>
      <c r="N85" s="6"/>
      <c r="Q85" s="6"/>
      <c r="T85" s="6"/>
      <c r="W85" s="6"/>
      <c r="Z85" s="6"/>
    </row>
    <row r="86" spans="5:26" s="5" customFormat="1" x14ac:dyDescent="0.2">
      <c r="E86" s="6"/>
      <c r="H86" s="6"/>
      <c r="K86" s="6"/>
      <c r="N86" s="6"/>
      <c r="Q86" s="6"/>
      <c r="T86" s="6"/>
      <c r="W86" s="6"/>
      <c r="Z86" s="6"/>
    </row>
    <row r="87" spans="5:26" s="5" customFormat="1" x14ac:dyDescent="0.2">
      <c r="E87" s="6"/>
      <c r="H87" s="6"/>
      <c r="K87" s="6"/>
      <c r="N87" s="6"/>
      <c r="Q87" s="6"/>
      <c r="T87" s="6"/>
      <c r="W87" s="6"/>
      <c r="Z87" s="6"/>
    </row>
    <row r="88" spans="5:26" s="5" customFormat="1" x14ac:dyDescent="0.2">
      <c r="E88" s="6"/>
      <c r="H88" s="6"/>
      <c r="K88" s="6"/>
      <c r="N88" s="6"/>
      <c r="Q88" s="6"/>
      <c r="T88" s="6"/>
      <c r="W88" s="6"/>
      <c r="Z88" s="6"/>
    </row>
    <row r="89" spans="5:26" s="5" customFormat="1" x14ac:dyDescent="0.2">
      <c r="E89" s="6"/>
      <c r="H89" s="6"/>
      <c r="K89" s="6"/>
      <c r="N89" s="6"/>
      <c r="Q89" s="6"/>
      <c r="T89" s="6"/>
      <c r="W89" s="6"/>
      <c r="Z89" s="6"/>
    </row>
    <row r="90" spans="5:26" s="5" customFormat="1" x14ac:dyDescent="0.2">
      <c r="E90" s="6"/>
      <c r="H90" s="6"/>
      <c r="K90" s="6"/>
      <c r="N90" s="6"/>
      <c r="Q90" s="6"/>
      <c r="T90" s="6"/>
      <c r="W90" s="6"/>
      <c r="Z90" s="6"/>
    </row>
    <row r="91" spans="5:26" s="5" customFormat="1" x14ac:dyDescent="0.2">
      <c r="E91" s="6"/>
      <c r="H91" s="6"/>
      <c r="K91" s="6"/>
      <c r="N91" s="6"/>
      <c r="Q91" s="6"/>
      <c r="T91" s="6"/>
      <c r="W91" s="6"/>
      <c r="Z91" s="6"/>
    </row>
    <row r="92" spans="5:26" s="5" customFormat="1" x14ac:dyDescent="0.2">
      <c r="E92" s="6"/>
      <c r="H92" s="6"/>
      <c r="K92" s="6"/>
      <c r="N92" s="6"/>
      <c r="Q92" s="6"/>
      <c r="T92" s="6"/>
      <c r="W92" s="6"/>
      <c r="Z92" s="6"/>
    </row>
    <row r="93" spans="5:26" s="5" customFormat="1" x14ac:dyDescent="0.2">
      <c r="E93" s="6"/>
      <c r="H93" s="6"/>
      <c r="K93" s="6"/>
      <c r="N93" s="6"/>
      <c r="Q93" s="6"/>
      <c r="T93" s="6"/>
      <c r="W93" s="6"/>
      <c r="Z93" s="6"/>
    </row>
    <row r="94" spans="5:26" s="5" customFormat="1" x14ac:dyDescent="0.2">
      <c r="E94" s="6"/>
      <c r="H94" s="6"/>
      <c r="K94" s="6"/>
      <c r="N94" s="6"/>
      <c r="Q94" s="6"/>
      <c r="T94" s="6"/>
      <c r="W94" s="6"/>
      <c r="Z94" s="6"/>
    </row>
    <row r="95" spans="5:26" s="5" customFormat="1" x14ac:dyDescent="0.2">
      <c r="E95" s="6"/>
      <c r="H95" s="6"/>
      <c r="K95" s="6"/>
      <c r="N95" s="6"/>
      <c r="Q95" s="6"/>
      <c r="T95" s="6"/>
      <c r="W95" s="6"/>
      <c r="Z95" s="6"/>
    </row>
    <row r="96" spans="5:26" s="5" customFormat="1" x14ac:dyDescent="0.2">
      <c r="E96" s="6"/>
      <c r="H96" s="6"/>
      <c r="K96" s="6"/>
      <c r="N96" s="6"/>
      <c r="Q96" s="6"/>
      <c r="T96" s="6"/>
      <c r="W96" s="6"/>
      <c r="Z96" s="6"/>
    </row>
    <row r="97" spans="5:26" s="5" customFormat="1" x14ac:dyDescent="0.2">
      <c r="E97" s="6"/>
      <c r="H97" s="6"/>
      <c r="K97" s="6"/>
      <c r="N97" s="6"/>
      <c r="Q97" s="6"/>
      <c r="T97" s="6"/>
      <c r="W97" s="6"/>
      <c r="Z97" s="6"/>
    </row>
    <row r="98" spans="5:26" s="5" customFormat="1" x14ac:dyDescent="0.2">
      <c r="E98" s="6"/>
      <c r="H98" s="6"/>
      <c r="K98" s="6"/>
      <c r="N98" s="6"/>
      <c r="Q98" s="6"/>
      <c r="T98" s="6"/>
      <c r="W98" s="6"/>
      <c r="Z98" s="6"/>
    </row>
    <row r="99" spans="5:26" s="5" customFormat="1" x14ac:dyDescent="0.2">
      <c r="E99" s="6"/>
      <c r="H99" s="6"/>
      <c r="K99" s="6"/>
      <c r="N99" s="6"/>
      <c r="Q99" s="6"/>
      <c r="T99" s="6"/>
      <c r="W99" s="6"/>
      <c r="Z99" s="6"/>
    </row>
    <row r="100" spans="5:26" s="5" customFormat="1" x14ac:dyDescent="0.2">
      <c r="E100" s="6"/>
      <c r="H100" s="6"/>
      <c r="K100" s="6"/>
      <c r="N100" s="6"/>
      <c r="Q100" s="6"/>
      <c r="T100" s="6"/>
      <c r="W100" s="6"/>
      <c r="Z100" s="6"/>
    </row>
    <row r="101" spans="5:26" s="5" customFormat="1" x14ac:dyDescent="0.2">
      <c r="E101" s="6"/>
      <c r="H101" s="6"/>
      <c r="K101" s="6"/>
      <c r="N101" s="6"/>
      <c r="Q101" s="6"/>
      <c r="T101" s="6"/>
      <c r="W101" s="6"/>
      <c r="Z101" s="6"/>
    </row>
    <row r="102" spans="5:26" s="5" customFormat="1" x14ac:dyDescent="0.2">
      <c r="E102" s="6"/>
      <c r="H102" s="6"/>
      <c r="K102" s="6"/>
      <c r="N102" s="6"/>
      <c r="Q102" s="6"/>
      <c r="T102" s="6"/>
      <c r="W102" s="6"/>
      <c r="Z102" s="6"/>
    </row>
    <row r="103" spans="5:26" s="5" customFormat="1" x14ac:dyDescent="0.2">
      <c r="E103" s="6"/>
      <c r="H103" s="6"/>
      <c r="K103" s="6"/>
      <c r="N103" s="6"/>
      <c r="Q103" s="6"/>
      <c r="T103" s="6"/>
      <c r="W103" s="6"/>
      <c r="Z103" s="6"/>
    </row>
    <row r="104" spans="5:26" s="5" customFormat="1" x14ac:dyDescent="0.2">
      <c r="E104" s="6"/>
      <c r="H104" s="6"/>
      <c r="K104" s="6"/>
      <c r="N104" s="6"/>
      <c r="Q104" s="6"/>
      <c r="T104" s="6"/>
      <c r="W104" s="6"/>
      <c r="Z104" s="6"/>
    </row>
    <row r="105" spans="5:26" s="5" customFormat="1" x14ac:dyDescent="0.2">
      <c r="E105" s="6"/>
      <c r="H105" s="6"/>
      <c r="K105" s="6"/>
      <c r="N105" s="6"/>
      <c r="Q105" s="6"/>
      <c r="T105" s="6"/>
      <c r="W105" s="6"/>
      <c r="Z105" s="6"/>
    </row>
    <row r="106" spans="5:26" s="5" customFormat="1" x14ac:dyDescent="0.2">
      <c r="E106" s="6"/>
      <c r="H106" s="6"/>
      <c r="K106" s="6"/>
      <c r="N106" s="6"/>
      <c r="Q106" s="6"/>
      <c r="T106" s="6"/>
      <c r="W106" s="6"/>
      <c r="Z106" s="6"/>
    </row>
    <row r="107" spans="5:26" s="5" customFormat="1" x14ac:dyDescent="0.2">
      <c r="E107" s="6"/>
      <c r="H107" s="6"/>
      <c r="K107" s="6"/>
      <c r="N107" s="6"/>
      <c r="Q107" s="6"/>
      <c r="T107" s="6"/>
      <c r="W107" s="6"/>
      <c r="Z107" s="6"/>
    </row>
    <row r="108" spans="5:26" s="5" customFormat="1" x14ac:dyDescent="0.2">
      <c r="E108" s="6"/>
      <c r="H108" s="6"/>
      <c r="K108" s="6"/>
      <c r="N108" s="6"/>
      <c r="Q108" s="6"/>
      <c r="T108" s="6"/>
      <c r="W108" s="6"/>
      <c r="Z108" s="6"/>
    </row>
    <row r="109" spans="5:26" s="5" customFormat="1" x14ac:dyDescent="0.2">
      <c r="E109" s="6"/>
      <c r="H109" s="6"/>
      <c r="K109" s="6"/>
      <c r="N109" s="6"/>
      <c r="Q109" s="6"/>
      <c r="T109" s="6"/>
      <c r="W109" s="6"/>
      <c r="Z109" s="6"/>
    </row>
    <row r="110" spans="5:26" s="5" customFormat="1" x14ac:dyDescent="0.2">
      <c r="E110" s="6"/>
      <c r="H110" s="6"/>
      <c r="K110" s="6"/>
      <c r="N110" s="6"/>
      <c r="Q110" s="6"/>
      <c r="T110" s="6"/>
      <c r="W110" s="6"/>
      <c r="Z110" s="6"/>
    </row>
    <row r="111" spans="5:26" s="5" customFormat="1" x14ac:dyDescent="0.2">
      <c r="E111" s="6"/>
      <c r="H111" s="6"/>
      <c r="K111" s="6"/>
      <c r="N111" s="6"/>
      <c r="Q111" s="6"/>
      <c r="T111" s="6"/>
      <c r="W111" s="6"/>
      <c r="Z111" s="6"/>
    </row>
    <row r="112" spans="5:26" s="5" customFormat="1" x14ac:dyDescent="0.2">
      <c r="E112" s="6"/>
      <c r="H112" s="6"/>
      <c r="K112" s="6"/>
      <c r="N112" s="6"/>
      <c r="Q112" s="6"/>
      <c r="T112" s="6"/>
      <c r="W112" s="6"/>
      <c r="Z112" s="6"/>
    </row>
    <row r="113" spans="5:26" s="5" customFormat="1" x14ac:dyDescent="0.2">
      <c r="E113" s="6"/>
      <c r="H113" s="6"/>
      <c r="K113" s="6"/>
      <c r="N113" s="6"/>
      <c r="Q113" s="6"/>
      <c r="T113" s="6"/>
      <c r="W113" s="6"/>
      <c r="Z113" s="6"/>
    </row>
    <row r="114" spans="5:26" s="5" customFormat="1" x14ac:dyDescent="0.2">
      <c r="E114" s="6"/>
      <c r="H114" s="6"/>
      <c r="K114" s="6"/>
      <c r="N114" s="6"/>
      <c r="Q114" s="6"/>
      <c r="T114" s="6"/>
      <c r="W114" s="6"/>
      <c r="Z114" s="6"/>
    </row>
    <row r="115" spans="5:26" s="5" customFormat="1" x14ac:dyDescent="0.2">
      <c r="E115" s="6"/>
      <c r="H115" s="6"/>
      <c r="K115" s="6"/>
      <c r="N115" s="6"/>
      <c r="Q115" s="6"/>
      <c r="T115" s="6"/>
      <c r="W115" s="6"/>
      <c r="Z115" s="6"/>
    </row>
    <row r="116" spans="5:26" s="5" customFormat="1" x14ac:dyDescent="0.2">
      <c r="E116" s="6"/>
      <c r="H116" s="6"/>
      <c r="K116" s="6"/>
      <c r="N116" s="6"/>
      <c r="Q116" s="6"/>
      <c r="T116" s="6"/>
      <c r="W116" s="6"/>
      <c r="Z116" s="6"/>
    </row>
    <row r="117" spans="5:26" s="5" customFormat="1" x14ac:dyDescent="0.2">
      <c r="E117" s="6"/>
      <c r="H117" s="6"/>
      <c r="K117" s="6"/>
      <c r="N117" s="6"/>
      <c r="Q117" s="6"/>
      <c r="T117" s="6"/>
      <c r="W117" s="6"/>
      <c r="Z117" s="6"/>
    </row>
    <row r="118" spans="5:26" s="5" customFormat="1" x14ac:dyDescent="0.2">
      <c r="E118" s="6"/>
      <c r="H118" s="6"/>
      <c r="K118" s="6"/>
      <c r="N118" s="6"/>
      <c r="Q118" s="6"/>
      <c r="T118" s="6"/>
      <c r="W118" s="6"/>
      <c r="Z118" s="6"/>
    </row>
    <row r="119" spans="5:26" s="5" customFormat="1" x14ac:dyDescent="0.2">
      <c r="E119" s="6"/>
      <c r="H119" s="6"/>
      <c r="K119" s="6"/>
      <c r="N119" s="6"/>
      <c r="Q119" s="6"/>
      <c r="T119" s="6"/>
      <c r="W119" s="6"/>
      <c r="Z119" s="6"/>
    </row>
    <row r="120" spans="5:26" s="5" customFormat="1" x14ac:dyDescent="0.2">
      <c r="E120" s="6"/>
      <c r="H120" s="6"/>
      <c r="K120" s="6"/>
      <c r="N120" s="6"/>
      <c r="Q120" s="6"/>
      <c r="T120" s="6"/>
      <c r="W120" s="6"/>
      <c r="Z120" s="6"/>
    </row>
    <row r="121" spans="5:26" s="5" customFormat="1" x14ac:dyDescent="0.2">
      <c r="E121" s="6"/>
      <c r="H121" s="6"/>
      <c r="K121" s="6"/>
      <c r="N121" s="6"/>
      <c r="Q121" s="6"/>
      <c r="T121" s="6"/>
      <c r="W121" s="6"/>
      <c r="Z121" s="6"/>
    </row>
    <row r="122" spans="5:26" s="5" customFormat="1" x14ac:dyDescent="0.2">
      <c r="E122" s="6"/>
      <c r="H122" s="6"/>
      <c r="K122" s="6"/>
      <c r="N122" s="6"/>
      <c r="Q122" s="6"/>
      <c r="T122" s="6"/>
      <c r="W122" s="6"/>
      <c r="Z122" s="6"/>
    </row>
    <row r="123" spans="5:26" s="5" customFormat="1" x14ac:dyDescent="0.2">
      <c r="E123" s="6"/>
      <c r="H123" s="6"/>
      <c r="K123" s="6"/>
      <c r="N123" s="6"/>
      <c r="Q123" s="6"/>
      <c r="T123" s="6"/>
      <c r="W123" s="6"/>
      <c r="Z123" s="6"/>
    </row>
    <row r="124" spans="5:26" s="5" customFormat="1" x14ac:dyDescent="0.2">
      <c r="E124" s="6"/>
      <c r="H124" s="6"/>
      <c r="K124" s="6"/>
      <c r="N124" s="6"/>
      <c r="Q124" s="6"/>
      <c r="T124" s="6"/>
      <c r="W124" s="6"/>
      <c r="Z124" s="6"/>
    </row>
    <row r="125" spans="5:26" s="5" customFormat="1" x14ac:dyDescent="0.2">
      <c r="E125" s="6"/>
      <c r="H125" s="6"/>
      <c r="K125" s="6"/>
      <c r="N125" s="6"/>
      <c r="Q125" s="6"/>
      <c r="T125" s="6"/>
      <c r="W125" s="6"/>
      <c r="Z125" s="6"/>
    </row>
    <row r="126" spans="5:26" s="5" customFormat="1" x14ac:dyDescent="0.2">
      <c r="E126" s="6"/>
      <c r="H126" s="6"/>
      <c r="K126" s="6"/>
      <c r="N126" s="6"/>
      <c r="Q126" s="6"/>
      <c r="T126" s="6"/>
      <c r="W126" s="6"/>
      <c r="Z126" s="6"/>
    </row>
    <row r="127" spans="5:26" s="5" customFormat="1" x14ac:dyDescent="0.2">
      <c r="E127" s="6"/>
      <c r="H127" s="6"/>
      <c r="K127" s="6"/>
      <c r="N127" s="6"/>
      <c r="Q127" s="6"/>
      <c r="T127" s="6"/>
      <c r="W127" s="6"/>
      <c r="Z127" s="6"/>
    </row>
    <row r="128" spans="5:26" s="5" customFormat="1" x14ac:dyDescent="0.2">
      <c r="E128" s="6"/>
      <c r="H128" s="6"/>
      <c r="K128" s="6"/>
      <c r="N128" s="6"/>
      <c r="Q128" s="6"/>
      <c r="T128" s="6"/>
      <c r="W128" s="6"/>
      <c r="Z128" s="6"/>
    </row>
    <row r="129" spans="5:26" s="5" customFormat="1" x14ac:dyDescent="0.2">
      <c r="E129" s="6"/>
      <c r="H129" s="6"/>
      <c r="K129" s="6"/>
      <c r="N129" s="6"/>
      <c r="Q129" s="6"/>
      <c r="T129" s="6"/>
      <c r="W129" s="6"/>
      <c r="Z129" s="6"/>
    </row>
    <row r="130" spans="5:26" s="5" customFormat="1" x14ac:dyDescent="0.2">
      <c r="E130" s="6"/>
      <c r="H130" s="6"/>
      <c r="K130" s="6"/>
      <c r="N130" s="6"/>
      <c r="Q130" s="6"/>
      <c r="T130" s="6"/>
      <c r="W130" s="6"/>
      <c r="Z130" s="6"/>
    </row>
    <row r="131" spans="5:26" s="5" customFormat="1" x14ac:dyDescent="0.2">
      <c r="E131" s="6"/>
      <c r="H131" s="6"/>
      <c r="K131" s="6"/>
      <c r="N131" s="6"/>
      <c r="Q131" s="6"/>
      <c r="T131" s="6"/>
      <c r="W131" s="6"/>
      <c r="Z131" s="6"/>
    </row>
    <row r="132" spans="5:26" s="5" customFormat="1" x14ac:dyDescent="0.2">
      <c r="E132" s="6"/>
      <c r="H132" s="6"/>
      <c r="K132" s="6"/>
      <c r="N132" s="6"/>
      <c r="Q132" s="6"/>
      <c r="T132" s="6"/>
      <c r="W132" s="6"/>
      <c r="Z132" s="6"/>
    </row>
    <row r="133" spans="5:26" s="5" customFormat="1" x14ac:dyDescent="0.2">
      <c r="E133" s="6"/>
      <c r="H133" s="6"/>
      <c r="K133" s="6"/>
      <c r="N133" s="6"/>
      <c r="Q133" s="6"/>
      <c r="T133" s="6"/>
      <c r="W133" s="6"/>
      <c r="Z133" s="6"/>
    </row>
    <row r="134" spans="5:26" s="5" customFormat="1" x14ac:dyDescent="0.2">
      <c r="E134" s="6"/>
      <c r="H134" s="6"/>
      <c r="K134" s="6"/>
      <c r="N134" s="6"/>
      <c r="Q134" s="6"/>
      <c r="T134" s="6"/>
      <c r="W134" s="6"/>
      <c r="Z134" s="6"/>
    </row>
    <row r="135" spans="5:26" s="5" customFormat="1" x14ac:dyDescent="0.2">
      <c r="E135" s="6"/>
      <c r="H135" s="6"/>
      <c r="K135" s="6"/>
      <c r="N135" s="6"/>
      <c r="Q135" s="6"/>
      <c r="T135" s="6"/>
      <c r="W135" s="6"/>
      <c r="Z135" s="6"/>
    </row>
    <row r="136" spans="5:26" s="5" customFormat="1" x14ac:dyDescent="0.2">
      <c r="E136" s="6"/>
      <c r="H136" s="6"/>
      <c r="K136" s="6"/>
      <c r="N136" s="6"/>
      <c r="Q136" s="6"/>
      <c r="T136" s="6"/>
      <c r="W136" s="6"/>
      <c r="Z136" s="6"/>
    </row>
    <row r="137" spans="5:26" s="5" customFormat="1" x14ac:dyDescent="0.2">
      <c r="E137" s="6"/>
      <c r="H137" s="6"/>
      <c r="K137" s="6"/>
      <c r="N137" s="6"/>
      <c r="Q137" s="6"/>
      <c r="T137" s="6"/>
      <c r="W137" s="6"/>
      <c r="Z137" s="6"/>
    </row>
    <row r="138" spans="5:26" s="5" customFormat="1" x14ac:dyDescent="0.2">
      <c r="E138" s="6"/>
      <c r="H138" s="6"/>
      <c r="K138" s="6"/>
      <c r="N138" s="6"/>
      <c r="Q138" s="6"/>
      <c r="T138" s="6"/>
      <c r="W138" s="6"/>
      <c r="Z138" s="6"/>
    </row>
    <row r="139" spans="5:26" s="5" customFormat="1" x14ac:dyDescent="0.2">
      <c r="E139" s="6"/>
      <c r="H139" s="6"/>
      <c r="K139" s="6"/>
      <c r="N139" s="6"/>
      <c r="Q139" s="6"/>
      <c r="T139" s="6"/>
      <c r="W139" s="6"/>
      <c r="Z139" s="6"/>
    </row>
    <row r="140" spans="5:26" s="5" customFormat="1" x14ac:dyDescent="0.2">
      <c r="E140" s="6"/>
      <c r="H140" s="6"/>
      <c r="K140" s="6"/>
      <c r="N140" s="6"/>
      <c r="Q140" s="6"/>
      <c r="T140" s="6"/>
      <c r="W140" s="6"/>
      <c r="Z140" s="6"/>
    </row>
    <row r="141" spans="5:26" s="5" customFormat="1" x14ac:dyDescent="0.2">
      <c r="E141" s="6"/>
      <c r="H141" s="6"/>
      <c r="K141" s="6"/>
      <c r="N141" s="6"/>
      <c r="Q141" s="6"/>
      <c r="T141" s="6"/>
      <c r="W141" s="6"/>
      <c r="Z141" s="6"/>
    </row>
    <row r="142" spans="5:26" s="5" customFormat="1" x14ac:dyDescent="0.2">
      <c r="E142" s="6"/>
      <c r="H142" s="6"/>
      <c r="K142" s="6"/>
      <c r="N142" s="6"/>
      <c r="Q142" s="6"/>
      <c r="T142" s="6"/>
      <c r="W142" s="6"/>
      <c r="Z142" s="6"/>
    </row>
    <row r="143" spans="5:26" s="5" customFormat="1" x14ac:dyDescent="0.2">
      <c r="E143" s="6"/>
      <c r="H143" s="6"/>
      <c r="K143" s="6"/>
      <c r="N143" s="6"/>
      <c r="Q143" s="6"/>
      <c r="T143" s="6"/>
      <c r="W143" s="6"/>
      <c r="Z143" s="6"/>
    </row>
    <row r="144" spans="5:26" s="5" customFormat="1" x14ac:dyDescent="0.2">
      <c r="E144" s="6"/>
      <c r="H144" s="6"/>
      <c r="K144" s="6"/>
      <c r="N144" s="6"/>
      <c r="Q144" s="6"/>
      <c r="T144" s="6"/>
      <c r="W144" s="6"/>
      <c r="Z144" s="6"/>
    </row>
    <row r="145" spans="5:26" s="5" customFormat="1" x14ac:dyDescent="0.2">
      <c r="E145" s="6"/>
      <c r="H145" s="6"/>
      <c r="K145" s="6"/>
      <c r="N145" s="6"/>
      <c r="Q145" s="6"/>
      <c r="T145" s="6"/>
      <c r="W145" s="6"/>
      <c r="Z145" s="6"/>
    </row>
    <row r="146" spans="5:26" s="5" customFormat="1" x14ac:dyDescent="0.2">
      <c r="E146" s="6"/>
      <c r="H146" s="6"/>
      <c r="K146" s="6"/>
      <c r="N146" s="6"/>
      <c r="Q146" s="6"/>
      <c r="T146" s="6"/>
      <c r="W146" s="6"/>
      <c r="Z146" s="6"/>
    </row>
    <row r="147" spans="5:26" s="5" customFormat="1" x14ac:dyDescent="0.2">
      <c r="E147" s="6"/>
      <c r="H147" s="6"/>
      <c r="K147" s="6"/>
      <c r="N147" s="6"/>
      <c r="Q147" s="6"/>
      <c r="T147" s="6"/>
      <c r="W147" s="6"/>
      <c r="Z147" s="6"/>
    </row>
    <row r="148" spans="5:26" s="5" customFormat="1" x14ac:dyDescent="0.2">
      <c r="E148" s="6"/>
      <c r="H148" s="6"/>
      <c r="K148" s="6"/>
      <c r="N148" s="6"/>
      <c r="Q148" s="6"/>
      <c r="T148" s="6"/>
      <c r="W148" s="6"/>
      <c r="Z148" s="6"/>
    </row>
    <row r="149" spans="5:26" s="5" customFormat="1" x14ac:dyDescent="0.2">
      <c r="E149" s="6"/>
      <c r="H149" s="6"/>
      <c r="K149" s="6"/>
      <c r="N149" s="6"/>
      <c r="Q149" s="6"/>
      <c r="T149" s="6"/>
      <c r="W149" s="6"/>
      <c r="Z149" s="6"/>
    </row>
    <row r="150" spans="5:26" s="5" customFormat="1" x14ac:dyDescent="0.2">
      <c r="E150" s="6"/>
      <c r="H150" s="6"/>
      <c r="K150" s="6"/>
      <c r="N150" s="6"/>
      <c r="Q150" s="6"/>
      <c r="T150" s="6"/>
      <c r="W150" s="6"/>
      <c r="Z150" s="6"/>
    </row>
    <row r="151" spans="5:26" s="5" customFormat="1" x14ac:dyDescent="0.2">
      <c r="E151" s="6"/>
      <c r="H151" s="6"/>
      <c r="K151" s="6"/>
      <c r="N151" s="6"/>
      <c r="Q151" s="6"/>
      <c r="T151" s="6"/>
      <c r="W151" s="6"/>
      <c r="Z151" s="6"/>
    </row>
    <row r="152" spans="5:26" s="5" customFormat="1" x14ac:dyDescent="0.2">
      <c r="E152" s="6"/>
      <c r="H152" s="6"/>
      <c r="K152" s="6"/>
      <c r="N152" s="6"/>
      <c r="Q152" s="6"/>
      <c r="T152" s="6"/>
      <c r="W152" s="6"/>
      <c r="Z152" s="6"/>
    </row>
    <row r="153" spans="5:26" s="5" customFormat="1" x14ac:dyDescent="0.2">
      <c r="E153" s="6"/>
      <c r="H153" s="6"/>
      <c r="K153" s="6"/>
      <c r="N153" s="6"/>
      <c r="Q153" s="6"/>
      <c r="T153" s="6"/>
      <c r="W153" s="6"/>
      <c r="Z153" s="6"/>
    </row>
    <row r="154" spans="5:26" s="5" customFormat="1" x14ac:dyDescent="0.2">
      <c r="E154" s="6"/>
      <c r="H154" s="6"/>
      <c r="K154" s="6"/>
      <c r="N154" s="6"/>
      <c r="Q154" s="6"/>
      <c r="T154" s="6"/>
      <c r="W154" s="6"/>
      <c r="Z154" s="6"/>
    </row>
    <row r="155" spans="5:26" s="5" customFormat="1" x14ac:dyDescent="0.2">
      <c r="E155" s="6"/>
      <c r="H155" s="6"/>
      <c r="K155" s="6"/>
      <c r="N155" s="6"/>
      <c r="Q155" s="6"/>
      <c r="T155" s="6"/>
      <c r="W155" s="6"/>
      <c r="Z155" s="6"/>
    </row>
    <row r="156" spans="5:26" s="5" customFormat="1" x14ac:dyDescent="0.2">
      <c r="E156" s="6"/>
      <c r="H156" s="6"/>
      <c r="K156" s="6"/>
      <c r="N156" s="6"/>
      <c r="Q156" s="6"/>
      <c r="T156" s="6"/>
      <c r="W156" s="6"/>
      <c r="Z156" s="6"/>
    </row>
    <row r="157" spans="5:26" s="5" customFormat="1" x14ac:dyDescent="0.2">
      <c r="E157" s="6"/>
      <c r="H157" s="6"/>
      <c r="K157" s="6"/>
      <c r="N157" s="6"/>
      <c r="Q157" s="6"/>
      <c r="T157" s="6"/>
      <c r="W157" s="6"/>
      <c r="Z157" s="6"/>
    </row>
    <row r="158" spans="5:26" s="5" customFormat="1" x14ac:dyDescent="0.2">
      <c r="E158" s="6"/>
      <c r="H158" s="6"/>
      <c r="K158" s="6"/>
      <c r="N158" s="6"/>
      <c r="Q158" s="6"/>
      <c r="T158" s="6"/>
      <c r="W158" s="6"/>
      <c r="Z158" s="6"/>
    </row>
    <row r="159" spans="5:26" s="5" customFormat="1" x14ac:dyDescent="0.2">
      <c r="E159" s="6"/>
      <c r="H159" s="6"/>
      <c r="K159" s="6"/>
      <c r="N159" s="6"/>
      <c r="Q159" s="6"/>
      <c r="T159" s="6"/>
      <c r="W159" s="6"/>
      <c r="Z159" s="6"/>
    </row>
    <row r="160" spans="5:26" s="5" customFormat="1" x14ac:dyDescent="0.2">
      <c r="E160" s="6"/>
      <c r="H160" s="6"/>
      <c r="K160" s="6"/>
      <c r="N160" s="6"/>
      <c r="Q160" s="6"/>
      <c r="T160" s="6"/>
      <c r="W160" s="6"/>
      <c r="Z160" s="6"/>
    </row>
    <row r="161" spans="5:26" s="5" customFormat="1" x14ac:dyDescent="0.2">
      <c r="E161" s="6"/>
      <c r="H161" s="6"/>
      <c r="K161" s="6"/>
      <c r="N161" s="6"/>
      <c r="Q161" s="6"/>
      <c r="T161" s="6"/>
      <c r="W161" s="6"/>
      <c r="Z161" s="6"/>
    </row>
    <row r="162" spans="5:26" s="5" customFormat="1" x14ac:dyDescent="0.2">
      <c r="E162" s="6"/>
      <c r="H162" s="6"/>
      <c r="K162" s="6"/>
      <c r="N162" s="6"/>
      <c r="Q162" s="6"/>
      <c r="T162" s="6"/>
      <c r="W162" s="6"/>
      <c r="Z162" s="6"/>
    </row>
    <row r="163" spans="5:26" s="5" customFormat="1" x14ac:dyDescent="0.2">
      <c r="E163" s="6"/>
      <c r="H163" s="6"/>
      <c r="K163" s="6"/>
      <c r="N163" s="6"/>
      <c r="Q163" s="6"/>
      <c r="T163" s="6"/>
      <c r="W163" s="6"/>
      <c r="Z163" s="6"/>
    </row>
    <row r="164" spans="5:26" s="5" customFormat="1" x14ac:dyDescent="0.2">
      <c r="E164" s="6"/>
      <c r="H164" s="6"/>
      <c r="K164" s="6"/>
      <c r="N164" s="6"/>
      <c r="Q164" s="6"/>
      <c r="T164" s="6"/>
      <c r="W164" s="6"/>
      <c r="Z164" s="6"/>
    </row>
    <row r="165" spans="5:26" s="5" customFormat="1" x14ac:dyDescent="0.2">
      <c r="E165" s="6"/>
      <c r="H165" s="6"/>
      <c r="K165" s="6"/>
      <c r="N165" s="6"/>
      <c r="Q165" s="6"/>
      <c r="T165" s="6"/>
      <c r="W165" s="6"/>
      <c r="Z165" s="6"/>
    </row>
    <row r="166" spans="5:26" s="5" customFormat="1" x14ac:dyDescent="0.2">
      <c r="E166" s="6"/>
      <c r="H166" s="6"/>
      <c r="K166" s="6"/>
      <c r="N166" s="6"/>
      <c r="Q166" s="6"/>
      <c r="T166" s="6"/>
      <c r="W166" s="6"/>
      <c r="Z166" s="6"/>
    </row>
    <row r="167" spans="5:26" s="5" customFormat="1" x14ac:dyDescent="0.2">
      <c r="E167" s="6"/>
      <c r="H167" s="6"/>
      <c r="K167" s="6"/>
      <c r="N167" s="6"/>
      <c r="Q167" s="6"/>
      <c r="T167" s="6"/>
      <c r="W167" s="6"/>
      <c r="Z167" s="6"/>
    </row>
    <row r="168" spans="5:26" s="5" customFormat="1" x14ac:dyDescent="0.2">
      <c r="E168" s="6"/>
      <c r="H168" s="6"/>
      <c r="K168" s="6"/>
      <c r="N168" s="6"/>
      <c r="Q168" s="6"/>
      <c r="T168" s="6"/>
      <c r="W168" s="6"/>
      <c r="Z168" s="6"/>
    </row>
    <row r="169" spans="5:26" s="5" customFormat="1" x14ac:dyDescent="0.2">
      <c r="E169" s="6"/>
      <c r="H169" s="6"/>
      <c r="K169" s="6"/>
      <c r="N169" s="6"/>
      <c r="Q169" s="6"/>
      <c r="T169" s="6"/>
      <c r="W169" s="6"/>
      <c r="Z169" s="6"/>
    </row>
    <row r="170" spans="5:26" s="5" customFormat="1" x14ac:dyDescent="0.2">
      <c r="E170" s="6"/>
      <c r="H170" s="6"/>
      <c r="K170" s="6"/>
      <c r="N170" s="6"/>
      <c r="Q170" s="6"/>
      <c r="T170" s="6"/>
      <c r="W170" s="6"/>
      <c r="Z170" s="6"/>
    </row>
    <row r="171" spans="5:26" s="5" customFormat="1" x14ac:dyDescent="0.2">
      <c r="E171" s="6"/>
      <c r="H171" s="6"/>
      <c r="K171" s="6"/>
      <c r="N171" s="6"/>
      <c r="Q171" s="6"/>
      <c r="T171" s="6"/>
      <c r="W171" s="6"/>
      <c r="Z171" s="6"/>
    </row>
    <row r="172" spans="5:26" s="5" customFormat="1" x14ac:dyDescent="0.2">
      <c r="E172" s="6"/>
      <c r="H172" s="6"/>
      <c r="K172" s="6"/>
      <c r="N172" s="6"/>
      <c r="Q172" s="6"/>
      <c r="T172" s="6"/>
      <c r="W172" s="6"/>
      <c r="Z172" s="6"/>
    </row>
    <row r="173" spans="5:26" s="5" customFormat="1" x14ac:dyDescent="0.2">
      <c r="E173" s="6"/>
      <c r="H173" s="6"/>
      <c r="K173" s="6"/>
      <c r="N173" s="6"/>
      <c r="Q173" s="6"/>
      <c r="T173" s="6"/>
      <c r="W173" s="6"/>
      <c r="Z173" s="6"/>
    </row>
    <row r="174" spans="5:26" s="5" customFormat="1" x14ac:dyDescent="0.2">
      <c r="E174" s="6"/>
      <c r="H174" s="6"/>
      <c r="K174" s="6"/>
      <c r="N174" s="6"/>
      <c r="Q174" s="6"/>
      <c r="T174" s="6"/>
      <c r="W174" s="6"/>
      <c r="Z174" s="6"/>
    </row>
    <row r="175" spans="5:26" s="5" customFormat="1" x14ac:dyDescent="0.2">
      <c r="E175" s="6"/>
      <c r="H175" s="6"/>
      <c r="K175" s="6"/>
      <c r="N175" s="6"/>
      <c r="Q175" s="6"/>
      <c r="T175" s="6"/>
      <c r="W175" s="6"/>
      <c r="Z175" s="6"/>
    </row>
    <row r="176" spans="5:26" s="5" customFormat="1" x14ac:dyDescent="0.2">
      <c r="E176" s="6"/>
      <c r="H176" s="6"/>
      <c r="K176" s="6"/>
      <c r="N176" s="6"/>
      <c r="Q176" s="6"/>
      <c r="T176" s="6"/>
      <c r="W176" s="6"/>
      <c r="Z176" s="6"/>
    </row>
    <row r="177" spans="5:26" s="5" customFormat="1" x14ac:dyDescent="0.2">
      <c r="E177" s="6"/>
      <c r="H177" s="6"/>
      <c r="K177" s="6"/>
      <c r="N177" s="6"/>
      <c r="Q177" s="6"/>
      <c r="T177" s="6"/>
      <c r="W177" s="6"/>
      <c r="Z177" s="6"/>
    </row>
    <row r="178" spans="5:26" s="5" customFormat="1" x14ac:dyDescent="0.2">
      <c r="E178" s="6"/>
      <c r="H178" s="6"/>
      <c r="K178" s="6"/>
      <c r="N178" s="6"/>
      <c r="Q178" s="6"/>
      <c r="T178" s="6"/>
      <c r="W178" s="6"/>
      <c r="Z178" s="6"/>
    </row>
    <row r="179" spans="5:26" s="5" customFormat="1" x14ac:dyDescent="0.2">
      <c r="E179" s="6"/>
      <c r="H179" s="6"/>
      <c r="K179" s="6"/>
      <c r="N179" s="6"/>
      <c r="Q179" s="6"/>
      <c r="T179" s="6"/>
      <c r="W179" s="6"/>
      <c r="Z179" s="6"/>
    </row>
    <row r="180" spans="5:26" s="5" customFormat="1" x14ac:dyDescent="0.2">
      <c r="E180" s="6"/>
      <c r="H180" s="6"/>
      <c r="K180" s="6"/>
      <c r="N180" s="6"/>
      <c r="Q180" s="6"/>
      <c r="T180" s="6"/>
      <c r="W180" s="6"/>
      <c r="Z180" s="6"/>
    </row>
    <row r="181" spans="5:26" s="5" customFormat="1" x14ac:dyDescent="0.2">
      <c r="E181" s="6"/>
      <c r="H181" s="6"/>
      <c r="K181" s="6"/>
      <c r="N181" s="6"/>
      <c r="Q181" s="6"/>
      <c r="T181" s="6"/>
      <c r="W181" s="6"/>
      <c r="Z181" s="6"/>
    </row>
    <row r="182" spans="5:26" s="5" customFormat="1" x14ac:dyDescent="0.2">
      <c r="E182" s="6"/>
      <c r="H182" s="6"/>
      <c r="K182" s="6"/>
      <c r="N182" s="6"/>
      <c r="Q182" s="6"/>
      <c r="T182" s="6"/>
      <c r="W182" s="6"/>
      <c r="Z182" s="6"/>
    </row>
    <row r="183" spans="5:26" s="5" customFormat="1" x14ac:dyDescent="0.2">
      <c r="E183" s="6"/>
      <c r="H183" s="6"/>
      <c r="K183" s="6"/>
      <c r="N183" s="6"/>
      <c r="Q183" s="6"/>
      <c r="T183" s="6"/>
      <c r="W183" s="6"/>
      <c r="Z183" s="6"/>
    </row>
    <row r="184" spans="5:26" s="5" customFormat="1" x14ac:dyDescent="0.2">
      <c r="E184" s="6"/>
      <c r="H184" s="6"/>
      <c r="K184" s="6"/>
      <c r="N184" s="6"/>
      <c r="Q184" s="6"/>
      <c r="T184" s="6"/>
      <c r="W184" s="6"/>
      <c r="Z184" s="6"/>
    </row>
    <row r="185" spans="5:26" s="5" customFormat="1" x14ac:dyDescent="0.2">
      <c r="E185" s="6"/>
      <c r="H185" s="6"/>
      <c r="K185" s="6"/>
      <c r="N185" s="6"/>
      <c r="Q185" s="6"/>
      <c r="T185" s="6"/>
      <c r="W185" s="6"/>
      <c r="Z185" s="6"/>
    </row>
    <row r="186" spans="5:26" s="5" customFormat="1" x14ac:dyDescent="0.2">
      <c r="E186" s="6"/>
      <c r="H186" s="6"/>
      <c r="K186" s="6"/>
      <c r="N186" s="6"/>
      <c r="Q186" s="6"/>
      <c r="T186" s="6"/>
      <c r="W186" s="6"/>
      <c r="Z186" s="6"/>
    </row>
    <row r="187" spans="5:26" s="5" customFormat="1" x14ac:dyDescent="0.2">
      <c r="E187" s="6"/>
      <c r="H187" s="6"/>
      <c r="K187" s="6"/>
      <c r="N187" s="6"/>
      <c r="Q187" s="6"/>
      <c r="T187" s="6"/>
      <c r="W187" s="6"/>
      <c r="Z187" s="6"/>
    </row>
    <row r="188" spans="5:26" s="5" customFormat="1" x14ac:dyDescent="0.2">
      <c r="E188" s="6"/>
      <c r="H188" s="6"/>
      <c r="K188" s="6"/>
      <c r="N188" s="6"/>
      <c r="Q188" s="6"/>
      <c r="T188" s="6"/>
      <c r="W188" s="6"/>
      <c r="Z188" s="6"/>
    </row>
    <row r="189" spans="5:26" s="5" customFormat="1" x14ac:dyDescent="0.2">
      <c r="E189" s="6"/>
      <c r="H189" s="6"/>
      <c r="K189" s="6"/>
      <c r="N189" s="6"/>
      <c r="Q189" s="6"/>
      <c r="T189" s="6"/>
      <c r="W189" s="6"/>
      <c r="Z189" s="6"/>
    </row>
    <row r="190" spans="5:26" s="5" customFormat="1" x14ac:dyDescent="0.2">
      <c r="E190" s="6"/>
      <c r="H190" s="6"/>
      <c r="K190" s="6"/>
      <c r="N190" s="6"/>
      <c r="Q190" s="6"/>
      <c r="T190" s="6"/>
      <c r="W190" s="6"/>
      <c r="Z190" s="6"/>
    </row>
    <row r="191" spans="5:26" s="5" customFormat="1" x14ac:dyDescent="0.2">
      <c r="E191" s="6"/>
      <c r="H191" s="6"/>
      <c r="K191" s="6"/>
      <c r="N191" s="6"/>
      <c r="Q191" s="6"/>
      <c r="T191" s="6"/>
      <c r="W191" s="6"/>
      <c r="Z191" s="6"/>
    </row>
    <row r="192" spans="5:26" s="5" customFormat="1" x14ac:dyDescent="0.2">
      <c r="E192" s="6"/>
      <c r="H192" s="6"/>
      <c r="K192" s="6"/>
      <c r="N192" s="6"/>
      <c r="Q192" s="6"/>
      <c r="T192" s="6"/>
      <c r="W192" s="6"/>
      <c r="Z192" s="6"/>
    </row>
    <row r="193" spans="5:26" s="5" customFormat="1" x14ac:dyDescent="0.2">
      <c r="E193" s="6"/>
      <c r="H193" s="6"/>
      <c r="K193" s="6"/>
      <c r="N193" s="6"/>
      <c r="Q193" s="6"/>
      <c r="T193" s="6"/>
      <c r="W193" s="6"/>
      <c r="Z193" s="6"/>
    </row>
    <row r="194" spans="5:26" s="5" customFormat="1" x14ac:dyDescent="0.2">
      <c r="E194" s="6"/>
      <c r="H194" s="6"/>
      <c r="K194" s="6"/>
      <c r="N194" s="6"/>
      <c r="Q194" s="6"/>
      <c r="T194" s="6"/>
      <c r="W194" s="6"/>
      <c r="Z194" s="6"/>
    </row>
    <row r="195" spans="5:26" s="5" customFormat="1" x14ac:dyDescent="0.2">
      <c r="E195" s="6"/>
      <c r="H195" s="6"/>
      <c r="K195" s="6"/>
      <c r="N195" s="6"/>
      <c r="Q195" s="6"/>
      <c r="T195" s="6"/>
      <c r="W195" s="6"/>
      <c r="Z195" s="6"/>
    </row>
    <row r="196" spans="5:26" s="5" customFormat="1" x14ac:dyDescent="0.2">
      <c r="E196" s="6"/>
      <c r="H196" s="6"/>
      <c r="K196" s="6"/>
      <c r="N196" s="6"/>
      <c r="Q196" s="6"/>
      <c r="T196" s="6"/>
      <c r="W196" s="6"/>
      <c r="Z196" s="6"/>
    </row>
    <row r="197" spans="5:26" s="5" customFormat="1" x14ac:dyDescent="0.2">
      <c r="E197" s="6"/>
      <c r="H197" s="6"/>
      <c r="K197" s="6"/>
      <c r="N197" s="6"/>
      <c r="Q197" s="6"/>
      <c r="T197" s="6"/>
      <c r="W197" s="6"/>
      <c r="Z197" s="6"/>
    </row>
    <row r="198" spans="5:26" s="5" customFormat="1" x14ac:dyDescent="0.2">
      <c r="E198" s="6"/>
      <c r="H198" s="6"/>
      <c r="K198" s="6"/>
      <c r="N198" s="6"/>
      <c r="Q198" s="6"/>
      <c r="T198" s="6"/>
      <c r="W198" s="6"/>
      <c r="Z198" s="6"/>
    </row>
    <row r="199" spans="5:26" s="5" customFormat="1" x14ac:dyDescent="0.2">
      <c r="E199" s="6"/>
      <c r="H199" s="6"/>
      <c r="K199" s="6"/>
      <c r="N199" s="6"/>
      <c r="Q199" s="6"/>
      <c r="T199" s="6"/>
      <c r="W199" s="6"/>
      <c r="Z199" s="6"/>
    </row>
    <row r="200" spans="5:26" s="5" customFormat="1" x14ac:dyDescent="0.2">
      <c r="E200" s="6"/>
      <c r="H200" s="6"/>
      <c r="K200" s="6"/>
      <c r="N200" s="6"/>
      <c r="Q200" s="6"/>
      <c r="T200" s="6"/>
      <c r="W200" s="6"/>
      <c r="Z200" s="6"/>
    </row>
    <row r="201" spans="5:26" s="5" customFormat="1" x14ac:dyDescent="0.2">
      <c r="E201" s="6"/>
      <c r="H201" s="6"/>
      <c r="K201" s="6"/>
      <c r="N201" s="6"/>
      <c r="Q201" s="6"/>
      <c r="T201" s="6"/>
      <c r="W201" s="6"/>
      <c r="Z201" s="6"/>
    </row>
    <row r="202" spans="5:26" s="5" customFormat="1" x14ac:dyDescent="0.2">
      <c r="E202" s="6"/>
      <c r="H202" s="6"/>
      <c r="K202" s="6"/>
      <c r="N202" s="6"/>
      <c r="Q202" s="6"/>
      <c r="T202" s="6"/>
      <c r="W202" s="6"/>
      <c r="Z202" s="6"/>
    </row>
    <row r="203" spans="5:26" s="5" customFormat="1" x14ac:dyDescent="0.2">
      <c r="E203" s="6"/>
      <c r="H203" s="6"/>
      <c r="K203" s="6"/>
      <c r="N203" s="6"/>
      <c r="Q203" s="6"/>
      <c r="T203" s="6"/>
      <c r="W203" s="6"/>
      <c r="Z203" s="6"/>
    </row>
    <row r="204" spans="5:26" s="5" customFormat="1" x14ac:dyDescent="0.2">
      <c r="E204" s="6"/>
      <c r="H204" s="6"/>
      <c r="K204" s="6"/>
      <c r="N204" s="6"/>
      <c r="Q204" s="6"/>
      <c r="T204" s="6"/>
      <c r="W204" s="6"/>
      <c r="Z204" s="6"/>
    </row>
    <row r="205" spans="5:26" s="5" customFormat="1" x14ac:dyDescent="0.2">
      <c r="E205" s="6"/>
      <c r="H205" s="6"/>
      <c r="K205" s="6"/>
      <c r="N205" s="6"/>
      <c r="Q205" s="6"/>
      <c r="T205" s="6"/>
      <c r="W205" s="6"/>
      <c r="Z205" s="6"/>
    </row>
    <row r="206" spans="5:26" s="5" customFormat="1" x14ac:dyDescent="0.2">
      <c r="E206" s="6"/>
      <c r="H206" s="6"/>
      <c r="K206" s="6"/>
      <c r="N206" s="6"/>
      <c r="Q206" s="6"/>
      <c r="T206" s="6"/>
      <c r="W206" s="6"/>
      <c r="Z206" s="6"/>
    </row>
    <row r="207" spans="5:26" s="5" customFormat="1" x14ac:dyDescent="0.2">
      <c r="E207" s="6"/>
      <c r="H207" s="6"/>
      <c r="K207" s="6"/>
      <c r="N207" s="6"/>
      <c r="Q207" s="6"/>
      <c r="T207" s="6"/>
      <c r="W207" s="6"/>
      <c r="Z207" s="6"/>
    </row>
    <row r="208" spans="5:26" s="5" customFormat="1" x14ac:dyDescent="0.2">
      <c r="E208" s="6"/>
      <c r="H208" s="6"/>
      <c r="K208" s="6"/>
      <c r="N208" s="6"/>
      <c r="Q208" s="6"/>
      <c r="T208" s="6"/>
      <c r="W208" s="6"/>
      <c r="Z208" s="6"/>
    </row>
    <row r="209" spans="5:26" s="5" customFormat="1" x14ac:dyDescent="0.2">
      <c r="E209" s="6"/>
      <c r="H209" s="6"/>
      <c r="K209" s="6"/>
      <c r="N209" s="6"/>
      <c r="Q209" s="6"/>
      <c r="T209" s="6"/>
      <c r="W209" s="6"/>
      <c r="Z209" s="6"/>
    </row>
    <row r="210" spans="5:26" s="5" customFormat="1" x14ac:dyDescent="0.2">
      <c r="E210" s="6"/>
      <c r="H210" s="6"/>
      <c r="K210" s="6"/>
      <c r="N210" s="6"/>
      <c r="Q210" s="6"/>
      <c r="T210" s="6"/>
      <c r="W210" s="6"/>
      <c r="Z210" s="6"/>
    </row>
  </sheetData>
  <mergeCells count="34">
    <mergeCell ref="A10:B10"/>
    <mergeCell ref="A11:B11"/>
    <mergeCell ref="B3:K3"/>
    <mergeCell ref="A1:D1"/>
    <mergeCell ref="X55:Z55"/>
    <mergeCell ref="A7:B7"/>
    <mergeCell ref="A8:B8"/>
    <mergeCell ref="A9:B9"/>
    <mergeCell ref="F5:H5"/>
    <mergeCell ref="A12:B12"/>
    <mergeCell ref="A13:B13"/>
    <mergeCell ref="A14:B14"/>
    <mergeCell ref="A26:B26"/>
    <mergeCell ref="A27:B27"/>
    <mergeCell ref="A15:B15"/>
    <mergeCell ref="A16:B16"/>
    <mergeCell ref="A17:B17"/>
    <mergeCell ref="A18:B18"/>
    <mergeCell ref="A42:B42"/>
    <mergeCell ref="A46:B46"/>
    <mergeCell ref="A50:B50"/>
    <mergeCell ref="A54:B54"/>
    <mergeCell ref="A29:B29"/>
    <mergeCell ref="A34:B34"/>
    <mergeCell ref="A38:B38"/>
    <mergeCell ref="C5:E5"/>
    <mergeCell ref="Y4:Z4"/>
    <mergeCell ref="U5:W5"/>
    <mergeCell ref="R5:T5"/>
    <mergeCell ref="O5:Q5"/>
    <mergeCell ref="X5:Z5"/>
    <mergeCell ref="L5:N5"/>
    <mergeCell ref="I5:K5"/>
    <mergeCell ref="A4:R4"/>
  </mergeCells>
  <phoneticPr fontId="1"/>
  <pageMargins left="0.51181102362204722" right="0.19685039370078741" top="0.59055118110236227" bottom="0.78740157480314965" header="0.51181102362204722" footer="0.39370078740157483"/>
  <pageSetup paperSize="9" scale="68" firstPageNumber="123" fitToHeight="0" orientation="portrait" useFirstPageNumber="1" r:id="rId1"/>
  <headerFooter alignWithMargins="0"/>
  <colBreaks count="1" manualBreakCount="1">
    <brk id="11" max="5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S35"/>
  <sheetViews>
    <sheetView showGridLines="0" view="pageBreakPreview" topLeftCell="A19" zoomScale="85" zoomScaleNormal="75" workbookViewId="0">
      <selection activeCell="A3" sqref="A3:R3"/>
    </sheetView>
  </sheetViews>
  <sheetFormatPr defaultRowHeight="17.25" x14ac:dyDescent="0.2"/>
  <cols>
    <col min="1" max="1" width="2.69921875" style="68" customWidth="1"/>
    <col min="2" max="2" width="8.19921875" style="68" customWidth="1"/>
    <col min="3" max="3" width="9" style="68" customWidth="1"/>
    <col min="4" max="43" width="1.8984375" style="68" customWidth="1"/>
    <col min="44" max="44" width="8.69921875" style="68" customWidth="1"/>
    <col min="45" max="16384" width="8.796875" style="68"/>
  </cols>
  <sheetData>
    <row r="1" spans="1:45" ht="21.75" customHeight="1" x14ac:dyDescent="0.2">
      <c r="A1" s="151" t="s">
        <v>40</v>
      </c>
      <c r="B1" s="151"/>
      <c r="C1" s="151"/>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row>
    <row r="2" spans="1:45" ht="183" customHeight="1" x14ac:dyDescent="0.2">
      <c r="A2" s="29"/>
      <c r="B2" s="152" t="s">
        <v>80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row>
    <row r="3" spans="1:45" ht="18.75" customHeight="1" x14ac:dyDescent="0.2">
      <c r="A3" s="120" t="s">
        <v>79</v>
      </c>
      <c r="B3" s="120"/>
      <c r="C3" s="120"/>
      <c r="D3" s="120"/>
      <c r="E3" s="120"/>
      <c r="F3" s="120"/>
      <c r="G3" s="120"/>
      <c r="H3" s="120"/>
      <c r="I3" s="120"/>
      <c r="J3" s="120"/>
      <c r="K3" s="120"/>
      <c r="L3" s="120"/>
      <c r="M3" s="120"/>
      <c r="N3" s="120"/>
      <c r="O3" s="120"/>
      <c r="P3" s="120"/>
      <c r="Q3" s="120"/>
      <c r="R3" s="120"/>
      <c r="S3" s="30"/>
      <c r="T3" s="30"/>
      <c r="U3" s="30"/>
      <c r="V3" s="30"/>
      <c r="W3" s="30"/>
      <c r="X3" s="30"/>
      <c r="Y3" s="30"/>
      <c r="Z3" s="30"/>
      <c r="AA3" s="30"/>
      <c r="AB3" s="30"/>
      <c r="AC3" s="30"/>
      <c r="AD3" s="30"/>
      <c r="AE3" s="30"/>
      <c r="AF3" s="30"/>
      <c r="AG3" s="30"/>
      <c r="AH3" s="30"/>
      <c r="AI3" s="30"/>
      <c r="AJ3" s="30"/>
      <c r="AK3" s="30"/>
      <c r="AL3" s="30"/>
      <c r="AM3" s="30"/>
      <c r="AN3" s="30"/>
      <c r="AO3" s="30"/>
      <c r="AP3" s="30"/>
      <c r="AQ3" s="30"/>
    </row>
    <row r="4" spans="1:45" ht="18" thickBot="1" x14ac:dyDescent="0.25">
      <c r="A4" s="31" t="s">
        <v>78</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134" t="s">
        <v>75</v>
      </c>
      <c r="AL4" s="134"/>
      <c r="AM4" s="134"/>
      <c r="AN4" s="134"/>
      <c r="AO4" s="134"/>
      <c r="AP4" s="134"/>
      <c r="AQ4" s="134"/>
    </row>
    <row r="5" spans="1:45" ht="22.5" customHeight="1" x14ac:dyDescent="0.2">
      <c r="A5" s="128" t="s">
        <v>41</v>
      </c>
      <c r="B5" s="130"/>
      <c r="C5" s="131"/>
      <c r="D5" s="127" t="s">
        <v>0</v>
      </c>
      <c r="E5" s="128"/>
      <c r="F5" s="128"/>
      <c r="G5" s="128"/>
      <c r="H5" s="129"/>
      <c r="I5" s="127" t="s">
        <v>24</v>
      </c>
      <c r="J5" s="128"/>
      <c r="K5" s="128"/>
      <c r="L5" s="128"/>
      <c r="M5" s="129"/>
      <c r="N5" s="127" t="s">
        <v>25</v>
      </c>
      <c r="O5" s="128"/>
      <c r="P5" s="128"/>
      <c r="Q5" s="128"/>
      <c r="R5" s="129"/>
      <c r="S5" s="127" t="s">
        <v>26</v>
      </c>
      <c r="T5" s="128"/>
      <c r="U5" s="128"/>
      <c r="V5" s="128"/>
      <c r="W5" s="129"/>
      <c r="X5" s="127" t="s">
        <v>27</v>
      </c>
      <c r="Y5" s="128"/>
      <c r="Z5" s="128"/>
      <c r="AA5" s="128"/>
      <c r="AB5" s="129"/>
      <c r="AC5" s="127" t="s">
        <v>28</v>
      </c>
      <c r="AD5" s="128"/>
      <c r="AE5" s="128"/>
      <c r="AF5" s="128"/>
      <c r="AG5" s="129"/>
      <c r="AH5" s="127" t="s">
        <v>29</v>
      </c>
      <c r="AI5" s="128"/>
      <c r="AJ5" s="128"/>
      <c r="AK5" s="128"/>
      <c r="AL5" s="129"/>
      <c r="AM5" s="127" t="s">
        <v>30</v>
      </c>
      <c r="AN5" s="128"/>
      <c r="AO5" s="128"/>
      <c r="AP5" s="128"/>
      <c r="AQ5" s="128"/>
    </row>
    <row r="6" spans="1:45" s="34" customFormat="1" ht="45" customHeight="1" x14ac:dyDescent="0.2">
      <c r="A6" s="121" t="s">
        <v>0</v>
      </c>
      <c r="B6" s="32" t="s">
        <v>42</v>
      </c>
      <c r="C6" s="33" t="s">
        <v>43</v>
      </c>
      <c r="D6" s="132">
        <f>D9+D12</f>
        <v>5542</v>
      </c>
      <c r="E6" s="133"/>
      <c r="F6" s="133"/>
      <c r="G6" s="133"/>
      <c r="H6" s="133"/>
      <c r="I6" s="133">
        <f>I9+I12</f>
        <v>854</v>
      </c>
      <c r="J6" s="133"/>
      <c r="K6" s="133"/>
      <c r="L6" s="133"/>
      <c r="M6" s="133"/>
      <c r="N6" s="133">
        <f>N9+N12</f>
        <v>629</v>
      </c>
      <c r="O6" s="133"/>
      <c r="P6" s="133"/>
      <c r="Q6" s="133"/>
      <c r="R6" s="133"/>
      <c r="S6" s="133">
        <f>S9+S12</f>
        <v>661</v>
      </c>
      <c r="T6" s="133"/>
      <c r="U6" s="133"/>
      <c r="V6" s="133"/>
      <c r="W6" s="133"/>
      <c r="X6" s="133">
        <f>X9+X12</f>
        <v>758</v>
      </c>
      <c r="Y6" s="133"/>
      <c r="Z6" s="133"/>
      <c r="AA6" s="133"/>
      <c r="AB6" s="133"/>
      <c r="AC6" s="133">
        <f>AC9+AC12</f>
        <v>805</v>
      </c>
      <c r="AD6" s="133"/>
      <c r="AE6" s="133"/>
      <c r="AF6" s="133"/>
      <c r="AG6" s="133"/>
      <c r="AH6" s="133">
        <f>AH9+AH12</f>
        <v>957</v>
      </c>
      <c r="AI6" s="133"/>
      <c r="AJ6" s="133"/>
      <c r="AK6" s="133"/>
      <c r="AL6" s="133"/>
      <c r="AM6" s="133">
        <f>AM9+AM12</f>
        <v>878</v>
      </c>
      <c r="AN6" s="133"/>
      <c r="AO6" s="133"/>
      <c r="AP6" s="133"/>
      <c r="AQ6" s="133"/>
    </row>
    <row r="7" spans="1:45" s="34" customFormat="1" ht="45" customHeight="1" x14ac:dyDescent="0.2">
      <c r="A7" s="122"/>
      <c r="B7" s="141" t="s">
        <v>44</v>
      </c>
      <c r="C7" s="33" t="s">
        <v>45</v>
      </c>
      <c r="D7" s="112">
        <f>D10+D13</f>
        <v>732</v>
      </c>
      <c r="E7" s="113"/>
      <c r="F7" s="113"/>
      <c r="G7" s="113"/>
      <c r="H7" s="113"/>
      <c r="I7" s="113">
        <f>I10+I13</f>
        <v>118</v>
      </c>
      <c r="J7" s="113"/>
      <c r="K7" s="113"/>
      <c r="L7" s="113"/>
      <c r="M7" s="113"/>
      <c r="N7" s="113">
        <f>N10+N13</f>
        <v>98</v>
      </c>
      <c r="O7" s="113"/>
      <c r="P7" s="113"/>
      <c r="Q7" s="113"/>
      <c r="R7" s="113"/>
      <c r="S7" s="113">
        <f>S10+S13</f>
        <v>82</v>
      </c>
      <c r="T7" s="113"/>
      <c r="U7" s="113"/>
      <c r="V7" s="113"/>
      <c r="W7" s="113"/>
      <c r="X7" s="113">
        <f>X10+X13</f>
        <v>99</v>
      </c>
      <c r="Y7" s="113"/>
      <c r="Z7" s="113"/>
      <c r="AA7" s="113"/>
      <c r="AB7" s="113"/>
      <c r="AC7" s="113">
        <f>AC10+AC13</f>
        <v>108</v>
      </c>
      <c r="AD7" s="113"/>
      <c r="AE7" s="113"/>
      <c r="AF7" s="113"/>
      <c r="AG7" s="113"/>
      <c r="AH7" s="113">
        <f>AH10+AH13</f>
        <v>110</v>
      </c>
      <c r="AI7" s="113"/>
      <c r="AJ7" s="113"/>
      <c r="AK7" s="113"/>
      <c r="AL7" s="113"/>
      <c r="AM7" s="113">
        <f>AM10+AM13</f>
        <v>117</v>
      </c>
      <c r="AN7" s="113"/>
      <c r="AO7" s="113"/>
      <c r="AP7" s="113"/>
      <c r="AQ7" s="113"/>
    </row>
    <row r="8" spans="1:45" s="34" customFormat="1" ht="45" customHeight="1" x14ac:dyDescent="0.2">
      <c r="A8" s="123"/>
      <c r="B8" s="142"/>
      <c r="C8" s="33" t="s">
        <v>46</v>
      </c>
      <c r="D8" s="112">
        <f>D11+D14</f>
        <v>26486</v>
      </c>
      <c r="E8" s="113"/>
      <c r="F8" s="113"/>
      <c r="G8" s="113"/>
      <c r="H8" s="113"/>
      <c r="I8" s="113">
        <f>I11+I14</f>
        <v>4718</v>
      </c>
      <c r="J8" s="113"/>
      <c r="K8" s="113"/>
      <c r="L8" s="113"/>
      <c r="M8" s="113"/>
      <c r="N8" s="113">
        <f>N11+N14</f>
        <v>4058</v>
      </c>
      <c r="O8" s="113"/>
      <c r="P8" s="113"/>
      <c r="Q8" s="113"/>
      <c r="R8" s="113"/>
      <c r="S8" s="113">
        <f>S11+S14</f>
        <v>2934</v>
      </c>
      <c r="T8" s="113"/>
      <c r="U8" s="113"/>
      <c r="V8" s="113"/>
      <c r="W8" s="113"/>
      <c r="X8" s="113">
        <f>X11+X14</f>
        <v>3950</v>
      </c>
      <c r="Y8" s="113"/>
      <c r="Z8" s="113"/>
      <c r="AA8" s="113"/>
      <c r="AB8" s="113"/>
      <c r="AC8" s="113">
        <f>AC11+AC14</f>
        <v>3553</v>
      </c>
      <c r="AD8" s="113"/>
      <c r="AE8" s="113"/>
      <c r="AF8" s="113"/>
      <c r="AG8" s="113"/>
      <c r="AH8" s="113">
        <f>AH11+AH14</f>
        <v>3450</v>
      </c>
      <c r="AI8" s="113"/>
      <c r="AJ8" s="113"/>
      <c r="AK8" s="113"/>
      <c r="AL8" s="113"/>
      <c r="AM8" s="113">
        <f>AM11+AM14</f>
        <v>3823</v>
      </c>
      <c r="AN8" s="113"/>
      <c r="AO8" s="113"/>
      <c r="AP8" s="113"/>
      <c r="AQ8" s="113"/>
    </row>
    <row r="9" spans="1:45" ht="45" customHeight="1" x14ac:dyDescent="0.2">
      <c r="A9" s="124" t="s">
        <v>47</v>
      </c>
      <c r="B9" s="35" t="s">
        <v>42</v>
      </c>
      <c r="C9" s="90" t="s">
        <v>77</v>
      </c>
      <c r="D9" s="112">
        <f t="shared" ref="D9:D14" si="0">SUM(I9:AM9)</f>
        <v>2316</v>
      </c>
      <c r="E9" s="113"/>
      <c r="F9" s="113"/>
      <c r="G9" s="113"/>
      <c r="H9" s="113"/>
      <c r="I9" s="105">
        <v>249</v>
      </c>
      <c r="J9" s="105"/>
      <c r="K9" s="105"/>
      <c r="L9" s="105"/>
      <c r="M9" s="105"/>
      <c r="N9" s="105">
        <v>320</v>
      </c>
      <c r="O9" s="105"/>
      <c r="P9" s="105"/>
      <c r="Q9" s="105"/>
      <c r="R9" s="105"/>
      <c r="S9" s="105">
        <v>311</v>
      </c>
      <c r="T9" s="105"/>
      <c r="U9" s="105"/>
      <c r="V9" s="105"/>
      <c r="W9" s="105"/>
      <c r="X9" s="105">
        <v>287</v>
      </c>
      <c r="Y9" s="105"/>
      <c r="Z9" s="105"/>
      <c r="AA9" s="105"/>
      <c r="AB9" s="105"/>
      <c r="AC9" s="105">
        <v>350</v>
      </c>
      <c r="AD9" s="105"/>
      <c r="AE9" s="105"/>
      <c r="AF9" s="105"/>
      <c r="AG9" s="105"/>
      <c r="AH9" s="105">
        <v>445</v>
      </c>
      <c r="AI9" s="105"/>
      <c r="AJ9" s="105"/>
      <c r="AK9" s="105"/>
      <c r="AL9" s="105"/>
      <c r="AM9" s="105">
        <v>354</v>
      </c>
      <c r="AN9" s="105"/>
      <c r="AO9" s="105"/>
      <c r="AP9" s="105"/>
      <c r="AQ9" s="105"/>
    </row>
    <row r="10" spans="1:45" ht="45" customHeight="1" x14ac:dyDescent="0.2">
      <c r="A10" s="125"/>
      <c r="B10" s="143" t="s">
        <v>44</v>
      </c>
      <c r="C10" s="90" t="s">
        <v>45</v>
      </c>
      <c r="D10" s="112">
        <f t="shared" si="0"/>
        <v>518</v>
      </c>
      <c r="E10" s="113"/>
      <c r="F10" s="113"/>
      <c r="G10" s="113"/>
      <c r="H10" s="113"/>
      <c r="I10" s="105">
        <v>89</v>
      </c>
      <c r="J10" s="105"/>
      <c r="K10" s="105"/>
      <c r="L10" s="105"/>
      <c r="M10" s="105"/>
      <c r="N10" s="105">
        <v>67</v>
      </c>
      <c r="O10" s="105"/>
      <c r="P10" s="105"/>
      <c r="Q10" s="105"/>
      <c r="R10" s="105"/>
      <c r="S10" s="105">
        <v>57</v>
      </c>
      <c r="T10" s="105"/>
      <c r="U10" s="105"/>
      <c r="V10" s="105"/>
      <c r="W10" s="105"/>
      <c r="X10" s="105">
        <v>63</v>
      </c>
      <c r="Y10" s="105"/>
      <c r="Z10" s="105"/>
      <c r="AA10" s="105"/>
      <c r="AB10" s="105"/>
      <c r="AC10" s="105">
        <v>77</v>
      </c>
      <c r="AD10" s="105"/>
      <c r="AE10" s="105"/>
      <c r="AF10" s="105"/>
      <c r="AG10" s="105"/>
      <c r="AH10" s="105">
        <v>72</v>
      </c>
      <c r="AI10" s="105"/>
      <c r="AJ10" s="105"/>
      <c r="AK10" s="105"/>
      <c r="AL10" s="105"/>
      <c r="AM10" s="105">
        <v>93</v>
      </c>
      <c r="AN10" s="105"/>
      <c r="AO10" s="105"/>
      <c r="AP10" s="105"/>
      <c r="AQ10" s="105"/>
    </row>
    <row r="11" spans="1:45" ht="45" customHeight="1" x14ac:dyDescent="0.2">
      <c r="A11" s="126"/>
      <c r="B11" s="144"/>
      <c r="C11" s="90" t="s">
        <v>46</v>
      </c>
      <c r="D11" s="112">
        <f t="shared" si="0"/>
        <v>21414</v>
      </c>
      <c r="E11" s="113"/>
      <c r="F11" s="113"/>
      <c r="G11" s="113"/>
      <c r="H11" s="113"/>
      <c r="I11" s="105">
        <v>4145</v>
      </c>
      <c r="J11" s="105"/>
      <c r="K11" s="105"/>
      <c r="L11" s="105"/>
      <c r="M11" s="105"/>
      <c r="N11" s="105">
        <v>3189</v>
      </c>
      <c r="O11" s="105"/>
      <c r="P11" s="105"/>
      <c r="Q11" s="105"/>
      <c r="R11" s="105"/>
      <c r="S11" s="105">
        <v>2377</v>
      </c>
      <c r="T11" s="105"/>
      <c r="U11" s="105"/>
      <c r="V11" s="105"/>
      <c r="W11" s="105"/>
      <c r="X11" s="105">
        <v>3007</v>
      </c>
      <c r="Y11" s="105"/>
      <c r="Z11" s="105"/>
      <c r="AA11" s="105"/>
      <c r="AB11" s="105"/>
      <c r="AC11" s="105">
        <v>2776</v>
      </c>
      <c r="AD11" s="105"/>
      <c r="AE11" s="105"/>
      <c r="AF11" s="105"/>
      <c r="AG11" s="105"/>
      <c r="AH11" s="105">
        <v>2669</v>
      </c>
      <c r="AI11" s="105"/>
      <c r="AJ11" s="105"/>
      <c r="AK11" s="105"/>
      <c r="AL11" s="105"/>
      <c r="AM11" s="105">
        <v>3251</v>
      </c>
      <c r="AN11" s="105"/>
      <c r="AO11" s="105"/>
      <c r="AP11" s="105"/>
      <c r="AQ11" s="105"/>
    </row>
    <row r="12" spans="1:45" ht="45" customHeight="1" x14ac:dyDescent="0.2">
      <c r="A12" s="124" t="s">
        <v>48</v>
      </c>
      <c r="B12" s="35" t="s">
        <v>42</v>
      </c>
      <c r="C12" s="90" t="s">
        <v>43</v>
      </c>
      <c r="D12" s="112">
        <f t="shared" si="0"/>
        <v>3226</v>
      </c>
      <c r="E12" s="113"/>
      <c r="F12" s="113"/>
      <c r="G12" s="113"/>
      <c r="H12" s="113"/>
      <c r="I12" s="105">
        <v>605</v>
      </c>
      <c r="J12" s="105"/>
      <c r="K12" s="105"/>
      <c r="L12" s="105"/>
      <c r="M12" s="105"/>
      <c r="N12" s="105">
        <v>309</v>
      </c>
      <c r="O12" s="105"/>
      <c r="P12" s="105"/>
      <c r="Q12" s="105"/>
      <c r="R12" s="105"/>
      <c r="S12" s="105">
        <v>350</v>
      </c>
      <c r="T12" s="105"/>
      <c r="U12" s="105"/>
      <c r="V12" s="105"/>
      <c r="W12" s="105"/>
      <c r="X12" s="105">
        <v>471</v>
      </c>
      <c r="Y12" s="105"/>
      <c r="Z12" s="105"/>
      <c r="AA12" s="105"/>
      <c r="AB12" s="105"/>
      <c r="AC12" s="105">
        <v>455</v>
      </c>
      <c r="AD12" s="105"/>
      <c r="AE12" s="105"/>
      <c r="AF12" s="105"/>
      <c r="AG12" s="105"/>
      <c r="AH12" s="105">
        <v>512</v>
      </c>
      <c r="AI12" s="105"/>
      <c r="AJ12" s="105"/>
      <c r="AK12" s="105"/>
      <c r="AL12" s="105"/>
      <c r="AM12" s="105">
        <v>524</v>
      </c>
      <c r="AN12" s="105"/>
      <c r="AO12" s="105"/>
      <c r="AP12" s="105"/>
      <c r="AQ12" s="105"/>
    </row>
    <row r="13" spans="1:45" ht="45" customHeight="1" x14ac:dyDescent="0.2">
      <c r="A13" s="125"/>
      <c r="B13" s="143" t="s">
        <v>44</v>
      </c>
      <c r="C13" s="90" t="s">
        <v>45</v>
      </c>
      <c r="D13" s="112">
        <f t="shared" si="0"/>
        <v>214</v>
      </c>
      <c r="E13" s="113"/>
      <c r="F13" s="113"/>
      <c r="G13" s="113"/>
      <c r="H13" s="113"/>
      <c r="I13" s="105">
        <v>29</v>
      </c>
      <c r="J13" s="105"/>
      <c r="K13" s="105"/>
      <c r="L13" s="105"/>
      <c r="M13" s="105"/>
      <c r="N13" s="105">
        <v>31</v>
      </c>
      <c r="O13" s="105"/>
      <c r="P13" s="105"/>
      <c r="Q13" s="105"/>
      <c r="R13" s="105"/>
      <c r="S13" s="105">
        <v>25</v>
      </c>
      <c r="T13" s="105"/>
      <c r="U13" s="105"/>
      <c r="V13" s="105"/>
      <c r="W13" s="105"/>
      <c r="X13" s="105">
        <v>36</v>
      </c>
      <c r="Y13" s="105"/>
      <c r="Z13" s="105"/>
      <c r="AA13" s="105"/>
      <c r="AB13" s="105"/>
      <c r="AC13" s="105">
        <v>31</v>
      </c>
      <c r="AD13" s="105"/>
      <c r="AE13" s="105"/>
      <c r="AF13" s="105"/>
      <c r="AG13" s="105"/>
      <c r="AH13" s="105">
        <v>38</v>
      </c>
      <c r="AI13" s="105"/>
      <c r="AJ13" s="105"/>
      <c r="AK13" s="105"/>
      <c r="AL13" s="105"/>
      <c r="AM13" s="105">
        <v>24</v>
      </c>
      <c r="AN13" s="105"/>
      <c r="AO13" s="105"/>
      <c r="AP13" s="105"/>
      <c r="AQ13" s="105"/>
    </row>
    <row r="14" spans="1:45" ht="45" customHeight="1" thickBot="1" x14ac:dyDescent="0.25">
      <c r="A14" s="126"/>
      <c r="B14" s="144"/>
      <c r="C14" s="90" t="s">
        <v>46</v>
      </c>
      <c r="D14" s="112">
        <f t="shared" si="0"/>
        <v>5072</v>
      </c>
      <c r="E14" s="113"/>
      <c r="F14" s="113"/>
      <c r="G14" s="113"/>
      <c r="H14" s="113"/>
      <c r="I14" s="105">
        <v>573</v>
      </c>
      <c r="J14" s="105"/>
      <c r="K14" s="105"/>
      <c r="L14" s="105"/>
      <c r="M14" s="105"/>
      <c r="N14" s="105">
        <v>869</v>
      </c>
      <c r="O14" s="105"/>
      <c r="P14" s="105"/>
      <c r="Q14" s="105"/>
      <c r="R14" s="105"/>
      <c r="S14" s="105">
        <v>557</v>
      </c>
      <c r="T14" s="105"/>
      <c r="U14" s="105"/>
      <c r="V14" s="105"/>
      <c r="W14" s="105"/>
      <c r="X14" s="105">
        <v>943</v>
      </c>
      <c r="Y14" s="105"/>
      <c r="Z14" s="105"/>
      <c r="AA14" s="105"/>
      <c r="AB14" s="105"/>
      <c r="AC14" s="105">
        <v>777</v>
      </c>
      <c r="AD14" s="105"/>
      <c r="AE14" s="105"/>
      <c r="AF14" s="105"/>
      <c r="AG14" s="105"/>
      <c r="AH14" s="105">
        <v>781</v>
      </c>
      <c r="AI14" s="105"/>
      <c r="AJ14" s="105"/>
      <c r="AK14" s="105"/>
      <c r="AL14" s="105"/>
      <c r="AM14" s="105">
        <v>572</v>
      </c>
      <c r="AN14" s="105"/>
      <c r="AO14" s="105"/>
      <c r="AP14" s="105"/>
      <c r="AQ14" s="105"/>
    </row>
    <row r="15" spans="1:45" x14ac:dyDescent="0.2">
      <c r="A15" s="36"/>
      <c r="B15" s="36"/>
      <c r="C15" s="36"/>
      <c r="D15" s="37"/>
      <c r="E15" s="37"/>
      <c r="F15" s="37"/>
      <c r="G15" s="37"/>
      <c r="H15" s="37"/>
      <c r="I15" s="37"/>
      <c r="J15" s="37"/>
      <c r="K15" s="37"/>
      <c r="L15" s="37"/>
      <c r="M15" s="37"/>
      <c r="N15" s="37"/>
      <c r="O15" s="37"/>
      <c r="P15" s="37"/>
      <c r="Q15" s="37"/>
      <c r="R15" s="37"/>
      <c r="S15" s="37"/>
      <c r="T15" s="36"/>
      <c r="U15" s="36"/>
      <c r="V15" s="36"/>
      <c r="W15" s="36"/>
      <c r="X15" s="37"/>
      <c r="Y15" s="36"/>
      <c r="Z15" s="36"/>
      <c r="AA15" s="36"/>
      <c r="AB15" s="36"/>
      <c r="AC15" s="36"/>
      <c r="AD15" s="36"/>
      <c r="AE15" s="36"/>
      <c r="AF15" s="37"/>
      <c r="AG15" s="37"/>
      <c r="AH15" s="115" t="s">
        <v>39</v>
      </c>
      <c r="AI15" s="115"/>
      <c r="AJ15" s="115"/>
      <c r="AK15" s="115"/>
      <c r="AL15" s="115"/>
      <c r="AM15" s="115"/>
      <c r="AN15" s="115"/>
      <c r="AO15" s="115"/>
      <c r="AP15" s="115"/>
      <c r="AQ15" s="115"/>
    </row>
    <row r="16" spans="1:45" x14ac:dyDescent="0.2">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8"/>
      <c r="AJ16" s="38"/>
      <c r="AK16" s="38"/>
      <c r="AL16" s="38"/>
      <c r="AM16" s="38"/>
      <c r="AN16" s="38"/>
      <c r="AO16" s="38"/>
      <c r="AP16" s="38"/>
      <c r="AQ16" s="38"/>
      <c r="AR16" s="38"/>
      <c r="AS16" s="30"/>
    </row>
    <row r="17" spans="1:45" x14ac:dyDescent="0.2">
      <c r="A17" s="120" t="s">
        <v>76</v>
      </c>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30"/>
      <c r="AC17" s="30"/>
      <c r="AD17" s="30"/>
      <c r="AE17" s="30"/>
      <c r="AF17" s="30"/>
      <c r="AG17" s="30"/>
      <c r="AH17" s="30"/>
      <c r="AI17" s="30"/>
      <c r="AJ17" s="30"/>
      <c r="AK17" s="30"/>
      <c r="AL17" s="30"/>
      <c r="AM17" s="30"/>
      <c r="AN17" s="30"/>
      <c r="AO17" s="30"/>
      <c r="AP17" s="30"/>
      <c r="AQ17" s="30"/>
    </row>
    <row r="18" spans="1:45" ht="18" thickBot="1" x14ac:dyDescent="0.25">
      <c r="A18" s="31"/>
      <c r="B18" s="31"/>
      <c r="C18" s="31"/>
      <c r="D18" s="31"/>
      <c r="E18" s="31"/>
      <c r="F18" s="31"/>
      <c r="G18" s="31"/>
      <c r="H18" s="31"/>
      <c r="I18" s="31"/>
      <c r="J18" s="31"/>
      <c r="K18" s="31"/>
      <c r="L18" s="31"/>
      <c r="M18" s="31"/>
      <c r="N18" s="31"/>
      <c r="O18" s="31"/>
      <c r="P18" s="31"/>
      <c r="Q18" s="31"/>
      <c r="R18" s="31"/>
      <c r="S18" s="31"/>
      <c r="T18" s="134" t="s">
        <v>75</v>
      </c>
      <c r="U18" s="134"/>
      <c r="V18" s="134"/>
      <c r="W18" s="134"/>
      <c r="X18" s="134"/>
      <c r="Y18" s="134"/>
      <c r="Z18" s="134"/>
      <c r="AA18" s="134"/>
      <c r="AB18" s="30"/>
      <c r="AC18" s="30"/>
      <c r="AD18" s="30"/>
      <c r="AE18" s="30"/>
      <c r="AF18" s="30"/>
      <c r="AG18" s="30"/>
      <c r="AH18" s="30"/>
      <c r="AI18" s="30"/>
    </row>
    <row r="19" spans="1:45" x14ac:dyDescent="0.2">
      <c r="A19" s="36"/>
      <c r="B19" s="36"/>
      <c r="C19" s="36"/>
      <c r="D19" s="135" t="s">
        <v>49</v>
      </c>
      <c r="E19" s="136"/>
      <c r="F19" s="136"/>
      <c r="G19" s="136"/>
      <c r="H19" s="136"/>
      <c r="I19" s="136"/>
      <c r="J19" s="136"/>
      <c r="K19" s="137"/>
      <c r="L19" s="145" t="s">
        <v>50</v>
      </c>
      <c r="M19" s="146"/>
      <c r="N19" s="146"/>
      <c r="O19" s="146"/>
      <c r="P19" s="146"/>
      <c r="Q19" s="146"/>
      <c r="R19" s="146"/>
      <c r="S19" s="147"/>
      <c r="T19" s="135" t="s">
        <v>51</v>
      </c>
      <c r="U19" s="136"/>
      <c r="V19" s="136"/>
      <c r="W19" s="136"/>
      <c r="X19" s="136"/>
      <c r="Y19" s="136"/>
      <c r="Z19" s="136"/>
      <c r="AA19" s="136"/>
    </row>
    <row r="20" spans="1:45" x14ac:dyDescent="0.2">
      <c r="A20" s="39"/>
      <c r="B20" s="39"/>
      <c r="C20" s="39"/>
      <c r="D20" s="138"/>
      <c r="E20" s="139"/>
      <c r="F20" s="139"/>
      <c r="G20" s="139"/>
      <c r="H20" s="139"/>
      <c r="I20" s="139"/>
      <c r="J20" s="139"/>
      <c r="K20" s="140"/>
      <c r="L20" s="148"/>
      <c r="M20" s="149"/>
      <c r="N20" s="149"/>
      <c r="O20" s="149"/>
      <c r="P20" s="149"/>
      <c r="Q20" s="149"/>
      <c r="R20" s="149"/>
      <c r="S20" s="150"/>
      <c r="T20" s="138"/>
      <c r="U20" s="139"/>
      <c r="V20" s="139"/>
      <c r="W20" s="139"/>
      <c r="X20" s="139"/>
      <c r="Y20" s="139"/>
      <c r="Z20" s="139"/>
      <c r="AA20" s="139"/>
    </row>
    <row r="21" spans="1:45" ht="7.5" customHeight="1" x14ac:dyDescent="0.2">
      <c r="A21" s="40"/>
      <c r="B21" s="40"/>
      <c r="C21" s="41"/>
      <c r="D21" s="42"/>
      <c r="E21" s="40"/>
      <c r="F21" s="40"/>
      <c r="G21" s="40"/>
      <c r="H21" s="40"/>
      <c r="I21" s="40"/>
      <c r="J21" s="40"/>
      <c r="K21" s="40"/>
      <c r="L21" s="43"/>
      <c r="M21" s="40"/>
      <c r="N21" s="40"/>
      <c r="O21" s="43"/>
      <c r="P21" s="43"/>
      <c r="Q21" s="43"/>
      <c r="R21" s="40"/>
      <c r="S21" s="40"/>
      <c r="T21" s="43"/>
      <c r="U21" s="40"/>
      <c r="V21" s="40"/>
      <c r="W21" s="40"/>
      <c r="X21" s="40"/>
      <c r="Y21" s="40"/>
      <c r="Z21" s="40"/>
      <c r="AA21" s="40"/>
    </row>
    <row r="22" spans="1:45" s="34" customFormat="1" x14ac:dyDescent="0.2">
      <c r="A22" s="116" t="s">
        <v>0</v>
      </c>
      <c r="B22" s="117"/>
      <c r="C22" s="118"/>
      <c r="D22" s="112">
        <f>SUM(D24:D31)</f>
        <v>8</v>
      </c>
      <c r="E22" s="119"/>
      <c r="F22" s="119"/>
      <c r="G22" s="119"/>
      <c r="H22" s="119"/>
      <c r="I22" s="119"/>
      <c r="J22" s="119"/>
      <c r="K22" s="119"/>
      <c r="L22" s="113">
        <f>SUM(L23:L31)</f>
        <v>189</v>
      </c>
      <c r="M22" s="113"/>
      <c r="N22" s="113"/>
      <c r="O22" s="113"/>
      <c r="P22" s="113"/>
      <c r="Q22" s="113"/>
      <c r="R22" s="113"/>
      <c r="S22" s="113"/>
      <c r="T22" s="113">
        <f>SUM(T24:T31)</f>
        <v>162</v>
      </c>
      <c r="U22" s="119"/>
      <c r="V22" s="119"/>
      <c r="W22" s="119"/>
      <c r="X22" s="119"/>
      <c r="Y22" s="119"/>
      <c r="Z22" s="119"/>
      <c r="AA22" s="119"/>
    </row>
    <row r="23" spans="1:45" ht="7.5" customHeight="1" x14ac:dyDescent="0.2">
      <c r="A23" s="30"/>
      <c r="B23" s="30"/>
      <c r="C23" s="44"/>
      <c r="D23" s="45"/>
      <c r="E23" s="30"/>
      <c r="F23" s="30"/>
      <c r="G23" s="30"/>
      <c r="H23" s="30"/>
      <c r="I23" s="30"/>
      <c r="J23" s="30"/>
      <c r="K23" s="30"/>
      <c r="L23" s="88"/>
      <c r="M23" s="88"/>
      <c r="N23" s="88"/>
      <c r="O23" s="88"/>
      <c r="P23" s="88"/>
      <c r="Q23" s="88"/>
      <c r="R23" s="88"/>
      <c r="S23" s="88"/>
      <c r="T23" s="38"/>
      <c r="U23" s="30"/>
      <c r="V23" s="30"/>
      <c r="W23" s="30"/>
      <c r="X23" s="30"/>
      <c r="Y23" s="30"/>
      <c r="Z23" s="30"/>
      <c r="AA23" s="30"/>
      <c r="AS23" s="30"/>
    </row>
    <row r="24" spans="1:45" x14ac:dyDescent="0.2">
      <c r="A24" s="109" t="s">
        <v>24</v>
      </c>
      <c r="B24" s="110"/>
      <c r="C24" s="111"/>
      <c r="D24" s="114">
        <v>1</v>
      </c>
      <c r="E24" s="106"/>
      <c r="F24" s="106"/>
      <c r="G24" s="106"/>
      <c r="H24" s="106"/>
      <c r="I24" s="106"/>
      <c r="J24" s="106"/>
      <c r="K24" s="106"/>
      <c r="L24" s="105">
        <v>30</v>
      </c>
      <c r="M24" s="105"/>
      <c r="N24" s="105"/>
      <c r="O24" s="105"/>
      <c r="P24" s="105"/>
      <c r="Q24" s="105"/>
      <c r="R24" s="105"/>
      <c r="S24" s="105"/>
      <c r="T24" s="105">
        <v>27</v>
      </c>
      <c r="U24" s="106"/>
      <c r="V24" s="106"/>
      <c r="W24" s="106"/>
      <c r="X24" s="106"/>
      <c r="Y24" s="106"/>
      <c r="Z24" s="106"/>
      <c r="AA24" s="106"/>
    </row>
    <row r="25" spans="1:45" x14ac:dyDescent="0.2">
      <c r="A25" s="109" t="s">
        <v>25</v>
      </c>
      <c r="B25" s="110"/>
      <c r="C25" s="111"/>
      <c r="D25" s="114">
        <v>1</v>
      </c>
      <c r="E25" s="106"/>
      <c r="F25" s="106"/>
      <c r="G25" s="106"/>
      <c r="H25" s="106"/>
      <c r="I25" s="106"/>
      <c r="J25" s="106"/>
      <c r="K25" s="106"/>
      <c r="L25" s="105">
        <v>43</v>
      </c>
      <c r="M25" s="105"/>
      <c r="N25" s="105"/>
      <c r="O25" s="105"/>
      <c r="P25" s="105"/>
      <c r="Q25" s="105"/>
      <c r="R25" s="105"/>
      <c r="S25" s="105"/>
      <c r="T25" s="105">
        <v>40</v>
      </c>
      <c r="U25" s="106"/>
      <c r="V25" s="106"/>
      <c r="W25" s="106"/>
      <c r="X25" s="106"/>
      <c r="Y25" s="106"/>
      <c r="Z25" s="106"/>
      <c r="AA25" s="106"/>
    </row>
    <row r="26" spans="1:45" x14ac:dyDescent="0.2">
      <c r="A26" s="109" t="s">
        <v>26</v>
      </c>
      <c r="B26" s="110"/>
      <c r="C26" s="111"/>
      <c r="D26" s="114">
        <v>1</v>
      </c>
      <c r="E26" s="106"/>
      <c r="F26" s="106"/>
      <c r="G26" s="106"/>
      <c r="H26" s="106"/>
      <c r="I26" s="106"/>
      <c r="J26" s="106"/>
      <c r="K26" s="106"/>
      <c r="L26" s="105">
        <v>24</v>
      </c>
      <c r="M26" s="105"/>
      <c r="N26" s="105"/>
      <c r="O26" s="105"/>
      <c r="P26" s="105"/>
      <c r="Q26" s="105"/>
      <c r="R26" s="105"/>
      <c r="S26" s="105"/>
      <c r="T26" s="105">
        <v>18</v>
      </c>
      <c r="U26" s="106"/>
      <c r="V26" s="106"/>
      <c r="W26" s="106"/>
      <c r="X26" s="106"/>
      <c r="Y26" s="106"/>
      <c r="Z26" s="106"/>
      <c r="AA26" s="106"/>
    </row>
    <row r="27" spans="1:45" x14ac:dyDescent="0.2">
      <c r="A27" s="109" t="s">
        <v>27</v>
      </c>
      <c r="B27" s="110"/>
      <c r="C27" s="111"/>
      <c r="D27" s="114">
        <v>1</v>
      </c>
      <c r="E27" s="106"/>
      <c r="F27" s="106"/>
      <c r="G27" s="106"/>
      <c r="H27" s="106"/>
      <c r="I27" s="106"/>
      <c r="J27" s="106"/>
      <c r="K27" s="106"/>
      <c r="L27" s="105">
        <v>12</v>
      </c>
      <c r="M27" s="105"/>
      <c r="N27" s="105"/>
      <c r="O27" s="105"/>
      <c r="P27" s="105"/>
      <c r="Q27" s="105"/>
      <c r="R27" s="105"/>
      <c r="S27" s="105"/>
      <c r="T27" s="105">
        <v>12</v>
      </c>
      <c r="U27" s="106"/>
      <c r="V27" s="106"/>
      <c r="W27" s="106"/>
      <c r="X27" s="106"/>
      <c r="Y27" s="106"/>
      <c r="Z27" s="106"/>
      <c r="AA27" s="106"/>
    </row>
    <row r="28" spans="1:45" x14ac:dyDescent="0.2">
      <c r="A28" s="109" t="s">
        <v>28</v>
      </c>
      <c r="B28" s="110"/>
      <c r="C28" s="111"/>
      <c r="D28" s="114">
        <v>1</v>
      </c>
      <c r="E28" s="106"/>
      <c r="F28" s="106"/>
      <c r="G28" s="106"/>
      <c r="H28" s="106"/>
      <c r="I28" s="106"/>
      <c r="J28" s="106"/>
      <c r="K28" s="106"/>
      <c r="L28" s="105">
        <v>15</v>
      </c>
      <c r="M28" s="105"/>
      <c r="N28" s="105"/>
      <c r="O28" s="105"/>
      <c r="P28" s="105"/>
      <c r="Q28" s="105"/>
      <c r="R28" s="105"/>
      <c r="S28" s="105"/>
      <c r="T28" s="105">
        <v>13</v>
      </c>
      <c r="U28" s="106"/>
      <c r="V28" s="106"/>
      <c r="W28" s="106"/>
      <c r="X28" s="106"/>
      <c r="Y28" s="106"/>
      <c r="Z28" s="106"/>
      <c r="AA28" s="106"/>
    </row>
    <row r="29" spans="1:45" x14ac:dyDescent="0.2">
      <c r="A29" s="109" t="s">
        <v>29</v>
      </c>
      <c r="B29" s="110"/>
      <c r="C29" s="111"/>
      <c r="D29" s="114">
        <v>1</v>
      </c>
      <c r="E29" s="106"/>
      <c r="F29" s="106"/>
      <c r="G29" s="106"/>
      <c r="H29" s="106"/>
      <c r="I29" s="106"/>
      <c r="J29" s="106"/>
      <c r="K29" s="106"/>
      <c r="L29" s="105">
        <v>22</v>
      </c>
      <c r="M29" s="105"/>
      <c r="N29" s="105"/>
      <c r="O29" s="105"/>
      <c r="P29" s="105"/>
      <c r="Q29" s="105"/>
      <c r="R29" s="105"/>
      <c r="S29" s="105"/>
      <c r="T29" s="105">
        <v>20</v>
      </c>
      <c r="U29" s="106"/>
      <c r="V29" s="106"/>
      <c r="W29" s="106"/>
      <c r="X29" s="106"/>
      <c r="Y29" s="106"/>
      <c r="Z29" s="106"/>
      <c r="AA29" s="106"/>
    </row>
    <row r="30" spans="1:45" x14ac:dyDescent="0.2">
      <c r="A30" s="109" t="s">
        <v>66</v>
      </c>
      <c r="B30" s="110"/>
      <c r="C30" s="111"/>
      <c r="D30" s="114">
        <v>1</v>
      </c>
      <c r="E30" s="106"/>
      <c r="F30" s="106"/>
      <c r="G30" s="106"/>
      <c r="H30" s="106"/>
      <c r="I30" s="106"/>
      <c r="J30" s="106"/>
      <c r="K30" s="106"/>
      <c r="L30" s="105">
        <v>21</v>
      </c>
      <c r="M30" s="105"/>
      <c r="N30" s="105"/>
      <c r="O30" s="105"/>
      <c r="P30" s="105"/>
      <c r="Q30" s="105"/>
      <c r="R30" s="105"/>
      <c r="S30" s="105"/>
      <c r="T30" s="105">
        <v>19</v>
      </c>
      <c r="U30" s="106"/>
      <c r="V30" s="106"/>
      <c r="W30" s="106"/>
      <c r="X30" s="106"/>
      <c r="Y30" s="106"/>
      <c r="Z30" s="106"/>
      <c r="AA30" s="106"/>
      <c r="AB30" s="30"/>
      <c r="AC30" s="30"/>
      <c r="AD30" s="30"/>
      <c r="AE30" s="30"/>
      <c r="AF30" s="30"/>
      <c r="AG30" s="30"/>
      <c r="AH30" s="30"/>
    </row>
    <row r="31" spans="1:45" ht="18" thickBot="1" x14ac:dyDescent="0.25">
      <c r="A31" s="154" t="s">
        <v>65</v>
      </c>
      <c r="B31" s="155"/>
      <c r="C31" s="156"/>
      <c r="D31" s="107">
        <v>1</v>
      </c>
      <c r="E31" s="108"/>
      <c r="F31" s="108"/>
      <c r="G31" s="108"/>
      <c r="H31" s="108"/>
      <c r="I31" s="108"/>
      <c r="J31" s="108"/>
      <c r="K31" s="108"/>
      <c r="L31" s="153">
        <v>22</v>
      </c>
      <c r="M31" s="153"/>
      <c r="N31" s="153"/>
      <c r="O31" s="153"/>
      <c r="P31" s="153"/>
      <c r="Q31" s="153"/>
      <c r="R31" s="153"/>
      <c r="S31" s="153"/>
      <c r="T31" s="153">
        <v>13</v>
      </c>
      <c r="U31" s="108"/>
      <c r="V31" s="108"/>
      <c r="W31" s="108"/>
      <c r="X31" s="108"/>
      <c r="Y31" s="108"/>
      <c r="Z31" s="108"/>
      <c r="AA31" s="108"/>
      <c r="AB31" s="80"/>
      <c r="AC31" s="80"/>
      <c r="AD31" s="38"/>
      <c r="AE31" s="38"/>
      <c r="AF31" s="38"/>
      <c r="AG31" s="38"/>
    </row>
    <row r="32" spans="1:45" x14ac:dyDescent="0.2">
      <c r="A32" s="36"/>
      <c r="B32" s="37"/>
      <c r="C32" s="37"/>
      <c r="D32" s="37"/>
      <c r="E32" s="37"/>
      <c r="F32" s="37"/>
      <c r="G32" s="37"/>
      <c r="H32" s="37"/>
      <c r="I32" s="37"/>
      <c r="J32" s="37"/>
      <c r="K32" s="37"/>
      <c r="L32" s="37"/>
      <c r="M32" s="37"/>
      <c r="N32" s="37"/>
      <c r="O32" s="37"/>
      <c r="P32" s="37"/>
      <c r="Q32" s="37"/>
      <c r="R32" s="37"/>
      <c r="S32" s="37"/>
      <c r="T32" s="115" t="s">
        <v>39</v>
      </c>
      <c r="U32" s="115"/>
      <c r="V32" s="115"/>
      <c r="W32" s="115"/>
      <c r="X32" s="115"/>
      <c r="Y32" s="115"/>
      <c r="Z32" s="115"/>
      <c r="AA32" s="115"/>
      <c r="AB32" s="38"/>
      <c r="AC32" s="38"/>
      <c r="AD32" s="38"/>
      <c r="AE32" s="38"/>
      <c r="AF32" s="38"/>
      <c r="AG32" s="38"/>
      <c r="AH32" s="38"/>
      <c r="AI32" s="38"/>
      <c r="AJ32" s="38"/>
      <c r="AK32" s="69"/>
      <c r="AL32" s="38"/>
      <c r="AM32" s="30"/>
      <c r="AN32" s="30"/>
      <c r="AO32" s="30"/>
      <c r="AP32" s="30"/>
      <c r="AQ32" s="30"/>
    </row>
    <row r="33" spans="1:43" x14ac:dyDescent="0.2">
      <c r="A33" s="30"/>
      <c r="B33" s="30"/>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0"/>
      <c r="AC33" s="30"/>
      <c r="AD33" s="30"/>
      <c r="AE33" s="30"/>
      <c r="AF33" s="30"/>
      <c r="AG33" s="30"/>
      <c r="AH33" s="30"/>
      <c r="AI33" s="30"/>
      <c r="AJ33" s="30"/>
      <c r="AK33" s="30"/>
      <c r="AL33" s="30"/>
      <c r="AM33" s="30"/>
      <c r="AN33" s="30"/>
      <c r="AO33" s="30"/>
      <c r="AP33" s="30"/>
      <c r="AQ33" s="30"/>
    </row>
    <row r="34" spans="1:43"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row>
    <row r="35" spans="1:43" x14ac:dyDescent="0.2">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row>
  </sheetData>
  <mergeCells count="134">
    <mergeCell ref="A1:C1"/>
    <mergeCell ref="B2:AQ2"/>
    <mergeCell ref="L24:S24"/>
    <mergeCell ref="T24:AA24"/>
    <mergeCell ref="T31:AA31"/>
    <mergeCell ref="L22:S22"/>
    <mergeCell ref="A29:C29"/>
    <mergeCell ref="A31:C31"/>
    <mergeCell ref="A26:C26"/>
    <mergeCell ref="D29:K29"/>
    <mergeCell ref="A30:C30"/>
    <mergeCell ref="D30:K30"/>
    <mergeCell ref="L30:S30"/>
    <mergeCell ref="T30:AA30"/>
    <mergeCell ref="L31:S31"/>
    <mergeCell ref="L29:S29"/>
    <mergeCell ref="T29:AA29"/>
    <mergeCell ref="S7:W7"/>
    <mergeCell ref="S9:W9"/>
    <mergeCell ref="A24:C24"/>
    <mergeCell ref="A17:AA17"/>
    <mergeCell ref="T18:AA18"/>
    <mergeCell ref="D19:K20"/>
    <mergeCell ref="T19:AA20"/>
    <mergeCell ref="AK4:AQ4"/>
    <mergeCell ref="B7:B8"/>
    <mergeCell ref="B10:B11"/>
    <mergeCell ref="B13:B14"/>
    <mergeCell ref="D14:H14"/>
    <mergeCell ref="S6:W6"/>
    <mergeCell ref="L19:S20"/>
    <mergeCell ref="D11:H11"/>
    <mergeCell ref="S8:W8"/>
    <mergeCell ref="AH15:AQ15"/>
    <mergeCell ref="X14:AB14"/>
    <mergeCell ref="N13:R13"/>
    <mergeCell ref="S13:W13"/>
    <mergeCell ref="X13:AB13"/>
    <mergeCell ref="AM13:AQ13"/>
    <mergeCell ref="AC14:AG14"/>
    <mergeCell ref="AH14:AL14"/>
    <mergeCell ref="X11:AB11"/>
    <mergeCell ref="AC11:AG11"/>
    <mergeCell ref="AC13:AG13"/>
    <mergeCell ref="N11:R11"/>
    <mergeCell ref="AM11:AQ11"/>
    <mergeCell ref="AH12:AL12"/>
    <mergeCell ref="AM12:AQ12"/>
    <mergeCell ref="AH11:AL11"/>
    <mergeCell ref="N14:R14"/>
    <mergeCell ref="S14:W14"/>
    <mergeCell ref="S11:W11"/>
    <mergeCell ref="AM14:AQ14"/>
    <mergeCell ref="AH13:AL13"/>
    <mergeCell ref="AH10:AL10"/>
    <mergeCell ref="AM10:AQ10"/>
    <mergeCell ref="D10:H10"/>
    <mergeCell ref="I10:M10"/>
    <mergeCell ref="N10:R10"/>
    <mergeCell ref="S10:W10"/>
    <mergeCell ref="AC12:AG12"/>
    <mergeCell ref="X10:AB10"/>
    <mergeCell ref="AC10:AG10"/>
    <mergeCell ref="I14:M14"/>
    <mergeCell ref="AH9:AL9"/>
    <mergeCell ref="AM7:AQ7"/>
    <mergeCell ref="X8:AB8"/>
    <mergeCell ref="AC8:AG8"/>
    <mergeCell ref="AH8:AL8"/>
    <mergeCell ref="AM8:AQ8"/>
    <mergeCell ref="AM9:AQ9"/>
    <mergeCell ref="AC7:AG7"/>
    <mergeCell ref="AH7:AL7"/>
    <mergeCell ref="AC9:AG9"/>
    <mergeCell ref="X7:AB7"/>
    <mergeCell ref="X9:AB9"/>
    <mergeCell ref="AM5:AQ5"/>
    <mergeCell ref="D6:H6"/>
    <mergeCell ref="S5:W5"/>
    <mergeCell ref="X5:AB5"/>
    <mergeCell ref="AC5:AG5"/>
    <mergeCell ref="AH5:AL5"/>
    <mergeCell ref="I6:M6"/>
    <mergeCell ref="AH6:AL6"/>
    <mergeCell ref="AM6:AQ6"/>
    <mergeCell ref="N6:R6"/>
    <mergeCell ref="X6:AB6"/>
    <mergeCell ref="AC6:AG6"/>
    <mergeCell ref="A3:R3"/>
    <mergeCell ref="A6:A8"/>
    <mergeCell ref="A9:A11"/>
    <mergeCell ref="A12:A14"/>
    <mergeCell ref="N5:R5"/>
    <mergeCell ref="I7:M7"/>
    <mergeCell ref="I12:M12"/>
    <mergeCell ref="N12:R12"/>
    <mergeCell ref="I11:M11"/>
    <mergeCell ref="A5:C5"/>
    <mergeCell ref="D5:H5"/>
    <mergeCell ref="D7:H7"/>
    <mergeCell ref="D9:H9"/>
    <mergeCell ref="N7:R7"/>
    <mergeCell ref="I9:M9"/>
    <mergeCell ref="N9:R9"/>
    <mergeCell ref="D8:H8"/>
    <mergeCell ref="I5:M5"/>
    <mergeCell ref="N8:R8"/>
    <mergeCell ref="I13:M13"/>
    <mergeCell ref="I8:M8"/>
    <mergeCell ref="T32:AA32"/>
    <mergeCell ref="A22:C22"/>
    <mergeCell ref="D22:K22"/>
    <mergeCell ref="T22:AA22"/>
    <mergeCell ref="A25:C25"/>
    <mergeCell ref="D25:K25"/>
    <mergeCell ref="A28:C28"/>
    <mergeCell ref="D28:K28"/>
    <mergeCell ref="T27:AA27"/>
    <mergeCell ref="D26:K26"/>
    <mergeCell ref="D24:K24"/>
    <mergeCell ref="T28:AA28"/>
    <mergeCell ref="L26:S26"/>
    <mergeCell ref="T26:AA26"/>
    <mergeCell ref="L27:S27"/>
    <mergeCell ref="L25:S25"/>
    <mergeCell ref="T25:AA25"/>
    <mergeCell ref="D31:K31"/>
    <mergeCell ref="A27:C27"/>
    <mergeCell ref="D13:H13"/>
    <mergeCell ref="S12:W12"/>
    <mergeCell ref="X12:AB12"/>
    <mergeCell ref="D12:H12"/>
    <mergeCell ref="D27:K27"/>
    <mergeCell ref="L28:S28"/>
  </mergeCells>
  <phoneticPr fontId="1"/>
  <printOptions horizontalCentered="1"/>
  <pageMargins left="0.59055118110236227" right="0.59055118110236227" top="0.78740157480314965" bottom="0.78740157480314965" header="0.51181102362204722" footer="0.39370078740157483"/>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54"/>
  <sheetViews>
    <sheetView showGridLines="0" tabSelected="1" view="pageBreakPreview" topLeftCell="A22" zoomScale="70" zoomScaleNormal="75" zoomScaleSheetLayoutView="70" workbookViewId="0">
      <selection activeCell="R35" sqref="R35"/>
    </sheetView>
  </sheetViews>
  <sheetFormatPr defaultRowHeight="17.25" x14ac:dyDescent="0.2"/>
  <cols>
    <col min="1" max="2" width="4.3984375" style="47" customWidth="1"/>
    <col min="3" max="3" width="4.296875" style="47" customWidth="1"/>
    <col min="4" max="4" width="2.8984375" style="47" customWidth="1"/>
    <col min="5" max="15" width="6.796875" style="47" customWidth="1"/>
    <col min="16" max="16384" width="8.796875" style="47"/>
  </cols>
  <sheetData>
    <row r="1" spans="1:15" ht="22.5" customHeight="1" x14ac:dyDescent="0.2">
      <c r="A1" s="157" t="s">
        <v>64</v>
      </c>
      <c r="B1" s="157"/>
      <c r="C1" s="157"/>
      <c r="D1" s="157"/>
      <c r="E1" s="157"/>
      <c r="F1" s="157"/>
      <c r="G1" s="157"/>
      <c r="H1" s="157"/>
      <c r="I1" s="157"/>
      <c r="J1" s="157"/>
      <c r="K1" s="57"/>
      <c r="L1" s="57"/>
      <c r="M1" s="57"/>
      <c r="N1" s="57"/>
      <c r="O1" s="57"/>
    </row>
    <row r="2" spans="1:15" ht="18" thickBot="1" x14ac:dyDescent="0.25">
      <c r="A2" s="46"/>
      <c r="B2" s="46"/>
      <c r="C2" s="46"/>
      <c r="D2" s="46"/>
      <c r="E2" s="46"/>
      <c r="F2" s="46"/>
      <c r="G2" s="46"/>
      <c r="H2" s="46"/>
      <c r="I2" s="46"/>
      <c r="J2" s="46"/>
      <c r="K2" s="46"/>
      <c r="M2" s="46"/>
      <c r="N2" s="158" t="s">
        <v>89</v>
      </c>
      <c r="O2" s="158"/>
    </row>
    <row r="3" spans="1:15" s="68" customFormat="1" ht="22.5" customHeight="1" x14ac:dyDescent="0.2">
      <c r="A3" s="128" t="s">
        <v>41</v>
      </c>
      <c r="B3" s="128"/>
      <c r="C3" s="128"/>
      <c r="D3" s="128"/>
      <c r="E3" s="128"/>
      <c r="F3" s="128"/>
      <c r="G3" s="129"/>
      <c r="H3" s="89" t="s">
        <v>0</v>
      </c>
      <c r="I3" s="89" t="s">
        <v>24</v>
      </c>
      <c r="J3" s="89" t="s">
        <v>25</v>
      </c>
      <c r="K3" s="89" t="s">
        <v>26</v>
      </c>
      <c r="L3" s="89" t="s">
        <v>27</v>
      </c>
      <c r="M3" s="89" t="s">
        <v>28</v>
      </c>
      <c r="N3" s="89" t="s">
        <v>29</v>
      </c>
      <c r="O3" s="89" t="s">
        <v>30</v>
      </c>
    </row>
    <row r="4" spans="1:15" ht="22.5" customHeight="1" x14ac:dyDescent="0.2">
      <c r="A4" s="159" t="s">
        <v>42</v>
      </c>
      <c r="B4" s="161" t="s">
        <v>52</v>
      </c>
      <c r="C4" s="162"/>
      <c r="D4" s="167" t="s">
        <v>0</v>
      </c>
      <c r="E4" s="168"/>
      <c r="F4" s="168"/>
      <c r="G4" s="169"/>
      <c r="H4" s="48">
        <f t="shared" ref="H4:O4" si="0">SUM(H5:H6)</f>
        <v>243</v>
      </c>
      <c r="I4" s="49">
        <f t="shared" si="0"/>
        <v>50</v>
      </c>
      <c r="J4" s="49">
        <f t="shared" si="0"/>
        <v>28</v>
      </c>
      <c r="K4" s="49">
        <f t="shared" si="0"/>
        <v>18</v>
      </c>
      <c r="L4" s="49">
        <f t="shared" si="0"/>
        <v>45</v>
      </c>
      <c r="M4" s="49">
        <f t="shared" si="0"/>
        <v>20</v>
      </c>
      <c r="N4" s="49">
        <f t="shared" si="0"/>
        <v>32</v>
      </c>
      <c r="O4" s="49">
        <f t="shared" si="0"/>
        <v>50</v>
      </c>
    </row>
    <row r="5" spans="1:15" ht="22.5" customHeight="1" x14ac:dyDescent="0.2">
      <c r="A5" s="160"/>
      <c r="B5" s="163"/>
      <c r="C5" s="164"/>
      <c r="D5" s="170" t="s">
        <v>53</v>
      </c>
      <c r="E5" s="110"/>
      <c r="F5" s="110"/>
      <c r="G5" s="111"/>
      <c r="H5" s="50">
        <f>SUM(I5:O5)</f>
        <v>186</v>
      </c>
      <c r="I5" s="51">
        <v>38</v>
      </c>
      <c r="J5" s="51">
        <v>18</v>
      </c>
      <c r="K5" s="51">
        <v>14</v>
      </c>
      <c r="L5" s="51">
        <v>30</v>
      </c>
      <c r="M5" s="51">
        <v>16</v>
      </c>
      <c r="N5" s="51">
        <v>27</v>
      </c>
      <c r="O5" s="51">
        <v>43</v>
      </c>
    </row>
    <row r="6" spans="1:15" ht="22.5" customHeight="1" x14ac:dyDescent="0.2">
      <c r="A6" s="160"/>
      <c r="B6" s="165"/>
      <c r="C6" s="166"/>
      <c r="D6" s="171" t="s">
        <v>54</v>
      </c>
      <c r="E6" s="172"/>
      <c r="F6" s="172"/>
      <c r="G6" s="173"/>
      <c r="H6" s="50">
        <f>SUM(I6:O6)</f>
        <v>57</v>
      </c>
      <c r="I6" s="52">
        <v>12</v>
      </c>
      <c r="J6" s="52">
        <v>10</v>
      </c>
      <c r="K6" s="52">
        <v>4</v>
      </c>
      <c r="L6" s="52">
        <v>15</v>
      </c>
      <c r="M6" s="52">
        <v>4</v>
      </c>
      <c r="N6" s="52">
        <v>5</v>
      </c>
      <c r="O6" s="52">
        <v>7</v>
      </c>
    </row>
    <row r="7" spans="1:15" ht="22.5" customHeight="1" x14ac:dyDescent="0.2">
      <c r="A7" s="160"/>
      <c r="B7" s="161" t="s">
        <v>55</v>
      </c>
      <c r="C7" s="162"/>
      <c r="D7" s="167" t="s">
        <v>0</v>
      </c>
      <c r="E7" s="168"/>
      <c r="F7" s="168"/>
      <c r="G7" s="169"/>
      <c r="H7" s="48">
        <f t="shared" ref="H7:O7" si="1">SUM(H8:H9)</f>
        <v>164</v>
      </c>
      <c r="I7" s="84">
        <f t="shared" si="1"/>
        <v>23</v>
      </c>
      <c r="J7" s="84">
        <f t="shared" si="1"/>
        <v>23</v>
      </c>
      <c r="K7" s="84">
        <f t="shared" si="1"/>
        <v>18</v>
      </c>
      <c r="L7" s="84">
        <f t="shared" si="1"/>
        <v>24</v>
      </c>
      <c r="M7" s="84">
        <f t="shared" si="1"/>
        <v>16</v>
      </c>
      <c r="N7" s="84">
        <f t="shared" si="1"/>
        <v>26</v>
      </c>
      <c r="O7" s="84">
        <f t="shared" si="1"/>
        <v>34</v>
      </c>
    </row>
    <row r="8" spans="1:15" ht="22.5" customHeight="1" x14ac:dyDescent="0.2">
      <c r="A8" s="160"/>
      <c r="B8" s="163"/>
      <c r="C8" s="164"/>
      <c r="D8" s="170" t="s">
        <v>53</v>
      </c>
      <c r="E8" s="110"/>
      <c r="F8" s="110"/>
      <c r="G8" s="111"/>
      <c r="H8" s="50">
        <f>SUM(I8:O8)</f>
        <v>129</v>
      </c>
      <c r="I8" s="81">
        <v>16</v>
      </c>
      <c r="J8" s="81">
        <v>16</v>
      </c>
      <c r="K8" s="81">
        <v>17</v>
      </c>
      <c r="L8" s="81">
        <v>23</v>
      </c>
      <c r="M8" s="81">
        <v>10</v>
      </c>
      <c r="N8" s="81">
        <v>17</v>
      </c>
      <c r="O8" s="81">
        <v>30</v>
      </c>
    </row>
    <row r="9" spans="1:15" ht="22.5" customHeight="1" x14ac:dyDescent="0.2">
      <c r="A9" s="160"/>
      <c r="B9" s="165"/>
      <c r="C9" s="166"/>
      <c r="D9" s="171" t="s">
        <v>54</v>
      </c>
      <c r="E9" s="172"/>
      <c r="F9" s="172"/>
      <c r="G9" s="173"/>
      <c r="H9" s="53">
        <f>SUM(I9:O9)</f>
        <v>35</v>
      </c>
      <c r="I9" s="52">
        <v>7</v>
      </c>
      <c r="J9" s="52">
        <v>7</v>
      </c>
      <c r="K9" s="52">
        <v>1</v>
      </c>
      <c r="L9" s="52">
        <v>1</v>
      </c>
      <c r="M9" s="52">
        <v>6</v>
      </c>
      <c r="N9" s="52">
        <v>9</v>
      </c>
      <c r="O9" s="52">
        <v>4</v>
      </c>
    </row>
    <row r="10" spans="1:15" ht="22.5" customHeight="1" x14ac:dyDescent="0.2">
      <c r="A10" s="174" t="s">
        <v>91</v>
      </c>
      <c r="B10" s="167" t="s">
        <v>45</v>
      </c>
      <c r="C10" s="176"/>
      <c r="D10" s="176"/>
      <c r="E10" s="176"/>
      <c r="F10" s="176"/>
      <c r="G10" s="177"/>
      <c r="H10" s="48">
        <v>12</v>
      </c>
      <c r="I10" s="178" t="s">
        <v>90</v>
      </c>
      <c r="J10" s="179"/>
      <c r="K10" s="179"/>
      <c r="L10" s="179"/>
      <c r="M10" s="179"/>
      <c r="N10" s="179"/>
      <c r="O10" s="179"/>
    </row>
    <row r="11" spans="1:15" ht="22.5" customHeight="1" thickBot="1" x14ac:dyDescent="0.25">
      <c r="A11" s="175"/>
      <c r="B11" s="180" t="s">
        <v>56</v>
      </c>
      <c r="C11" s="154"/>
      <c r="D11" s="154"/>
      <c r="E11" s="154"/>
      <c r="F11" s="154"/>
      <c r="G11" s="181"/>
      <c r="H11" s="54">
        <f>SUM(I11:O11)</f>
        <v>823</v>
      </c>
      <c r="I11" s="82">
        <v>154</v>
      </c>
      <c r="J11" s="82">
        <v>99</v>
      </c>
      <c r="K11" s="82">
        <v>77</v>
      </c>
      <c r="L11" s="82">
        <v>129</v>
      </c>
      <c r="M11" s="82">
        <v>63</v>
      </c>
      <c r="N11" s="82">
        <v>108</v>
      </c>
      <c r="O11" s="82">
        <v>193</v>
      </c>
    </row>
    <row r="12" spans="1:15" x14ac:dyDescent="0.2">
      <c r="A12" s="55"/>
      <c r="B12" s="55"/>
      <c r="C12" s="55"/>
      <c r="D12" s="55"/>
      <c r="E12" s="55"/>
      <c r="F12" s="55"/>
      <c r="G12" s="55"/>
      <c r="H12" s="55"/>
      <c r="I12" s="56"/>
      <c r="J12" s="56"/>
      <c r="K12" s="56"/>
      <c r="L12" s="56"/>
      <c r="M12" s="56"/>
      <c r="N12" s="182"/>
      <c r="O12" s="182"/>
    </row>
    <row r="13" spans="1:15" ht="22.5" customHeight="1" x14ac:dyDescent="0.2">
      <c r="A13" s="157" t="s">
        <v>67</v>
      </c>
      <c r="B13" s="157"/>
      <c r="C13" s="157"/>
      <c r="D13" s="157"/>
      <c r="E13" s="157"/>
      <c r="F13" s="157"/>
      <c r="G13" s="157"/>
      <c r="H13" s="157"/>
      <c r="I13" s="157"/>
      <c r="J13" s="157"/>
      <c r="K13" s="157"/>
      <c r="L13" s="157"/>
      <c r="M13" s="157"/>
      <c r="N13" s="57"/>
      <c r="O13" s="57"/>
    </row>
    <row r="14" spans="1:15" ht="18" thickBot="1" x14ac:dyDescent="0.25">
      <c r="A14" s="46"/>
      <c r="B14" s="46"/>
      <c r="C14" s="46"/>
      <c r="D14" s="46"/>
      <c r="E14" s="46"/>
      <c r="F14" s="46"/>
      <c r="G14" s="46"/>
      <c r="H14" s="46"/>
      <c r="I14" s="46"/>
      <c r="J14" s="46"/>
      <c r="K14" s="46"/>
      <c r="L14" s="46"/>
      <c r="M14" s="46"/>
      <c r="N14" s="158" t="s">
        <v>89</v>
      </c>
      <c r="O14" s="158"/>
    </row>
    <row r="15" spans="1:15" ht="17.25" customHeight="1" x14ac:dyDescent="0.2">
      <c r="A15" s="146" t="s">
        <v>41</v>
      </c>
      <c r="B15" s="146"/>
      <c r="C15" s="146"/>
      <c r="D15" s="147"/>
      <c r="E15" s="187" t="s">
        <v>0</v>
      </c>
      <c r="F15" s="187" t="s">
        <v>57</v>
      </c>
      <c r="G15" s="187" t="s">
        <v>58</v>
      </c>
      <c r="H15" s="190" t="s">
        <v>88</v>
      </c>
      <c r="I15" s="190" t="s">
        <v>87</v>
      </c>
      <c r="J15" s="190" t="s">
        <v>86</v>
      </c>
      <c r="K15" s="190" t="s">
        <v>85</v>
      </c>
      <c r="L15" s="190" t="s">
        <v>84</v>
      </c>
      <c r="M15" s="193" t="s">
        <v>83</v>
      </c>
      <c r="N15" s="193" t="s">
        <v>82</v>
      </c>
      <c r="O15" s="194" t="s">
        <v>81</v>
      </c>
    </row>
    <row r="16" spans="1:15" ht="17.25" customHeight="1" x14ac:dyDescent="0.2">
      <c r="A16" s="183"/>
      <c r="B16" s="183"/>
      <c r="C16" s="183"/>
      <c r="D16" s="184"/>
      <c r="E16" s="188"/>
      <c r="F16" s="188"/>
      <c r="G16" s="188"/>
      <c r="H16" s="191"/>
      <c r="I16" s="191"/>
      <c r="J16" s="191"/>
      <c r="K16" s="191"/>
      <c r="L16" s="191"/>
      <c r="M16" s="188"/>
      <c r="N16" s="188"/>
      <c r="O16" s="195"/>
    </row>
    <row r="17" spans="1:15" ht="17.25" customHeight="1" x14ac:dyDescent="0.2">
      <c r="A17" s="185"/>
      <c r="B17" s="185"/>
      <c r="C17" s="185"/>
      <c r="D17" s="186"/>
      <c r="E17" s="189"/>
      <c r="F17" s="189"/>
      <c r="G17" s="189"/>
      <c r="H17" s="192"/>
      <c r="I17" s="192"/>
      <c r="J17" s="192"/>
      <c r="K17" s="192"/>
      <c r="L17" s="192"/>
      <c r="M17" s="189"/>
      <c r="N17" s="189"/>
      <c r="O17" s="148"/>
    </row>
    <row r="18" spans="1:15" s="60" customFormat="1" ht="22.5" customHeight="1" x14ac:dyDescent="0.2">
      <c r="A18" s="196" t="s">
        <v>0</v>
      </c>
      <c r="B18" s="197"/>
      <c r="C18" s="197"/>
      <c r="D18" s="198"/>
      <c r="E18" s="58">
        <f>SUM(F18:O18)</f>
        <v>407</v>
      </c>
      <c r="F18" s="59">
        <f t="shared" ref="F18:O18" si="2">F19+F27+F35+F43</f>
        <v>89</v>
      </c>
      <c r="G18" s="59">
        <f t="shared" si="2"/>
        <v>110</v>
      </c>
      <c r="H18" s="59">
        <f t="shared" si="2"/>
        <v>15</v>
      </c>
      <c r="I18" s="59">
        <f t="shared" si="2"/>
        <v>83</v>
      </c>
      <c r="J18" s="59">
        <f t="shared" si="2"/>
        <v>9</v>
      </c>
      <c r="K18" s="59">
        <f t="shared" si="2"/>
        <v>17</v>
      </c>
      <c r="L18" s="59">
        <f t="shared" si="2"/>
        <v>4</v>
      </c>
      <c r="M18" s="59">
        <f t="shared" si="2"/>
        <v>16</v>
      </c>
      <c r="N18" s="59">
        <f t="shared" si="2"/>
        <v>5</v>
      </c>
      <c r="O18" s="59">
        <f t="shared" si="2"/>
        <v>59</v>
      </c>
    </row>
    <row r="19" spans="1:15" ht="21" customHeight="1" x14ac:dyDescent="0.2">
      <c r="A19" s="159" t="s">
        <v>59</v>
      </c>
      <c r="B19" s="200" t="s">
        <v>60</v>
      </c>
      <c r="C19" s="203" t="s">
        <v>0</v>
      </c>
      <c r="D19" s="204"/>
      <c r="E19" s="84">
        <f t="shared" ref="E19:O19" si="3">SUM(E20:E26)</f>
        <v>186</v>
      </c>
      <c r="F19" s="84">
        <f t="shared" si="3"/>
        <v>26</v>
      </c>
      <c r="G19" s="84">
        <f t="shared" si="3"/>
        <v>77</v>
      </c>
      <c r="H19" s="84">
        <f t="shared" si="3"/>
        <v>13</v>
      </c>
      <c r="I19" s="84">
        <f t="shared" si="3"/>
        <v>40</v>
      </c>
      <c r="J19" s="84">
        <f t="shared" si="3"/>
        <v>1</v>
      </c>
      <c r="K19" s="84">
        <f t="shared" si="3"/>
        <v>3</v>
      </c>
      <c r="L19" s="84">
        <f t="shared" si="3"/>
        <v>1</v>
      </c>
      <c r="M19" s="84">
        <f t="shared" si="3"/>
        <v>5</v>
      </c>
      <c r="N19" s="84">
        <f t="shared" si="3"/>
        <v>2</v>
      </c>
      <c r="O19" s="84">
        <f t="shared" si="3"/>
        <v>18</v>
      </c>
    </row>
    <row r="20" spans="1:15" ht="21" customHeight="1" x14ac:dyDescent="0.2">
      <c r="A20" s="160"/>
      <c r="B20" s="201"/>
      <c r="C20" s="203" t="s">
        <v>24</v>
      </c>
      <c r="D20" s="204"/>
      <c r="E20" s="61">
        <f t="shared" ref="E20:E26" si="4">SUM(F20:O20)</f>
        <v>38</v>
      </c>
      <c r="F20" s="81">
        <v>3</v>
      </c>
      <c r="G20" s="81">
        <v>19</v>
      </c>
      <c r="H20" s="81">
        <v>3</v>
      </c>
      <c r="I20" s="81">
        <v>8</v>
      </c>
      <c r="J20" s="81">
        <v>1</v>
      </c>
      <c r="K20" s="81">
        <v>0</v>
      </c>
      <c r="L20" s="81">
        <v>0</v>
      </c>
      <c r="M20" s="81">
        <v>1</v>
      </c>
      <c r="N20" s="81">
        <v>1</v>
      </c>
      <c r="O20" s="81">
        <v>2</v>
      </c>
    </row>
    <row r="21" spans="1:15" ht="21" customHeight="1" x14ac:dyDescent="0.2">
      <c r="A21" s="160"/>
      <c r="B21" s="201"/>
      <c r="C21" s="203" t="s">
        <v>25</v>
      </c>
      <c r="D21" s="204"/>
      <c r="E21" s="61">
        <f t="shared" si="4"/>
        <v>18</v>
      </c>
      <c r="F21" s="81">
        <v>0</v>
      </c>
      <c r="G21" s="81">
        <v>7</v>
      </c>
      <c r="H21" s="81">
        <v>1</v>
      </c>
      <c r="I21" s="81">
        <v>6</v>
      </c>
      <c r="J21" s="81">
        <v>0</v>
      </c>
      <c r="K21" s="81">
        <v>0</v>
      </c>
      <c r="L21" s="81">
        <v>0</v>
      </c>
      <c r="M21" s="81">
        <v>0</v>
      </c>
      <c r="N21" s="81">
        <v>0</v>
      </c>
      <c r="O21" s="81">
        <v>4</v>
      </c>
    </row>
    <row r="22" spans="1:15" ht="21" customHeight="1" x14ac:dyDescent="0.2">
      <c r="A22" s="160"/>
      <c r="B22" s="201"/>
      <c r="C22" s="203" t="s">
        <v>26</v>
      </c>
      <c r="D22" s="204"/>
      <c r="E22" s="61">
        <f t="shared" si="4"/>
        <v>14</v>
      </c>
      <c r="F22" s="81">
        <v>1</v>
      </c>
      <c r="G22" s="81">
        <v>7</v>
      </c>
      <c r="H22" s="81">
        <v>0</v>
      </c>
      <c r="I22" s="81">
        <v>3</v>
      </c>
      <c r="J22" s="81">
        <v>0</v>
      </c>
      <c r="K22" s="81">
        <v>0</v>
      </c>
      <c r="L22" s="81">
        <v>0</v>
      </c>
      <c r="M22" s="81">
        <v>0</v>
      </c>
      <c r="N22" s="81">
        <v>0</v>
      </c>
      <c r="O22" s="81">
        <v>3</v>
      </c>
    </row>
    <row r="23" spans="1:15" ht="21" customHeight="1" x14ac:dyDescent="0.2">
      <c r="A23" s="160"/>
      <c r="B23" s="201"/>
      <c r="C23" s="203" t="s">
        <v>27</v>
      </c>
      <c r="D23" s="204"/>
      <c r="E23" s="61">
        <f t="shared" si="4"/>
        <v>30</v>
      </c>
      <c r="F23" s="81">
        <v>4</v>
      </c>
      <c r="G23" s="81">
        <v>14</v>
      </c>
      <c r="H23" s="81">
        <v>3</v>
      </c>
      <c r="I23" s="81">
        <v>6</v>
      </c>
      <c r="J23" s="81">
        <v>0</v>
      </c>
      <c r="K23" s="81">
        <v>0</v>
      </c>
      <c r="L23" s="81">
        <v>0</v>
      </c>
      <c r="M23" s="81">
        <v>1</v>
      </c>
      <c r="N23" s="81">
        <v>0</v>
      </c>
      <c r="O23" s="81">
        <v>2</v>
      </c>
    </row>
    <row r="24" spans="1:15" ht="21" customHeight="1" x14ac:dyDescent="0.2">
      <c r="A24" s="160"/>
      <c r="B24" s="201"/>
      <c r="C24" s="203" t="s">
        <v>28</v>
      </c>
      <c r="D24" s="204"/>
      <c r="E24" s="61">
        <f t="shared" si="4"/>
        <v>16</v>
      </c>
      <c r="F24" s="81">
        <v>3</v>
      </c>
      <c r="G24" s="81">
        <v>6</v>
      </c>
      <c r="H24" s="81">
        <v>2</v>
      </c>
      <c r="I24" s="81">
        <v>3</v>
      </c>
      <c r="J24" s="81">
        <v>0</v>
      </c>
      <c r="K24" s="81">
        <v>0</v>
      </c>
      <c r="L24" s="81">
        <v>0</v>
      </c>
      <c r="M24" s="81">
        <v>2</v>
      </c>
      <c r="N24" s="81">
        <v>0</v>
      </c>
      <c r="O24" s="81">
        <v>0</v>
      </c>
    </row>
    <row r="25" spans="1:15" ht="21" customHeight="1" x14ac:dyDescent="0.2">
      <c r="A25" s="160"/>
      <c r="B25" s="201"/>
      <c r="C25" s="203" t="s">
        <v>29</v>
      </c>
      <c r="D25" s="204"/>
      <c r="E25" s="61">
        <f t="shared" si="4"/>
        <v>27</v>
      </c>
      <c r="F25" s="81">
        <v>8</v>
      </c>
      <c r="G25" s="81">
        <v>8</v>
      </c>
      <c r="H25" s="81">
        <v>3</v>
      </c>
      <c r="I25" s="81">
        <v>4</v>
      </c>
      <c r="J25" s="81">
        <v>0</v>
      </c>
      <c r="K25" s="81">
        <v>1</v>
      </c>
      <c r="L25" s="81">
        <v>1</v>
      </c>
      <c r="M25" s="81">
        <v>1</v>
      </c>
      <c r="N25" s="81">
        <v>0</v>
      </c>
      <c r="O25" s="81">
        <v>1</v>
      </c>
    </row>
    <row r="26" spans="1:15" ht="21" customHeight="1" x14ac:dyDescent="0.2">
      <c r="A26" s="160"/>
      <c r="B26" s="202"/>
      <c r="C26" s="203" t="s">
        <v>30</v>
      </c>
      <c r="D26" s="204"/>
      <c r="E26" s="61">
        <f t="shared" si="4"/>
        <v>43</v>
      </c>
      <c r="F26" s="52">
        <v>7</v>
      </c>
      <c r="G26" s="52">
        <v>16</v>
      </c>
      <c r="H26" s="52">
        <v>1</v>
      </c>
      <c r="I26" s="52">
        <v>10</v>
      </c>
      <c r="J26" s="52">
        <v>0</v>
      </c>
      <c r="K26" s="52">
        <v>2</v>
      </c>
      <c r="L26" s="52">
        <v>0</v>
      </c>
      <c r="M26" s="52">
        <v>0</v>
      </c>
      <c r="N26" s="52">
        <v>1</v>
      </c>
      <c r="O26" s="52">
        <v>6</v>
      </c>
    </row>
    <row r="27" spans="1:15" ht="21" customHeight="1" x14ac:dyDescent="0.2">
      <c r="A27" s="160"/>
      <c r="B27" s="200" t="s">
        <v>61</v>
      </c>
      <c r="C27" s="203" t="s">
        <v>0</v>
      </c>
      <c r="D27" s="204"/>
      <c r="E27" s="62">
        <f t="shared" ref="E27:O27" si="5">SUM(E28:E34)</f>
        <v>57</v>
      </c>
      <c r="F27" s="63">
        <f t="shared" si="5"/>
        <v>49</v>
      </c>
      <c r="G27" s="63">
        <f t="shared" si="5"/>
        <v>0</v>
      </c>
      <c r="H27" s="63">
        <f t="shared" si="5"/>
        <v>0</v>
      </c>
      <c r="I27" s="63">
        <f t="shared" si="5"/>
        <v>0</v>
      </c>
      <c r="J27" s="63">
        <f t="shared" si="5"/>
        <v>0</v>
      </c>
      <c r="K27" s="63">
        <f t="shared" si="5"/>
        <v>0</v>
      </c>
      <c r="L27" s="63">
        <f t="shared" si="5"/>
        <v>2</v>
      </c>
      <c r="M27" s="63">
        <f t="shared" si="5"/>
        <v>4</v>
      </c>
      <c r="N27" s="63">
        <f t="shared" si="5"/>
        <v>1</v>
      </c>
      <c r="O27" s="63">
        <f t="shared" si="5"/>
        <v>1</v>
      </c>
    </row>
    <row r="28" spans="1:15" ht="21" customHeight="1" x14ac:dyDescent="0.2">
      <c r="A28" s="160"/>
      <c r="B28" s="201"/>
      <c r="C28" s="203" t="s">
        <v>24</v>
      </c>
      <c r="D28" s="204"/>
      <c r="E28" s="64">
        <f t="shared" ref="E28:E34" si="6">SUM(F28:O28)</f>
        <v>12</v>
      </c>
      <c r="F28" s="65">
        <v>10</v>
      </c>
      <c r="G28" s="65">
        <v>0</v>
      </c>
      <c r="H28" s="65">
        <v>0</v>
      </c>
      <c r="I28" s="65">
        <v>0</v>
      </c>
      <c r="J28" s="65">
        <v>0</v>
      </c>
      <c r="K28" s="65">
        <v>0</v>
      </c>
      <c r="L28" s="65">
        <v>0</v>
      </c>
      <c r="M28" s="65">
        <v>0</v>
      </c>
      <c r="N28" s="65">
        <v>1</v>
      </c>
      <c r="O28" s="65">
        <v>1</v>
      </c>
    </row>
    <row r="29" spans="1:15" ht="21" customHeight="1" x14ac:dyDescent="0.2">
      <c r="A29" s="160"/>
      <c r="B29" s="201"/>
      <c r="C29" s="203" t="s">
        <v>25</v>
      </c>
      <c r="D29" s="204"/>
      <c r="E29" s="64">
        <f t="shared" si="6"/>
        <v>10</v>
      </c>
      <c r="F29" s="65">
        <v>7</v>
      </c>
      <c r="G29" s="65">
        <v>0</v>
      </c>
      <c r="H29" s="65">
        <v>0</v>
      </c>
      <c r="I29" s="65">
        <v>0</v>
      </c>
      <c r="J29" s="65">
        <v>0</v>
      </c>
      <c r="K29" s="65">
        <v>0</v>
      </c>
      <c r="L29" s="65">
        <v>0</v>
      </c>
      <c r="M29" s="65">
        <v>3</v>
      </c>
      <c r="N29" s="65">
        <v>0</v>
      </c>
      <c r="O29" s="65">
        <v>0</v>
      </c>
    </row>
    <row r="30" spans="1:15" ht="21" customHeight="1" x14ac:dyDescent="0.2">
      <c r="A30" s="160"/>
      <c r="B30" s="201"/>
      <c r="C30" s="203" t="s">
        <v>26</v>
      </c>
      <c r="D30" s="204"/>
      <c r="E30" s="64">
        <f t="shared" si="6"/>
        <v>4</v>
      </c>
      <c r="F30" s="65">
        <v>4</v>
      </c>
      <c r="G30" s="65">
        <v>0</v>
      </c>
      <c r="H30" s="65">
        <v>0</v>
      </c>
      <c r="I30" s="65">
        <v>0</v>
      </c>
      <c r="J30" s="65">
        <v>0</v>
      </c>
      <c r="K30" s="65">
        <v>0</v>
      </c>
      <c r="L30" s="65">
        <v>0</v>
      </c>
      <c r="M30" s="65">
        <v>0</v>
      </c>
      <c r="N30" s="65">
        <v>0</v>
      </c>
      <c r="O30" s="65">
        <v>0</v>
      </c>
    </row>
    <row r="31" spans="1:15" ht="21" customHeight="1" x14ac:dyDescent="0.2">
      <c r="A31" s="160"/>
      <c r="B31" s="201"/>
      <c r="C31" s="203" t="s">
        <v>27</v>
      </c>
      <c r="D31" s="204"/>
      <c r="E31" s="64">
        <f t="shared" si="6"/>
        <v>15</v>
      </c>
      <c r="F31" s="65">
        <v>13</v>
      </c>
      <c r="G31" s="65">
        <v>0</v>
      </c>
      <c r="H31" s="65">
        <v>0</v>
      </c>
      <c r="I31" s="65">
        <v>0</v>
      </c>
      <c r="J31" s="65">
        <v>0</v>
      </c>
      <c r="K31" s="65">
        <v>0</v>
      </c>
      <c r="L31" s="65">
        <v>2</v>
      </c>
      <c r="M31" s="65">
        <v>0</v>
      </c>
      <c r="N31" s="65">
        <v>0</v>
      </c>
      <c r="O31" s="65">
        <v>0</v>
      </c>
    </row>
    <row r="32" spans="1:15" ht="21" customHeight="1" x14ac:dyDescent="0.2">
      <c r="A32" s="160"/>
      <c r="B32" s="201"/>
      <c r="C32" s="203" t="s">
        <v>28</v>
      </c>
      <c r="D32" s="204"/>
      <c r="E32" s="64">
        <f t="shared" si="6"/>
        <v>4</v>
      </c>
      <c r="F32" s="65">
        <v>4</v>
      </c>
      <c r="G32" s="65">
        <v>0</v>
      </c>
      <c r="H32" s="65">
        <v>0</v>
      </c>
      <c r="I32" s="65">
        <v>0</v>
      </c>
      <c r="J32" s="65">
        <v>0</v>
      </c>
      <c r="K32" s="65">
        <v>0</v>
      </c>
      <c r="L32" s="65">
        <v>0</v>
      </c>
      <c r="M32" s="65">
        <v>0</v>
      </c>
      <c r="N32" s="65">
        <v>0</v>
      </c>
      <c r="O32" s="65">
        <v>0</v>
      </c>
    </row>
    <row r="33" spans="1:15" ht="21" customHeight="1" x14ac:dyDescent="0.2">
      <c r="A33" s="160"/>
      <c r="B33" s="201"/>
      <c r="C33" s="203" t="s">
        <v>29</v>
      </c>
      <c r="D33" s="204"/>
      <c r="E33" s="64">
        <f t="shared" si="6"/>
        <v>5</v>
      </c>
      <c r="F33" s="65">
        <v>5</v>
      </c>
      <c r="G33" s="65">
        <v>0</v>
      </c>
      <c r="H33" s="65">
        <v>0</v>
      </c>
      <c r="I33" s="65">
        <v>0</v>
      </c>
      <c r="J33" s="65">
        <v>0</v>
      </c>
      <c r="K33" s="65">
        <v>0</v>
      </c>
      <c r="L33" s="65">
        <v>0</v>
      </c>
      <c r="M33" s="65">
        <v>0</v>
      </c>
      <c r="N33" s="65">
        <v>0</v>
      </c>
      <c r="O33" s="65">
        <v>0</v>
      </c>
    </row>
    <row r="34" spans="1:15" ht="21" customHeight="1" x14ac:dyDescent="0.2">
      <c r="A34" s="199"/>
      <c r="B34" s="202"/>
      <c r="C34" s="203" t="s">
        <v>30</v>
      </c>
      <c r="D34" s="204"/>
      <c r="E34" s="64">
        <f t="shared" si="6"/>
        <v>7</v>
      </c>
      <c r="F34" s="66">
        <v>6</v>
      </c>
      <c r="G34" s="66">
        <v>0</v>
      </c>
      <c r="H34" s="66">
        <v>0</v>
      </c>
      <c r="I34" s="66">
        <v>0</v>
      </c>
      <c r="J34" s="66">
        <v>0</v>
      </c>
      <c r="K34" s="66">
        <v>0</v>
      </c>
      <c r="L34" s="66">
        <v>0</v>
      </c>
      <c r="M34" s="66">
        <v>1</v>
      </c>
      <c r="N34" s="66">
        <v>0</v>
      </c>
      <c r="O34" s="66">
        <v>0</v>
      </c>
    </row>
    <row r="35" spans="1:15" ht="21" customHeight="1" x14ac:dyDescent="0.2">
      <c r="A35" s="159" t="s">
        <v>62</v>
      </c>
      <c r="B35" s="200" t="s">
        <v>60</v>
      </c>
      <c r="C35" s="203" t="s">
        <v>0</v>
      </c>
      <c r="D35" s="204"/>
      <c r="E35" s="83">
        <f t="shared" ref="E35:O35" si="7">SUM(E36:E42)</f>
        <v>129</v>
      </c>
      <c r="F35" s="84">
        <f t="shared" si="7"/>
        <v>1</v>
      </c>
      <c r="G35" s="84">
        <f t="shared" si="7"/>
        <v>33</v>
      </c>
      <c r="H35" s="84">
        <f t="shared" si="7"/>
        <v>2</v>
      </c>
      <c r="I35" s="84">
        <f t="shared" si="7"/>
        <v>40</v>
      </c>
      <c r="J35" s="84">
        <f t="shared" si="7"/>
        <v>8</v>
      </c>
      <c r="K35" s="84">
        <f t="shared" si="7"/>
        <v>11</v>
      </c>
      <c r="L35" s="84">
        <f t="shared" si="7"/>
        <v>0</v>
      </c>
      <c r="M35" s="84">
        <f t="shared" si="7"/>
        <v>3</v>
      </c>
      <c r="N35" s="84">
        <f t="shared" si="7"/>
        <v>0</v>
      </c>
      <c r="O35" s="84">
        <f t="shared" si="7"/>
        <v>31</v>
      </c>
    </row>
    <row r="36" spans="1:15" ht="21" customHeight="1" x14ac:dyDescent="0.2">
      <c r="A36" s="160"/>
      <c r="B36" s="201"/>
      <c r="C36" s="203" t="s">
        <v>24</v>
      </c>
      <c r="D36" s="204"/>
      <c r="E36" s="61">
        <f t="shared" ref="E36:E42" si="8">SUM(F36:O36)</f>
        <v>16</v>
      </c>
      <c r="F36" s="81">
        <v>0</v>
      </c>
      <c r="G36" s="81">
        <v>2</v>
      </c>
      <c r="H36" s="81">
        <v>0</v>
      </c>
      <c r="I36" s="81">
        <v>5</v>
      </c>
      <c r="J36" s="81">
        <v>2</v>
      </c>
      <c r="K36" s="81">
        <v>2</v>
      </c>
      <c r="L36" s="81">
        <v>0</v>
      </c>
      <c r="M36" s="81">
        <v>1</v>
      </c>
      <c r="N36" s="81">
        <v>0</v>
      </c>
      <c r="O36" s="81">
        <v>4</v>
      </c>
    </row>
    <row r="37" spans="1:15" ht="21" customHeight="1" x14ac:dyDescent="0.2">
      <c r="A37" s="160"/>
      <c r="B37" s="201"/>
      <c r="C37" s="203" t="s">
        <v>25</v>
      </c>
      <c r="D37" s="204"/>
      <c r="E37" s="61">
        <f t="shared" si="8"/>
        <v>16</v>
      </c>
      <c r="F37" s="81">
        <v>0</v>
      </c>
      <c r="G37" s="81">
        <v>7</v>
      </c>
      <c r="H37" s="81">
        <v>0</v>
      </c>
      <c r="I37" s="81">
        <v>4</v>
      </c>
      <c r="J37" s="81">
        <v>1</v>
      </c>
      <c r="K37" s="81">
        <v>0</v>
      </c>
      <c r="L37" s="81">
        <v>0</v>
      </c>
      <c r="M37" s="81">
        <v>0</v>
      </c>
      <c r="N37" s="81">
        <v>0</v>
      </c>
      <c r="O37" s="81">
        <v>4</v>
      </c>
    </row>
    <row r="38" spans="1:15" ht="21" customHeight="1" x14ac:dyDescent="0.2">
      <c r="A38" s="160"/>
      <c r="B38" s="201"/>
      <c r="C38" s="203" t="s">
        <v>26</v>
      </c>
      <c r="D38" s="204"/>
      <c r="E38" s="61">
        <f t="shared" si="8"/>
        <v>17</v>
      </c>
      <c r="F38" s="81">
        <v>0</v>
      </c>
      <c r="G38" s="81">
        <v>9</v>
      </c>
      <c r="H38" s="81">
        <v>0</v>
      </c>
      <c r="I38" s="81">
        <v>3</v>
      </c>
      <c r="J38" s="81">
        <v>1</v>
      </c>
      <c r="K38" s="81">
        <v>0</v>
      </c>
      <c r="L38" s="81">
        <v>0</v>
      </c>
      <c r="M38" s="81">
        <v>1</v>
      </c>
      <c r="N38" s="81">
        <v>0</v>
      </c>
      <c r="O38" s="81">
        <v>3</v>
      </c>
    </row>
    <row r="39" spans="1:15" ht="21" customHeight="1" x14ac:dyDescent="0.2">
      <c r="A39" s="160"/>
      <c r="B39" s="201"/>
      <c r="C39" s="203" t="s">
        <v>27</v>
      </c>
      <c r="D39" s="204"/>
      <c r="E39" s="61">
        <f t="shared" si="8"/>
        <v>23</v>
      </c>
      <c r="F39" s="81">
        <v>1</v>
      </c>
      <c r="G39" s="81">
        <v>3</v>
      </c>
      <c r="H39" s="81">
        <v>0</v>
      </c>
      <c r="I39" s="81">
        <v>6</v>
      </c>
      <c r="J39" s="81">
        <v>1</v>
      </c>
      <c r="K39" s="81">
        <v>2</v>
      </c>
      <c r="L39" s="81">
        <v>0</v>
      </c>
      <c r="M39" s="81">
        <v>0</v>
      </c>
      <c r="N39" s="81">
        <v>0</v>
      </c>
      <c r="O39" s="81">
        <v>10</v>
      </c>
    </row>
    <row r="40" spans="1:15" ht="21" customHeight="1" x14ac:dyDescent="0.2">
      <c r="A40" s="160"/>
      <c r="B40" s="201"/>
      <c r="C40" s="203" t="s">
        <v>28</v>
      </c>
      <c r="D40" s="204"/>
      <c r="E40" s="61">
        <f t="shared" si="8"/>
        <v>10</v>
      </c>
      <c r="F40" s="81">
        <v>0</v>
      </c>
      <c r="G40" s="81">
        <v>3</v>
      </c>
      <c r="H40" s="81">
        <v>0</v>
      </c>
      <c r="I40" s="81">
        <v>3</v>
      </c>
      <c r="J40" s="81">
        <v>1</v>
      </c>
      <c r="K40" s="81">
        <v>1</v>
      </c>
      <c r="L40" s="81">
        <v>0</v>
      </c>
      <c r="M40" s="81">
        <v>0</v>
      </c>
      <c r="N40" s="81">
        <v>0</v>
      </c>
      <c r="O40" s="81">
        <v>2</v>
      </c>
    </row>
    <row r="41" spans="1:15" ht="21" customHeight="1" x14ac:dyDescent="0.2">
      <c r="A41" s="160"/>
      <c r="B41" s="201"/>
      <c r="C41" s="203" t="s">
        <v>29</v>
      </c>
      <c r="D41" s="204"/>
      <c r="E41" s="61">
        <f t="shared" si="8"/>
        <v>17</v>
      </c>
      <c r="F41" s="81">
        <v>0</v>
      </c>
      <c r="G41" s="81">
        <v>5</v>
      </c>
      <c r="H41" s="81">
        <v>0</v>
      </c>
      <c r="I41" s="81">
        <v>7</v>
      </c>
      <c r="J41" s="81">
        <v>1</v>
      </c>
      <c r="K41" s="81">
        <v>2</v>
      </c>
      <c r="L41" s="81">
        <v>0</v>
      </c>
      <c r="M41" s="81">
        <v>1</v>
      </c>
      <c r="N41" s="81">
        <v>0</v>
      </c>
      <c r="O41" s="81">
        <v>1</v>
      </c>
    </row>
    <row r="42" spans="1:15" ht="21" customHeight="1" x14ac:dyDescent="0.2">
      <c r="A42" s="160"/>
      <c r="B42" s="202"/>
      <c r="C42" s="203" t="s">
        <v>30</v>
      </c>
      <c r="D42" s="204"/>
      <c r="E42" s="61">
        <f t="shared" si="8"/>
        <v>30</v>
      </c>
      <c r="F42" s="52">
        <v>0</v>
      </c>
      <c r="G42" s="52">
        <v>4</v>
      </c>
      <c r="H42" s="52">
        <v>2</v>
      </c>
      <c r="I42" s="52">
        <v>12</v>
      </c>
      <c r="J42" s="52">
        <v>1</v>
      </c>
      <c r="K42" s="52">
        <v>4</v>
      </c>
      <c r="L42" s="52">
        <v>0</v>
      </c>
      <c r="M42" s="52">
        <v>0</v>
      </c>
      <c r="N42" s="52">
        <v>0</v>
      </c>
      <c r="O42" s="52">
        <v>7</v>
      </c>
    </row>
    <row r="43" spans="1:15" ht="21" customHeight="1" x14ac:dyDescent="0.2">
      <c r="A43" s="160"/>
      <c r="B43" s="200" t="s">
        <v>61</v>
      </c>
      <c r="C43" s="203" t="s">
        <v>0</v>
      </c>
      <c r="D43" s="204"/>
      <c r="E43" s="83">
        <f t="shared" ref="E43:O43" si="9">SUM(E44:E50)</f>
        <v>35</v>
      </c>
      <c r="F43" s="84">
        <f t="shared" si="9"/>
        <v>13</v>
      </c>
      <c r="G43" s="84">
        <f t="shared" si="9"/>
        <v>0</v>
      </c>
      <c r="H43" s="84">
        <f t="shared" si="9"/>
        <v>0</v>
      </c>
      <c r="I43" s="84">
        <f t="shared" si="9"/>
        <v>3</v>
      </c>
      <c r="J43" s="84">
        <f t="shared" si="9"/>
        <v>0</v>
      </c>
      <c r="K43" s="84">
        <f t="shared" si="9"/>
        <v>3</v>
      </c>
      <c r="L43" s="84">
        <f t="shared" si="9"/>
        <v>1</v>
      </c>
      <c r="M43" s="84">
        <f t="shared" si="9"/>
        <v>4</v>
      </c>
      <c r="N43" s="84">
        <f t="shared" si="9"/>
        <v>2</v>
      </c>
      <c r="O43" s="84">
        <f t="shared" si="9"/>
        <v>9</v>
      </c>
    </row>
    <row r="44" spans="1:15" ht="21" customHeight="1" x14ac:dyDescent="0.2">
      <c r="A44" s="160"/>
      <c r="B44" s="201"/>
      <c r="C44" s="203" t="s">
        <v>24</v>
      </c>
      <c r="D44" s="204"/>
      <c r="E44" s="61">
        <f t="shared" ref="E44:E50" si="10">SUM(F44:O44)</f>
        <v>7</v>
      </c>
      <c r="F44" s="81">
        <v>3</v>
      </c>
      <c r="G44" s="81">
        <v>0</v>
      </c>
      <c r="H44" s="81">
        <v>0</v>
      </c>
      <c r="I44" s="81">
        <v>1</v>
      </c>
      <c r="J44" s="81">
        <v>0</v>
      </c>
      <c r="K44" s="81">
        <v>0</v>
      </c>
      <c r="L44" s="81">
        <v>1</v>
      </c>
      <c r="M44" s="81">
        <v>0</v>
      </c>
      <c r="N44" s="81">
        <v>0</v>
      </c>
      <c r="O44" s="81">
        <v>2</v>
      </c>
    </row>
    <row r="45" spans="1:15" ht="21" customHeight="1" x14ac:dyDescent="0.2">
      <c r="A45" s="160"/>
      <c r="B45" s="201"/>
      <c r="C45" s="203" t="s">
        <v>25</v>
      </c>
      <c r="D45" s="204"/>
      <c r="E45" s="61">
        <f t="shared" si="10"/>
        <v>7</v>
      </c>
      <c r="F45" s="81">
        <v>2</v>
      </c>
      <c r="G45" s="81">
        <v>0</v>
      </c>
      <c r="H45" s="81">
        <v>0</v>
      </c>
      <c r="I45" s="81">
        <v>0</v>
      </c>
      <c r="J45" s="81">
        <v>0</v>
      </c>
      <c r="K45" s="81">
        <v>1</v>
      </c>
      <c r="L45" s="81">
        <v>0</v>
      </c>
      <c r="M45" s="81">
        <v>1</v>
      </c>
      <c r="N45" s="81">
        <v>0</v>
      </c>
      <c r="O45" s="81">
        <v>3</v>
      </c>
    </row>
    <row r="46" spans="1:15" ht="21" customHeight="1" x14ac:dyDescent="0.2">
      <c r="A46" s="160"/>
      <c r="B46" s="201"/>
      <c r="C46" s="203" t="s">
        <v>26</v>
      </c>
      <c r="D46" s="204"/>
      <c r="E46" s="61">
        <f t="shared" si="10"/>
        <v>1</v>
      </c>
      <c r="F46" s="81">
        <v>0</v>
      </c>
      <c r="G46" s="81">
        <v>0</v>
      </c>
      <c r="H46" s="81">
        <v>0</v>
      </c>
      <c r="I46" s="81">
        <v>0</v>
      </c>
      <c r="J46" s="81">
        <v>0</v>
      </c>
      <c r="K46" s="81">
        <v>0</v>
      </c>
      <c r="L46" s="81">
        <v>0</v>
      </c>
      <c r="M46" s="81">
        <v>0</v>
      </c>
      <c r="N46" s="81">
        <v>1</v>
      </c>
      <c r="O46" s="81">
        <v>0</v>
      </c>
    </row>
    <row r="47" spans="1:15" ht="21" customHeight="1" x14ac:dyDescent="0.2">
      <c r="A47" s="160"/>
      <c r="B47" s="201"/>
      <c r="C47" s="203" t="s">
        <v>27</v>
      </c>
      <c r="D47" s="204"/>
      <c r="E47" s="61">
        <f t="shared" si="10"/>
        <v>1</v>
      </c>
      <c r="F47" s="81">
        <v>1</v>
      </c>
      <c r="G47" s="81">
        <v>0</v>
      </c>
      <c r="H47" s="81">
        <v>0</v>
      </c>
      <c r="I47" s="81">
        <v>0</v>
      </c>
      <c r="J47" s="81">
        <v>0</v>
      </c>
      <c r="K47" s="81">
        <v>0</v>
      </c>
      <c r="L47" s="81">
        <v>0</v>
      </c>
      <c r="M47" s="81">
        <v>0</v>
      </c>
      <c r="N47" s="81">
        <v>0</v>
      </c>
      <c r="O47" s="81">
        <v>0</v>
      </c>
    </row>
    <row r="48" spans="1:15" ht="21" customHeight="1" x14ac:dyDescent="0.2">
      <c r="A48" s="160"/>
      <c r="B48" s="201"/>
      <c r="C48" s="203" t="s">
        <v>28</v>
      </c>
      <c r="D48" s="204"/>
      <c r="E48" s="61">
        <f t="shared" si="10"/>
        <v>6</v>
      </c>
      <c r="F48" s="81">
        <v>2</v>
      </c>
      <c r="G48" s="81">
        <v>0</v>
      </c>
      <c r="H48" s="81">
        <v>0</v>
      </c>
      <c r="I48" s="81">
        <v>0</v>
      </c>
      <c r="J48" s="81">
        <v>0</v>
      </c>
      <c r="K48" s="81">
        <v>0</v>
      </c>
      <c r="L48" s="81">
        <v>0</v>
      </c>
      <c r="M48" s="81">
        <v>3</v>
      </c>
      <c r="N48" s="81">
        <v>0</v>
      </c>
      <c r="O48" s="81">
        <v>1</v>
      </c>
    </row>
    <row r="49" spans="1:15" ht="21" customHeight="1" x14ac:dyDescent="0.2">
      <c r="A49" s="160"/>
      <c r="B49" s="201"/>
      <c r="C49" s="203" t="s">
        <v>29</v>
      </c>
      <c r="D49" s="204"/>
      <c r="E49" s="61">
        <f t="shared" si="10"/>
        <v>9</v>
      </c>
      <c r="F49" s="81">
        <v>4</v>
      </c>
      <c r="G49" s="81">
        <v>0</v>
      </c>
      <c r="H49" s="81">
        <v>0</v>
      </c>
      <c r="I49" s="81">
        <v>2</v>
      </c>
      <c r="J49" s="81">
        <v>0</v>
      </c>
      <c r="K49" s="81">
        <v>1</v>
      </c>
      <c r="L49" s="81">
        <v>0</v>
      </c>
      <c r="M49" s="81">
        <v>0</v>
      </c>
      <c r="N49" s="81">
        <v>1</v>
      </c>
      <c r="O49" s="81">
        <v>1</v>
      </c>
    </row>
    <row r="50" spans="1:15" ht="21" customHeight="1" thickBot="1" x14ac:dyDescent="0.25">
      <c r="A50" s="205"/>
      <c r="B50" s="207"/>
      <c r="C50" s="208" t="s">
        <v>30</v>
      </c>
      <c r="D50" s="209"/>
      <c r="E50" s="61">
        <f t="shared" si="10"/>
        <v>4</v>
      </c>
      <c r="F50" s="82">
        <v>1</v>
      </c>
      <c r="G50" s="82">
        <v>0</v>
      </c>
      <c r="H50" s="52">
        <v>0</v>
      </c>
      <c r="I50" s="52">
        <v>0</v>
      </c>
      <c r="J50" s="52">
        <v>0</v>
      </c>
      <c r="K50" s="52">
        <v>1</v>
      </c>
      <c r="L50" s="52">
        <v>0</v>
      </c>
      <c r="M50" s="82">
        <v>0</v>
      </c>
      <c r="N50" s="82">
        <v>0</v>
      </c>
      <c r="O50" s="82">
        <v>2</v>
      </c>
    </row>
    <row r="51" spans="1:15" x14ac:dyDescent="0.2">
      <c r="A51" s="55"/>
      <c r="B51" s="55"/>
      <c r="C51" s="55"/>
      <c r="D51" s="55"/>
      <c r="E51" s="55"/>
      <c r="F51" s="55"/>
      <c r="G51" s="55"/>
      <c r="H51" s="55"/>
      <c r="I51" s="55"/>
      <c r="J51" s="55"/>
      <c r="K51" s="55"/>
      <c r="L51" s="55"/>
      <c r="M51" s="206" t="s">
        <v>39</v>
      </c>
      <c r="N51" s="206"/>
      <c r="O51" s="206"/>
    </row>
    <row r="52" spans="1:15" x14ac:dyDescent="0.2">
      <c r="A52" s="57"/>
      <c r="B52" s="57"/>
      <c r="C52" s="57"/>
      <c r="D52" s="57"/>
      <c r="E52" s="57"/>
      <c r="F52" s="57"/>
      <c r="G52" s="57"/>
      <c r="H52" s="57"/>
      <c r="I52" s="57"/>
      <c r="J52" s="57"/>
      <c r="K52" s="57"/>
      <c r="L52" s="57"/>
    </row>
    <row r="53" spans="1:15" x14ac:dyDescent="0.2">
      <c r="A53" s="57"/>
      <c r="B53" s="57"/>
      <c r="C53" s="57"/>
      <c r="D53" s="57"/>
      <c r="E53" s="57"/>
      <c r="F53" s="57"/>
      <c r="G53" s="57"/>
      <c r="H53" s="57"/>
      <c r="I53" s="57"/>
      <c r="J53" s="57"/>
      <c r="K53" s="57"/>
      <c r="L53" s="57"/>
      <c r="M53" s="57"/>
      <c r="N53" s="57"/>
      <c r="O53" s="57"/>
    </row>
    <row r="54" spans="1:15" x14ac:dyDescent="0.2">
      <c r="A54" s="57"/>
      <c r="B54" s="57"/>
      <c r="C54" s="57"/>
      <c r="D54" s="57"/>
      <c r="E54" s="57"/>
      <c r="F54" s="57"/>
      <c r="G54" s="57"/>
      <c r="H54" s="57"/>
      <c r="I54" s="57"/>
      <c r="J54" s="57"/>
      <c r="K54" s="57"/>
      <c r="L54" s="57"/>
      <c r="M54" s="57"/>
      <c r="N54" s="57"/>
      <c r="O54" s="57"/>
    </row>
  </sheetData>
  <mergeCells count="71">
    <mergeCell ref="M51:O51"/>
    <mergeCell ref="B43:B50"/>
    <mergeCell ref="C43:D43"/>
    <mergeCell ref="C44:D44"/>
    <mergeCell ref="C45:D45"/>
    <mergeCell ref="C46:D46"/>
    <mergeCell ref="C47:D47"/>
    <mergeCell ref="C48:D48"/>
    <mergeCell ref="C49:D49"/>
    <mergeCell ref="C50:D50"/>
    <mergeCell ref="C31:D31"/>
    <mergeCell ref="C32:D32"/>
    <mergeCell ref="C33:D33"/>
    <mergeCell ref="C34:D34"/>
    <mergeCell ref="A35:A50"/>
    <mergeCell ref="B35:B42"/>
    <mergeCell ref="C35:D35"/>
    <mergeCell ref="C36:D36"/>
    <mergeCell ref="C37:D37"/>
    <mergeCell ref="C38:D38"/>
    <mergeCell ref="C39:D39"/>
    <mergeCell ref="C40:D40"/>
    <mergeCell ref="C41:D41"/>
    <mergeCell ref="C42:D42"/>
    <mergeCell ref="A18:D18"/>
    <mergeCell ref="A19:A34"/>
    <mergeCell ref="B19:B26"/>
    <mergeCell ref="C19:D19"/>
    <mergeCell ref="C20:D20"/>
    <mergeCell ref="C21:D21"/>
    <mergeCell ref="C22:D22"/>
    <mergeCell ref="C23:D23"/>
    <mergeCell ref="C24:D24"/>
    <mergeCell ref="C25:D25"/>
    <mergeCell ref="C26:D26"/>
    <mergeCell ref="B27:B34"/>
    <mergeCell ref="C27:D27"/>
    <mergeCell ref="C28:D28"/>
    <mergeCell ref="C29:D29"/>
    <mergeCell ref="C30:D30"/>
    <mergeCell ref="A13:M13"/>
    <mergeCell ref="N14:O14"/>
    <mergeCell ref="A15:D17"/>
    <mergeCell ref="E15:E17"/>
    <mergeCell ref="F15:F17"/>
    <mergeCell ref="G15:G17"/>
    <mergeCell ref="H15:H17"/>
    <mergeCell ref="I15:I17"/>
    <mergeCell ref="J15:J17"/>
    <mergeCell ref="K15:K17"/>
    <mergeCell ref="L15:L17"/>
    <mergeCell ref="M15:M17"/>
    <mergeCell ref="N15:N17"/>
    <mergeCell ref="O15:O17"/>
    <mergeCell ref="A10:A11"/>
    <mergeCell ref="B10:G10"/>
    <mergeCell ref="I10:O10"/>
    <mergeCell ref="B11:G11"/>
    <mergeCell ref="N12:O12"/>
    <mergeCell ref="A1:J1"/>
    <mergeCell ref="N2:O2"/>
    <mergeCell ref="A3:G3"/>
    <mergeCell ref="A4:A9"/>
    <mergeCell ref="B4:C6"/>
    <mergeCell ref="D4:G4"/>
    <mergeCell ref="D5:G5"/>
    <mergeCell ref="D6:G6"/>
    <mergeCell ref="B7:C9"/>
    <mergeCell ref="D7:G7"/>
    <mergeCell ref="D8:G8"/>
    <mergeCell ref="D9:G9"/>
  </mergeCells>
  <phoneticPr fontId="1"/>
  <printOptions horizontalCentered="1"/>
  <pageMargins left="0.59055118110236227" right="0.59055118110236227" top="0.78740157480314965" bottom="0.78740157480314965" header="0.51181102362204722" footer="0.39370078740157483"/>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123,124</vt:lpstr>
      <vt:lpstr>125</vt:lpstr>
      <vt:lpstr>126</vt:lpstr>
      <vt:lpstr>'123,124'!Print_Area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保福_地域医療課　臨時職員</dc:creator>
  <cp:lastModifiedBy>FINE_User</cp:lastModifiedBy>
  <cp:lastPrinted>2013-03-12T07:44:17Z</cp:lastPrinted>
  <dcterms:created xsi:type="dcterms:W3CDTF">2004-04-03T10:47:17Z</dcterms:created>
  <dcterms:modified xsi:type="dcterms:W3CDTF">2017-04-21T09:50:58Z</dcterms:modified>
</cp:coreProperties>
</file>