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147\Downloads\通知\"/>
    </mc:Choice>
  </mc:AlternateContent>
  <bookViews>
    <workbookView xWindow="0" yWindow="0" windowWidth="16380" windowHeight="8190" tabRatio="500"/>
  </bookViews>
  <sheets>
    <sheet name="【記入例】体制等状況一覧表" sheetId="10" r:id="rId1"/>
    <sheet name="児童発達支援" sheetId="8" r:id="rId2"/>
    <sheet name="医療型児童発達支援" sheetId="7" r:id="rId3"/>
    <sheet name="放課後等デイサービス" sheetId="11" r:id="rId4"/>
    <sheet name="保育所等訪問支援" sheetId="5" r:id="rId5"/>
    <sheet name="居宅訪問型児童発達支援" sheetId="4" r:id="rId6"/>
    <sheet name="福祉型障害児入所施設" sheetId="3" r:id="rId7"/>
    <sheet name="医療型障害児入所施設" sheetId="9" r:id="rId8"/>
    <sheet name="障害児相談支援" sheetId="2" r:id="rId9"/>
  </sheets>
  <definedNames>
    <definedName name="_xlnm.Print_Area" localSheetId="0">【記入例】体制等状況一覧表!$A$1:$BJ$42</definedName>
    <definedName name="_xlnm.Print_Area" localSheetId="2">医療型児童発達支援!$A$1:$BJ$33</definedName>
    <definedName name="_xlnm.Print_Area" localSheetId="7">医療型障害児入所施設!$A$1:$BJ$37</definedName>
    <definedName name="_xlnm.Print_Area" localSheetId="5">居宅訪問型児童発達支援!$A$1:$BJ$26</definedName>
    <definedName name="_xlnm.Print_Area" localSheetId="1">児童発達支援!$A$1:$BJ$43</definedName>
    <definedName name="_xlnm.Print_Area" localSheetId="8">障害児相談支援!$A$1:$BJ$25</definedName>
    <definedName name="_xlnm.Print_Area" localSheetId="6">福祉型障害児入所施設!$A$1:$BJ$40</definedName>
    <definedName name="_xlnm.Print_Area" localSheetId="4">保育所等訪問支援!$A$1:$BJ$26</definedName>
    <definedName name="_xlnm.Print_Area" localSheetId="3">放課後等デイサービス!$A$1:$BJ$42</definedName>
    <definedName name="_xlnm.Print_Titles" localSheetId="0">【記入例】体制等状況一覧表!$1:$5</definedName>
    <definedName name="_xlnm.Print_Titles" localSheetId="2">医療型児童発達支援!$1:$5</definedName>
    <definedName name="_xlnm.Print_Titles" localSheetId="7">医療型障害児入所施設!$1:$5</definedName>
    <definedName name="_xlnm.Print_Titles" localSheetId="5">居宅訪問型児童発達支援!$1:$5</definedName>
    <definedName name="_xlnm.Print_Titles" localSheetId="1">児童発達支援!$1:$5</definedName>
    <definedName name="_xlnm.Print_Titles" localSheetId="8">障害児相談支援!$1:$5</definedName>
    <definedName name="_xlnm.Print_Titles" localSheetId="6">福祉型障害児入所施設!$1:$5</definedName>
    <definedName name="_xlnm.Print_Titles" localSheetId="4">保育所等訪問支援!$1:$5</definedName>
    <definedName name="_xlnm.Print_Titles" localSheetId="3">放課後等デイサービス!$1:$5</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BD2" i="9" l="1"/>
  <c r="BD2" i="3"/>
  <c r="BD2" i="4"/>
  <c r="BD2" i="5"/>
  <c r="BD2" i="11"/>
  <c r="BD2" i="7"/>
  <c r="BD2" i="10"/>
  <c r="BD2" i="8"/>
  <c r="BR32" i="2" l="1"/>
  <c r="BL14" i="2"/>
  <c r="BL13" i="2"/>
  <c r="BL12" i="2"/>
  <c r="BL11" i="2"/>
  <c r="BL10" i="2"/>
  <c r="BL9" i="2"/>
  <c r="BL8" i="2"/>
  <c r="BL7" i="2"/>
  <c r="BL24" i="9"/>
  <c r="BL22" i="9"/>
  <c r="BL23" i="9"/>
  <c r="BL21" i="9"/>
  <c r="BL11" i="9"/>
  <c r="BL26" i="9"/>
  <c r="BL25" i="9"/>
  <c r="BL20" i="9"/>
  <c r="BL19" i="9"/>
  <c r="BL18" i="9"/>
  <c r="BL17" i="9"/>
  <c r="BL16" i="9"/>
  <c r="BL15" i="9"/>
  <c r="BL14" i="9"/>
  <c r="BL13" i="9"/>
  <c r="BL12" i="9"/>
  <c r="BL10" i="9"/>
  <c r="BL9" i="9"/>
  <c r="BL8" i="9"/>
  <c r="BL7" i="9"/>
  <c r="BR44" i="9"/>
  <c r="BL27" i="3"/>
  <c r="BL25" i="3"/>
  <c r="BL26" i="3"/>
  <c r="BL29" i="3"/>
  <c r="BL28" i="3"/>
  <c r="BL24" i="3"/>
  <c r="BL23" i="3"/>
  <c r="BL22" i="3"/>
  <c r="BL21" i="3"/>
  <c r="BL20" i="3"/>
  <c r="BL19" i="3"/>
  <c r="BL18" i="3"/>
  <c r="BL17" i="3"/>
  <c r="BL16" i="3"/>
  <c r="BL15" i="3"/>
  <c r="BL14" i="3"/>
  <c r="BL13" i="3"/>
  <c r="BL12" i="3"/>
  <c r="BL11" i="3"/>
  <c r="BL10" i="3"/>
  <c r="BL9" i="3"/>
  <c r="BL8" i="3"/>
  <c r="BL7" i="3"/>
  <c r="BR47" i="3"/>
  <c r="BL13" i="4"/>
  <c r="BL15" i="4"/>
  <c r="BL14" i="4"/>
  <c r="BL12" i="4"/>
  <c r="BL11" i="4"/>
  <c r="BL10" i="4"/>
  <c r="BL9" i="4"/>
  <c r="BL8" i="4"/>
  <c r="BL7" i="4"/>
  <c r="BR33" i="4"/>
  <c r="BL13" i="5"/>
  <c r="BL12" i="5"/>
  <c r="BL15" i="5"/>
  <c r="BL14" i="5"/>
  <c r="BL11" i="5"/>
  <c r="BL10" i="5"/>
  <c r="BL9" i="5"/>
  <c r="BL8" i="5"/>
  <c r="BL7" i="5"/>
  <c r="BR33" i="5"/>
  <c r="BL20" i="7"/>
  <c r="BL19" i="7"/>
  <c r="BL10" i="7"/>
  <c r="BL18" i="7"/>
  <c r="BL9" i="7"/>
  <c r="BL22" i="7"/>
  <c r="BL21" i="7"/>
  <c r="BL17" i="7"/>
  <c r="BL16" i="7"/>
  <c r="BL15" i="7"/>
  <c r="BL14" i="7"/>
  <c r="BL13" i="7"/>
  <c r="BL12" i="7"/>
  <c r="BL11" i="7"/>
  <c r="BL8" i="7"/>
  <c r="BL7" i="7"/>
  <c r="BR40" i="7"/>
  <c r="BL29" i="8" l="1"/>
  <c r="BL28" i="8"/>
  <c r="BL30" i="8"/>
  <c r="BL33" i="8"/>
  <c r="BL32" i="8"/>
  <c r="BL31" i="8"/>
  <c r="BL27" i="8"/>
  <c r="BL26" i="8"/>
  <c r="BL25" i="8"/>
  <c r="BL24" i="8"/>
  <c r="BL23" i="8"/>
  <c r="BL22" i="8"/>
  <c r="BL21" i="8"/>
  <c r="BL20" i="8"/>
  <c r="BL19" i="8"/>
  <c r="BL18" i="8"/>
  <c r="BL17" i="8"/>
  <c r="BL16" i="8"/>
  <c r="BL15" i="8"/>
  <c r="BL14" i="8"/>
  <c r="BL12" i="8"/>
  <c r="BL11" i="8"/>
  <c r="BL10" i="8"/>
  <c r="BL9" i="8"/>
  <c r="BL8" i="8"/>
  <c r="BL7" i="8"/>
  <c r="BL13" i="8"/>
  <c r="BR49" i="11"/>
  <c r="BL31" i="11" s="1"/>
  <c r="BK31" i="11"/>
  <c r="BK30" i="11"/>
  <c r="BK29" i="11"/>
  <c r="BK28" i="11"/>
  <c r="BL27" i="11"/>
  <c r="BK27" i="11"/>
  <c r="BK26" i="11"/>
  <c r="BK25" i="11"/>
  <c r="BK24" i="11"/>
  <c r="BK23" i="11"/>
  <c r="BK22" i="11"/>
  <c r="BK21" i="11"/>
  <c r="BK20" i="11"/>
  <c r="BK19" i="11"/>
  <c r="BK18" i="11"/>
  <c r="BK17" i="11"/>
  <c r="BK16" i="11"/>
  <c r="BL15" i="11"/>
  <c r="BK15" i="11"/>
  <c r="BK14" i="11"/>
  <c r="BK13" i="11"/>
  <c r="BK12" i="11"/>
  <c r="BL11" i="11"/>
  <c r="BK11" i="11"/>
  <c r="BK10" i="11"/>
  <c r="BK9" i="11"/>
  <c r="BK8" i="11"/>
  <c r="BK7" i="11"/>
  <c r="Z6" i="11"/>
  <c r="O6" i="11"/>
  <c r="BI2" i="11"/>
  <c r="AG2" i="11"/>
  <c r="BR50" i="8"/>
  <c r="BR49" i="10"/>
  <c r="BL23" i="11" l="1"/>
  <c r="BL28" i="11"/>
  <c r="BL10" i="11"/>
  <c r="BL18" i="11"/>
  <c r="BL7" i="11"/>
  <c r="BL8" i="11"/>
  <c r="BL16" i="11"/>
  <c r="BL24" i="11"/>
  <c r="BL14" i="11"/>
  <c r="BL22" i="11"/>
  <c r="BL19" i="11"/>
  <c r="BL12" i="11"/>
  <c r="BL20" i="11"/>
  <c r="BL9" i="11"/>
  <c r="BL13" i="11"/>
  <c r="BL17" i="11"/>
  <c r="BL21" i="11"/>
  <c r="BL25" i="11"/>
  <c r="BL29" i="11"/>
  <c r="BL26" i="11"/>
  <c r="BL30" i="11"/>
  <c r="BL31" i="10"/>
  <c r="BL30" i="10"/>
  <c r="BL29" i="10"/>
  <c r="BL28" i="10"/>
  <c r="BL25" i="10"/>
  <c r="BL24" i="10"/>
  <c r="BL23" i="10"/>
  <c r="BL22" i="10"/>
  <c r="BL21" i="10"/>
  <c r="BL20" i="10"/>
  <c r="BL19" i="10"/>
  <c r="BL18" i="10"/>
  <c r="BL17" i="10"/>
  <c r="BL16" i="10"/>
  <c r="BL15" i="10"/>
  <c r="BL14" i="10"/>
  <c r="BL13" i="10"/>
  <c r="BL12" i="10"/>
  <c r="BL10" i="10"/>
  <c r="BL9" i="10"/>
  <c r="BL8" i="10"/>
  <c r="BL11" i="10"/>
  <c r="BL27" i="10"/>
  <c r="BL26" i="10"/>
  <c r="BL7" i="10"/>
  <c r="BK13" i="8" l="1"/>
  <c r="BK31" i="10"/>
  <c r="BK30" i="10"/>
  <c r="BK29" i="10"/>
  <c r="BK28" i="10"/>
  <c r="BK27" i="10"/>
  <c r="BK26" i="10"/>
  <c r="BK25" i="10"/>
  <c r="BK24" i="10"/>
  <c r="BK23" i="10"/>
  <c r="BK22" i="10"/>
  <c r="BK21" i="10"/>
  <c r="BK20" i="10"/>
  <c r="BK19" i="10"/>
  <c r="BK18" i="10"/>
  <c r="BK17" i="10"/>
  <c r="BK16" i="10"/>
  <c r="BK15" i="10"/>
  <c r="BK14" i="10"/>
  <c r="BK13" i="10"/>
  <c r="BK12" i="10"/>
  <c r="BK11" i="10"/>
  <c r="BK10" i="10"/>
  <c r="BK9" i="10"/>
  <c r="BK8" i="10"/>
  <c r="BK7" i="10"/>
  <c r="Z6" i="10"/>
  <c r="O6" i="10"/>
  <c r="BI2" i="10"/>
  <c r="AG2" i="10"/>
  <c r="S6" i="9" l="1"/>
  <c r="O6" i="9"/>
  <c r="BK26" i="9"/>
  <c r="BK25" i="9"/>
  <c r="BK24" i="9"/>
  <c r="BK23" i="9"/>
  <c r="BK22" i="9"/>
  <c r="BK21" i="9"/>
  <c r="BK20" i="9"/>
  <c r="BK19" i="9"/>
  <c r="BK18" i="9"/>
  <c r="BK17" i="9"/>
  <c r="BK16" i="9"/>
  <c r="BK15" i="9"/>
  <c r="BK14" i="9"/>
  <c r="BK13" i="9"/>
  <c r="BK12" i="9"/>
  <c r="BK11" i="9"/>
  <c r="BK10" i="9"/>
  <c r="BK9" i="9"/>
  <c r="BK8" i="9"/>
  <c r="BK7" i="9"/>
  <c r="BI2" i="9"/>
  <c r="AG2" i="9"/>
  <c r="Z6" i="3"/>
  <c r="S6" i="3"/>
  <c r="O6" i="3"/>
  <c r="S6" i="7"/>
  <c r="O6" i="7"/>
  <c r="BK33" i="8" l="1"/>
  <c r="BK32" i="8"/>
  <c r="BK31" i="8"/>
  <c r="BK30" i="8"/>
  <c r="BK29" i="8"/>
  <c r="BK28" i="8"/>
  <c r="BK27" i="8"/>
  <c r="BK26" i="8"/>
  <c r="BK25" i="8"/>
  <c r="BK24" i="8"/>
  <c r="BK23" i="8"/>
  <c r="BK22" i="8"/>
  <c r="BK21" i="8"/>
  <c r="BK20" i="8"/>
  <c r="BK19" i="8"/>
  <c r="BK18" i="8"/>
  <c r="BK17" i="8"/>
  <c r="BK16" i="8"/>
  <c r="BK15" i="8"/>
  <c r="BK14" i="8"/>
  <c r="BK12" i="8"/>
  <c r="BK11" i="8"/>
  <c r="BK10" i="8"/>
  <c r="BK9" i="8"/>
  <c r="BK8" i="8"/>
  <c r="BK7" i="8"/>
  <c r="Z6" i="8"/>
  <c r="S6" i="8"/>
  <c r="O6" i="8"/>
  <c r="BI2" i="8"/>
  <c r="AG2" i="8"/>
  <c r="BK22" i="7"/>
  <c r="BK21" i="7"/>
  <c r="BK20" i="7"/>
  <c r="BK19" i="7"/>
  <c r="BK18" i="7"/>
  <c r="BK17" i="7"/>
  <c r="BK16" i="7"/>
  <c r="BK15" i="7"/>
  <c r="BK14" i="7"/>
  <c r="BK13" i="7"/>
  <c r="BK12" i="7"/>
  <c r="BK11" i="7"/>
  <c r="BK10" i="7"/>
  <c r="BK9" i="7"/>
  <c r="BK8" i="7"/>
  <c r="BK7" i="7"/>
  <c r="BI2" i="7"/>
  <c r="AG2" i="7"/>
  <c r="BK15" i="5"/>
  <c r="BK14" i="5"/>
  <c r="BK13" i="5"/>
  <c r="BK12" i="5"/>
  <c r="BK11" i="5"/>
  <c r="BK10" i="5"/>
  <c r="BK9" i="5"/>
  <c r="BK8" i="5"/>
  <c r="BK7" i="5"/>
  <c r="BI2" i="5"/>
  <c r="AG2" i="5"/>
  <c r="BK15" i="4"/>
  <c r="BK14" i="4"/>
  <c r="BK13" i="4"/>
  <c r="BK12" i="4"/>
  <c r="BK11" i="4"/>
  <c r="BK10" i="4"/>
  <c r="BK9" i="4"/>
  <c r="BK8" i="4"/>
  <c r="BK7" i="4"/>
  <c r="BI2" i="4"/>
  <c r="AG2" i="4"/>
  <c r="BK29" i="3"/>
  <c r="BK28" i="3"/>
  <c r="BK27" i="3"/>
  <c r="BK26" i="3"/>
  <c r="BK25" i="3"/>
  <c r="BK24" i="3"/>
  <c r="BK23" i="3"/>
  <c r="BK22" i="3"/>
  <c r="BK21" i="3"/>
  <c r="BK20" i="3"/>
  <c r="BK19" i="3"/>
  <c r="BK18" i="3"/>
  <c r="BK17" i="3"/>
  <c r="BK16" i="3"/>
  <c r="BK15" i="3"/>
  <c r="BK14" i="3"/>
  <c r="BK13" i="3"/>
  <c r="BK12" i="3"/>
  <c r="BK11" i="3"/>
  <c r="BK10" i="3"/>
  <c r="BK9" i="3"/>
  <c r="BK8" i="3"/>
  <c r="BK7" i="3"/>
  <c r="BI2" i="3"/>
  <c r="AG2" i="3"/>
  <c r="AG2" i="2" l="1"/>
  <c r="BI2" i="2"/>
  <c r="BD2" i="2"/>
  <c r="BK7" i="2" l="1"/>
  <c r="BK14" i="2"/>
  <c r="BK13" i="2"/>
  <c r="BK12" i="2"/>
  <c r="BK11" i="2"/>
  <c r="BK10" i="2"/>
  <c r="BK9" i="2"/>
  <c r="BK8" i="2"/>
</calcChain>
</file>

<file path=xl/comments1.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2.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3.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4.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5.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6.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7.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8.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comments9.xml><?xml version="1.0" encoding="utf-8"?>
<comments xmlns="http://schemas.openxmlformats.org/spreadsheetml/2006/main">
  <authors>
    <author>FINE_User</author>
  </authors>
  <commentList>
    <comment ref="BI4" authorId="0" shapeId="0">
      <text>
        <r>
          <rPr>
            <sz val="12"/>
            <color indexed="81"/>
            <rFont val="BIZ UDPゴシック"/>
            <family val="3"/>
            <charset val="128"/>
          </rPr>
          <t>前回提出した一覧表から</t>
        </r>
        <r>
          <rPr>
            <b/>
            <sz val="12"/>
            <color indexed="81"/>
            <rFont val="BIZ UDPゴシック"/>
            <family val="3"/>
            <charset val="128"/>
          </rPr>
          <t>変更がある項目</t>
        </r>
        <r>
          <rPr>
            <sz val="12"/>
            <color indexed="81"/>
            <rFont val="BIZ UDPゴシック"/>
            <family val="3"/>
            <charset val="128"/>
          </rPr>
          <t xml:space="preserve">について、「変更あり」を選択してください。
</t>
        </r>
      </text>
    </comment>
    <comment ref="BJ4" authorId="0" shapeId="0">
      <text>
        <r>
          <rPr>
            <sz val="12"/>
            <color indexed="81"/>
            <rFont val="BIZ UDPゴシック"/>
            <family val="3"/>
            <charset val="128"/>
          </rPr>
          <t>今回の届出で、加算区分を</t>
        </r>
        <r>
          <rPr>
            <u/>
            <sz val="12"/>
            <color indexed="81"/>
            <rFont val="BIZ UDPゴシック"/>
            <family val="3"/>
            <charset val="128"/>
          </rPr>
          <t>変更する・しないに関わらず</t>
        </r>
        <r>
          <rPr>
            <sz val="12"/>
            <color indexed="81"/>
            <rFont val="BIZ UDPゴシック"/>
            <family val="3"/>
            <charset val="128"/>
          </rPr>
          <t>、</t>
        </r>
        <r>
          <rPr>
            <b/>
            <sz val="12"/>
            <color indexed="81"/>
            <rFont val="BIZ UDPゴシック"/>
            <family val="3"/>
            <charset val="128"/>
          </rPr>
          <t>全ての加算</t>
        </r>
        <r>
          <rPr>
            <sz val="12"/>
            <color indexed="81"/>
            <rFont val="BIZ UDPゴシック"/>
            <family val="3"/>
            <charset val="128"/>
          </rPr>
          <t>について、直近の異動年月日を入力してください。
　〇今回変更する加算の場合：</t>
        </r>
        <r>
          <rPr>
            <b/>
            <sz val="12"/>
            <color indexed="81"/>
            <rFont val="BIZ UDPゴシック"/>
            <family val="3"/>
            <charset val="128"/>
          </rPr>
          <t>変更適用開始予定日
　</t>
        </r>
        <r>
          <rPr>
            <sz val="12"/>
            <color indexed="81"/>
            <rFont val="BIZ UDPゴシック"/>
            <family val="3"/>
            <charset val="128"/>
          </rPr>
          <t>〇今回変更しないが、新規指定以降に変更したことがある加算の場合：</t>
        </r>
        <r>
          <rPr>
            <b/>
            <sz val="12"/>
            <color indexed="81"/>
            <rFont val="BIZ UDPゴシック"/>
            <family val="3"/>
            <charset val="128"/>
          </rPr>
          <t>前回の変更日
　</t>
        </r>
        <r>
          <rPr>
            <sz val="12"/>
            <color indexed="81"/>
            <rFont val="BIZ UDPゴシック"/>
            <family val="3"/>
            <charset val="128"/>
          </rPr>
          <t>〇新規指定以降、一度も変更したことがない加算：</t>
        </r>
        <r>
          <rPr>
            <b/>
            <sz val="12"/>
            <color indexed="81"/>
            <rFont val="BIZ UDPゴシック"/>
            <family val="3"/>
            <charset val="128"/>
          </rPr>
          <t xml:space="preserve">新規指定日
</t>
        </r>
      </text>
    </comment>
  </commentList>
</comments>
</file>

<file path=xl/sharedStrings.xml><?xml version="1.0" encoding="utf-8"?>
<sst xmlns="http://schemas.openxmlformats.org/spreadsheetml/2006/main" count="1487" uniqueCount="192">
  <si>
    <t>提供サービス</t>
  </si>
  <si>
    <t>その他該当する体制等</t>
  </si>
  <si>
    <t>適用開始日</t>
  </si>
  <si>
    <t>各サービス共通</t>
  </si>
  <si>
    <t>地域区分</t>
  </si>
  <si>
    <t>福祉・介護職員処遇改善加算対象</t>
  </si>
  <si>
    <t>福祉・介護職員等特定処遇改善加算対象</t>
  </si>
  <si>
    <t>福祉・介護職員等ベースアップ等支援加算対象</t>
  </si>
  <si>
    <t>共生型サービス対象区分</t>
  </si>
  <si>
    <t>地域生活支援拠点等</t>
  </si>
  <si>
    <t>定員超過</t>
  </si>
  <si>
    <t>職員欠如</t>
  </si>
  <si>
    <t>福祉専門職員配置等</t>
  </si>
  <si>
    <t>指定管理者制度適用区分</t>
  </si>
  <si>
    <t>開所時間減算</t>
  </si>
  <si>
    <t>延長支援体制</t>
  </si>
  <si>
    <t>送迎体制</t>
  </si>
  <si>
    <t>送迎体制（重度）</t>
  </si>
  <si>
    <t>自己評価結果等未公表減算</t>
  </si>
  <si>
    <t>ピアサポート体制</t>
  </si>
  <si>
    <t>看護職員配置体制</t>
  </si>
  <si>
    <t>相談支援</t>
  </si>
  <si>
    <t>相談支援機能強化型体制</t>
  </si>
  <si>
    <t>行動障害支援体制</t>
  </si>
  <si>
    <t>要医療児者支援体制</t>
  </si>
  <si>
    <t>精神障害者支援体制</t>
  </si>
  <si>
    <t>主任相談支援専門員配置</t>
  </si>
  <si>
    <t>※３</t>
  </si>
  <si>
    <t>「キャリアパス区分」欄は、福祉・介護職員処遇改善加算対象が「２．あり」の場合に設定する。</t>
  </si>
  <si>
    <t>※４</t>
  </si>
  <si>
    <t>「福祉・介護職員等特定処遇改善加算区分」欄は、福祉・介護職員等特定処遇改善加算対象が「２．あり」の場合に設定する。</t>
  </si>
  <si>
    <t>※５</t>
  </si>
  <si>
    <t>※６</t>
  </si>
  <si>
    <t>※７</t>
  </si>
  <si>
    <t>「共生型サービス対象区分」欄が「２．該当」の場合に設定する。</t>
  </si>
  <si>
    <t>※８</t>
  </si>
  <si>
    <t>※９</t>
  </si>
  <si>
    <t>施設等区分</t>
  </si>
  <si>
    <t>主たる障害種別</t>
  </si>
  <si>
    <t>児童発達支援</t>
  </si>
  <si>
    <t>未就学児等支援区分</t>
  </si>
  <si>
    <t>児童発達支援管理責任者欠如</t>
  </si>
  <si>
    <t>開所時間減算区分（※3）</t>
  </si>
  <si>
    <t>児童指導員等加配体制（Ⅰ）</t>
  </si>
  <si>
    <t>看護職員加配体制（重度）</t>
  </si>
  <si>
    <t>栄養士配置体制（※4）</t>
  </si>
  <si>
    <t>特別支援体制</t>
  </si>
  <si>
    <t>強度行動障害加算体制</t>
  </si>
  <si>
    <t>専門的支援加算体制</t>
  </si>
  <si>
    <t>キャリアパス区分（※5）</t>
  </si>
  <si>
    <t>福祉・介護職員等特定処遇改善加算区分（※6）</t>
  </si>
  <si>
    <t>共生型サービス体制強化（※7）</t>
  </si>
  <si>
    <t>医療型
児童発達支援</t>
  </si>
  <si>
    <t>保育職員加配</t>
  </si>
  <si>
    <t>放課後等デイ
サービス</t>
  </si>
  <si>
    <t>保育所等訪問支援</t>
  </si>
  <si>
    <t>訪問支援員特別体制</t>
  </si>
  <si>
    <t>居宅訪問型
児童発達支援</t>
  </si>
  <si>
    <t>福祉型障害児
入所施設</t>
  </si>
  <si>
    <t>１．なし
２．あり</t>
  </si>
  <si>
    <t>重度障害児入所棟設置（知的・自閉）（※8）</t>
  </si>
  <si>
    <t>重度肢体不自由児入所棟設置（※8）</t>
  </si>
  <si>
    <t>職業指導員体制</t>
  </si>
  <si>
    <t>重度障害児支援（強度行動障害）</t>
  </si>
  <si>
    <t>心理担当職員配置体制（※9）</t>
  </si>
  <si>
    <t>自活訓練体制（Ⅰ）</t>
  </si>
  <si>
    <t>自活訓練体制（Ⅱ）</t>
  </si>
  <si>
    <t>小規模グループケア体制</t>
  </si>
  <si>
    <t>ソーシャルワーカー配置体制</t>
  </si>
  <si>
    <t>医療型障害児
入所施設</t>
  </si>
  <si>
    <t>重度障害児支援</t>
  </si>
  <si>
    <t>障害児相談支援</t>
  </si>
  <si>
    <t>※１　              　　　　</t>
  </si>
  <si>
    <t xml:space="preserve"> 18歳以上の障害児施設入所者への対応として、児童福祉法に基づく指定基準を満たすことをもって、障害者総合支援法に基づく指定基準を満たしているものとみなす特例措置の有無を設定する。</t>
  </si>
  <si>
    <t>※２             　　　　</t>
  </si>
  <si>
    <t>「定員規模」欄には、定員数を記入すること。            　　　　</t>
  </si>
  <si>
    <t>「開所時間減算区分」欄は、開所時間減算が「２．あり」の場合に設定する。          　　　　</t>
  </si>
  <si>
    <t>　栄養士配置加算（Ⅰ）については「３：常勤栄養士または４：常勤管理栄養士」を選択する。
  栄養士配置加算（Ⅱ）については「２：その他栄養士」を選択する。
　栄養マネジメント加算については「４：常勤管理栄養士」を選択する。</t>
  </si>
  <si>
    <t>「重度障害児入所棟（知的・自閉）」及び「重度肢体不自由児入所棟」は、「厚生労働大臣が定める施設基準」の要件を満たすこと。</t>
  </si>
  <si>
    <t>「心理担当職員配置体制」欄の「３．Ⅱ」は、配置した心理指導担当職員が公認心理師の資格を有している場合に設定する。</t>
  </si>
  <si>
    <t>地域区分</t>
    <rPh sb="0" eb="2">
      <t>チイキ</t>
    </rPh>
    <rPh sb="2" eb="4">
      <t>クブン</t>
    </rPh>
    <phoneticPr fontId="8"/>
  </si>
  <si>
    <t>未就学児等支援区分</t>
    <rPh sb="0" eb="4">
      <t>ミシュウガクジ</t>
    </rPh>
    <rPh sb="4" eb="5">
      <t>ナド</t>
    </rPh>
    <rPh sb="5" eb="7">
      <t>シエン</t>
    </rPh>
    <rPh sb="7" eb="9">
      <t>クブン</t>
    </rPh>
    <phoneticPr fontId="8"/>
  </si>
  <si>
    <t>児童指導員等加配体制(Ⅰ）</t>
    <rPh sb="0" eb="2">
      <t>ジドウ</t>
    </rPh>
    <rPh sb="2" eb="5">
      <t>シドウイン</t>
    </rPh>
    <rPh sb="5" eb="6">
      <t>ナド</t>
    </rPh>
    <rPh sb="6" eb="8">
      <t>カハイ</t>
    </rPh>
    <rPh sb="8" eb="10">
      <t>タイセイ</t>
    </rPh>
    <phoneticPr fontId="8"/>
  </si>
  <si>
    <t>看護職員加配体制（重度）</t>
    <rPh sb="0" eb="2">
      <t>カンゴ</t>
    </rPh>
    <rPh sb="2" eb="4">
      <t>ショクイン</t>
    </rPh>
    <rPh sb="4" eb="6">
      <t>カハイ</t>
    </rPh>
    <rPh sb="6" eb="8">
      <t>タイセイ</t>
    </rPh>
    <rPh sb="9" eb="11">
      <t>ジュウド</t>
    </rPh>
    <phoneticPr fontId="8"/>
  </si>
  <si>
    <t>福祉専門職配置等</t>
    <rPh sb="0" eb="2">
      <t>フクシ</t>
    </rPh>
    <rPh sb="2" eb="4">
      <t>センモン</t>
    </rPh>
    <rPh sb="4" eb="5">
      <t>ショク</t>
    </rPh>
    <rPh sb="5" eb="7">
      <t>ハイチ</t>
    </rPh>
    <rPh sb="7" eb="8">
      <t>ナド</t>
    </rPh>
    <phoneticPr fontId="8"/>
  </si>
  <si>
    <t>栄養士配置体制</t>
    <rPh sb="0" eb="3">
      <t>エイヨウシ</t>
    </rPh>
    <rPh sb="3" eb="5">
      <t>ハイチ</t>
    </rPh>
    <rPh sb="5" eb="7">
      <t>タイセイ</t>
    </rPh>
    <phoneticPr fontId="8"/>
  </si>
  <si>
    <t>専門的支援体制</t>
    <rPh sb="0" eb="2">
      <t>センモン</t>
    </rPh>
    <rPh sb="2" eb="3">
      <t>テキ</t>
    </rPh>
    <rPh sb="3" eb="5">
      <t>シエン</t>
    </rPh>
    <rPh sb="5" eb="7">
      <t>タイセイ</t>
    </rPh>
    <phoneticPr fontId="8"/>
  </si>
  <si>
    <t>キャリアパス区分</t>
    <rPh sb="6" eb="8">
      <t>クブン</t>
    </rPh>
    <phoneticPr fontId="8"/>
  </si>
  <si>
    <t>定型</t>
    <rPh sb="0" eb="2">
      <t>テイケイ</t>
    </rPh>
    <phoneticPr fontId="8"/>
  </si>
  <si>
    <t>福祉・介護職員等特定処遇改善加算区分</t>
    <phoneticPr fontId="8"/>
  </si>
  <si>
    <t>共生型サービス体制強化</t>
    <rPh sb="0" eb="2">
      <t>キョウセイ</t>
    </rPh>
    <rPh sb="2" eb="3">
      <t>ガタ</t>
    </rPh>
    <rPh sb="7" eb="9">
      <t>タイセイ</t>
    </rPh>
    <rPh sb="9" eb="11">
      <t>キョウカ</t>
    </rPh>
    <phoneticPr fontId="8"/>
  </si>
  <si>
    <t>開所時間減算区分</t>
    <rPh sb="0" eb="2">
      <t>カイショ</t>
    </rPh>
    <rPh sb="2" eb="4">
      <t>ジカン</t>
    </rPh>
    <rPh sb="4" eb="6">
      <t>ゲンサン</t>
    </rPh>
    <rPh sb="6" eb="8">
      <t>クブン</t>
    </rPh>
    <phoneticPr fontId="8"/>
  </si>
  <si>
    <t>提供時間区分（旧：障害児状態等区分）</t>
    <phoneticPr fontId="8"/>
  </si>
  <si>
    <t>児童指導員等加配体制</t>
    <phoneticPr fontId="8"/>
  </si>
  <si>
    <t>児童指導員等加配体制（福祉型入所）</t>
    <rPh sb="11" eb="14">
      <t>フクシガタ</t>
    </rPh>
    <rPh sb="14" eb="16">
      <t>ニュウショ</t>
    </rPh>
    <phoneticPr fontId="8"/>
  </si>
  <si>
    <t>小規模グループケア体制（福祉型入所）</t>
    <rPh sb="0" eb="3">
      <t>ショウキボ</t>
    </rPh>
    <rPh sb="9" eb="11">
      <t>タイセイ</t>
    </rPh>
    <rPh sb="12" eb="14">
      <t>フクシ</t>
    </rPh>
    <rPh sb="14" eb="15">
      <t>ガタ</t>
    </rPh>
    <rPh sb="15" eb="17">
      <t>ニュウショ</t>
    </rPh>
    <phoneticPr fontId="8"/>
  </si>
  <si>
    <t>提供時間区分（旧：障害児状態等区分）（放デイ）</t>
    <rPh sb="19" eb="20">
      <t>ホウ</t>
    </rPh>
    <phoneticPr fontId="8"/>
  </si>
  <si>
    <t>相談支援機能強化型体制</t>
    <phoneticPr fontId="8"/>
  </si>
  <si>
    <t>前回から
変更の有無</t>
    <rPh sb="0" eb="2">
      <t>ゼンカイ</t>
    </rPh>
    <rPh sb="5" eb="7">
      <t>ヘンコウ</t>
    </rPh>
    <rPh sb="8" eb="10">
      <t>ウム</t>
    </rPh>
    <phoneticPr fontId="8"/>
  </si>
  <si>
    <t>１．児童発達支援センター</t>
  </si>
  <si>
    <t>２．児童発達支援センター以外</t>
  </si>
  <si>
    <t>１．重症心身障害以外</t>
  </si>
  <si>
    <t>１．医療型児童発達支援センター</t>
  </si>
  <si>
    <t>１．当該施設が単独施設</t>
  </si>
  <si>
    <t>１．知的障害児</t>
  </si>
  <si>
    <t>１．医療型障害児入所施設</t>
  </si>
  <si>
    <t>事業所名</t>
    <rPh sb="0" eb="4">
      <t>ジギョウショメイ</t>
    </rPh>
    <phoneticPr fontId="8"/>
  </si>
  <si>
    <t>事業所番号</t>
    <rPh sb="0" eb="3">
      <t>ジギョウショ</t>
    </rPh>
    <rPh sb="3" eb="5">
      <t>バンゴウ</t>
    </rPh>
    <phoneticPr fontId="8"/>
  </si>
  <si>
    <t>障害児通所・入所給付費の算定に係る体制等状況一覧表</t>
    <phoneticPr fontId="8"/>
  </si>
  <si>
    <t>提出日</t>
    <rPh sb="0" eb="2">
      <t>テイシュツ</t>
    </rPh>
    <rPh sb="2" eb="3">
      <t>ヒ</t>
    </rPh>
    <phoneticPr fontId="8"/>
  </si>
  <si>
    <t>特例による
指定の有無
（※1）</t>
    <phoneticPr fontId="8"/>
  </si>
  <si>
    <t>変更あり</t>
    <rPh sb="0" eb="2">
      <t>ヘンコウ</t>
    </rPh>
    <phoneticPr fontId="8"/>
  </si>
  <si>
    <t>１．児童発達支援センター</t>
    <phoneticPr fontId="8"/>
  </si>
  <si>
    <t>1.　なし</t>
    <phoneticPr fontId="8"/>
  </si>
  <si>
    <t>2.　あり</t>
    <phoneticPr fontId="8"/>
  </si>
  <si>
    <t>1.　非該当</t>
    <rPh sb="3" eb="6">
      <t>ヒガイトウ</t>
    </rPh>
    <phoneticPr fontId="8"/>
  </si>
  <si>
    <t>2.　該当</t>
    <rPh sb="3" eb="5">
      <t>ガイトウ</t>
    </rPh>
    <phoneticPr fontId="8"/>
  </si>
  <si>
    <t>2.　区分１（サービス提供時間３時間以上）</t>
    <rPh sb="3" eb="5">
      <t>クブン</t>
    </rPh>
    <rPh sb="11" eb="15">
      <t>テイキョウジカン</t>
    </rPh>
    <rPh sb="16" eb="18">
      <t>ジカン</t>
    </rPh>
    <rPh sb="18" eb="20">
      <t>イジョウ</t>
    </rPh>
    <phoneticPr fontId="8"/>
  </si>
  <si>
    <t>3.　区分2（サービス提供時間３時間未満）</t>
    <rPh sb="3" eb="5">
      <t>クブン</t>
    </rPh>
    <rPh sb="11" eb="13">
      <t>テイキョウ</t>
    </rPh>
    <rPh sb="13" eb="15">
      <t>ジカン</t>
    </rPh>
    <rPh sb="16" eb="18">
      <t>ジカン</t>
    </rPh>
    <rPh sb="18" eb="20">
      <t>ミマン</t>
    </rPh>
    <phoneticPr fontId="8"/>
  </si>
  <si>
    <t>11.　一級地</t>
    <rPh sb="4" eb="7">
      <t>1キュウチ</t>
    </rPh>
    <phoneticPr fontId="8"/>
  </si>
  <si>
    <t>12.　二級地</t>
    <rPh sb="4" eb="7">
      <t>2キュウチ</t>
    </rPh>
    <phoneticPr fontId="8"/>
  </si>
  <si>
    <t>13.　三級地</t>
    <rPh sb="4" eb="7">
      <t>サンキュウチ</t>
    </rPh>
    <phoneticPr fontId="8"/>
  </si>
  <si>
    <t>14.　四級地</t>
    <rPh sb="4" eb="7">
      <t>ヨンキュウチ</t>
    </rPh>
    <phoneticPr fontId="8"/>
  </si>
  <si>
    <t>15.　五級地</t>
    <rPh sb="4" eb="7">
      <t>5キュウチ</t>
    </rPh>
    <phoneticPr fontId="8"/>
  </si>
  <si>
    <t>16.　六級地</t>
    <rPh sb="4" eb="5">
      <t>ロク</t>
    </rPh>
    <rPh sb="5" eb="7">
      <t>キュウチ</t>
    </rPh>
    <phoneticPr fontId="8"/>
  </si>
  <si>
    <t>17.　七級地</t>
    <rPh sb="4" eb="7">
      <t>ナナキュウチ</t>
    </rPh>
    <phoneticPr fontId="8"/>
  </si>
  <si>
    <t>23.　その他</t>
    <rPh sb="6" eb="7">
      <t>ホカ</t>
    </rPh>
    <phoneticPr fontId="8"/>
  </si>
  <si>
    <t>2.　Ⅰ</t>
    <phoneticPr fontId="8"/>
  </si>
  <si>
    <t>3.　Ⅱ</t>
    <phoneticPr fontId="8"/>
  </si>
  <si>
    <t>１．　医療型児童発達支援センター</t>
    <phoneticPr fontId="8"/>
  </si>
  <si>
    <t>２.　指定発達支援医療機関</t>
    <phoneticPr fontId="8"/>
  </si>
  <si>
    <t>１.　重症心身障害以外</t>
    <phoneticPr fontId="8"/>
  </si>
  <si>
    <t>２.　重症心身障害</t>
    <phoneticPr fontId="8"/>
  </si>
  <si>
    <t>１.　当該施設が単独施設</t>
    <phoneticPr fontId="8"/>
  </si>
  <si>
    <t>２.　当該施設に併設する施設が主たる施設</t>
    <phoneticPr fontId="8"/>
  </si>
  <si>
    <t>３.　当該施設が主たる施設</t>
    <phoneticPr fontId="8"/>
  </si>
  <si>
    <t>１.　なし　　</t>
    <phoneticPr fontId="8"/>
  </si>
  <si>
    <t>２.　専門職員（理学療法士等）　　</t>
    <phoneticPr fontId="8"/>
  </si>
  <si>
    <t>３.　児童指導員等</t>
    <phoneticPr fontId="8"/>
  </si>
  <si>
    <t>1.　4時間未満</t>
    <rPh sb="4" eb="6">
      <t>ジカン</t>
    </rPh>
    <rPh sb="6" eb="8">
      <t>ミマン</t>
    </rPh>
    <phoneticPr fontId="8"/>
  </si>
  <si>
    <t>2.　4時間以上6時間未満</t>
    <rPh sb="4" eb="6">
      <t>ジカン</t>
    </rPh>
    <rPh sb="6" eb="8">
      <t>イジョウ</t>
    </rPh>
    <rPh sb="9" eb="13">
      <t>ジカンミマン</t>
    </rPh>
    <phoneticPr fontId="8"/>
  </si>
  <si>
    <t>１.　なし</t>
    <phoneticPr fontId="8"/>
  </si>
  <si>
    <t>２.　本体施設又は同一敷地の建物で行う場合　　</t>
    <phoneticPr fontId="8"/>
  </si>
  <si>
    <t>３.　サテライト</t>
    <phoneticPr fontId="8"/>
  </si>
  <si>
    <t>１.　なし</t>
    <phoneticPr fontId="8"/>
  </si>
  <si>
    <t>２.　Ⅱ</t>
    <phoneticPr fontId="8"/>
  </si>
  <si>
    <t>４.　Ⅰ　</t>
    <phoneticPr fontId="8"/>
  </si>
  <si>
    <t>５.　Ⅲ</t>
    <phoneticPr fontId="8"/>
  </si>
  <si>
    <t>６.　Ⅳ</t>
    <phoneticPr fontId="8"/>
  </si>
  <si>
    <t>4.　Ⅲ</t>
    <phoneticPr fontId="8"/>
  </si>
  <si>
    <t>1.　Ⅰ</t>
    <phoneticPr fontId="8"/>
  </si>
  <si>
    <t>2.　Ⅱ</t>
    <phoneticPr fontId="8"/>
  </si>
  <si>
    <t>1.　Ⅲ（キャリアパス要件（Ⅰ又はⅡ）及び職場環境等要件のいずれも満たす）</t>
    <phoneticPr fontId="8"/>
  </si>
  <si>
    <t>5.　Ⅱ（キャリアパス要件（Ⅰ及びⅡ）及び職場環境等要件のいずれも満たす）</t>
    <phoneticPr fontId="8"/>
  </si>
  <si>
    <t>6.　Ⅰ（キャリアパス要件（Ⅰ及びⅡ及びⅢ）及び職場環境等要件のいずれも満たす）</t>
    <phoneticPr fontId="8"/>
  </si>
  <si>
    <t>2.　理学療法士等</t>
    <rPh sb="3" eb="8">
      <t>リガクリョウホウシ</t>
    </rPh>
    <rPh sb="8" eb="9">
      <t>ナド</t>
    </rPh>
    <phoneticPr fontId="8"/>
  </si>
  <si>
    <t>3.　児童指導員</t>
    <rPh sb="3" eb="5">
      <t>ジドウ</t>
    </rPh>
    <rPh sb="5" eb="8">
      <t>シドウイン</t>
    </rPh>
    <phoneticPr fontId="8"/>
  </si>
  <si>
    <t>2.　その他栄養士</t>
    <rPh sb="5" eb="6">
      <t>ホカ</t>
    </rPh>
    <rPh sb="6" eb="9">
      <t>エイヨウシ</t>
    </rPh>
    <phoneticPr fontId="8"/>
  </si>
  <si>
    <t>3.　常勤栄養士</t>
    <rPh sb="3" eb="5">
      <t>ジョウキン</t>
    </rPh>
    <rPh sb="5" eb="8">
      <t>エイヨウシ</t>
    </rPh>
    <phoneticPr fontId="8"/>
  </si>
  <si>
    <t>4.　常勤管理栄養士</t>
    <rPh sb="3" eb="5">
      <t>ジョウキン</t>
    </rPh>
    <rPh sb="5" eb="7">
      <t>カンリ</t>
    </rPh>
    <rPh sb="7" eb="10">
      <t>エイヨウシ</t>
    </rPh>
    <phoneticPr fontId="8"/>
  </si>
  <si>
    <t>2.　専門職員（理学療法士等）</t>
    <rPh sb="3" eb="7">
      <t>センモンショクイン</t>
    </rPh>
    <rPh sb="8" eb="10">
      <t>リガク</t>
    </rPh>
    <rPh sb="10" eb="13">
      <t>リョウホウシ</t>
    </rPh>
    <rPh sb="13" eb="14">
      <t>ナド</t>
    </rPh>
    <phoneticPr fontId="8"/>
  </si>
  <si>
    <t>3.　児童指導員等</t>
    <rPh sb="3" eb="5">
      <t>ジドウ</t>
    </rPh>
    <rPh sb="5" eb="8">
      <t>シドウイン</t>
    </rPh>
    <rPh sb="8" eb="9">
      <t>ナド</t>
    </rPh>
    <phoneticPr fontId="8"/>
  </si>
  <si>
    <t>4.　その他従業者</t>
    <rPh sb="5" eb="6">
      <t>ホカ</t>
    </rPh>
    <rPh sb="6" eb="9">
      <t>ジュウギョウシャ</t>
    </rPh>
    <phoneticPr fontId="8"/>
  </si>
  <si>
    <t>5.　専門職員（保育士）</t>
    <rPh sb="3" eb="7">
      <t>センモンショクイン</t>
    </rPh>
    <rPh sb="8" eb="11">
      <t>ホイクシ</t>
    </rPh>
    <phoneticPr fontId="8"/>
  </si>
  <si>
    <t>5.　Ⅰ</t>
    <phoneticPr fontId="8"/>
  </si>
  <si>
    <t>１.　医療型障害児入所施設</t>
    <phoneticPr fontId="8"/>
  </si>
  <si>
    <t>１.　知的障害児</t>
    <phoneticPr fontId="8"/>
  </si>
  <si>
    <t>２.　自閉症児</t>
    <phoneticPr fontId="8"/>
  </si>
  <si>
    <t>３.　盲児</t>
    <phoneticPr fontId="8"/>
  </si>
  <si>
    <t>４.　ろうあ児</t>
    <phoneticPr fontId="8"/>
  </si>
  <si>
    <t>５.　肢体不自由児</t>
    <phoneticPr fontId="8"/>
  </si>
  <si>
    <t>加算区分</t>
    <rPh sb="0" eb="2">
      <t>カサン</t>
    </rPh>
    <rPh sb="2" eb="4">
      <t>クブン</t>
    </rPh>
    <phoneticPr fontId="8"/>
  </si>
  <si>
    <t>適用開始日</t>
    <rPh sb="0" eb="2">
      <t>テキヨウ</t>
    </rPh>
    <rPh sb="2" eb="5">
      <t>カイシヒ</t>
    </rPh>
    <phoneticPr fontId="8"/>
  </si>
  <si>
    <t>定員規模
（※2）</t>
    <phoneticPr fontId="8"/>
  </si>
  <si>
    <t>１.　重症心身障害以外</t>
  </si>
  <si>
    <t>1.　なし</t>
  </si>
  <si>
    <t xml:space="preserve"> 障害児通所給付費</t>
    <phoneticPr fontId="8"/>
  </si>
  <si>
    <t>障害児通所給付費</t>
    <phoneticPr fontId="8"/>
  </si>
  <si>
    <t>10</t>
    <phoneticPr fontId="8"/>
  </si>
  <si>
    <t>１.　なし　　</t>
  </si>
  <si>
    <t>１.　なし</t>
  </si>
  <si>
    <t>30</t>
    <phoneticPr fontId="8"/>
  </si>
  <si>
    <t>障害児入所給付費</t>
    <phoneticPr fontId="8"/>
  </si>
  <si>
    <t>障害児入所給付費</t>
    <phoneticPr fontId="8"/>
  </si>
  <si>
    <t>30</t>
    <phoneticPr fontId="8"/>
  </si>
  <si>
    <t>放課後等デイサービス〇〇</t>
    <rPh sb="0" eb="3">
      <t>ホウカゴ</t>
    </rPh>
    <rPh sb="3" eb="4">
      <t>ナド</t>
    </rPh>
    <phoneticPr fontId="8"/>
  </si>
  <si>
    <t>405*******</t>
    <phoneticPr fontId="8"/>
  </si>
  <si>
    <t>4.　Ⅲ</t>
  </si>
  <si>
    <t>2.　あり</t>
  </si>
  <si>
    <t>6.　Ⅰ（キャリアパス要件（Ⅰ及びⅡ及びⅢ）及び職場環境等要件のいずれも満たす）</t>
  </si>
  <si>
    <t>1.　Ⅰ</t>
  </si>
  <si>
    <t>「重度障害児入所棟（知的・自閉）」及び「重度肢体不自由児入所棟」は、「厚生労働大臣が定める施設基準」の要件を満たすこと。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</si>
</sst>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quot;名&quot;"/>
  </numFmts>
  <fonts count="17" x14ac:knownFonts="1">
    <font>
      <sz val="11"/>
      <color rgb="FF000000"/>
      <name val="游ゴシック"/>
      <family val="3"/>
      <charset val="128"/>
    </font>
    <font>
      <sz val="11"/>
      <name val="ＭＳ Ｐゴシック"/>
      <family val="3"/>
      <charset val="128"/>
    </font>
    <font>
      <sz val="18"/>
      <name val="BIZ UDPゴシック"/>
      <family val="3"/>
      <charset val="128"/>
    </font>
    <font>
      <sz val="11"/>
      <name val="BIZ UDPゴシック"/>
      <family val="3"/>
      <charset val="128"/>
    </font>
    <font>
      <sz val="11"/>
      <color rgb="FF000000"/>
      <name val="BIZ UDPゴシック"/>
      <family val="3"/>
      <charset val="128"/>
    </font>
    <font>
      <sz val="10.5"/>
      <name val="BIZ UDPゴシック"/>
      <family val="3"/>
      <charset val="128"/>
    </font>
    <font>
      <sz val="10"/>
      <name val="BIZ UDPゴシック"/>
      <family val="3"/>
      <charset val="128"/>
    </font>
    <font>
      <sz val="14"/>
      <name val="BIZ UDPゴシック"/>
      <family val="3"/>
      <charset val="128"/>
    </font>
    <font>
      <sz val="6"/>
      <name val="游ゴシック"/>
      <family val="3"/>
      <charset val="128"/>
    </font>
    <font>
      <b/>
      <sz val="11"/>
      <name val="BIZ UDPゴシック"/>
      <family val="3"/>
      <charset val="128"/>
    </font>
    <font>
      <sz val="12"/>
      <name val="BIZ UDPゴシック"/>
      <family val="3"/>
      <charset val="128"/>
    </font>
    <font>
      <b/>
      <sz val="11"/>
      <color rgb="FFFF0000"/>
      <name val="BIZ UDPゴシック"/>
      <family val="3"/>
      <charset val="128"/>
    </font>
    <font>
      <sz val="12"/>
      <color rgb="FFFF0000"/>
      <name val="BIZ UDPゴシック"/>
      <family val="3"/>
      <charset val="128"/>
    </font>
    <font>
      <b/>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rgb="FFFF0000"/>
      <name val="BIZ UDPゴシック"/>
      <family val="3"/>
      <charset val="128"/>
    </font>
  </fonts>
  <fills count="6">
    <fill>
      <patternFill patternType="none"/>
    </fill>
    <fill>
      <patternFill patternType="gray125"/>
    </fill>
    <fill>
      <patternFill patternType="solid">
        <fgColor rgb="FFFFFFFF"/>
        <bgColor rgb="FFFFFFCC"/>
      </patternFill>
    </fill>
    <fill>
      <patternFill patternType="solid">
        <fgColor rgb="FFFFFFCC"/>
        <bgColor indexed="64"/>
      </patternFill>
    </fill>
    <fill>
      <patternFill patternType="solid">
        <fgColor rgb="FFFFFFCC"/>
        <bgColor rgb="FFFFFFCC"/>
      </patternFill>
    </fill>
    <fill>
      <patternFill patternType="solid">
        <fgColor rgb="FFFFFF00"/>
        <bgColor rgb="FFFFFFCC"/>
      </patternFill>
    </fill>
  </fills>
  <borders count="64">
    <border>
      <left/>
      <right/>
      <top/>
      <bottom/>
      <diagonal/>
    </border>
    <border>
      <left style="thin">
        <color auto="1"/>
      </left>
      <right style="thin">
        <color auto="1"/>
      </right>
      <top style="medium">
        <color auto="1"/>
      </top>
      <bottom style="double">
        <color auto="1"/>
      </bottom>
      <diagonal/>
    </border>
    <border>
      <left/>
      <right/>
      <top style="medium">
        <color auto="1"/>
      </top>
      <bottom/>
      <diagonal/>
    </border>
    <border>
      <left style="thin">
        <color auto="1"/>
      </left>
      <right style="thin">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style="double">
        <color auto="1"/>
      </top>
      <bottom/>
      <diagonal/>
    </border>
    <border diagonalUp="1">
      <left style="thin">
        <color auto="1"/>
      </left>
      <right style="thin">
        <color auto="1"/>
      </right>
      <top style="double">
        <color auto="1"/>
      </top>
      <bottom/>
      <diagonal style="thin">
        <color auto="1"/>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diagonalUp="1">
      <left style="thin">
        <color auto="1"/>
      </left>
      <right style="thin">
        <color auto="1"/>
      </right>
      <top style="medium">
        <color auto="1"/>
      </top>
      <bottom style="thin">
        <color auto="1"/>
      </bottom>
      <diagonal style="thin">
        <color auto="1"/>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bottom style="double">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double">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diagonalUp="1">
      <left style="thin">
        <color auto="1"/>
      </left>
      <right style="thin">
        <color auto="1"/>
      </right>
      <top style="medium">
        <color auto="1"/>
      </top>
      <bottom style="medium">
        <color auto="1"/>
      </bottom>
      <diagonal style="thin">
        <color auto="1"/>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medium">
        <color auto="1"/>
      </bottom>
      <diagonal/>
    </border>
    <border diagonalUp="1">
      <left style="thin">
        <color auto="1"/>
      </left>
      <right style="thin">
        <color auto="1"/>
      </right>
      <top style="medium">
        <color indexed="64"/>
      </top>
      <bottom/>
      <diagonal style="thin">
        <color auto="1"/>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364">
    <xf numFmtId="0" fontId="0" fillId="0" borderId="0" xfId="0">
      <alignment vertical="center"/>
    </xf>
    <xf numFmtId="0" fontId="3" fillId="2" borderId="0" xfId="3" applyFont="1" applyFill="1">
      <alignment vertical="center"/>
    </xf>
    <xf numFmtId="0" fontId="4" fillId="0" borderId="0" xfId="0" applyFont="1">
      <alignment vertical="center"/>
    </xf>
    <xf numFmtId="0" fontId="3" fillId="2" borderId="0" xfId="3" applyFont="1" applyFill="1" applyBorder="1">
      <alignment vertical="center"/>
    </xf>
    <xf numFmtId="0" fontId="6" fillId="2" borderId="0" xfId="3" applyFont="1" applyFill="1" applyAlignment="1">
      <alignment horizontal="left" vertical="top"/>
    </xf>
    <xf numFmtId="0" fontId="7" fillId="2" borderId="0" xfId="3" applyFont="1" applyFill="1" applyAlignment="1">
      <alignment vertical="top"/>
    </xf>
    <xf numFmtId="0" fontId="7" fillId="2" borderId="0" xfId="3" applyFont="1" applyFill="1" applyAlignment="1">
      <alignment horizontal="left" vertical="top"/>
    </xf>
    <xf numFmtId="0" fontId="7" fillId="2" borderId="0" xfId="4" applyFont="1" applyFill="1" applyAlignment="1">
      <alignment horizontal="left" vertical="top"/>
    </xf>
    <xf numFmtId="0" fontId="6" fillId="2" borderId="0" xfId="4" applyFont="1" applyFill="1" applyAlignment="1">
      <alignment horizontal="left" vertical="center" wrapText="1"/>
    </xf>
    <xf numFmtId="0" fontId="3" fillId="2" borderId="0" xfId="1" applyFont="1" applyFill="1"/>
    <xf numFmtId="0" fontId="3" fillId="2" borderId="0" xfId="3" applyFont="1" applyFill="1" applyAlignment="1">
      <alignment horizontal="left" vertical="center"/>
    </xf>
    <xf numFmtId="0" fontId="3" fillId="2" borderId="0" xfId="3" applyFont="1" applyFill="1" applyAlignment="1">
      <alignment horizontal="center" vertical="center"/>
    </xf>
    <xf numFmtId="0" fontId="7" fillId="2" borderId="0" xfId="3" applyFont="1" applyFill="1" applyAlignment="1">
      <alignment horizontal="center" vertical="top"/>
    </xf>
    <xf numFmtId="0" fontId="3" fillId="4" borderId="27" xfId="3" applyFont="1" applyFill="1" applyBorder="1" applyAlignment="1">
      <alignment horizontal="center" vertical="center" wrapText="1" shrinkToFit="1"/>
    </xf>
    <xf numFmtId="0" fontId="10" fillId="2" borderId="0" xfId="3" applyFont="1" applyFill="1" applyAlignment="1">
      <alignment horizontal="center" vertical="center"/>
    </xf>
    <xf numFmtId="0" fontId="11" fillId="2" borderId="0" xfId="3" applyFont="1" applyFill="1">
      <alignment vertical="center"/>
    </xf>
    <xf numFmtId="0" fontId="11" fillId="2" borderId="0" xfId="3" applyFont="1" applyFill="1" applyBorder="1">
      <alignment vertical="center"/>
    </xf>
    <xf numFmtId="0" fontId="3" fillId="2" borderId="0" xfId="3" applyFont="1" applyFill="1" applyBorder="1" applyAlignment="1">
      <alignment horizontal="center" vertical="center"/>
    </xf>
    <xf numFmtId="0" fontId="12" fillId="2" borderId="0" xfId="3" applyFont="1" applyFill="1" applyBorder="1" applyAlignment="1">
      <alignment horizontal="left" vertical="center"/>
    </xf>
    <xf numFmtId="0" fontId="10" fillId="2" borderId="0" xfId="3" applyFont="1" applyFill="1" applyBorder="1" applyAlignment="1">
      <alignment horizontal="center" vertical="center"/>
    </xf>
    <xf numFmtId="0" fontId="4" fillId="3" borderId="28" xfId="3" applyFont="1" applyFill="1" applyBorder="1" applyAlignment="1">
      <alignment horizontal="center" vertical="center" wrapText="1" shrinkToFit="1"/>
    </xf>
    <xf numFmtId="0" fontId="2" fillId="2" borderId="0" xfId="3" applyFont="1" applyFill="1" applyBorder="1" applyAlignment="1">
      <alignment horizontal="center" vertical="center"/>
    </xf>
    <xf numFmtId="0" fontId="4" fillId="3" borderId="12" xfId="3" applyFont="1" applyFill="1" applyBorder="1" applyAlignment="1">
      <alignment horizontal="center" vertical="center" shrinkToFit="1"/>
    </xf>
    <xf numFmtId="0" fontId="4" fillId="3" borderId="12" xfId="3" applyFont="1" applyFill="1" applyBorder="1" applyAlignment="1">
      <alignment horizontal="center" vertical="center" wrapText="1" shrinkToFit="1"/>
    </xf>
    <xf numFmtId="0" fontId="4" fillId="3" borderId="30" xfId="3" applyFont="1" applyFill="1" applyBorder="1" applyAlignment="1">
      <alignment horizontal="center" vertical="center" shrinkToFit="1"/>
    </xf>
    <xf numFmtId="0" fontId="16" fillId="4" borderId="33" xfId="3" applyFont="1" applyFill="1" applyBorder="1" applyAlignment="1">
      <alignment horizontal="center" vertical="center"/>
    </xf>
    <xf numFmtId="176" fontId="16" fillId="4" borderId="33" xfId="3" applyNumberFormat="1" applyFont="1" applyFill="1" applyBorder="1" applyAlignment="1">
      <alignment horizontal="center" vertical="center"/>
    </xf>
    <xf numFmtId="0" fontId="16" fillId="3" borderId="12" xfId="3" applyFont="1" applyFill="1" applyBorder="1" applyAlignment="1">
      <alignment horizontal="center" vertical="center" wrapText="1" shrinkToFit="1"/>
    </xf>
    <xf numFmtId="176" fontId="16" fillId="4" borderId="19" xfId="3" applyNumberFormat="1" applyFont="1" applyFill="1" applyBorder="1" applyAlignment="1">
      <alignment horizontal="center" vertical="center" shrinkToFit="1"/>
    </xf>
    <xf numFmtId="176" fontId="16" fillId="4" borderId="21" xfId="3" applyNumberFormat="1" applyFont="1" applyFill="1" applyBorder="1" applyAlignment="1">
      <alignment horizontal="center" vertical="center" shrinkToFit="1"/>
    </xf>
    <xf numFmtId="176" fontId="16" fillId="4" borderId="10" xfId="3" applyNumberFormat="1" applyFont="1" applyFill="1" applyBorder="1" applyAlignment="1">
      <alignment horizontal="center" vertical="center" shrinkToFit="1"/>
    </xf>
    <xf numFmtId="176" fontId="16" fillId="4" borderId="26" xfId="3" applyNumberFormat="1" applyFont="1" applyFill="1" applyBorder="1" applyAlignment="1">
      <alignment horizontal="center" vertical="center" shrinkToFit="1"/>
    </xf>
    <xf numFmtId="176" fontId="3" fillId="2" borderId="0" xfId="3" applyNumberFormat="1" applyFont="1" applyFill="1">
      <alignment vertical="center"/>
    </xf>
    <xf numFmtId="0" fontId="9" fillId="2" borderId="0" xfId="3" applyFont="1" applyFill="1">
      <alignment vertical="center"/>
    </xf>
    <xf numFmtId="0" fontId="11" fillId="5" borderId="0" xfId="3" applyFont="1" applyFill="1">
      <alignment vertical="center"/>
    </xf>
    <xf numFmtId="0" fontId="7" fillId="2" borderId="0" xfId="4" applyFont="1" applyFill="1" applyBorder="1" applyAlignment="1">
      <alignment horizontal="left" vertical="top" wrapText="1"/>
    </xf>
    <xf numFmtId="0" fontId="7" fillId="2" borderId="0" xfId="3" applyFont="1" applyFill="1" applyBorder="1" applyAlignment="1">
      <alignment horizontal="left" vertical="top" wrapText="1"/>
    </xf>
    <xf numFmtId="0" fontId="7" fillId="2" borderId="0" xfId="3" applyFont="1" applyFill="1" applyBorder="1" applyAlignment="1">
      <alignment horizontal="left" vertical="top" wrapText="1" shrinkToFit="1"/>
    </xf>
    <xf numFmtId="0" fontId="4" fillId="0" borderId="11" xfId="3" applyFont="1" applyFill="1" applyBorder="1" applyAlignment="1">
      <alignment horizontal="left" vertical="center" shrinkToFit="1"/>
    </xf>
    <xf numFmtId="0" fontId="16" fillId="3" borderId="11" xfId="3" applyFont="1" applyFill="1" applyBorder="1" applyAlignment="1">
      <alignment horizontal="center" vertical="center" shrinkToFit="1"/>
    </xf>
    <xf numFmtId="0" fontId="16" fillId="3" borderId="13" xfId="3" applyFont="1" applyFill="1" applyBorder="1" applyAlignment="1">
      <alignment horizontal="center" vertical="center" shrinkToFit="1"/>
    </xf>
    <xf numFmtId="0" fontId="16" fillId="3" borderId="9" xfId="3" applyFont="1" applyFill="1" applyBorder="1" applyAlignment="1">
      <alignment horizontal="center" vertical="center" shrinkToFit="1"/>
    </xf>
    <xf numFmtId="0" fontId="16" fillId="3" borderId="12" xfId="3" applyFont="1" applyFill="1" applyBorder="1" applyAlignment="1">
      <alignment horizontal="center" vertical="center" shrinkToFit="1"/>
    </xf>
    <xf numFmtId="0" fontId="4" fillId="0" borderId="25" xfId="3" applyFont="1" applyFill="1" applyBorder="1" applyAlignment="1">
      <alignment horizontal="left" vertical="center" shrinkToFit="1"/>
    </xf>
    <xf numFmtId="0" fontId="16" fillId="3" borderId="30" xfId="3" applyFont="1" applyFill="1" applyBorder="1" applyAlignment="1">
      <alignment horizontal="center" vertical="center" shrinkToFit="1"/>
    </xf>
    <xf numFmtId="0" fontId="16" fillId="3" borderId="56" xfId="3" applyFont="1" applyFill="1" applyBorder="1" applyAlignment="1">
      <alignment horizontal="center" vertical="center" shrinkToFit="1"/>
    </xf>
    <xf numFmtId="0" fontId="16" fillId="3" borderId="57" xfId="3" applyFont="1" applyFill="1" applyBorder="1" applyAlignment="1">
      <alignment horizontal="center" vertical="center" shrinkToFit="1"/>
    </xf>
    <xf numFmtId="0" fontId="6" fillId="2" borderId="0" xfId="3" applyFont="1" applyFill="1" applyBorder="1" applyAlignment="1">
      <alignment horizontal="left" vertical="top" shrinkToFit="1"/>
    </xf>
    <xf numFmtId="0" fontId="7" fillId="2" borderId="0" xfId="3" applyFont="1" applyFill="1" applyBorder="1" applyAlignment="1">
      <alignment horizontal="left" vertical="top"/>
    </xf>
    <xf numFmtId="0" fontId="16" fillId="3" borderId="11" xfId="3" applyFont="1" applyFill="1" applyBorder="1" applyAlignment="1">
      <alignment horizontal="center" vertical="center" wrapText="1" shrinkToFit="1"/>
    </xf>
    <xf numFmtId="0" fontId="4" fillId="0" borderId="5" xfId="3" applyFont="1" applyFill="1" applyBorder="1" applyAlignment="1">
      <alignment horizontal="left" vertical="center" shrinkToFit="1"/>
    </xf>
    <xf numFmtId="0" fontId="16" fillId="3" borderId="12" xfId="3" applyFont="1" applyFill="1" applyBorder="1" applyAlignment="1">
      <alignment horizontal="center" vertical="center" wrapText="1" shrinkToFit="1"/>
    </xf>
    <xf numFmtId="0" fontId="16" fillId="3" borderId="13" xfId="3" applyFont="1" applyFill="1" applyBorder="1" applyAlignment="1">
      <alignment horizontal="center" vertical="center" wrapText="1" shrinkToFit="1"/>
    </xf>
    <xf numFmtId="0" fontId="16" fillId="3" borderId="9" xfId="3" applyFont="1" applyFill="1" applyBorder="1" applyAlignment="1">
      <alignment horizontal="center" vertical="center" wrapText="1" shrinkToFit="1"/>
    </xf>
    <xf numFmtId="0" fontId="16" fillId="4" borderId="18" xfId="3" applyFont="1" applyFill="1" applyBorder="1" applyAlignment="1">
      <alignment horizontal="center" vertical="center" wrapText="1" shrinkToFit="1"/>
    </xf>
    <xf numFmtId="0" fontId="3" fillId="2" borderId="4" xfId="3" applyFont="1" applyFill="1" applyBorder="1" applyAlignment="1">
      <alignment horizontal="center" vertical="center" textRotation="255" shrinkToFit="1"/>
    </xf>
    <xf numFmtId="0" fontId="3" fillId="2" borderId="54" xfId="3" applyFont="1" applyFill="1" applyBorder="1" applyAlignment="1">
      <alignment horizontal="center" vertical="center" textRotation="255" shrinkToFit="1"/>
    </xf>
    <xf numFmtId="0" fontId="3" fillId="2" borderId="7" xfId="3" applyFont="1" applyFill="1" applyBorder="1" applyAlignment="1">
      <alignment horizontal="left" vertical="center" wrapText="1" shrinkToFit="1"/>
    </xf>
    <xf numFmtId="0" fontId="3" fillId="2" borderId="11" xfId="3" applyFont="1" applyFill="1" applyBorder="1" applyAlignment="1">
      <alignment horizontal="left" vertical="center" wrapText="1" shrinkToFit="1"/>
    </xf>
    <xf numFmtId="0" fontId="3" fillId="2" borderId="25" xfId="3" applyFont="1" applyFill="1" applyBorder="1" applyAlignment="1">
      <alignment horizontal="left" vertical="center" wrapText="1" shrinkToFit="1"/>
    </xf>
    <xf numFmtId="0" fontId="3" fillId="2" borderId="20" xfId="3" applyFont="1" applyFill="1" applyBorder="1" applyAlignment="1">
      <alignment horizontal="left" vertical="center" wrapText="1" shrinkToFit="1"/>
    </xf>
    <xf numFmtId="0" fontId="3" fillId="2" borderId="14" xfId="3" applyFont="1" applyFill="1" applyBorder="1" applyAlignment="1">
      <alignment horizontal="left" vertical="center" wrapText="1" shrinkToFit="1"/>
    </xf>
    <xf numFmtId="0" fontId="3" fillId="2" borderId="55" xfId="3" applyFont="1" applyFill="1" applyBorder="1" applyAlignment="1">
      <alignment horizontal="left" vertical="center" wrapText="1" shrinkToFit="1"/>
    </xf>
    <xf numFmtId="177" fontId="11" fillId="4" borderId="7" xfId="3" applyNumberFormat="1" applyFont="1" applyFill="1" applyBorder="1" applyAlignment="1">
      <alignment horizontal="right" vertical="center" wrapText="1" shrinkToFit="1"/>
    </xf>
    <xf numFmtId="177" fontId="11" fillId="4" borderId="11" xfId="3" applyNumberFormat="1" applyFont="1" applyFill="1" applyBorder="1" applyAlignment="1">
      <alignment horizontal="right" vertical="center" wrapText="1" shrinkToFit="1"/>
    </xf>
    <xf numFmtId="177" fontId="11" fillId="4" borderId="25" xfId="3" applyNumberFormat="1" applyFont="1" applyFill="1" applyBorder="1" applyAlignment="1">
      <alignment horizontal="right" vertical="center" wrapText="1" shrinkToFit="1"/>
    </xf>
    <xf numFmtId="0" fontId="5" fillId="0" borderId="20" xfId="3" applyFont="1" applyFill="1" applyBorder="1" applyAlignment="1">
      <alignment horizontal="left" vertical="center" wrapText="1" shrinkToFit="1"/>
    </xf>
    <xf numFmtId="0" fontId="5" fillId="0" borderId="14" xfId="3" applyFont="1" applyFill="1" applyBorder="1" applyAlignment="1">
      <alignment horizontal="left" vertical="center" wrapText="1" shrinkToFit="1"/>
    </xf>
    <xf numFmtId="0" fontId="5" fillId="0" borderId="55" xfId="3" applyFont="1" applyFill="1" applyBorder="1" applyAlignment="1">
      <alignment horizontal="left" vertical="center" wrapText="1" shrinkToFit="1"/>
    </xf>
    <xf numFmtId="0" fontId="16" fillId="4" borderId="7" xfId="3" applyFont="1" applyFill="1" applyBorder="1" applyAlignment="1">
      <alignment horizontal="left" vertical="center" wrapText="1" shrinkToFit="1"/>
    </xf>
    <xf numFmtId="0" fontId="16" fillId="4" borderId="11" xfId="3" applyFont="1" applyFill="1" applyBorder="1" applyAlignment="1">
      <alignment horizontal="left" vertical="center" wrapText="1" shrinkToFit="1"/>
    </xf>
    <xf numFmtId="0" fontId="16" fillId="4" borderId="25" xfId="3" applyFont="1" applyFill="1" applyBorder="1" applyAlignment="1">
      <alignment horizontal="left" vertical="center" wrapText="1" shrinkToFit="1"/>
    </xf>
    <xf numFmtId="0" fontId="4" fillId="0" borderId="7" xfId="3" applyFont="1" applyFill="1" applyBorder="1" applyAlignment="1">
      <alignment horizontal="left" vertical="center" shrinkToFit="1"/>
    </xf>
    <xf numFmtId="0" fontId="16" fillId="3" borderId="7" xfId="3" applyFont="1" applyFill="1" applyBorder="1" applyAlignment="1">
      <alignment horizontal="center" vertical="center" wrapText="1" shrinkToFit="1"/>
    </xf>
    <xf numFmtId="0" fontId="3" fillId="2" borderId="16" xfId="3" applyFont="1" applyFill="1" applyBorder="1" applyAlignment="1">
      <alignment horizontal="center" vertical="center" shrinkToFit="1"/>
    </xf>
    <xf numFmtId="0" fontId="3" fillId="2" borderId="17" xfId="3" applyFont="1" applyFill="1" applyBorder="1" applyAlignment="1">
      <alignment horizontal="center" vertical="center" shrinkToFit="1"/>
    </xf>
    <xf numFmtId="0" fontId="3" fillId="0" borderId="18" xfId="3" applyFont="1" applyFill="1" applyBorder="1" applyAlignment="1">
      <alignment horizontal="left" vertical="center" shrinkToFit="1"/>
    </xf>
    <xf numFmtId="0" fontId="3" fillId="2" borderId="40" xfId="3" applyFont="1" applyFill="1" applyBorder="1" applyAlignment="1">
      <alignment horizontal="center" vertical="center" shrinkToFit="1"/>
    </xf>
    <xf numFmtId="0" fontId="3" fillId="2" borderId="2" xfId="3" applyFont="1" applyFill="1" applyBorder="1" applyAlignment="1">
      <alignment horizontal="center" vertical="center" shrinkToFit="1"/>
    </xf>
    <xf numFmtId="0" fontId="3" fillId="2" borderId="41" xfId="3" applyFont="1" applyFill="1" applyBorder="1" applyAlignment="1">
      <alignment horizontal="center" vertical="center" shrinkToFit="1"/>
    </xf>
    <xf numFmtId="0" fontId="3" fillId="2" borderId="42"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3" fillId="2" borderId="43" xfId="3" applyFont="1" applyFill="1" applyBorder="1" applyAlignment="1">
      <alignment horizontal="center" vertical="center" shrinkToFit="1"/>
    </xf>
    <xf numFmtId="0" fontId="3" fillId="2" borderId="49" xfId="3" applyFont="1" applyFill="1" applyBorder="1" applyAlignment="1">
      <alignment horizontal="center" vertical="center" shrinkToFit="1"/>
    </xf>
    <xf numFmtId="0" fontId="3" fillId="2" borderId="31" xfId="3" applyFont="1" applyFill="1" applyBorder="1" applyAlignment="1">
      <alignment horizontal="center" vertical="center" shrinkToFit="1"/>
    </xf>
    <xf numFmtId="0" fontId="3" fillId="2" borderId="48" xfId="3" applyFont="1" applyFill="1" applyBorder="1" applyAlignment="1">
      <alignment horizontal="center" vertical="center" shrinkToFit="1"/>
    </xf>
    <xf numFmtId="0" fontId="3" fillId="2" borderId="38" xfId="3" applyFont="1" applyFill="1" applyBorder="1" applyAlignment="1">
      <alignment horizontal="center" vertical="center" wrapText="1" shrinkToFit="1"/>
    </xf>
    <xf numFmtId="0" fontId="3" fillId="2" borderId="44" xfId="3" applyFont="1" applyFill="1" applyBorder="1" applyAlignment="1">
      <alignment horizontal="center" vertical="center" wrapText="1" shrinkToFit="1"/>
    </xf>
    <xf numFmtId="0" fontId="3" fillId="2" borderId="39" xfId="3" applyFont="1" applyFill="1" applyBorder="1" applyAlignment="1">
      <alignment horizontal="center" vertical="center" wrapText="1" shrinkToFit="1"/>
    </xf>
    <xf numFmtId="0" fontId="3" fillId="2" borderId="50" xfId="3" applyFont="1" applyFill="1" applyBorder="1" applyAlignment="1">
      <alignment horizontal="center" vertical="center" shrinkToFit="1"/>
    </xf>
    <xf numFmtId="0" fontId="3" fillId="2" borderId="51" xfId="3" applyFont="1" applyFill="1" applyBorder="1" applyAlignment="1">
      <alignment horizontal="center" vertical="center" shrinkToFit="1"/>
    </xf>
    <xf numFmtId="0" fontId="3" fillId="2" borderId="52" xfId="3" applyFont="1" applyFill="1" applyBorder="1" applyAlignment="1">
      <alignment horizontal="center" vertical="center" shrinkToFit="1"/>
    </xf>
    <xf numFmtId="0" fontId="11" fillId="2" borderId="49" xfId="3" applyFont="1" applyFill="1" applyBorder="1" applyAlignment="1">
      <alignment horizontal="center" vertical="center" wrapText="1" shrinkToFit="1"/>
    </xf>
    <xf numFmtId="0" fontId="11" fillId="2" borderId="31" xfId="3" applyFont="1" applyFill="1" applyBorder="1" applyAlignment="1">
      <alignment horizontal="center" vertical="center" wrapText="1" shrinkToFit="1"/>
    </xf>
    <xf numFmtId="0" fontId="11" fillId="2" borderId="48" xfId="3" applyFont="1" applyFill="1" applyBorder="1" applyAlignment="1">
      <alignment horizontal="center" vertical="center" wrapText="1" shrinkToFit="1"/>
    </xf>
    <xf numFmtId="0" fontId="11" fillId="2" borderId="49"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0" fontId="11" fillId="2" borderId="48" xfId="3" applyFont="1" applyFill="1" applyBorder="1" applyAlignment="1">
      <alignment horizontal="center" vertical="center" shrinkToFit="1"/>
    </xf>
    <xf numFmtId="0" fontId="2" fillId="2" borderId="0" xfId="3" applyFont="1" applyFill="1" applyBorder="1" applyAlignment="1">
      <alignment horizontal="center" vertical="center"/>
    </xf>
    <xf numFmtId="0" fontId="3" fillId="2" borderId="32" xfId="3" applyFont="1" applyFill="1" applyBorder="1" applyAlignment="1">
      <alignment horizontal="center" vertical="center"/>
    </xf>
    <xf numFmtId="0" fontId="10" fillId="2" borderId="32" xfId="3" applyFont="1" applyFill="1" applyBorder="1" applyAlignment="1">
      <alignment horizontal="center" vertical="center"/>
    </xf>
    <xf numFmtId="0" fontId="16" fillId="4" borderId="34" xfId="3" applyFont="1" applyFill="1" applyBorder="1" applyAlignment="1">
      <alignment horizontal="center" vertical="center"/>
    </xf>
    <xf numFmtId="0" fontId="16" fillId="4" borderId="35" xfId="3" applyFont="1" applyFill="1" applyBorder="1" applyAlignment="1">
      <alignment horizontal="center" vertical="center"/>
    </xf>
    <xf numFmtId="0" fontId="16" fillId="4" borderId="36" xfId="3" applyFont="1" applyFill="1" applyBorder="1" applyAlignment="1">
      <alignment horizontal="center" vertical="center"/>
    </xf>
    <xf numFmtId="0" fontId="10" fillId="2" borderId="37" xfId="3" applyFont="1" applyFill="1" applyBorder="1" applyAlignment="1">
      <alignment horizontal="center" vertical="center"/>
    </xf>
    <xf numFmtId="0" fontId="3" fillId="2" borderId="45" xfId="3" applyFont="1" applyFill="1" applyBorder="1" applyAlignment="1">
      <alignment horizontal="center" vertical="center" shrinkToFit="1"/>
    </xf>
    <xf numFmtId="0" fontId="3" fillId="2" borderId="46" xfId="3" applyFont="1" applyFill="1" applyBorder="1" applyAlignment="1">
      <alignment horizontal="center" vertical="center" shrinkToFit="1"/>
    </xf>
    <xf numFmtId="0" fontId="3" fillId="2" borderId="47" xfId="3" applyFont="1" applyFill="1" applyBorder="1" applyAlignment="1">
      <alignment horizontal="center" vertical="center" shrinkToFit="1"/>
    </xf>
    <xf numFmtId="0" fontId="3" fillId="2" borderId="40"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41" xfId="3" applyFont="1" applyFill="1" applyBorder="1" applyAlignment="1">
      <alignment horizontal="center" vertical="center" wrapText="1"/>
    </xf>
    <xf numFmtId="0" fontId="3" fillId="2" borderId="42"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43" xfId="3" applyFont="1" applyFill="1" applyBorder="1" applyAlignment="1">
      <alignment horizontal="center" vertical="center" wrapText="1"/>
    </xf>
    <xf numFmtId="0" fontId="3" fillId="2" borderId="49" xfId="3" applyFont="1" applyFill="1" applyBorder="1" applyAlignment="1">
      <alignment horizontal="center" vertical="center" wrapText="1"/>
    </xf>
    <xf numFmtId="0" fontId="3" fillId="2" borderId="31" xfId="3" applyFont="1" applyFill="1" applyBorder="1" applyAlignment="1">
      <alignment horizontal="center" vertical="center" wrapText="1"/>
    </xf>
    <xf numFmtId="0" fontId="3" fillId="2" borderId="48" xfId="3" applyFont="1" applyFill="1" applyBorder="1" applyAlignment="1">
      <alignment horizontal="center" vertical="center" wrapText="1"/>
    </xf>
    <xf numFmtId="0" fontId="3" fillId="2" borderId="1" xfId="3" applyFont="1" applyFill="1" applyBorder="1" applyAlignment="1">
      <alignment horizontal="center" vertical="center" wrapText="1" shrinkToFit="1"/>
    </xf>
    <xf numFmtId="0" fontId="3" fillId="2" borderId="1" xfId="3" applyFont="1" applyFill="1" applyBorder="1" applyAlignment="1">
      <alignment horizontal="center" vertical="center" shrinkToFit="1"/>
    </xf>
    <xf numFmtId="0" fontId="3" fillId="2" borderId="38" xfId="3" applyFont="1" applyFill="1" applyBorder="1" applyAlignment="1">
      <alignment horizontal="center" vertical="center" shrinkToFit="1"/>
    </xf>
    <xf numFmtId="0" fontId="2" fillId="2" borderId="0" xfId="3" applyFont="1" applyFill="1" applyBorder="1" applyAlignment="1" applyProtection="1">
      <alignment horizontal="center" vertical="center"/>
      <protection locked="0"/>
    </xf>
    <xf numFmtId="0" fontId="3" fillId="2" borderId="0" xfId="3" applyFont="1" applyFill="1" applyBorder="1" applyAlignment="1" applyProtection="1">
      <alignment horizontal="center" vertical="center"/>
      <protection locked="0"/>
    </xf>
    <xf numFmtId="0" fontId="3" fillId="2" borderId="0" xfId="3" applyFont="1" applyFill="1" applyProtection="1">
      <alignment vertical="center"/>
      <protection locked="0"/>
    </xf>
    <xf numFmtId="0" fontId="4" fillId="0" borderId="0" xfId="0" applyFont="1" applyProtection="1">
      <alignment vertical="center"/>
      <protection locked="0"/>
    </xf>
    <xf numFmtId="0" fontId="2" fillId="2" borderId="0" xfId="3" applyFont="1" applyFill="1" applyBorder="1" applyAlignment="1" applyProtection="1">
      <alignment horizontal="center" vertical="center"/>
      <protection locked="0"/>
    </xf>
    <xf numFmtId="0" fontId="10" fillId="2" borderId="0" xfId="3" applyFont="1" applyFill="1" applyBorder="1" applyAlignment="1" applyProtection="1">
      <alignment horizontal="center" vertical="center"/>
      <protection locked="0"/>
    </xf>
    <xf numFmtId="0" fontId="12" fillId="2" borderId="0" xfId="3" applyFont="1" applyFill="1" applyBorder="1" applyAlignment="1" applyProtection="1">
      <alignment horizontal="left" vertical="center"/>
      <protection locked="0"/>
    </xf>
    <xf numFmtId="0" fontId="3" fillId="2" borderId="32" xfId="3" applyFont="1" applyFill="1" applyBorder="1" applyAlignment="1" applyProtection="1">
      <alignment horizontal="center" vertical="center"/>
      <protection locked="0"/>
    </xf>
    <xf numFmtId="0" fontId="3" fillId="2" borderId="0" xfId="3" applyFont="1" applyFill="1" applyBorder="1" applyProtection="1">
      <alignment vertical="center"/>
      <protection locked="0"/>
    </xf>
    <xf numFmtId="0" fontId="10" fillId="2" borderId="32" xfId="3" applyFont="1" applyFill="1" applyBorder="1" applyAlignment="1" applyProtection="1">
      <alignment horizontal="center" vertical="center"/>
      <protection locked="0"/>
    </xf>
    <xf numFmtId="0" fontId="3" fillId="4" borderId="34" xfId="3" applyFont="1" applyFill="1" applyBorder="1" applyAlignment="1" applyProtection="1">
      <alignment horizontal="center" vertical="center"/>
      <protection locked="0"/>
    </xf>
    <xf numFmtId="0" fontId="3" fillId="4" borderId="35" xfId="3" applyFont="1" applyFill="1" applyBorder="1" applyAlignment="1" applyProtection="1">
      <alignment horizontal="center" vertical="center"/>
      <protection locked="0"/>
    </xf>
    <xf numFmtId="0" fontId="3" fillId="4" borderId="36" xfId="3" applyFont="1" applyFill="1" applyBorder="1" applyAlignment="1" applyProtection="1">
      <alignment horizontal="center" vertical="center"/>
      <protection locked="0"/>
    </xf>
    <xf numFmtId="0" fontId="10" fillId="2" borderId="37" xfId="3" applyFont="1" applyFill="1" applyBorder="1" applyAlignment="1" applyProtection="1">
      <alignment horizontal="center" vertical="center"/>
      <protection locked="0"/>
    </xf>
    <xf numFmtId="0" fontId="3" fillId="4" borderId="33" xfId="3" applyFont="1" applyFill="1" applyBorder="1" applyAlignment="1" applyProtection="1">
      <alignment horizontal="center" vertical="center"/>
      <protection locked="0"/>
    </xf>
    <xf numFmtId="0" fontId="10" fillId="2" borderId="0" xfId="3" applyFont="1" applyFill="1" applyAlignment="1" applyProtection="1">
      <alignment horizontal="center" vertical="center"/>
      <protection locked="0"/>
    </xf>
    <xf numFmtId="176" fontId="3" fillId="4" borderId="33" xfId="3" applyNumberFormat="1" applyFont="1" applyFill="1" applyBorder="1" applyAlignment="1" applyProtection="1">
      <alignment horizontal="center" vertical="center"/>
      <protection locked="0"/>
    </xf>
    <xf numFmtId="0" fontId="3" fillId="2" borderId="0" xfId="3" applyFont="1" applyFill="1" applyAlignment="1" applyProtection="1">
      <alignment horizontal="center" vertical="center"/>
      <protection locked="0"/>
    </xf>
    <xf numFmtId="0" fontId="3" fillId="2" borderId="45" xfId="3" applyFont="1" applyFill="1" applyBorder="1" applyAlignment="1" applyProtection="1">
      <alignment horizontal="center" vertical="center" shrinkToFit="1"/>
      <protection locked="0"/>
    </xf>
    <xf numFmtId="0" fontId="3" fillId="2" borderId="2" xfId="3" applyFont="1" applyFill="1" applyBorder="1" applyAlignment="1" applyProtection="1">
      <alignment horizontal="center" vertical="center" shrinkToFit="1"/>
      <protection locked="0"/>
    </xf>
    <xf numFmtId="0" fontId="3" fillId="2" borderId="41" xfId="3" applyFont="1" applyFill="1" applyBorder="1" applyAlignment="1" applyProtection="1">
      <alignment horizontal="center" vertical="center" shrinkToFit="1"/>
      <protection locked="0"/>
    </xf>
    <xf numFmtId="0" fontId="3" fillId="2" borderId="40"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4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shrinkToFit="1"/>
      <protection locked="0"/>
    </xf>
    <xf numFmtId="0" fontId="3" fillId="2" borderId="1" xfId="3" applyFont="1" applyFill="1" applyBorder="1" applyAlignment="1" applyProtection="1">
      <alignment horizontal="center" vertical="center" shrinkToFit="1"/>
      <protection locked="0"/>
    </xf>
    <xf numFmtId="0" fontId="3" fillId="2" borderId="40" xfId="3" applyFont="1" applyFill="1" applyBorder="1" applyAlignment="1" applyProtection="1">
      <alignment horizontal="center" vertical="center" shrinkToFit="1"/>
      <protection locked="0"/>
    </xf>
    <xf numFmtId="0" fontId="3" fillId="2" borderId="38" xfId="3" applyFont="1" applyFill="1" applyBorder="1" applyAlignment="1" applyProtection="1">
      <alignment horizontal="center" vertical="center" wrapText="1" shrinkToFit="1"/>
      <protection locked="0"/>
    </xf>
    <xf numFmtId="0" fontId="3" fillId="2" borderId="50" xfId="3" applyFont="1" applyFill="1" applyBorder="1" applyAlignment="1" applyProtection="1">
      <alignment horizontal="center" vertical="center" shrinkToFit="1"/>
      <protection locked="0"/>
    </xf>
    <xf numFmtId="0" fontId="3" fillId="2" borderId="46" xfId="3" applyFont="1" applyFill="1" applyBorder="1" applyAlignment="1" applyProtection="1">
      <alignment horizontal="center" vertical="center" shrinkToFit="1"/>
      <protection locked="0"/>
    </xf>
    <xf numFmtId="0" fontId="3" fillId="2" borderId="0" xfId="3" applyFont="1" applyFill="1" applyBorder="1" applyAlignment="1" applyProtection="1">
      <alignment horizontal="center" vertical="center" shrinkToFit="1"/>
      <protection locked="0"/>
    </xf>
    <xf numFmtId="0" fontId="3" fillId="2" borderId="43" xfId="3" applyFont="1" applyFill="1" applyBorder="1" applyAlignment="1" applyProtection="1">
      <alignment horizontal="center" vertical="center" shrinkToFit="1"/>
      <protection locked="0"/>
    </xf>
    <xf numFmtId="0" fontId="3" fillId="2" borderId="42" xfId="3" applyFont="1" applyFill="1" applyBorder="1" applyAlignment="1" applyProtection="1">
      <alignment horizontal="center" vertical="center" wrapText="1"/>
      <protection locked="0"/>
    </xf>
    <xf numFmtId="0" fontId="3" fillId="2" borderId="0" xfId="3" applyFont="1" applyFill="1" applyBorder="1" applyAlignment="1" applyProtection="1">
      <alignment horizontal="center" vertical="center" wrapText="1"/>
      <protection locked="0"/>
    </xf>
    <xf numFmtId="0" fontId="3" fillId="2" borderId="43" xfId="3" applyFont="1" applyFill="1" applyBorder="1" applyAlignment="1" applyProtection="1">
      <alignment horizontal="center" vertical="center" wrapText="1"/>
      <protection locked="0"/>
    </xf>
    <xf numFmtId="0" fontId="3" fillId="2" borderId="38" xfId="3" applyFont="1" applyFill="1" applyBorder="1" applyAlignment="1" applyProtection="1">
      <alignment horizontal="center" vertical="center" shrinkToFit="1"/>
      <protection locked="0"/>
    </xf>
    <xf numFmtId="0" fontId="3" fillId="2" borderId="42" xfId="3" applyFont="1" applyFill="1" applyBorder="1" applyAlignment="1" applyProtection="1">
      <alignment horizontal="center" vertical="center" shrinkToFit="1"/>
      <protection locked="0"/>
    </xf>
    <xf numFmtId="0" fontId="3" fillId="2" borderId="44" xfId="3" applyFont="1" applyFill="1" applyBorder="1" applyAlignment="1" applyProtection="1">
      <alignment horizontal="center" vertical="center" wrapText="1" shrinkToFit="1"/>
      <protection locked="0"/>
    </xf>
    <xf numFmtId="0" fontId="3" fillId="2" borderId="51" xfId="3" applyFont="1" applyFill="1" applyBorder="1" applyAlignment="1" applyProtection="1">
      <alignment horizontal="center" vertical="center" shrinkToFit="1"/>
      <protection locked="0"/>
    </xf>
    <xf numFmtId="0" fontId="3" fillId="2" borderId="47" xfId="3" applyFont="1" applyFill="1" applyBorder="1" applyAlignment="1" applyProtection="1">
      <alignment horizontal="center" vertical="center" shrinkToFit="1"/>
      <protection locked="0"/>
    </xf>
    <xf numFmtId="0" fontId="3" fillId="2" borderId="31" xfId="3" applyFont="1" applyFill="1" applyBorder="1" applyAlignment="1" applyProtection="1">
      <alignment horizontal="center" vertical="center" shrinkToFit="1"/>
      <protection locked="0"/>
    </xf>
    <xf numFmtId="0" fontId="3" fillId="2" borderId="48" xfId="3" applyFont="1" applyFill="1" applyBorder="1" applyAlignment="1" applyProtection="1">
      <alignment horizontal="center" vertical="center" shrinkToFit="1"/>
      <protection locked="0"/>
    </xf>
    <xf numFmtId="0" fontId="3" fillId="2" borderId="49" xfId="3" applyFont="1" applyFill="1" applyBorder="1" applyAlignment="1" applyProtection="1">
      <alignment horizontal="center" vertical="center" wrapText="1"/>
      <protection locked="0"/>
    </xf>
    <xf numFmtId="0" fontId="3" fillId="2" borderId="31" xfId="3" applyFont="1" applyFill="1" applyBorder="1" applyAlignment="1" applyProtection="1">
      <alignment horizontal="center" vertical="center" wrapText="1"/>
      <protection locked="0"/>
    </xf>
    <xf numFmtId="0" fontId="3" fillId="2" borderId="48" xfId="3" applyFont="1" applyFill="1" applyBorder="1" applyAlignment="1" applyProtection="1">
      <alignment horizontal="center" vertical="center" wrapText="1"/>
      <protection locked="0"/>
    </xf>
    <xf numFmtId="0" fontId="11" fillId="2" borderId="49" xfId="3" applyFont="1" applyFill="1" applyBorder="1" applyAlignment="1" applyProtection="1">
      <alignment horizontal="center" vertical="center" wrapText="1" shrinkToFit="1"/>
      <protection locked="0"/>
    </xf>
    <xf numFmtId="0" fontId="11" fillId="2" borderId="31" xfId="3" applyFont="1" applyFill="1" applyBorder="1" applyAlignment="1" applyProtection="1">
      <alignment horizontal="center" vertical="center" wrapText="1" shrinkToFit="1"/>
      <protection locked="0"/>
    </xf>
    <xf numFmtId="0" fontId="11" fillId="2" borderId="48" xfId="3" applyFont="1" applyFill="1" applyBorder="1" applyAlignment="1" applyProtection="1">
      <alignment horizontal="center" vertical="center" wrapText="1" shrinkToFit="1"/>
      <protection locked="0"/>
    </xf>
    <xf numFmtId="0" fontId="11" fillId="2" borderId="49" xfId="3" applyFont="1" applyFill="1" applyBorder="1" applyAlignment="1" applyProtection="1">
      <alignment horizontal="center" vertical="center" shrinkToFit="1"/>
      <protection locked="0"/>
    </xf>
    <xf numFmtId="0" fontId="11" fillId="2" borderId="31" xfId="3" applyFont="1" applyFill="1" applyBorder="1" applyAlignment="1" applyProtection="1">
      <alignment horizontal="center" vertical="center" shrinkToFit="1"/>
      <protection locked="0"/>
    </xf>
    <xf numFmtId="0" fontId="11" fillId="2" borderId="48" xfId="3" applyFont="1" applyFill="1" applyBorder="1" applyAlignment="1" applyProtection="1">
      <alignment horizontal="center" vertical="center" shrinkToFit="1"/>
      <protection locked="0"/>
    </xf>
    <xf numFmtId="0" fontId="3" fillId="2" borderId="49" xfId="3" applyFont="1" applyFill="1" applyBorder="1" applyAlignment="1" applyProtection="1">
      <alignment horizontal="center" vertical="center" shrinkToFit="1"/>
      <protection locked="0"/>
    </xf>
    <xf numFmtId="0" fontId="3" fillId="2" borderId="39" xfId="3" applyFont="1" applyFill="1" applyBorder="1" applyAlignment="1" applyProtection="1">
      <alignment horizontal="center" vertical="center" wrapText="1" shrinkToFit="1"/>
      <protection locked="0"/>
    </xf>
    <xf numFmtId="0" fontId="3" fillId="2" borderId="52" xfId="3" applyFont="1" applyFill="1" applyBorder="1" applyAlignment="1" applyProtection="1">
      <alignment horizontal="center" vertical="center" shrinkToFit="1"/>
      <protection locked="0"/>
    </xf>
    <xf numFmtId="0" fontId="3" fillId="2" borderId="16" xfId="3" applyFont="1" applyFill="1" applyBorder="1" applyAlignment="1" applyProtection="1">
      <alignment horizontal="center" vertical="center" shrinkToFit="1"/>
      <protection locked="0"/>
    </xf>
    <xf numFmtId="0" fontId="3" fillId="2" borderId="17" xfId="3" applyFont="1" applyFill="1" applyBorder="1" applyAlignment="1" applyProtection="1">
      <alignment horizontal="center" vertical="center" shrinkToFit="1"/>
      <protection locked="0"/>
    </xf>
    <xf numFmtId="0" fontId="3" fillId="0" borderId="3" xfId="3" applyFont="1" applyFill="1" applyBorder="1" applyAlignment="1" applyProtection="1">
      <alignment horizontal="left" vertical="center" shrinkToFit="1"/>
      <protection locked="0"/>
    </xf>
    <xf numFmtId="0" fontId="3" fillId="4" borderId="18" xfId="3" applyFont="1" applyFill="1" applyBorder="1" applyAlignment="1" applyProtection="1">
      <alignment horizontal="center" vertical="center" wrapText="1" shrinkToFit="1"/>
      <protection locked="0"/>
    </xf>
    <xf numFmtId="0" fontId="3" fillId="4" borderId="27" xfId="3" applyFont="1" applyFill="1" applyBorder="1" applyAlignment="1" applyProtection="1">
      <alignment horizontal="center" vertical="center" wrapText="1" shrinkToFit="1"/>
      <protection locked="0"/>
    </xf>
    <xf numFmtId="176" fontId="3" fillId="4" borderId="19" xfId="3" applyNumberFormat="1" applyFont="1" applyFill="1" applyBorder="1" applyAlignment="1" applyProtection="1">
      <alignment horizontal="center" vertical="center" shrinkToFit="1"/>
      <protection locked="0"/>
    </xf>
    <xf numFmtId="0" fontId="11" fillId="2" borderId="0" xfId="3" applyFont="1" applyFill="1" applyProtection="1">
      <alignment vertical="center"/>
      <protection locked="0"/>
    </xf>
    <xf numFmtId="0" fontId="3" fillId="2" borderId="4" xfId="3" applyFont="1" applyFill="1" applyBorder="1" applyAlignment="1" applyProtection="1">
      <alignment horizontal="center" vertical="center" textRotation="255" shrinkToFit="1"/>
      <protection locked="0"/>
    </xf>
    <xf numFmtId="0" fontId="3" fillId="2" borderId="7" xfId="3" applyFont="1" applyFill="1" applyBorder="1" applyAlignment="1" applyProtection="1">
      <alignment horizontal="left" vertical="center" shrinkToFit="1"/>
      <protection locked="0"/>
    </xf>
    <xf numFmtId="0" fontId="3" fillId="2" borderId="20" xfId="3" applyFont="1" applyFill="1" applyBorder="1" applyAlignment="1" applyProtection="1">
      <alignment horizontal="left" vertical="center" shrinkToFit="1"/>
      <protection locked="0"/>
    </xf>
    <xf numFmtId="177" fontId="9" fillId="4" borderId="7" xfId="3" applyNumberFormat="1" applyFont="1" applyFill="1" applyBorder="1" applyAlignment="1" applyProtection="1">
      <alignment horizontal="right" vertical="center" wrapText="1" shrinkToFit="1"/>
      <protection locked="0"/>
    </xf>
    <xf numFmtId="0" fontId="5" fillId="4" borderId="7" xfId="3" applyFont="1" applyFill="1" applyBorder="1" applyAlignment="1" applyProtection="1">
      <alignment horizontal="left" vertical="center" wrapText="1" shrinkToFit="1"/>
      <protection locked="0"/>
    </xf>
    <xf numFmtId="0" fontId="3" fillId="4" borderId="7" xfId="3" applyFont="1" applyFill="1" applyBorder="1" applyAlignment="1" applyProtection="1">
      <alignment horizontal="left" vertical="center" wrapText="1" shrinkToFit="1"/>
      <protection locked="0"/>
    </xf>
    <xf numFmtId="0" fontId="4" fillId="0" borderId="7" xfId="3" applyFont="1" applyFill="1" applyBorder="1" applyAlignment="1" applyProtection="1">
      <alignment horizontal="left" vertical="center" wrapText="1" shrinkToFit="1"/>
      <protection locked="0"/>
    </xf>
    <xf numFmtId="0" fontId="4" fillId="3" borderId="7" xfId="3" applyFont="1" applyFill="1" applyBorder="1" applyAlignment="1" applyProtection="1">
      <alignment horizontal="center" vertical="center" shrinkToFit="1"/>
      <protection locked="0"/>
    </xf>
    <xf numFmtId="0" fontId="4" fillId="3" borderId="28" xfId="3" applyFont="1" applyFill="1" applyBorder="1" applyAlignment="1" applyProtection="1">
      <alignment horizontal="center" vertical="center" shrinkToFit="1"/>
      <protection locked="0"/>
    </xf>
    <xf numFmtId="176" fontId="3" fillId="4" borderId="21" xfId="3" applyNumberFormat="1" applyFont="1" applyFill="1" applyBorder="1" applyAlignment="1" applyProtection="1">
      <alignment horizontal="center" vertical="center" shrinkToFit="1"/>
      <protection locked="0"/>
    </xf>
    <xf numFmtId="0" fontId="4" fillId="0" borderId="5" xfId="3" applyFont="1" applyFill="1" applyBorder="1" applyAlignment="1" applyProtection="1">
      <alignment horizontal="left" vertical="center" shrinkToFit="1"/>
      <protection locked="0"/>
    </xf>
    <xf numFmtId="0" fontId="4" fillId="3" borderId="5" xfId="3" applyFont="1" applyFill="1" applyBorder="1" applyAlignment="1" applyProtection="1">
      <alignment horizontal="center" vertical="center" shrinkToFit="1"/>
      <protection locked="0"/>
    </xf>
    <xf numFmtId="0" fontId="4" fillId="3" borderId="29" xfId="3" applyFont="1" applyFill="1" applyBorder="1" applyAlignment="1" applyProtection="1">
      <alignment horizontal="center" vertical="center" shrinkToFit="1"/>
      <protection locked="0"/>
    </xf>
    <xf numFmtId="176" fontId="3" fillId="4" borderId="8" xfId="3" applyNumberFormat="1" applyFont="1" applyFill="1" applyBorder="1" applyAlignment="1" applyProtection="1">
      <alignment horizontal="center" vertical="center" shrinkToFit="1"/>
      <protection locked="0"/>
    </xf>
    <xf numFmtId="0" fontId="4" fillId="0" borderId="11" xfId="3" applyFont="1" applyFill="1" applyBorder="1" applyAlignment="1" applyProtection="1">
      <alignment horizontal="left" vertical="center" shrinkToFit="1"/>
      <protection locked="0"/>
    </xf>
    <xf numFmtId="0" fontId="4" fillId="3" borderId="11" xfId="3" applyFont="1" applyFill="1" applyBorder="1" applyAlignment="1" applyProtection="1">
      <alignment horizontal="center" vertical="center" shrinkToFit="1"/>
      <protection locked="0"/>
    </xf>
    <xf numFmtId="0" fontId="4" fillId="3" borderId="12" xfId="3" applyFont="1" applyFill="1" applyBorder="1" applyAlignment="1" applyProtection="1">
      <alignment horizontal="center" vertical="center" shrinkToFit="1"/>
      <protection locked="0"/>
    </xf>
    <xf numFmtId="176" fontId="3" fillId="4" borderId="10" xfId="3" applyNumberFormat="1" applyFont="1" applyFill="1" applyBorder="1" applyAlignment="1" applyProtection="1">
      <alignment horizontal="center" vertical="center" shrinkToFit="1"/>
      <protection locked="0"/>
    </xf>
    <xf numFmtId="0" fontId="4" fillId="3" borderId="12" xfId="3" applyFont="1" applyFill="1" applyBorder="1" applyAlignment="1" applyProtection="1">
      <alignment horizontal="center" vertical="center" shrinkToFit="1"/>
      <protection locked="0"/>
    </xf>
    <xf numFmtId="0" fontId="4" fillId="3" borderId="13" xfId="3" applyFont="1" applyFill="1" applyBorder="1" applyAlignment="1" applyProtection="1">
      <alignment horizontal="center" vertical="center" shrinkToFit="1"/>
      <protection locked="0"/>
    </xf>
    <xf numFmtId="0" fontId="4" fillId="3" borderId="9" xfId="3" applyFont="1" applyFill="1" applyBorder="1" applyAlignment="1" applyProtection="1">
      <alignment horizontal="center" vertical="center" shrinkToFit="1"/>
      <protection locked="0"/>
    </xf>
    <xf numFmtId="0" fontId="4" fillId="3" borderId="12" xfId="3" applyFont="1" applyFill="1" applyBorder="1" applyAlignment="1" applyProtection="1">
      <alignment horizontal="center" vertical="center" wrapText="1" shrinkToFit="1"/>
      <protection locked="0"/>
    </xf>
    <xf numFmtId="0" fontId="4" fillId="3" borderId="13" xfId="3" applyFont="1" applyFill="1" applyBorder="1" applyAlignment="1" applyProtection="1">
      <alignment horizontal="center" vertical="center" wrapText="1" shrinkToFit="1"/>
      <protection locked="0"/>
    </xf>
    <xf numFmtId="0" fontId="4" fillId="3" borderId="9" xfId="3" applyFont="1" applyFill="1" applyBorder="1" applyAlignment="1" applyProtection="1">
      <alignment horizontal="center" vertical="center" wrapText="1" shrinkToFit="1"/>
      <protection locked="0"/>
    </xf>
    <xf numFmtId="0" fontId="4" fillId="3" borderId="12" xfId="3" applyFont="1" applyFill="1" applyBorder="1" applyAlignment="1" applyProtection="1">
      <alignment horizontal="center" vertical="center" wrapText="1" shrinkToFit="1"/>
      <protection locked="0"/>
    </xf>
    <xf numFmtId="0" fontId="4" fillId="0" borderId="12" xfId="3" applyFont="1" applyFill="1" applyBorder="1" applyAlignment="1" applyProtection="1">
      <alignment horizontal="left" vertical="center" shrinkToFit="1"/>
      <protection locked="0"/>
    </xf>
    <xf numFmtId="0" fontId="4" fillId="0" borderId="13" xfId="3" applyFont="1" applyFill="1" applyBorder="1" applyAlignment="1" applyProtection="1">
      <alignment horizontal="left" vertical="center" shrinkToFit="1"/>
      <protection locked="0"/>
    </xf>
    <xf numFmtId="0" fontId="4" fillId="0" borderId="9" xfId="3" applyFont="1" applyFill="1" applyBorder="1" applyAlignment="1" applyProtection="1">
      <alignment horizontal="left" vertical="center" shrinkToFit="1"/>
      <protection locked="0"/>
    </xf>
    <xf numFmtId="0" fontId="4" fillId="3" borderId="11" xfId="3" applyFont="1" applyFill="1" applyBorder="1" applyAlignment="1" applyProtection="1">
      <alignment horizontal="center" vertical="center" wrapText="1" shrinkToFit="1"/>
      <protection locked="0"/>
    </xf>
    <xf numFmtId="0" fontId="3" fillId="2" borderId="54" xfId="3" applyFont="1" applyFill="1" applyBorder="1" applyAlignment="1" applyProtection="1">
      <alignment horizontal="center" vertical="center" textRotation="255" shrinkToFit="1"/>
      <protection locked="0"/>
    </xf>
    <xf numFmtId="0" fontId="3" fillId="2" borderId="62" xfId="3" applyFont="1" applyFill="1" applyBorder="1" applyAlignment="1" applyProtection="1">
      <alignment horizontal="left" vertical="center" shrinkToFit="1"/>
      <protection locked="0"/>
    </xf>
    <xf numFmtId="0" fontId="3" fillId="2" borderId="60" xfId="3" applyFont="1" applyFill="1" applyBorder="1" applyAlignment="1" applyProtection="1">
      <alignment horizontal="left" vertical="center" shrinkToFit="1"/>
      <protection locked="0"/>
    </xf>
    <xf numFmtId="177" fontId="9" fillId="4" borderId="62" xfId="3" applyNumberFormat="1" applyFont="1" applyFill="1" applyBorder="1" applyAlignment="1" applyProtection="1">
      <alignment horizontal="right" vertical="center" wrapText="1" shrinkToFit="1"/>
      <protection locked="0"/>
    </xf>
    <xf numFmtId="0" fontId="5" fillId="4" borderId="62" xfId="3" applyFont="1" applyFill="1" applyBorder="1" applyAlignment="1" applyProtection="1">
      <alignment horizontal="left" vertical="center" wrapText="1" shrinkToFit="1"/>
      <protection locked="0"/>
    </xf>
    <xf numFmtId="0" fontId="3" fillId="4" borderId="62" xfId="3" applyFont="1" applyFill="1" applyBorder="1" applyAlignment="1" applyProtection="1">
      <alignment horizontal="left" vertical="center" wrapText="1" shrinkToFit="1"/>
      <protection locked="0"/>
    </xf>
    <xf numFmtId="0" fontId="4" fillId="0" borderId="25" xfId="3" applyFont="1" applyFill="1" applyBorder="1" applyAlignment="1" applyProtection="1">
      <alignment horizontal="left" vertical="center" shrinkToFit="1"/>
      <protection locked="0"/>
    </xf>
    <xf numFmtId="0" fontId="4" fillId="3" borderId="30" xfId="3" applyFont="1" applyFill="1" applyBorder="1" applyAlignment="1" applyProtection="1">
      <alignment horizontal="center" vertical="center" shrinkToFit="1"/>
      <protection locked="0"/>
    </xf>
    <xf numFmtId="0" fontId="4" fillId="3" borderId="56" xfId="3" applyFont="1" applyFill="1" applyBorder="1" applyAlignment="1" applyProtection="1">
      <alignment horizontal="center" vertical="center" shrinkToFit="1"/>
      <protection locked="0"/>
    </xf>
    <xf numFmtId="0" fontId="4" fillId="3" borderId="57" xfId="3" applyFont="1" applyFill="1" applyBorder="1" applyAlignment="1" applyProtection="1">
      <alignment horizontal="center" vertical="center" shrinkToFit="1"/>
      <protection locked="0"/>
    </xf>
    <xf numFmtId="0" fontId="4" fillId="3" borderId="30" xfId="3" applyFont="1" applyFill="1" applyBorder="1" applyAlignment="1" applyProtection="1">
      <alignment horizontal="center" vertical="center" shrinkToFit="1"/>
      <protection locked="0"/>
    </xf>
    <xf numFmtId="176" fontId="3" fillId="4" borderId="26" xfId="3" applyNumberFormat="1" applyFont="1" applyFill="1" applyBorder="1" applyAlignment="1" applyProtection="1">
      <alignment horizontal="center" vertical="center" shrinkToFit="1"/>
      <protection locked="0"/>
    </xf>
    <xf numFmtId="0" fontId="7" fillId="2" borderId="0" xfId="3" applyFont="1" applyFill="1" applyAlignment="1" applyProtection="1">
      <alignment vertical="top"/>
      <protection locked="0"/>
    </xf>
    <xf numFmtId="0" fontId="7" fillId="2" borderId="0" xfId="3" applyFont="1" applyFill="1" applyAlignment="1" applyProtection="1">
      <alignment horizontal="left" vertical="top"/>
      <protection locked="0"/>
    </xf>
    <xf numFmtId="0" fontId="7" fillId="2" borderId="0" xfId="3" applyFont="1" applyFill="1" applyBorder="1" applyAlignment="1" applyProtection="1">
      <alignment horizontal="left" vertical="top" wrapText="1"/>
      <protection locked="0"/>
    </xf>
    <xf numFmtId="0" fontId="7" fillId="2" borderId="0" xfId="3" applyFont="1" applyFill="1" applyAlignment="1" applyProtection="1">
      <alignment horizontal="center" vertical="top"/>
      <protection locked="0"/>
    </xf>
    <xf numFmtId="0" fontId="7" fillId="2" borderId="0" xfId="3" applyFont="1" applyFill="1" applyBorder="1" applyAlignment="1" applyProtection="1">
      <alignment horizontal="left" vertical="top"/>
      <protection locked="0"/>
    </xf>
    <xf numFmtId="0" fontId="7" fillId="2" borderId="0" xfId="3" applyFont="1" applyFill="1" applyBorder="1" applyAlignment="1" applyProtection="1">
      <alignment horizontal="left" vertical="top" wrapText="1" shrinkToFit="1"/>
      <protection locked="0"/>
    </xf>
    <xf numFmtId="0" fontId="7" fillId="2" borderId="0" xfId="4" applyFont="1" applyFill="1" applyAlignment="1" applyProtection="1">
      <alignment horizontal="left" vertical="top"/>
      <protection locked="0"/>
    </xf>
    <xf numFmtId="0" fontId="7" fillId="2" borderId="0" xfId="4" applyFont="1" applyFill="1" applyBorder="1" applyAlignment="1" applyProtection="1">
      <alignment horizontal="left" vertical="top" wrapText="1"/>
      <protection locked="0"/>
    </xf>
    <xf numFmtId="0" fontId="6" fillId="2" borderId="0" xfId="4" applyFont="1" applyFill="1" applyAlignment="1" applyProtection="1">
      <alignment horizontal="left" vertical="center" wrapText="1"/>
      <protection locked="0"/>
    </xf>
    <xf numFmtId="0" fontId="3" fillId="2" borderId="0" xfId="1" applyFont="1" applyFill="1" applyProtection="1">
      <protection locked="0"/>
    </xf>
    <xf numFmtId="0" fontId="3" fillId="2" borderId="0" xfId="3" applyFont="1" applyFill="1" applyAlignment="1" applyProtection="1">
      <alignment horizontal="left" vertical="center"/>
      <protection locked="0"/>
    </xf>
    <xf numFmtId="176" fontId="3" fillId="2" borderId="0" xfId="3" applyNumberFormat="1" applyFont="1" applyFill="1" applyProtection="1">
      <alignment vertical="center"/>
      <protection locked="0"/>
    </xf>
    <xf numFmtId="0" fontId="12" fillId="2" borderId="0" xfId="3" applyFont="1" applyFill="1" applyBorder="1" applyAlignment="1" applyProtection="1">
      <alignment horizontal="left" vertical="center"/>
    </xf>
    <xf numFmtId="0" fontId="11" fillId="2" borderId="0" xfId="3" applyFont="1" applyFill="1" applyProtection="1">
      <alignment vertical="center"/>
    </xf>
    <xf numFmtId="0" fontId="11" fillId="2" borderId="0" xfId="3" applyFont="1" applyFill="1" applyBorder="1" applyProtection="1">
      <alignment vertical="center"/>
    </xf>
    <xf numFmtId="0" fontId="11" fillId="5" borderId="0" xfId="3" applyFont="1" applyFill="1" applyProtection="1">
      <alignment vertical="center"/>
    </xf>
    <xf numFmtId="0" fontId="3" fillId="0" borderId="18" xfId="3" applyFont="1" applyFill="1" applyBorder="1" applyAlignment="1" applyProtection="1">
      <alignment horizontal="left" vertical="center" shrinkToFit="1"/>
      <protection locked="0"/>
    </xf>
    <xf numFmtId="0" fontId="3" fillId="2" borderId="7" xfId="3" applyFont="1" applyFill="1" applyBorder="1" applyAlignment="1" applyProtection="1">
      <alignment horizontal="left" vertical="center" wrapText="1" shrinkToFit="1"/>
      <protection locked="0"/>
    </xf>
    <xf numFmtId="0" fontId="3" fillId="2" borderId="20" xfId="3" applyFont="1" applyFill="1" applyBorder="1" applyAlignment="1" applyProtection="1">
      <alignment horizontal="center" vertical="center" wrapText="1" shrinkToFit="1"/>
      <protection locked="0"/>
    </xf>
    <xf numFmtId="0" fontId="3" fillId="0" borderId="7" xfId="3" applyFont="1" applyFill="1" applyBorder="1" applyAlignment="1" applyProtection="1">
      <alignment horizontal="center" vertical="center" wrapText="1" shrinkToFit="1"/>
      <protection locked="0"/>
    </xf>
    <xf numFmtId="0" fontId="4" fillId="0" borderId="7" xfId="3" applyFont="1" applyFill="1" applyBorder="1" applyAlignment="1" applyProtection="1">
      <alignment horizontal="left" vertical="center" shrinkToFit="1"/>
      <protection locked="0"/>
    </xf>
    <xf numFmtId="0" fontId="3" fillId="2" borderId="5" xfId="3" applyFont="1" applyFill="1" applyBorder="1" applyAlignment="1" applyProtection="1">
      <alignment horizontal="left" vertical="center" wrapText="1" shrinkToFit="1"/>
      <protection locked="0"/>
    </xf>
    <xf numFmtId="0" fontId="3" fillId="2" borderId="6" xfId="3" applyFont="1" applyFill="1" applyBorder="1" applyAlignment="1" applyProtection="1">
      <alignment horizontal="center" vertical="center" wrapText="1" shrinkToFit="1"/>
      <protection locked="0"/>
    </xf>
    <xf numFmtId="177" fontId="9" fillId="4" borderId="5" xfId="3" applyNumberFormat="1" applyFont="1" applyFill="1" applyBorder="1" applyAlignment="1" applyProtection="1">
      <alignment horizontal="right" vertical="center" wrapText="1" shrinkToFit="1"/>
      <protection locked="0"/>
    </xf>
    <xf numFmtId="0" fontId="5" fillId="4" borderId="5" xfId="3" applyFont="1" applyFill="1" applyBorder="1" applyAlignment="1" applyProtection="1">
      <alignment horizontal="left" vertical="center" wrapText="1" shrinkToFit="1"/>
      <protection locked="0"/>
    </xf>
    <xf numFmtId="0" fontId="3" fillId="0" borderId="5" xfId="3" applyFont="1" applyFill="1" applyBorder="1" applyAlignment="1" applyProtection="1">
      <alignment horizontal="center" vertical="center" wrapText="1" shrinkToFit="1"/>
      <protection locked="0"/>
    </xf>
    <xf numFmtId="0" fontId="3" fillId="0" borderId="11" xfId="3" applyFont="1" applyFill="1" applyBorder="1" applyAlignment="1" applyProtection="1">
      <alignment horizontal="left" vertical="center" shrinkToFit="1"/>
      <protection locked="0"/>
    </xf>
    <xf numFmtId="0" fontId="3" fillId="2" borderId="23" xfId="3" applyFont="1" applyFill="1" applyBorder="1" applyAlignment="1" applyProtection="1">
      <alignment horizontal="left" vertical="center" wrapText="1" shrinkToFit="1"/>
      <protection locked="0"/>
    </xf>
    <xf numFmtId="0" fontId="3" fillId="2" borderId="24" xfId="3" applyFont="1" applyFill="1" applyBorder="1" applyAlignment="1" applyProtection="1">
      <alignment horizontal="center" vertical="center" wrapText="1" shrinkToFit="1"/>
      <protection locked="0"/>
    </xf>
    <xf numFmtId="177" fontId="9" fillId="4" borderId="23" xfId="3" applyNumberFormat="1" applyFont="1" applyFill="1" applyBorder="1" applyAlignment="1" applyProtection="1">
      <alignment horizontal="right" vertical="center" wrapText="1" shrinkToFit="1"/>
      <protection locked="0"/>
    </xf>
    <xf numFmtId="0" fontId="5" fillId="4" borderId="23" xfId="3" applyFont="1" applyFill="1" applyBorder="1" applyAlignment="1" applyProtection="1">
      <alignment horizontal="left" vertical="center" wrapText="1" shrinkToFit="1"/>
      <protection locked="0"/>
    </xf>
    <xf numFmtId="0" fontId="3" fillId="0" borderId="23" xfId="3" applyFont="1" applyFill="1" applyBorder="1" applyAlignment="1" applyProtection="1">
      <alignment horizontal="center" vertical="center" wrapText="1" shrinkToFit="1"/>
      <protection locked="0"/>
    </xf>
    <xf numFmtId="0" fontId="4" fillId="3" borderId="25" xfId="3" applyFont="1" applyFill="1" applyBorder="1" applyAlignment="1" applyProtection="1">
      <alignment horizontal="center" vertical="center" shrinkToFit="1"/>
      <protection locked="0"/>
    </xf>
    <xf numFmtId="0" fontId="6" fillId="2" borderId="0" xfId="3" applyFont="1" applyFill="1" applyAlignment="1" applyProtection="1">
      <alignment horizontal="left" vertical="top"/>
      <protection locked="0"/>
    </xf>
    <xf numFmtId="0" fontId="6" fillId="2" borderId="0" xfId="3" applyFont="1" applyFill="1" applyBorder="1" applyAlignment="1" applyProtection="1">
      <alignment horizontal="left" vertical="top" shrinkToFit="1"/>
      <protection locked="0"/>
    </xf>
    <xf numFmtId="0" fontId="9" fillId="2" borderId="0" xfId="3" applyFont="1" applyFill="1" applyProtection="1">
      <alignment vertical="center"/>
      <protection locked="0"/>
    </xf>
    <xf numFmtId="0" fontId="3" fillId="2" borderId="20" xfId="3" applyFont="1" applyFill="1" applyBorder="1" applyAlignment="1" applyProtection="1">
      <alignment horizontal="left" vertical="center" wrapText="1" shrinkToFit="1"/>
      <protection locked="0"/>
    </xf>
    <xf numFmtId="0" fontId="5" fillId="0" borderId="20" xfId="3" applyFont="1" applyFill="1" applyBorder="1" applyAlignment="1" applyProtection="1">
      <alignment horizontal="left" vertical="center" wrapText="1" shrinkToFit="1"/>
      <protection locked="0"/>
    </xf>
    <xf numFmtId="0" fontId="3" fillId="0" borderId="7" xfId="3" applyFont="1" applyFill="1" applyBorder="1" applyAlignment="1" applyProtection="1">
      <alignment horizontal="left" vertical="center" shrinkToFit="1"/>
      <protection locked="0"/>
    </xf>
    <xf numFmtId="0" fontId="3" fillId="3" borderId="7" xfId="3" applyFont="1" applyFill="1" applyBorder="1" applyAlignment="1" applyProtection="1">
      <alignment horizontal="center" vertical="center" wrapText="1" shrinkToFit="1"/>
      <protection locked="0"/>
    </xf>
    <xf numFmtId="0" fontId="3" fillId="3" borderId="28" xfId="3" applyFont="1" applyFill="1" applyBorder="1" applyAlignment="1" applyProtection="1">
      <alignment horizontal="center" vertical="center" wrapText="1" shrinkToFit="1"/>
      <protection locked="0"/>
    </xf>
    <xf numFmtId="0" fontId="3" fillId="2" borderId="11" xfId="3" applyFont="1" applyFill="1" applyBorder="1" applyAlignment="1" applyProtection="1">
      <alignment horizontal="left" vertical="center" wrapText="1" shrinkToFit="1"/>
      <protection locked="0"/>
    </xf>
    <xf numFmtId="0" fontId="3" fillId="2" borderId="14" xfId="3" applyFont="1" applyFill="1" applyBorder="1" applyAlignment="1" applyProtection="1">
      <alignment horizontal="left" vertical="center" wrapText="1" shrinkToFit="1"/>
      <protection locked="0"/>
    </xf>
    <xf numFmtId="177" fontId="9" fillId="4" borderId="11" xfId="3" applyNumberFormat="1" applyFont="1" applyFill="1" applyBorder="1" applyAlignment="1" applyProtection="1">
      <alignment horizontal="right" vertical="center" wrapText="1" shrinkToFit="1"/>
      <protection locked="0"/>
    </xf>
    <xf numFmtId="0" fontId="5" fillId="0" borderId="14" xfId="3" applyFont="1" applyFill="1" applyBorder="1" applyAlignment="1" applyProtection="1">
      <alignment horizontal="left" vertical="center" wrapText="1" shrinkToFit="1"/>
      <protection locked="0"/>
    </xf>
    <xf numFmtId="0" fontId="3" fillId="4" borderId="11" xfId="3" applyFont="1" applyFill="1" applyBorder="1" applyAlignment="1" applyProtection="1">
      <alignment horizontal="left" vertical="center" wrapText="1" shrinkToFit="1"/>
      <protection locked="0"/>
    </xf>
    <xf numFmtId="0" fontId="3" fillId="3" borderId="11" xfId="3" applyFont="1" applyFill="1" applyBorder="1" applyAlignment="1" applyProtection="1">
      <alignment horizontal="center" vertical="center" shrinkToFit="1"/>
      <protection locked="0"/>
    </xf>
    <xf numFmtId="0" fontId="3" fillId="3" borderId="12" xfId="3" applyFont="1" applyFill="1" applyBorder="1" applyAlignment="1" applyProtection="1">
      <alignment horizontal="center" vertical="center" shrinkToFit="1"/>
      <protection locked="0"/>
    </xf>
    <xf numFmtId="0" fontId="3" fillId="3" borderId="12" xfId="3" applyFont="1" applyFill="1" applyBorder="1" applyAlignment="1" applyProtection="1">
      <alignment horizontal="center" vertical="center" shrinkToFit="1"/>
      <protection locked="0"/>
    </xf>
    <xf numFmtId="0" fontId="3" fillId="3" borderId="13" xfId="3" applyFont="1" applyFill="1" applyBorder="1" applyAlignment="1" applyProtection="1">
      <alignment horizontal="center" vertical="center" shrinkToFit="1"/>
      <protection locked="0"/>
    </xf>
    <xf numFmtId="0" fontId="3" fillId="3" borderId="9" xfId="3" applyFont="1" applyFill="1" applyBorder="1" applyAlignment="1" applyProtection="1">
      <alignment horizontal="center" vertical="center" shrinkToFit="1"/>
      <protection locked="0"/>
    </xf>
    <xf numFmtId="0" fontId="3" fillId="0" borderId="5" xfId="3" applyFont="1" applyFill="1" applyBorder="1" applyAlignment="1" applyProtection="1">
      <alignment horizontal="left" vertical="center" shrinkToFit="1"/>
      <protection locked="0"/>
    </xf>
    <xf numFmtId="0" fontId="3" fillId="3" borderId="12" xfId="3" applyFont="1" applyFill="1" applyBorder="1" applyAlignment="1" applyProtection="1">
      <alignment horizontal="center" vertical="center" wrapText="1" shrinkToFit="1"/>
      <protection locked="0"/>
    </xf>
    <xf numFmtId="0" fontId="3" fillId="3" borderId="13" xfId="3" applyFont="1" applyFill="1" applyBorder="1" applyAlignment="1" applyProtection="1">
      <alignment horizontal="center" vertical="center" wrapText="1" shrinkToFit="1"/>
      <protection locked="0"/>
    </xf>
    <xf numFmtId="0" fontId="3" fillId="3" borderId="9" xfId="3" applyFont="1" applyFill="1" applyBorder="1" applyAlignment="1" applyProtection="1">
      <alignment horizontal="center" vertical="center" wrapText="1" shrinkToFit="1"/>
      <protection locked="0"/>
    </xf>
    <xf numFmtId="0" fontId="3" fillId="3" borderId="12" xfId="3" applyFont="1" applyFill="1" applyBorder="1" applyAlignment="1" applyProtection="1">
      <alignment horizontal="center" vertical="center" wrapText="1" shrinkToFit="1"/>
      <protection locked="0"/>
    </xf>
    <xf numFmtId="0" fontId="3" fillId="3" borderId="11" xfId="3" applyFont="1" applyFill="1" applyBorder="1" applyAlignment="1" applyProtection="1">
      <alignment horizontal="center" vertical="center" wrapText="1" shrinkToFit="1"/>
      <protection locked="0"/>
    </xf>
    <xf numFmtId="0" fontId="3" fillId="2" borderId="25" xfId="3" applyFont="1" applyFill="1" applyBorder="1" applyAlignment="1" applyProtection="1">
      <alignment horizontal="left" vertical="center" wrapText="1" shrinkToFit="1"/>
      <protection locked="0"/>
    </xf>
    <xf numFmtId="0" fontId="3" fillId="2" borderId="55" xfId="3" applyFont="1" applyFill="1" applyBorder="1" applyAlignment="1" applyProtection="1">
      <alignment horizontal="left" vertical="center" wrapText="1" shrinkToFit="1"/>
      <protection locked="0"/>
    </xf>
    <xf numFmtId="177" fontId="9" fillId="4" borderId="25" xfId="3" applyNumberFormat="1" applyFont="1" applyFill="1" applyBorder="1" applyAlignment="1" applyProtection="1">
      <alignment horizontal="right" vertical="center" wrapText="1" shrinkToFit="1"/>
      <protection locked="0"/>
    </xf>
    <xf numFmtId="0" fontId="5" fillId="0" borderId="55" xfId="3" applyFont="1" applyFill="1" applyBorder="1" applyAlignment="1" applyProtection="1">
      <alignment horizontal="left" vertical="center" wrapText="1" shrinkToFit="1"/>
      <protection locked="0"/>
    </xf>
    <xf numFmtId="0" fontId="3" fillId="4" borderId="25"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shrinkToFit="1"/>
      <protection locked="0"/>
    </xf>
    <xf numFmtId="0" fontId="3" fillId="3" borderId="30" xfId="3" applyFont="1" applyFill="1" applyBorder="1" applyAlignment="1" applyProtection="1">
      <alignment horizontal="center" vertical="center" shrinkToFit="1"/>
      <protection locked="0"/>
    </xf>
    <xf numFmtId="0" fontId="3" fillId="3" borderId="56" xfId="3" applyFont="1" applyFill="1" applyBorder="1" applyAlignment="1" applyProtection="1">
      <alignment horizontal="center" vertical="center" shrinkToFit="1"/>
      <protection locked="0"/>
    </xf>
    <xf numFmtId="0" fontId="3" fillId="3" borderId="57" xfId="3" applyFont="1" applyFill="1" applyBorder="1" applyAlignment="1" applyProtection="1">
      <alignment horizontal="center" vertical="center" shrinkToFit="1"/>
      <protection locked="0"/>
    </xf>
    <xf numFmtId="0" fontId="3" fillId="3" borderId="30" xfId="3" applyFont="1" applyFill="1" applyBorder="1" applyAlignment="1" applyProtection="1">
      <alignment horizontal="center" vertical="center" shrinkToFit="1"/>
      <protection locked="0"/>
    </xf>
    <xf numFmtId="177" fontId="9" fillId="0" borderId="7" xfId="2" applyNumberFormat="1" applyFont="1" applyFill="1" applyBorder="1" applyAlignment="1" applyProtection="1">
      <alignment horizontal="right" vertical="center"/>
      <protection locked="0"/>
    </xf>
    <xf numFmtId="0" fontId="5" fillId="0" borderId="20" xfId="2" applyFont="1" applyFill="1" applyBorder="1" applyAlignment="1" applyProtection="1">
      <alignment horizontal="center" vertical="center"/>
      <protection locked="0"/>
    </xf>
    <xf numFmtId="0" fontId="3" fillId="0" borderId="20" xfId="2" applyFont="1" applyFill="1" applyBorder="1" applyAlignment="1" applyProtection="1">
      <alignment horizontal="center" vertical="center"/>
      <protection locked="0"/>
    </xf>
    <xf numFmtId="0" fontId="4" fillId="3" borderId="28" xfId="3" applyFont="1" applyFill="1" applyBorder="1" applyAlignment="1" applyProtection="1">
      <alignment horizontal="center" vertical="center" shrinkToFit="1"/>
      <protection locked="0"/>
    </xf>
    <xf numFmtId="0" fontId="4" fillId="3" borderId="58" xfId="3" applyFont="1" applyFill="1" applyBorder="1" applyAlignment="1" applyProtection="1">
      <alignment horizontal="center" vertical="center" shrinkToFit="1"/>
      <protection locked="0"/>
    </xf>
    <xf numFmtId="0" fontId="4" fillId="3" borderId="59" xfId="3" applyFont="1" applyFill="1" applyBorder="1" applyAlignment="1" applyProtection="1">
      <alignment horizontal="center" vertical="center" shrinkToFit="1"/>
      <protection locked="0"/>
    </xf>
    <xf numFmtId="0" fontId="3" fillId="2" borderId="5" xfId="3" applyFont="1" applyFill="1" applyBorder="1" applyAlignment="1" applyProtection="1">
      <alignment horizontal="left" vertical="center" shrinkToFit="1"/>
      <protection locked="0"/>
    </xf>
    <xf numFmtId="0" fontId="3" fillId="2" borderId="6" xfId="3" applyFont="1" applyFill="1" applyBorder="1" applyAlignment="1" applyProtection="1">
      <alignment horizontal="left" vertical="center" shrinkToFit="1"/>
      <protection locked="0"/>
    </xf>
    <xf numFmtId="177" fontId="9" fillId="0" borderId="5" xfId="2" applyNumberFormat="1" applyFont="1" applyFill="1" applyBorder="1" applyAlignment="1" applyProtection="1">
      <alignment horizontal="right" vertical="center"/>
      <protection locked="0"/>
    </xf>
    <xf numFmtId="0" fontId="5" fillId="0" borderId="6" xfId="2" applyFont="1" applyFill="1" applyBorder="1" applyAlignment="1" applyProtection="1">
      <alignment horizontal="center" vertical="center"/>
      <protection locked="0"/>
    </xf>
    <xf numFmtId="0" fontId="3" fillId="0" borderId="6" xfId="2" applyFont="1" applyFill="1" applyBorder="1" applyAlignment="1" applyProtection="1">
      <alignment horizontal="center" vertical="center"/>
      <protection locked="0"/>
    </xf>
    <xf numFmtId="0" fontId="3" fillId="2" borderId="23" xfId="3" applyFont="1" applyFill="1" applyBorder="1" applyAlignment="1" applyProtection="1">
      <alignment horizontal="left" vertical="center" shrinkToFit="1"/>
      <protection locked="0"/>
    </xf>
    <xf numFmtId="0" fontId="3" fillId="2" borderId="24" xfId="3" applyFont="1" applyFill="1" applyBorder="1" applyAlignment="1" applyProtection="1">
      <alignment horizontal="left" vertical="center" shrinkToFit="1"/>
      <protection locked="0"/>
    </xf>
    <xf numFmtId="177" fontId="9" fillId="0" borderId="23" xfId="2" applyNumberFormat="1" applyFont="1" applyFill="1" applyBorder="1" applyAlignment="1" applyProtection="1">
      <alignment horizontal="right" vertical="center"/>
      <protection locked="0"/>
    </xf>
    <xf numFmtId="0" fontId="5" fillId="0" borderId="24" xfId="2" applyFont="1" applyFill="1" applyBorder="1" applyAlignment="1" applyProtection="1">
      <alignment horizontal="center" vertical="center"/>
      <protection locked="0"/>
    </xf>
    <xf numFmtId="0" fontId="3" fillId="0" borderId="24" xfId="2" applyFont="1" applyFill="1" applyBorder="1" applyAlignment="1" applyProtection="1">
      <alignment horizontal="center" vertical="center"/>
      <protection locked="0"/>
    </xf>
    <xf numFmtId="0" fontId="11" fillId="2" borderId="42" xfId="3" applyFont="1" applyFill="1" applyBorder="1" applyAlignment="1" applyProtection="1">
      <alignment horizontal="center" vertical="center" wrapText="1" shrinkToFit="1"/>
      <protection locked="0"/>
    </xf>
    <xf numFmtId="0" fontId="11" fillId="2" borderId="0" xfId="3" applyFont="1" applyFill="1" applyBorder="1" applyAlignment="1" applyProtection="1">
      <alignment horizontal="center" vertical="center" wrapText="1" shrinkToFit="1"/>
      <protection locked="0"/>
    </xf>
    <xf numFmtId="0" fontId="11" fillId="2" borderId="43" xfId="3" applyFont="1" applyFill="1" applyBorder="1" applyAlignment="1" applyProtection="1">
      <alignment horizontal="center" vertical="center" wrapText="1" shrinkToFit="1"/>
      <protection locked="0"/>
    </xf>
    <xf numFmtId="0" fontId="11" fillId="2" borderId="42" xfId="3" applyFont="1" applyFill="1" applyBorder="1" applyAlignment="1" applyProtection="1">
      <alignment horizontal="center" vertical="center" shrinkToFit="1"/>
      <protection locked="0"/>
    </xf>
    <xf numFmtId="0" fontId="11" fillId="2" borderId="0" xfId="3" applyFont="1" applyFill="1" applyBorder="1" applyAlignment="1" applyProtection="1">
      <alignment horizontal="center" vertical="center" shrinkToFit="1"/>
      <protection locked="0"/>
    </xf>
    <xf numFmtId="0" fontId="11" fillId="2" borderId="43" xfId="3" applyFont="1" applyFill="1" applyBorder="1" applyAlignment="1" applyProtection="1">
      <alignment horizontal="center" vertical="center" shrinkToFit="1"/>
      <protection locked="0"/>
    </xf>
    <xf numFmtId="0" fontId="3" fillId="2" borderId="53" xfId="3" applyFont="1" applyFill="1" applyBorder="1" applyAlignment="1" applyProtection="1">
      <alignment horizontal="center" vertical="center" shrinkToFit="1"/>
      <protection locked="0"/>
    </xf>
    <xf numFmtId="0" fontId="3" fillId="2" borderId="63" xfId="3" applyFont="1" applyFill="1" applyBorder="1" applyAlignment="1" applyProtection="1">
      <alignment horizontal="center" vertical="center" shrinkToFit="1"/>
      <protection locked="0"/>
    </xf>
    <xf numFmtId="0" fontId="3" fillId="0" borderId="38" xfId="3" applyFont="1" applyFill="1" applyBorder="1" applyAlignment="1" applyProtection="1">
      <alignment horizontal="left" vertical="center" shrinkToFit="1"/>
      <protection locked="0"/>
    </xf>
    <xf numFmtId="0" fontId="3" fillId="4" borderId="38" xfId="3" applyFont="1" applyFill="1" applyBorder="1" applyAlignment="1" applyProtection="1">
      <alignment horizontal="center" vertical="center" wrapText="1" shrinkToFit="1"/>
      <protection locked="0"/>
    </xf>
    <xf numFmtId="0" fontId="3" fillId="4" borderId="40" xfId="3" applyFont="1" applyFill="1" applyBorder="1" applyAlignment="1" applyProtection="1">
      <alignment horizontal="center" vertical="center" wrapText="1" shrinkToFit="1"/>
      <protection locked="0"/>
    </xf>
    <xf numFmtId="176" fontId="3" fillId="4" borderId="50" xfId="3" applyNumberFormat="1"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177" fontId="9" fillId="0" borderId="20" xfId="2" applyNumberFormat="1" applyFont="1" applyFill="1" applyBorder="1" applyAlignment="1" applyProtection="1">
      <alignment horizontal="right" vertical="center"/>
      <protection locked="0"/>
    </xf>
    <xf numFmtId="0" fontId="3" fillId="2" borderId="14" xfId="0" applyFont="1" applyFill="1" applyBorder="1" applyAlignment="1" applyProtection="1">
      <alignment horizontal="center" vertical="center" shrinkToFit="1"/>
      <protection locked="0"/>
    </xf>
    <xf numFmtId="177" fontId="9" fillId="0" borderId="14" xfId="2" applyNumberFormat="1" applyFont="1" applyFill="1" applyBorder="1" applyAlignment="1" applyProtection="1">
      <alignment horizontal="right" vertical="center"/>
      <protection locked="0"/>
    </xf>
    <xf numFmtId="0" fontId="5" fillId="0" borderId="14" xfId="2" applyFont="1" applyFill="1" applyBorder="1" applyAlignment="1" applyProtection="1">
      <alignment horizontal="center" vertical="center"/>
      <protection locked="0"/>
    </xf>
    <xf numFmtId="0" fontId="3" fillId="0" borderId="14" xfId="2"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shrinkToFit="1"/>
      <protection locked="0"/>
    </xf>
    <xf numFmtId="177" fontId="9" fillId="0" borderId="55" xfId="2" applyNumberFormat="1" applyFont="1" applyFill="1" applyBorder="1" applyAlignment="1" applyProtection="1">
      <alignment horizontal="right" vertical="center"/>
      <protection locked="0"/>
    </xf>
    <xf numFmtId="0" fontId="5" fillId="0" borderId="55" xfId="2" applyFont="1" applyFill="1" applyBorder="1" applyAlignment="1" applyProtection="1">
      <alignment horizontal="center" vertical="center"/>
      <protection locked="0"/>
    </xf>
    <xf numFmtId="0" fontId="3" fillId="0" borderId="55" xfId="2" applyFont="1" applyFill="1" applyBorder="1" applyAlignment="1" applyProtection="1">
      <alignment horizontal="center" vertical="center"/>
      <protection locked="0"/>
    </xf>
    <xf numFmtId="0" fontId="3" fillId="2" borderId="53" xfId="3" applyFont="1" applyFill="1" applyBorder="1" applyAlignment="1" applyProtection="1">
      <alignment horizontal="center" vertical="center" textRotation="255" shrinkToFit="1"/>
      <protection locked="0"/>
    </xf>
    <xf numFmtId="177" fontId="9" fillId="4" borderId="7" xfId="2" applyNumberFormat="1" applyFont="1" applyFill="1" applyBorder="1" applyAlignment="1" applyProtection="1">
      <alignment horizontal="right" vertical="center" wrapText="1" shrinkToFit="1"/>
      <protection locked="0"/>
    </xf>
    <xf numFmtId="0" fontId="5" fillId="4" borderId="7" xfId="2" applyFont="1" applyFill="1" applyBorder="1" applyAlignment="1" applyProtection="1">
      <alignment horizontal="left" vertical="center" wrapText="1" shrinkToFit="1"/>
      <protection locked="0"/>
    </xf>
    <xf numFmtId="0" fontId="3" fillId="4" borderId="7" xfId="2" applyFont="1" applyFill="1" applyBorder="1" applyAlignment="1" applyProtection="1">
      <alignment horizontal="left" vertical="center" wrapText="1" shrinkToFit="1"/>
      <protection locked="0"/>
    </xf>
    <xf numFmtId="0" fontId="3" fillId="2" borderId="15" xfId="3" applyFont="1" applyFill="1" applyBorder="1" applyAlignment="1" applyProtection="1">
      <alignment horizontal="center" vertical="center" textRotation="255" shrinkToFit="1"/>
      <protection locked="0"/>
    </xf>
    <xf numFmtId="177" fontId="9" fillId="4" borderId="11" xfId="2" applyNumberFormat="1" applyFont="1" applyFill="1" applyBorder="1" applyAlignment="1" applyProtection="1">
      <alignment horizontal="right" vertical="center" wrapText="1" shrinkToFit="1"/>
      <protection locked="0"/>
    </xf>
    <xf numFmtId="0" fontId="5" fillId="4" borderId="11" xfId="2" applyFont="1" applyFill="1" applyBorder="1" applyAlignment="1" applyProtection="1">
      <alignment horizontal="left" vertical="center" wrapText="1" shrinkToFit="1"/>
      <protection locked="0"/>
    </xf>
    <xf numFmtId="0" fontId="3" fillId="4" borderId="11" xfId="2" applyFont="1" applyFill="1" applyBorder="1" applyAlignment="1" applyProtection="1">
      <alignment horizontal="left" vertical="center" wrapText="1" shrinkToFit="1"/>
      <protection locked="0"/>
    </xf>
    <xf numFmtId="0" fontId="4" fillId="0" borderId="11" xfId="3" applyFont="1" applyFill="1" applyBorder="1" applyAlignment="1" applyProtection="1">
      <alignment horizontal="left" vertical="center" wrapText="1" shrinkToFit="1"/>
      <protection locked="0"/>
    </xf>
    <xf numFmtId="0" fontId="4" fillId="0" borderId="11" xfId="3" applyFont="1" applyBorder="1" applyAlignment="1" applyProtection="1">
      <alignment horizontal="left" vertical="center" shrinkToFit="1"/>
      <protection locked="0"/>
    </xf>
    <xf numFmtId="0" fontId="3" fillId="2" borderId="61" xfId="3" applyFont="1" applyFill="1" applyBorder="1" applyAlignment="1" applyProtection="1">
      <alignment horizontal="center" vertical="center" textRotation="255" shrinkToFit="1"/>
      <protection locked="0"/>
    </xf>
    <xf numFmtId="177" fontId="9" fillId="4" borderId="25" xfId="2" applyNumberFormat="1" applyFont="1" applyFill="1" applyBorder="1" applyAlignment="1" applyProtection="1">
      <alignment horizontal="right" vertical="center" wrapText="1" shrinkToFit="1"/>
      <protection locked="0"/>
    </xf>
    <xf numFmtId="0" fontId="5" fillId="4" borderId="25" xfId="2" applyFont="1" applyFill="1" applyBorder="1" applyAlignment="1" applyProtection="1">
      <alignment horizontal="left" vertical="center" wrapText="1" shrinkToFit="1"/>
      <protection locked="0"/>
    </xf>
    <xf numFmtId="0" fontId="3" fillId="4" borderId="25" xfId="2" applyFont="1" applyFill="1" applyBorder="1" applyAlignment="1" applyProtection="1">
      <alignment horizontal="left" vertical="center" wrapText="1" shrinkToFit="1"/>
      <protection locked="0"/>
    </xf>
    <xf numFmtId="0" fontId="4" fillId="0" borderId="25" xfId="3" applyFont="1" applyBorder="1" applyAlignment="1" applyProtection="1">
      <alignment horizontal="left" vertical="center" shrinkToFit="1"/>
      <protection locked="0"/>
    </xf>
    <xf numFmtId="177" fontId="9" fillId="4" borderId="7" xfId="2" applyNumberFormat="1" applyFont="1" applyFill="1" applyBorder="1" applyAlignment="1" applyProtection="1">
      <alignment horizontal="right" vertical="center"/>
      <protection locked="0"/>
    </xf>
    <xf numFmtId="0" fontId="5" fillId="4" borderId="7" xfId="2" applyFont="1" applyFill="1" applyBorder="1" applyAlignment="1" applyProtection="1">
      <alignment horizontal="left" vertical="center" wrapText="1"/>
      <protection locked="0"/>
    </xf>
    <xf numFmtId="0" fontId="3" fillId="0" borderId="20" xfId="2" applyFont="1" applyFill="1" applyBorder="1" applyAlignment="1" applyProtection="1">
      <alignment horizontal="left" vertical="center"/>
      <protection locked="0"/>
    </xf>
    <xf numFmtId="0" fontId="4" fillId="0" borderId="7" xfId="3" applyFont="1" applyBorder="1" applyAlignment="1" applyProtection="1">
      <alignment horizontal="left" vertical="center" wrapText="1" shrinkToFit="1"/>
      <protection locked="0"/>
    </xf>
    <xf numFmtId="177" fontId="9" fillId="4" borderId="11" xfId="2" applyNumberFormat="1" applyFont="1" applyFill="1" applyBorder="1" applyAlignment="1" applyProtection="1">
      <alignment horizontal="right" vertical="center"/>
      <protection locked="0"/>
    </xf>
    <xf numFmtId="0" fontId="5" fillId="4" borderId="11" xfId="2" applyFont="1" applyFill="1" applyBorder="1" applyAlignment="1" applyProtection="1">
      <alignment horizontal="left" vertical="center" wrapText="1"/>
      <protection locked="0"/>
    </xf>
    <xf numFmtId="0" fontId="3" fillId="0" borderId="14" xfId="2" applyFont="1" applyFill="1" applyBorder="1" applyAlignment="1" applyProtection="1">
      <alignment horizontal="left" vertical="center"/>
      <protection locked="0"/>
    </xf>
    <xf numFmtId="0" fontId="4" fillId="0" borderId="11" xfId="3" applyFont="1" applyBorder="1" applyAlignment="1" applyProtection="1">
      <alignment horizontal="left" vertical="center" wrapText="1" shrinkToFit="1"/>
      <protection locked="0"/>
    </xf>
    <xf numFmtId="177" fontId="9" fillId="4" borderId="25" xfId="2" applyNumberFormat="1" applyFont="1" applyFill="1" applyBorder="1" applyAlignment="1" applyProtection="1">
      <alignment horizontal="right" vertical="center"/>
      <protection locked="0"/>
    </xf>
    <xf numFmtId="0" fontId="5" fillId="4" borderId="25" xfId="2" applyFont="1" applyFill="1" applyBorder="1" applyAlignment="1" applyProtection="1">
      <alignment horizontal="left" vertical="center" wrapText="1"/>
      <protection locked="0"/>
    </xf>
    <xf numFmtId="0" fontId="3" fillId="0" borderId="55" xfId="2" applyFont="1" applyFill="1" applyBorder="1" applyAlignment="1" applyProtection="1">
      <alignment horizontal="left" vertical="center"/>
      <protection locked="0"/>
    </xf>
    <xf numFmtId="0" fontId="3" fillId="2" borderId="62" xfId="3" applyFont="1" applyFill="1" applyBorder="1" applyAlignment="1" applyProtection="1">
      <alignment vertical="center" wrapText="1" shrinkToFit="1"/>
      <protection locked="0"/>
    </xf>
    <xf numFmtId="0" fontId="3" fillId="2" borderId="60" xfId="3" applyFont="1" applyFill="1" applyBorder="1" applyAlignment="1" applyProtection="1">
      <alignment horizontal="center" vertical="center" wrapText="1" shrinkToFit="1"/>
      <protection locked="0"/>
    </xf>
    <xf numFmtId="177" fontId="9" fillId="0" borderId="60" xfId="2" applyNumberFormat="1" applyFont="1" applyFill="1" applyBorder="1" applyAlignment="1" applyProtection="1">
      <alignment horizontal="right" vertical="center"/>
      <protection locked="0"/>
    </xf>
    <xf numFmtId="0" fontId="5" fillId="0" borderId="60" xfId="2" applyFont="1" applyFill="1" applyBorder="1" applyAlignment="1" applyProtection="1">
      <alignment horizontal="center" vertical="center" wrapText="1"/>
      <protection locked="0"/>
    </xf>
    <xf numFmtId="0" fontId="3" fillId="0" borderId="60" xfId="2" applyFont="1" applyFill="1" applyBorder="1" applyAlignment="1" applyProtection="1">
      <alignment horizontal="center" vertical="center"/>
      <protection locked="0"/>
    </xf>
    <xf numFmtId="0" fontId="4" fillId="3" borderId="7" xfId="3" applyFont="1" applyFill="1" applyBorder="1" applyAlignment="1" applyProtection="1">
      <alignment horizontal="center" vertical="center" wrapText="1" shrinkToFit="1"/>
      <protection locked="0"/>
    </xf>
    <xf numFmtId="0" fontId="4" fillId="3" borderId="28" xfId="3" applyFont="1" applyFill="1" applyBorder="1" applyAlignment="1" applyProtection="1">
      <alignment horizontal="center" vertical="center" wrapText="1" shrinkToFit="1"/>
      <protection locked="0"/>
    </xf>
    <xf numFmtId="0" fontId="3" fillId="2" borderId="22" xfId="3" applyFont="1" applyFill="1" applyBorder="1" applyAlignment="1" applyProtection="1">
      <alignment horizontal="center" vertical="center" textRotation="255" shrinkToFit="1"/>
      <protection locked="0"/>
    </xf>
    <xf numFmtId="0" fontId="3" fillId="2" borderId="23" xfId="3" applyFont="1" applyFill="1" applyBorder="1" applyAlignment="1" applyProtection="1">
      <alignment vertical="center" wrapText="1" shrinkToFit="1"/>
      <protection locked="0"/>
    </xf>
    <xf numFmtId="177" fontId="9" fillId="0" borderId="24" xfId="2" applyNumberFormat="1" applyFont="1" applyFill="1" applyBorder="1" applyAlignment="1" applyProtection="1">
      <alignment horizontal="right" vertical="center"/>
      <protection locked="0"/>
    </xf>
    <xf numFmtId="0" fontId="5" fillId="0" borderId="24" xfId="2" applyFont="1" applyFill="1" applyBorder="1" applyAlignment="1" applyProtection="1">
      <alignment horizontal="center" vertical="center" wrapText="1"/>
      <protection locked="0"/>
    </xf>
  </cellXfs>
  <cellStyles count="5">
    <cellStyle name="標準" xfId="0" builtinId="0"/>
    <cellStyle name="標準 2" xfId="1"/>
    <cellStyle name="標準 3" xfId="2"/>
    <cellStyle name="標準_③-２加算様式（就労）" xfId="3"/>
    <cellStyle name="標準_総括表を変更しました（６／２３）"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70"/>
  <sheetViews>
    <sheetView tabSelected="1" view="pageBreakPreview" zoomScale="75" zoomScaleNormal="70" zoomScaleSheetLayoutView="75" zoomScalePageLayoutView="95" workbookViewId="0">
      <selection activeCell="BL10" sqref="BL10"/>
    </sheetView>
  </sheetViews>
  <sheetFormatPr defaultColWidth="2.625" defaultRowHeight="13.5" x14ac:dyDescent="0.4"/>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45" width="3.375" style="1" customWidth="1"/>
    <col min="46" max="59" width="3.375" style="11" customWidth="1"/>
    <col min="60" max="60" width="23.875" style="11" customWidth="1"/>
    <col min="61" max="61" width="12.75" style="11" customWidth="1"/>
    <col min="62" max="62" width="15.375" style="1" customWidth="1"/>
    <col min="63" max="64" width="27" style="1" customWidth="1"/>
    <col min="65" max="65" width="21.5" style="1" customWidth="1"/>
    <col min="66" max="66" width="14.375" style="1" customWidth="1"/>
    <col min="67" max="78" width="25.375" style="1" customWidth="1"/>
    <col min="79" max="87" width="4.25" style="1" customWidth="1"/>
    <col min="88" max="239" width="9" style="1" customWidth="1"/>
    <col min="240" max="240" width="2.625" style="1"/>
    <col min="241" max="241" width="5.5" style="1" customWidth="1"/>
    <col min="242" max="1017" width="2.625" style="1"/>
    <col min="1018" max="16384" width="2.625" style="2"/>
  </cols>
  <sheetData>
    <row r="1" spans="1:69" ht="22.5" customHeight="1" x14ac:dyDescent="0.4">
      <c r="A1" s="98" t="s">
        <v>108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17"/>
    </row>
    <row r="2" spans="1:69" ht="22.5" customHeight="1" thickBot="1" x14ac:dyDescent="0.4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19"/>
      <c r="AD2" s="19"/>
      <c r="AE2" s="19"/>
      <c r="AF2" s="19"/>
      <c r="AG2" s="18" t="str">
        <f>IF(AC3="","事業所名を入力してください↓","")</f>
        <v/>
      </c>
      <c r="AH2" s="19"/>
      <c r="AI2" s="19"/>
      <c r="AJ2" s="19"/>
      <c r="AK2" s="19"/>
      <c r="AL2" s="19"/>
      <c r="AM2" s="19"/>
      <c r="AN2" s="19"/>
      <c r="AO2" s="19"/>
      <c r="AP2" s="19"/>
      <c r="AQ2" s="19"/>
      <c r="AR2" s="19"/>
      <c r="AS2" s="19"/>
      <c r="AT2" s="19"/>
      <c r="AU2" s="19"/>
      <c r="AV2" s="19"/>
      <c r="AW2" s="19"/>
      <c r="AX2" s="19"/>
      <c r="AY2" s="19"/>
      <c r="AZ2" s="19"/>
      <c r="BA2" s="19"/>
      <c r="BB2" s="19"/>
      <c r="BC2" s="19"/>
      <c r="BD2" s="18" t="str">
        <f>IF(BH3="","　　　　事業所番号を入力してください↓","")</f>
        <v/>
      </c>
      <c r="BE2" s="19"/>
      <c r="BF2" s="18"/>
      <c r="BG2" s="19"/>
      <c r="BH2" s="18"/>
      <c r="BI2" s="18" t="str">
        <f>IF(BJ3="","　提出日を入力してください↓","")</f>
        <v/>
      </c>
      <c r="BJ2" s="18"/>
      <c r="BK2" s="17"/>
    </row>
    <row r="3" spans="1:69" ht="22.5" customHeight="1" thickBot="1" x14ac:dyDescent="0.45">
      <c r="E3" s="99"/>
      <c r="F3" s="99"/>
      <c r="G3" s="99"/>
      <c r="H3" s="99"/>
      <c r="I3" s="99"/>
      <c r="J3" s="3"/>
      <c r="K3" s="3"/>
      <c r="L3" s="3"/>
      <c r="M3" s="3"/>
      <c r="N3" s="3"/>
      <c r="O3" s="3"/>
      <c r="P3" s="3"/>
      <c r="Q3" s="3"/>
      <c r="R3" s="3"/>
      <c r="S3" s="3"/>
      <c r="T3" s="3"/>
      <c r="U3" s="3"/>
      <c r="V3" s="3"/>
      <c r="W3" s="3"/>
      <c r="X3" s="3"/>
      <c r="Y3" s="3"/>
      <c r="Z3" s="100" t="s">
        <v>106</v>
      </c>
      <c r="AA3" s="100"/>
      <c r="AB3" s="100"/>
      <c r="AC3" s="101" t="s">
        <v>185</v>
      </c>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3"/>
      <c r="BC3" s="104" t="s">
        <v>107</v>
      </c>
      <c r="BD3" s="100"/>
      <c r="BE3" s="100"/>
      <c r="BF3" s="100"/>
      <c r="BG3" s="100"/>
      <c r="BH3" s="25" t="s">
        <v>186</v>
      </c>
      <c r="BI3" s="14" t="s">
        <v>109</v>
      </c>
      <c r="BJ3" s="26">
        <v>44869</v>
      </c>
      <c r="BK3" s="11"/>
    </row>
    <row r="4" spans="1:69" ht="21.75" customHeight="1" thickBot="1" x14ac:dyDescent="0.45">
      <c r="A4" s="105" t="s">
        <v>0</v>
      </c>
      <c r="B4" s="78"/>
      <c r="C4" s="78"/>
      <c r="D4" s="78"/>
      <c r="E4" s="78"/>
      <c r="F4" s="78"/>
      <c r="G4" s="78"/>
      <c r="H4" s="78"/>
      <c r="I4" s="79"/>
      <c r="J4" s="108" t="s">
        <v>110</v>
      </c>
      <c r="K4" s="109"/>
      <c r="L4" s="109"/>
      <c r="M4" s="109"/>
      <c r="N4" s="110"/>
      <c r="O4" s="117" t="s">
        <v>173</v>
      </c>
      <c r="P4" s="117"/>
      <c r="Q4" s="117"/>
      <c r="R4" s="117"/>
      <c r="S4" s="118" t="s">
        <v>37</v>
      </c>
      <c r="T4" s="118"/>
      <c r="U4" s="118"/>
      <c r="V4" s="118"/>
      <c r="W4" s="118"/>
      <c r="X4" s="118"/>
      <c r="Y4" s="118"/>
      <c r="Z4" s="118" t="s">
        <v>38</v>
      </c>
      <c r="AA4" s="118"/>
      <c r="AB4" s="118"/>
      <c r="AC4" s="118"/>
      <c r="AD4" s="118"/>
      <c r="AE4" s="118"/>
      <c r="AF4" s="118"/>
      <c r="AG4" s="77" t="s">
        <v>1</v>
      </c>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9"/>
      <c r="BI4" s="86" t="s">
        <v>98</v>
      </c>
      <c r="BJ4" s="89" t="s">
        <v>2</v>
      </c>
      <c r="BP4" s="32"/>
      <c r="BQ4" s="32"/>
    </row>
    <row r="5" spans="1:69" ht="21.75" customHeight="1" thickTop="1" x14ac:dyDescent="0.4">
      <c r="A5" s="106"/>
      <c r="B5" s="81"/>
      <c r="C5" s="81"/>
      <c r="D5" s="81"/>
      <c r="E5" s="81"/>
      <c r="F5" s="81"/>
      <c r="G5" s="81"/>
      <c r="H5" s="81"/>
      <c r="I5" s="82"/>
      <c r="J5" s="111"/>
      <c r="K5" s="112"/>
      <c r="L5" s="112"/>
      <c r="M5" s="112"/>
      <c r="N5" s="113"/>
      <c r="O5" s="86"/>
      <c r="P5" s="86"/>
      <c r="Q5" s="86"/>
      <c r="R5" s="86"/>
      <c r="S5" s="119"/>
      <c r="T5" s="119"/>
      <c r="U5" s="119"/>
      <c r="V5" s="119"/>
      <c r="W5" s="119"/>
      <c r="X5" s="119"/>
      <c r="Y5" s="119"/>
      <c r="Z5" s="119"/>
      <c r="AA5" s="119"/>
      <c r="AB5" s="119"/>
      <c r="AC5" s="119"/>
      <c r="AD5" s="119"/>
      <c r="AE5" s="119"/>
      <c r="AF5" s="119"/>
      <c r="AG5" s="80"/>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2"/>
      <c r="BI5" s="87"/>
      <c r="BJ5" s="90"/>
      <c r="BK5" s="2"/>
      <c r="BL5" s="2"/>
      <c r="BP5" s="32"/>
      <c r="BQ5" s="32"/>
    </row>
    <row r="6" spans="1:69" ht="21.75" customHeight="1" thickBot="1" x14ac:dyDescent="0.45">
      <c r="A6" s="107"/>
      <c r="B6" s="84"/>
      <c r="C6" s="84"/>
      <c r="D6" s="84"/>
      <c r="E6" s="84"/>
      <c r="F6" s="84"/>
      <c r="G6" s="84"/>
      <c r="H6" s="84"/>
      <c r="I6" s="85"/>
      <c r="J6" s="114"/>
      <c r="K6" s="115"/>
      <c r="L6" s="115"/>
      <c r="M6" s="115"/>
      <c r="N6" s="116"/>
      <c r="O6" s="92" t="str">
        <f>IF(O8="","未入力です","")</f>
        <v/>
      </c>
      <c r="P6" s="93"/>
      <c r="Q6" s="93"/>
      <c r="R6" s="94"/>
      <c r="S6" s="95"/>
      <c r="T6" s="96"/>
      <c r="U6" s="96"/>
      <c r="V6" s="96"/>
      <c r="W6" s="96"/>
      <c r="X6" s="96"/>
      <c r="Y6" s="97"/>
      <c r="Z6" s="95" t="str">
        <f>IF(Z8="","未選択です","")</f>
        <v/>
      </c>
      <c r="AA6" s="96"/>
      <c r="AB6" s="96"/>
      <c r="AC6" s="96"/>
      <c r="AD6" s="96"/>
      <c r="AE6" s="96"/>
      <c r="AF6" s="97"/>
      <c r="AG6" s="83"/>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5"/>
      <c r="BI6" s="88"/>
      <c r="BJ6" s="91"/>
      <c r="BK6" s="11" t="s">
        <v>171</v>
      </c>
      <c r="BL6" s="11" t="s">
        <v>172</v>
      </c>
      <c r="BP6" s="32"/>
      <c r="BQ6" s="32"/>
    </row>
    <row r="7" spans="1:69" ht="22.5" customHeight="1" thickTop="1" thickBot="1" x14ac:dyDescent="0.45">
      <c r="A7" s="74" t="s">
        <v>3</v>
      </c>
      <c r="B7" s="74"/>
      <c r="C7" s="74"/>
      <c r="D7" s="74"/>
      <c r="E7" s="74"/>
      <c r="F7" s="74"/>
      <c r="G7" s="74"/>
      <c r="H7" s="74"/>
      <c r="I7" s="74"/>
      <c r="J7" s="75"/>
      <c r="K7" s="75"/>
      <c r="L7" s="75"/>
      <c r="M7" s="75"/>
      <c r="N7" s="75"/>
      <c r="O7" s="75"/>
      <c r="P7" s="75"/>
      <c r="Q7" s="75"/>
      <c r="R7" s="75"/>
      <c r="S7" s="75"/>
      <c r="T7" s="75"/>
      <c r="U7" s="75"/>
      <c r="V7" s="75"/>
      <c r="W7" s="75"/>
      <c r="X7" s="75"/>
      <c r="Y7" s="75"/>
      <c r="Z7" s="75"/>
      <c r="AA7" s="75"/>
      <c r="AB7" s="75"/>
      <c r="AC7" s="75"/>
      <c r="AD7" s="75"/>
      <c r="AE7" s="75"/>
      <c r="AF7" s="75"/>
      <c r="AG7" s="76" t="s">
        <v>4</v>
      </c>
      <c r="AH7" s="76"/>
      <c r="AI7" s="76"/>
      <c r="AJ7" s="76"/>
      <c r="AK7" s="76"/>
      <c r="AL7" s="76"/>
      <c r="AM7" s="76"/>
      <c r="AN7" s="76"/>
      <c r="AO7" s="76"/>
      <c r="AP7" s="76"/>
      <c r="AQ7" s="76"/>
      <c r="AR7" s="76"/>
      <c r="AS7" s="76"/>
      <c r="AT7" s="54" t="s">
        <v>123</v>
      </c>
      <c r="AU7" s="54"/>
      <c r="AV7" s="54"/>
      <c r="AW7" s="54"/>
      <c r="AX7" s="54"/>
      <c r="AY7" s="54"/>
      <c r="AZ7" s="54"/>
      <c r="BA7" s="54"/>
      <c r="BB7" s="54"/>
      <c r="BC7" s="54"/>
      <c r="BD7" s="54"/>
      <c r="BE7" s="54"/>
      <c r="BF7" s="54"/>
      <c r="BG7" s="54"/>
      <c r="BH7" s="54"/>
      <c r="BI7" s="13"/>
      <c r="BJ7" s="28">
        <v>44287</v>
      </c>
      <c r="BK7" s="15" t="str">
        <f>IF(AT7="","加算区分を選択してください","")</f>
        <v/>
      </c>
      <c r="BL7" s="15" t="str">
        <f>IF(BJ7="","適用開始日を入力してください",IF(AND(BI7="変更あり",BJ7&lt;&gt;$BR$49),"適用開始日が誤っています",""))</f>
        <v/>
      </c>
      <c r="BM7" s="15"/>
      <c r="BN7" s="33"/>
      <c r="BP7" s="32"/>
      <c r="BQ7" s="32"/>
    </row>
    <row r="8" spans="1:69" ht="22.5" customHeight="1" thickBot="1" x14ac:dyDescent="0.45">
      <c r="A8" s="55" t="s">
        <v>177</v>
      </c>
      <c r="B8" s="57" t="s">
        <v>54</v>
      </c>
      <c r="C8" s="57"/>
      <c r="D8" s="57"/>
      <c r="E8" s="57"/>
      <c r="F8" s="57"/>
      <c r="G8" s="57"/>
      <c r="H8" s="57"/>
      <c r="I8" s="57"/>
      <c r="J8" s="60"/>
      <c r="K8" s="60"/>
      <c r="L8" s="60"/>
      <c r="M8" s="60"/>
      <c r="N8" s="60"/>
      <c r="O8" s="63" t="s">
        <v>178</v>
      </c>
      <c r="P8" s="63"/>
      <c r="Q8" s="63"/>
      <c r="R8" s="63"/>
      <c r="S8" s="66"/>
      <c r="T8" s="66"/>
      <c r="U8" s="66"/>
      <c r="V8" s="66"/>
      <c r="W8" s="66"/>
      <c r="X8" s="66"/>
      <c r="Y8" s="66"/>
      <c r="Z8" s="69" t="s">
        <v>101</v>
      </c>
      <c r="AA8" s="69"/>
      <c r="AB8" s="69"/>
      <c r="AC8" s="69"/>
      <c r="AD8" s="69"/>
      <c r="AE8" s="69"/>
      <c r="AF8" s="69"/>
      <c r="AG8" s="72" t="s">
        <v>92</v>
      </c>
      <c r="AH8" s="72"/>
      <c r="AI8" s="72"/>
      <c r="AJ8" s="72"/>
      <c r="AK8" s="72"/>
      <c r="AL8" s="72"/>
      <c r="AM8" s="72"/>
      <c r="AN8" s="72"/>
      <c r="AO8" s="72"/>
      <c r="AP8" s="72"/>
      <c r="AQ8" s="72"/>
      <c r="AR8" s="72"/>
      <c r="AS8" s="72"/>
      <c r="AT8" s="73" t="s">
        <v>117</v>
      </c>
      <c r="AU8" s="73"/>
      <c r="AV8" s="73"/>
      <c r="AW8" s="73"/>
      <c r="AX8" s="73"/>
      <c r="AY8" s="73"/>
      <c r="AZ8" s="73"/>
      <c r="BA8" s="73"/>
      <c r="BB8" s="73"/>
      <c r="BC8" s="73"/>
      <c r="BD8" s="73"/>
      <c r="BE8" s="73"/>
      <c r="BF8" s="73"/>
      <c r="BG8" s="73"/>
      <c r="BH8" s="73"/>
      <c r="BI8" s="20"/>
      <c r="BJ8" s="29">
        <v>44287</v>
      </c>
      <c r="BK8" s="16" t="str">
        <f t="shared" ref="BK8:BK31" si="0">IF(AT8="","加算区分を選択してください","")</f>
        <v/>
      </c>
      <c r="BL8" s="15" t="str">
        <f t="shared" ref="BL8:BL10" si="1">IF(BJ8="","適用開始日を入力してください",IF(AND(BI8="変更あり",BJ8&lt;&gt;$BR$49),"適用開始日が誤っています",""))</f>
        <v/>
      </c>
      <c r="BM8" s="15"/>
      <c r="BN8" s="33"/>
      <c r="BP8" s="32"/>
      <c r="BQ8" s="32"/>
    </row>
    <row r="9" spans="1:69" ht="22.5" customHeight="1" thickBot="1" x14ac:dyDescent="0.45">
      <c r="A9" s="55"/>
      <c r="B9" s="58"/>
      <c r="C9" s="58"/>
      <c r="D9" s="58"/>
      <c r="E9" s="58"/>
      <c r="F9" s="58"/>
      <c r="G9" s="58"/>
      <c r="H9" s="58"/>
      <c r="I9" s="58"/>
      <c r="J9" s="61"/>
      <c r="K9" s="61"/>
      <c r="L9" s="61"/>
      <c r="M9" s="61"/>
      <c r="N9" s="61"/>
      <c r="O9" s="64"/>
      <c r="P9" s="64"/>
      <c r="Q9" s="64"/>
      <c r="R9" s="64"/>
      <c r="S9" s="67"/>
      <c r="T9" s="67"/>
      <c r="U9" s="67"/>
      <c r="V9" s="67"/>
      <c r="W9" s="67"/>
      <c r="X9" s="67"/>
      <c r="Y9" s="67"/>
      <c r="Z9" s="70"/>
      <c r="AA9" s="70"/>
      <c r="AB9" s="70"/>
      <c r="AC9" s="70"/>
      <c r="AD9" s="70"/>
      <c r="AE9" s="70"/>
      <c r="AF9" s="70"/>
      <c r="AG9" s="38" t="s">
        <v>10</v>
      </c>
      <c r="AH9" s="38"/>
      <c r="AI9" s="38"/>
      <c r="AJ9" s="38"/>
      <c r="AK9" s="38"/>
      <c r="AL9" s="38"/>
      <c r="AM9" s="38"/>
      <c r="AN9" s="38"/>
      <c r="AO9" s="38"/>
      <c r="AP9" s="38"/>
      <c r="AQ9" s="38"/>
      <c r="AR9" s="38"/>
      <c r="AS9" s="38"/>
      <c r="AT9" s="39" t="s">
        <v>175</v>
      </c>
      <c r="AU9" s="39"/>
      <c r="AV9" s="39"/>
      <c r="AW9" s="39"/>
      <c r="AX9" s="39"/>
      <c r="AY9" s="39"/>
      <c r="AZ9" s="39"/>
      <c r="BA9" s="39"/>
      <c r="BB9" s="39"/>
      <c r="BC9" s="39"/>
      <c r="BD9" s="39"/>
      <c r="BE9" s="39"/>
      <c r="BF9" s="39"/>
      <c r="BG9" s="39"/>
      <c r="BH9" s="39"/>
      <c r="BI9" s="22"/>
      <c r="BJ9" s="30">
        <v>44287</v>
      </c>
      <c r="BK9" s="16" t="str">
        <f t="shared" si="0"/>
        <v/>
      </c>
      <c r="BL9" s="15" t="str">
        <f t="shared" si="1"/>
        <v/>
      </c>
      <c r="BM9" s="15"/>
      <c r="BN9" s="33"/>
      <c r="BP9" s="32"/>
      <c r="BQ9" s="32"/>
    </row>
    <row r="10" spans="1:69" ht="22.5" customHeight="1" thickBot="1" x14ac:dyDescent="0.45">
      <c r="A10" s="55"/>
      <c r="B10" s="58"/>
      <c r="C10" s="58"/>
      <c r="D10" s="58"/>
      <c r="E10" s="58"/>
      <c r="F10" s="58"/>
      <c r="G10" s="58"/>
      <c r="H10" s="58"/>
      <c r="I10" s="58"/>
      <c r="J10" s="61"/>
      <c r="K10" s="61"/>
      <c r="L10" s="61"/>
      <c r="M10" s="61"/>
      <c r="N10" s="61"/>
      <c r="O10" s="64"/>
      <c r="P10" s="64"/>
      <c r="Q10" s="64"/>
      <c r="R10" s="64"/>
      <c r="S10" s="67"/>
      <c r="T10" s="67"/>
      <c r="U10" s="67"/>
      <c r="V10" s="67"/>
      <c r="W10" s="67"/>
      <c r="X10" s="67"/>
      <c r="Y10" s="67"/>
      <c r="Z10" s="70"/>
      <c r="AA10" s="70"/>
      <c r="AB10" s="70"/>
      <c r="AC10" s="70"/>
      <c r="AD10" s="70"/>
      <c r="AE10" s="70"/>
      <c r="AF10" s="70"/>
      <c r="AG10" s="38" t="s">
        <v>14</v>
      </c>
      <c r="AH10" s="38"/>
      <c r="AI10" s="38"/>
      <c r="AJ10" s="38"/>
      <c r="AK10" s="38"/>
      <c r="AL10" s="38"/>
      <c r="AM10" s="38"/>
      <c r="AN10" s="38"/>
      <c r="AO10" s="38"/>
      <c r="AP10" s="38"/>
      <c r="AQ10" s="38"/>
      <c r="AR10" s="38"/>
      <c r="AS10" s="38"/>
      <c r="AT10" s="39" t="s">
        <v>175</v>
      </c>
      <c r="AU10" s="39"/>
      <c r="AV10" s="39"/>
      <c r="AW10" s="39"/>
      <c r="AX10" s="39"/>
      <c r="AY10" s="39"/>
      <c r="AZ10" s="39"/>
      <c r="BA10" s="39"/>
      <c r="BB10" s="39"/>
      <c r="BC10" s="39"/>
      <c r="BD10" s="39"/>
      <c r="BE10" s="39"/>
      <c r="BF10" s="39"/>
      <c r="BG10" s="39"/>
      <c r="BH10" s="39"/>
      <c r="BI10" s="22"/>
      <c r="BJ10" s="30">
        <v>44287</v>
      </c>
      <c r="BK10" s="16" t="str">
        <f t="shared" si="0"/>
        <v/>
      </c>
      <c r="BL10" s="15" t="str">
        <f t="shared" si="1"/>
        <v/>
      </c>
      <c r="BM10" s="15"/>
      <c r="BN10" s="33"/>
      <c r="BP10" s="32"/>
      <c r="BQ10" s="32"/>
    </row>
    <row r="11" spans="1:69" ht="22.5" customHeight="1" thickBot="1" x14ac:dyDescent="0.45">
      <c r="A11" s="55"/>
      <c r="B11" s="58"/>
      <c r="C11" s="58"/>
      <c r="D11" s="58"/>
      <c r="E11" s="58"/>
      <c r="F11" s="58"/>
      <c r="G11" s="58"/>
      <c r="H11" s="58"/>
      <c r="I11" s="58"/>
      <c r="J11" s="61"/>
      <c r="K11" s="61"/>
      <c r="L11" s="61"/>
      <c r="M11" s="61"/>
      <c r="N11" s="61"/>
      <c r="O11" s="64"/>
      <c r="P11" s="64"/>
      <c r="Q11" s="64"/>
      <c r="R11" s="64"/>
      <c r="S11" s="67"/>
      <c r="T11" s="67"/>
      <c r="U11" s="67"/>
      <c r="V11" s="67"/>
      <c r="W11" s="67"/>
      <c r="X11" s="67"/>
      <c r="Y11" s="67"/>
      <c r="Z11" s="70"/>
      <c r="AA11" s="70"/>
      <c r="AB11" s="70"/>
      <c r="AC11" s="70"/>
      <c r="AD11" s="70"/>
      <c r="AE11" s="70"/>
      <c r="AF11" s="70"/>
      <c r="AG11" s="38" t="s">
        <v>42</v>
      </c>
      <c r="AH11" s="38"/>
      <c r="AI11" s="38"/>
      <c r="AJ11" s="38"/>
      <c r="AK11" s="38"/>
      <c r="AL11" s="38"/>
      <c r="AM11" s="38"/>
      <c r="AN11" s="38"/>
      <c r="AO11" s="38"/>
      <c r="AP11" s="38"/>
      <c r="AQ11" s="38"/>
      <c r="AR11" s="38"/>
      <c r="AS11" s="38"/>
      <c r="AT11" s="39"/>
      <c r="AU11" s="39"/>
      <c r="AV11" s="39"/>
      <c r="AW11" s="39"/>
      <c r="AX11" s="39"/>
      <c r="AY11" s="39"/>
      <c r="AZ11" s="39"/>
      <c r="BA11" s="39"/>
      <c r="BB11" s="39"/>
      <c r="BC11" s="39"/>
      <c r="BD11" s="39"/>
      <c r="BE11" s="39"/>
      <c r="BF11" s="39"/>
      <c r="BG11" s="39"/>
      <c r="BH11" s="39"/>
      <c r="BI11" s="22"/>
      <c r="BJ11" s="30"/>
      <c r="BK11" s="16" t="str">
        <f>IF(AT10="1.　なし","",IF(AT11="","加算区分を選択してください",""))</f>
        <v/>
      </c>
      <c r="BL11" s="34" t="str">
        <f>IF(AT10="1.　なし","",IF(BJ11="","適用開始日を入力してください",IF(AND(BI11="変更あり",BJ11&lt;&gt;$BR$49),"適用開始日が誤っています","")))</f>
        <v/>
      </c>
      <c r="BM11" s="15"/>
      <c r="BN11" s="33"/>
      <c r="BP11" s="32"/>
      <c r="BQ11" s="32"/>
    </row>
    <row r="12" spans="1:69" ht="22.5" customHeight="1" thickBot="1" x14ac:dyDescent="0.45">
      <c r="A12" s="55"/>
      <c r="B12" s="58"/>
      <c r="C12" s="58"/>
      <c r="D12" s="58"/>
      <c r="E12" s="58"/>
      <c r="F12" s="58"/>
      <c r="G12" s="58"/>
      <c r="H12" s="58"/>
      <c r="I12" s="58"/>
      <c r="J12" s="61"/>
      <c r="K12" s="61"/>
      <c r="L12" s="61"/>
      <c r="M12" s="61"/>
      <c r="N12" s="61"/>
      <c r="O12" s="64"/>
      <c r="P12" s="64"/>
      <c r="Q12" s="64"/>
      <c r="R12" s="64"/>
      <c r="S12" s="67"/>
      <c r="T12" s="67"/>
      <c r="U12" s="67"/>
      <c r="V12" s="67"/>
      <c r="W12" s="67"/>
      <c r="X12" s="67"/>
      <c r="Y12" s="67"/>
      <c r="Z12" s="70"/>
      <c r="AA12" s="70"/>
      <c r="AB12" s="70"/>
      <c r="AC12" s="70"/>
      <c r="AD12" s="70"/>
      <c r="AE12" s="70"/>
      <c r="AF12" s="70"/>
      <c r="AG12" s="38" t="s">
        <v>11</v>
      </c>
      <c r="AH12" s="38"/>
      <c r="AI12" s="38"/>
      <c r="AJ12" s="38"/>
      <c r="AK12" s="38"/>
      <c r="AL12" s="38"/>
      <c r="AM12" s="38"/>
      <c r="AN12" s="38"/>
      <c r="AO12" s="38"/>
      <c r="AP12" s="38"/>
      <c r="AQ12" s="38"/>
      <c r="AR12" s="38"/>
      <c r="AS12" s="38"/>
      <c r="AT12" s="42" t="s">
        <v>175</v>
      </c>
      <c r="AU12" s="40"/>
      <c r="AV12" s="40"/>
      <c r="AW12" s="40"/>
      <c r="AX12" s="40"/>
      <c r="AY12" s="40"/>
      <c r="AZ12" s="40"/>
      <c r="BA12" s="40"/>
      <c r="BB12" s="40"/>
      <c r="BC12" s="40"/>
      <c r="BD12" s="40"/>
      <c r="BE12" s="40"/>
      <c r="BF12" s="40"/>
      <c r="BG12" s="40"/>
      <c r="BH12" s="41"/>
      <c r="BI12" s="22"/>
      <c r="BJ12" s="30">
        <v>44287</v>
      </c>
      <c r="BK12" s="16" t="str">
        <f t="shared" si="0"/>
        <v/>
      </c>
      <c r="BL12" s="15" t="str">
        <f t="shared" ref="BL12:BL25" si="2">IF(BJ12="","適用開始日を入力してください",IF(AND(BI12="変更あり",BJ12&lt;&gt;$BR$49),"適用開始日が誤っています",""))</f>
        <v/>
      </c>
      <c r="BM12" s="15"/>
      <c r="BN12" s="33"/>
      <c r="BP12" s="32"/>
      <c r="BQ12" s="32"/>
    </row>
    <row r="13" spans="1:69" ht="22.5" customHeight="1" thickBot="1" x14ac:dyDescent="0.45">
      <c r="A13" s="55"/>
      <c r="B13" s="58"/>
      <c r="C13" s="58"/>
      <c r="D13" s="58"/>
      <c r="E13" s="58"/>
      <c r="F13" s="58"/>
      <c r="G13" s="58"/>
      <c r="H13" s="58"/>
      <c r="I13" s="58"/>
      <c r="J13" s="61"/>
      <c r="K13" s="61"/>
      <c r="L13" s="61"/>
      <c r="M13" s="61"/>
      <c r="N13" s="61"/>
      <c r="O13" s="64"/>
      <c r="P13" s="64"/>
      <c r="Q13" s="64"/>
      <c r="R13" s="64"/>
      <c r="S13" s="67"/>
      <c r="T13" s="67"/>
      <c r="U13" s="67"/>
      <c r="V13" s="67"/>
      <c r="W13" s="67"/>
      <c r="X13" s="67"/>
      <c r="Y13" s="67"/>
      <c r="Z13" s="70"/>
      <c r="AA13" s="70"/>
      <c r="AB13" s="70"/>
      <c r="AC13" s="70"/>
      <c r="AD13" s="70"/>
      <c r="AE13" s="70"/>
      <c r="AF13" s="70"/>
      <c r="AG13" s="50" t="s">
        <v>41</v>
      </c>
      <c r="AH13" s="50"/>
      <c r="AI13" s="50"/>
      <c r="AJ13" s="50"/>
      <c r="AK13" s="50"/>
      <c r="AL13" s="50"/>
      <c r="AM13" s="50"/>
      <c r="AN13" s="50"/>
      <c r="AO13" s="50"/>
      <c r="AP13" s="50"/>
      <c r="AQ13" s="50"/>
      <c r="AR13" s="50"/>
      <c r="AS13" s="50"/>
      <c r="AT13" s="42" t="s">
        <v>175</v>
      </c>
      <c r="AU13" s="40"/>
      <c r="AV13" s="40"/>
      <c r="AW13" s="40"/>
      <c r="AX13" s="40"/>
      <c r="AY13" s="40"/>
      <c r="AZ13" s="40"/>
      <c r="BA13" s="40"/>
      <c r="BB13" s="40"/>
      <c r="BC13" s="40"/>
      <c r="BD13" s="40"/>
      <c r="BE13" s="40"/>
      <c r="BF13" s="40"/>
      <c r="BG13" s="40"/>
      <c r="BH13" s="41"/>
      <c r="BI13" s="22"/>
      <c r="BJ13" s="30">
        <v>44287</v>
      </c>
      <c r="BK13" s="16" t="str">
        <f t="shared" si="0"/>
        <v/>
      </c>
      <c r="BL13" s="15" t="str">
        <f t="shared" si="2"/>
        <v/>
      </c>
      <c r="BM13" s="15"/>
      <c r="BN13" s="33"/>
      <c r="BP13" s="32"/>
      <c r="BQ13" s="32"/>
    </row>
    <row r="14" spans="1:69" ht="22.5" customHeight="1" thickBot="1" x14ac:dyDescent="0.45">
      <c r="A14" s="55"/>
      <c r="B14" s="58"/>
      <c r="C14" s="58"/>
      <c r="D14" s="58"/>
      <c r="E14" s="58"/>
      <c r="F14" s="58"/>
      <c r="G14" s="58"/>
      <c r="H14" s="58"/>
      <c r="I14" s="58"/>
      <c r="J14" s="61"/>
      <c r="K14" s="61"/>
      <c r="L14" s="61"/>
      <c r="M14" s="61"/>
      <c r="N14" s="61"/>
      <c r="O14" s="64"/>
      <c r="P14" s="64"/>
      <c r="Q14" s="64"/>
      <c r="R14" s="64"/>
      <c r="S14" s="67"/>
      <c r="T14" s="67"/>
      <c r="U14" s="67"/>
      <c r="V14" s="67"/>
      <c r="W14" s="67"/>
      <c r="X14" s="67"/>
      <c r="Y14" s="67"/>
      <c r="Z14" s="70"/>
      <c r="AA14" s="70"/>
      <c r="AB14" s="70"/>
      <c r="AC14" s="70"/>
      <c r="AD14" s="70"/>
      <c r="AE14" s="70"/>
      <c r="AF14" s="70"/>
      <c r="AG14" s="38" t="s">
        <v>18</v>
      </c>
      <c r="AH14" s="38"/>
      <c r="AI14" s="38"/>
      <c r="AJ14" s="38"/>
      <c r="AK14" s="38"/>
      <c r="AL14" s="38"/>
      <c r="AM14" s="38"/>
      <c r="AN14" s="38"/>
      <c r="AO14" s="38"/>
      <c r="AP14" s="38"/>
      <c r="AQ14" s="38"/>
      <c r="AR14" s="38"/>
      <c r="AS14" s="38"/>
      <c r="AT14" s="42" t="s">
        <v>175</v>
      </c>
      <c r="AU14" s="40"/>
      <c r="AV14" s="40"/>
      <c r="AW14" s="40"/>
      <c r="AX14" s="40"/>
      <c r="AY14" s="40"/>
      <c r="AZ14" s="40"/>
      <c r="BA14" s="40"/>
      <c r="BB14" s="40"/>
      <c r="BC14" s="40"/>
      <c r="BD14" s="40"/>
      <c r="BE14" s="40"/>
      <c r="BF14" s="40"/>
      <c r="BG14" s="40"/>
      <c r="BH14" s="41"/>
      <c r="BI14" s="22"/>
      <c r="BJ14" s="30">
        <v>44287</v>
      </c>
      <c r="BK14" s="16" t="str">
        <f t="shared" si="0"/>
        <v/>
      </c>
      <c r="BL14" s="15" t="str">
        <f t="shared" si="2"/>
        <v/>
      </c>
      <c r="BM14" s="15"/>
      <c r="BN14" s="33"/>
      <c r="BP14" s="32"/>
      <c r="BQ14" s="32"/>
    </row>
    <row r="15" spans="1:69" ht="22.5" customHeight="1" thickBot="1" x14ac:dyDescent="0.45">
      <c r="A15" s="55"/>
      <c r="B15" s="58"/>
      <c r="C15" s="58"/>
      <c r="D15" s="58"/>
      <c r="E15" s="58"/>
      <c r="F15" s="58"/>
      <c r="G15" s="58"/>
      <c r="H15" s="58"/>
      <c r="I15" s="58"/>
      <c r="J15" s="61"/>
      <c r="K15" s="61"/>
      <c r="L15" s="61"/>
      <c r="M15" s="61"/>
      <c r="N15" s="61"/>
      <c r="O15" s="64"/>
      <c r="P15" s="64"/>
      <c r="Q15" s="64"/>
      <c r="R15" s="64"/>
      <c r="S15" s="67"/>
      <c r="T15" s="67"/>
      <c r="U15" s="67"/>
      <c r="V15" s="67"/>
      <c r="W15" s="67"/>
      <c r="X15" s="67"/>
      <c r="Y15" s="67"/>
      <c r="Z15" s="70"/>
      <c r="AA15" s="70"/>
      <c r="AB15" s="70"/>
      <c r="AC15" s="70"/>
      <c r="AD15" s="70"/>
      <c r="AE15" s="70"/>
      <c r="AF15" s="70"/>
      <c r="AG15" s="38" t="s">
        <v>43</v>
      </c>
      <c r="AH15" s="38"/>
      <c r="AI15" s="38"/>
      <c r="AJ15" s="38"/>
      <c r="AK15" s="38"/>
      <c r="AL15" s="38"/>
      <c r="AM15" s="38"/>
      <c r="AN15" s="38"/>
      <c r="AO15" s="38"/>
      <c r="AP15" s="38"/>
      <c r="AQ15" s="38"/>
      <c r="AR15" s="38"/>
      <c r="AS15" s="38"/>
      <c r="AT15" s="51" t="s">
        <v>163</v>
      </c>
      <c r="AU15" s="52"/>
      <c r="AV15" s="52"/>
      <c r="AW15" s="52"/>
      <c r="AX15" s="52"/>
      <c r="AY15" s="52"/>
      <c r="AZ15" s="52"/>
      <c r="BA15" s="52"/>
      <c r="BB15" s="52"/>
      <c r="BC15" s="52"/>
      <c r="BD15" s="52"/>
      <c r="BE15" s="52"/>
      <c r="BF15" s="52"/>
      <c r="BG15" s="52"/>
      <c r="BH15" s="53"/>
      <c r="BI15" s="27" t="s">
        <v>111</v>
      </c>
      <c r="BJ15" s="30">
        <v>44896</v>
      </c>
      <c r="BK15" s="16" t="str">
        <f t="shared" si="0"/>
        <v/>
      </c>
      <c r="BL15" s="15" t="str">
        <f t="shared" si="2"/>
        <v/>
      </c>
      <c r="BM15" s="15"/>
      <c r="BN15" s="33"/>
      <c r="BP15" s="32"/>
      <c r="BQ15" s="32"/>
    </row>
    <row r="16" spans="1:69" ht="22.5" customHeight="1" thickBot="1" x14ac:dyDescent="0.45">
      <c r="A16" s="55"/>
      <c r="B16" s="58"/>
      <c r="C16" s="58"/>
      <c r="D16" s="58"/>
      <c r="E16" s="58"/>
      <c r="F16" s="58"/>
      <c r="G16" s="58"/>
      <c r="H16" s="58"/>
      <c r="I16" s="58"/>
      <c r="J16" s="61"/>
      <c r="K16" s="61"/>
      <c r="L16" s="61"/>
      <c r="M16" s="61"/>
      <c r="N16" s="61"/>
      <c r="O16" s="64"/>
      <c r="P16" s="64"/>
      <c r="Q16" s="64"/>
      <c r="R16" s="64"/>
      <c r="S16" s="67"/>
      <c r="T16" s="67"/>
      <c r="U16" s="67"/>
      <c r="V16" s="67"/>
      <c r="W16" s="67"/>
      <c r="X16" s="67"/>
      <c r="Y16" s="67"/>
      <c r="Z16" s="70"/>
      <c r="AA16" s="70"/>
      <c r="AB16" s="70"/>
      <c r="AC16" s="70"/>
      <c r="AD16" s="70"/>
      <c r="AE16" s="70"/>
      <c r="AF16" s="70"/>
      <c r="AG16" s="38" t="s">
        <v>44</v>
      </c>
      <c r="AH16" s="38"/>
      <c r="AI16" s="38"/>
      <c r="AJ16" s="38"/>
      <c r="AK16" s="38"/>
      <c r="AL16" s="38"/>
      <c r="AM16" s="38"/>
      <c r="AN16" s="38"/>
      <c r="AO16" s="38"/>
      <c r="AP16" s="38"/>
      <c r="AQ16" s="38"/>
      <c r="AR16" s="38"/>
      <c r="AS16" s="38"/>
      <c r="AT16" s="42" t="s">
        <v>175</v>
      </c>
      <c r="AU16" s="40"/>
      <c r="AV16" s="40"/>
      <c r="AW16" s="40"/>
      <c r="AX16" s="40"/>
      <c r="AY16" s="40"/>
      <c r="AZ16" s="40"/>
      <c r="BA16" s="40"/>
      <c r="BB16" s="40"/>
      <c r="BC16" s="40"/>
      <c r="BD16" s="40"/>
      <c r="BE16" s="40"/>
      <c r="BF16" s="40"/>
      <c r="BG16" s="40"/>
      <c r="BH16" s="41"/>
      <c r="BI16" s="22"/>
      <c r="BJ16" s="30">
        <v>44287</v>
      </c>
      <c r="BK16" s="16" t="str">
        <f t="shared" si="0"/>
        <v/>
      </c>
      <c r="BL16" s="15" t="str">
        <f t="shared" si="2"/>
        <v/>
      </c>
      <c r="BM16" s="15"/>
      <c r="BN16" s="33"/>
      <c r="BP16" s="32"/>
      <c r="BQ16" s="32"/>
    </row>
    <row r="17" spans="1:69" ht="22.5" customHeight="1" thickBot="1" x14ac:dyDescent="0.45">
      <c r="A17" s="55"/>
      <c r="B17" s="58"/>
      <c r="C17" s="58"/>
      <c r="D17" s="58"/>
      <c r="E17" s="58"/>
      <c r="F17" s="58"/>
      <c r="G17" s="58"/>
      <c r="H17" s="58"/>
      <c r="I17" s="58"/>
      <c r="J17" s="61"/>
      <c r="K17" s="61"/>
      <c r="L17" s="61"/>
      <c r="M17" s="61"/>
      <c r="N17" s="61"/>
      <c r="O17" s="64"/>
      <c r="P17" s="64"/>
      <c r="Q17" s="64"/>
      <c r="R17" s="64"/>
      <c r="S17" s="67"/>
      <c r="T17" s="67"/>
      <c r="U17" s="67"/>
      <c r="V17" s="67"/>
      <c r="W17" s="67"/>
      <c r="X17" s="67"/>
      <c r="Y17" s="67"/>
      <c r="Z17" s="70"/>
      <c r="AA17" s="70"/>
      <c r="AB17" s="70"/>
      <c r="AC17" s="70"/>
      <c r="AD17" s="70"/>
      <c r="AE17" s="70"/>
      <c r="AF17" s="70"/>
      <c r="AG17" s="38" t="s">
        <v>12</v>
      </c>
      <c r="AH17" s="38"/>
      <c r="AI17" s="38"/>
      <c r="AJ17" s="38"/>
      <c r="AK17" s="38"/>
      <c r="AL17" s="38"/>
      <c r="AM17" s="38"/>
      <c r="AN17" s="38"/>
      <c r="AO17" s="38"/>
      <c r="AP17" s="38"/>
      <c r="AQ17" s="38"/>
      <c r="AR17" s="38"/>
      <c r="AS17" s="38"/>
      <c r="AT17" s="42" t="s">
        <v>187</v>
      </c>
      <c r="AU17" s="40"/>
      <c r="AV17" s="40"/>
      <c r="AW17" s="40"/>
      <c r="AX17" s="40"/>
      <c r="AY17" s="40"/>
      <c r="AZ17" s="40"/>
      <c r="BA17" s="40"/>
      <c r="BB17" s="40"/>
      <c r="BC17" s="40"/>
      <c r="BD17" s="40"/>
      <c r="BE17" s="40"/>
      <c r="BF17" s="40"/>
      <c r="BG17" s="40"/>
      <c r="BH17" s="41"/>
      <c r="BI17" s="22"/>
      <c r="BJ17" s="30">
        <v>44409</v>
      </c>
      <c r="BK17" s="16" t="str">
        <f t="shared" si="0"/>
        <v/>
      </c>
      <c r="BL17" s="15" t="str">
        <f t="shared" si="2"/>
        <v/>
      </c>
      <c r="BM17" s="15"/>
      <c r="BN17" s="33"/>
      <c r="BP17" s="32"/>
      <c r="BQ17" s="32"/>
    </row>
    <row r="18" spans="1:69" ht="22.5" customHeight="1" thickBot="1" x14ac:dyDescent="0.45">
      <c r="A18" s="55"/>
      <c r="B18" s="58"/>
      <c r="C18" s="58"/>
      <c r="D18" s="58"/>
      <c r="E18" s="58"/>
      <c r="F18" s="58"/>
      <c r="G18" s="58"/>
      <c r="H18" s="58"/>
      <c r="I18" s="58"/>
      <c r="J18" s="61"/>
      <c r="K18" s="61"/>
      <c r="L18" s="61"/>
      <c r="M18" s="61"/>
      <c r="N18" s="61"/>
      <c r="O18" s="64"/>
      <c r="P18" s="64"/>
      <c r="Q18" s="64"/>
      <c r="R18" s="64"/>
      <c r="S18" s="67"/>
      <c r="T18" s="67"/>
      <c r="U18" s="67"/>
      <c r="V18" s="67"/>
      <c r="W18" s="67"/>
      <c r="X18" s="67"/>
      <c r="Y18" s="67"/>
      <c r="Z18" s="70"/>
      <c r="AA18" s="70"/>
      <c r="AB18" s="70"/>
      <c r="AC18" s="70"/>
      <c r="AD18" s="70"/>
      <c r="AE18" s="70"/>
      <c r="AF18" s="70"/>
      <c r="AG18" s="38" t="s">
        <v>46</v>
      </c>
      <c r="AH18" s="38"/>
      <c r="AI18" s="38"/>
      <c r="AJ18" s="38"/>
      <c r="AK18" s="38"/>
      <c r="AL18" s="38"/>
      <c r="AM18" s="38"/>
      <c r="AN18" s="38"/>
      <c r="AO18" s="38"/>
      <c r="AP18" s="38"/>
      <c r="AQ18" s="38"/>
      <c r="AR18" s="38"/>
      <c r="AS18" s="38"/>
      <c r="AT18" s="42" t="s">
        <v>175</v>
      </c>
      <c r="AU18" s="40"/>
      <c r="AV18" s="40"/>
      <c r="AW18" s="40"/>
      <c r="AX18" s="40"/>
      <c r="AY18" s="40"/>
      <c r="AZ18" s="40"/>
      <c r="BA18" s="40"/>
      <c r="BB18" s="40"/>
      <c r="BC18" s="40"/>
      <c r="BD18" s="40"/>
      <c r="BE18" s="40"/>
      <c r="BF18" s="40"/>
      <c r="BG18" s="40"/>
      <c r="BH18" s="41"/>
      <c r="BI18" s="22"/>
      <c r="BJ18" s="30">
        <v>44287</v>
      </c>
      <c r="BK18" s="16" t="str">
        <f t="shared" si="0"/>
        <v/>
      </c>
      <c r="BL18" s="15" t="str">
        <f t="shared" si="2"/>
        <v/>
      </c>
      <c r="BM18" s="15"/>
      <c r="BN18" s="33"/>
      <c r="BP18" s="32"/>
      <c r="BQ18" s="32"/>
    </row>
    <row r="19" spans="1:69" ht="22.5" customHeight="1" thickBot="1" x14ac:dyDescent="0.45">
      <c r="A19" s="55"/>
      <c r="B19" s="58"/>
      <c r="C19" s="58"/>
      <c r="D19" s="58"/>
      <c r="E19" s="58"/>
      <c r="F19" s="58"/>
      <c r="G19" s="58"/>
      <c r="H19" s="58"/>
      <c r="I19" s="58"/>
      <c r="J19" s="61"/>
      <c r="K19" s="61"/>
      <c r="L19" s="61"/>
      <c r="M19" s="61"/>
      <c r="N19" s="61"/>
      <c r="O19" s="64"/>
      <c r="P19" s="64"/>
      <c r="Q19" s="64"/>
      <c r="R19" s="64"/>
      <c r="S19" s="67"/>
      <c r="T19" s="67"/>
      <c r="U19" s="67"/>
      <c r="V19" s="67"/>
      <c r="W19" s="67"/>
      <c r="X19" s="67"/>
      <c r="Y19" s="67"/>
      <c r="Z19" s="70"/>
      <c r="AA19" s="70"/>
      <c r="AB19" s="70"/>
      <c r="AC19" s="70"/>
      <c r="AD19" s="70"/>
      <c r="AE19" s="70"/>
      <c r="AF19" s="70"/>
      <c r="AG19" s="38" t="s">
        <v>47</v>
      </c>
      <c r="AH19" s="38"/>
      <c r="AI19" s="38"/>
      <c r="AJ19" s="38"/>
      <c r="AK19" s="38"/>
      <c r="AL19" s="38"/>
      <c r="AM19" s="38"/>
      <c r="AN19" s="38"/>
      <c r="AO19" s="38"/>
      <c r="AP19" s="38"/>
      <c r="AQ19" s="38"/>
      <c r="AR19" s="38"/>
      <c r="AS19" s="38"/>
      <c r="AT19" s="42" t="s">
        <v>188</v>
      </c>
      <c r="AU19" s="40"/>
      <c r="AV19" s="40"/>
      <c r="AW19" s="40"/>
      <c r="AX19" s="40"/>
      <c r="AY19" s="40"/>
      <c r="AZ19" s="40"/>
      <c r="BA19" s="40"/>
      <c r="BB19" s="40"/>
      <c r="BC19" s="40"/>
      <c r="BD19" s="40"/>
      <c r="BE19" s="40"/>
      <c r="BF19" s="40"/>
      <c r="BG19" s="40"/>
      <c r="BH19" s="41"/>
      <c r="BI19" s="22"/>
      <c r="BJ19" s="30">
        <v>44317</v>
      </c>
      <c r="BK19" s="16" t="str">
        <f t="shared" si="0"/>
        <v/>
      </c>
      <c r="BL19" s="15" t="str">
        <f t="shared" si="2"/>
        <v/>
      </c>
      <c r="BM19" s="15"/>
      <c r="BN19" s="33"/>
      <c r="BP19" s="32"/>
      <c r="BQ19" s="32"/>
    </row>
    <row r="20" spans="1:69" ht="22.5" customHeight="1" thickBot="1" x14ac:dyDescent="0.45">
      <c r="A20" s="55"/>
      <c r="B20" s="58"/>
      <c r="C20" s="58"/>
      <c r="D20" s="58"/>
      <c r="E20" s="58"/>
      <c r="F20" s="58"/>
      <c r="G20" s="58"/>
      <c r="H20" s="58"/>
      <c r="I20" s="58"/>
      <c r="J20" s="61"/>
      <c r="K20" s="61"/>
      <c r="L20" s="61"/>
      <c r="M20" s="61"/>
      <c r="N20" s="61"/>
      <c r="O20" s="64"/>
      <c r="P20" s="64"/>
      <c r="Q20" s="64"/>
      <c r="R20" s="64"/>
      <c r="S20" s="67"/>
      <c r="T20" s="67"/>
      <c r="U20" s="67"/>
      <c r="V20" s="67"/>
      <c r="W20" s="67"/>
      <c r="X20" s="67"/>
      <c r="Y20" s="67"/>
      <c r="Z20" s="70"/>
      <c r="AA20" s="70"/>
      <c r="AB20" s="70"/>
      <c r="AC20" s="70"/>
      <c r="AD20" s="70"/>
      <c r="AE20" s="70"/>
      <c r="AF20" s="70"/>
      <c r="AG20" s="38" t="s">
        <v>17</v>
      </c>
      <c r="AH20" s="38"/>
      <c r="AI20" s="38"/>
      <c r="AJ20" s="38"/>
      <c r="AK20" s="38"/>
      <c r="AL20" s="38"/>
      <c r="AM20" s="38"/>
      <c r="AN20" s="38"/>
      <c r="AO20" s="38"/>
      <c r="AP20" s="38"/>
      <c r="AQ20" s="38"/>
      <c r="AR20" s="38"/>
      <c r="AS20" s="38"/>
      <c r="AT20" s="42" t="s">
        <v>175</v>
      </c>
      <c r="AU20" s="40"/>
      <c r="AV20" s="40"/>
      <c r="AW20" s="40"/>
      <c r="AX20" s="40"/>
      <c r="AY20" s="40"/>
      <c r="AZ20" s="40"/>
      <c r="BA20" s="40"/>
      <c r="BB20" s="40"/>
      <c r="BC20" s="40"/>
      <c r="BD20" s="40"/>
      <c r="BE20" s="40"/>
      <c r="BF20" s="40"/>
      <c r="BG20" s="40"/>
      <c r="BH20" s="41"/>
      <c r="BI20" s="22"/>
      <c r="BJ20" s="30">
        <v>44287</v>
      </c>
      <c r="BK20" s="16" t="str">
        <f t="shared" si="0"/>
        <v/>
      </c>
      <c r="BL20" s="15" t="str">
        <f t="shared" si="2"/>
        <v/>
      </c>
      <c r="BM20" s="15"/>
      <c r="BN20" s="33"/>
      <c r="BP20" s="32"/>
      <c r="BQ20" s="32"/>
    </row>
    <row r="21" spans="1:69" ht="22.5" customHeight="1" thickBot="1" x14ac:dyDescent="0.45">
      <c r="A21" s="55"/>
      <c r="B21" s="58"/>
      <c r="C21" s="58"/>
      <c r="D21" s="58"/>
      <c r="E21" s="58"/>
      <c r="F21" s="58"/>
      <c r="G21" s="58"/>
      <c r="H21" s="58"/>
      <c r="I21" s="58"/>
      <c r="J21" s="61"/>
      <c r="K21" s="61"/>
      <c r="L21" s="61"/>
      <c r="M21" s="61"/>
      <c r="N21" s="61"/>
      <c r="O21" s="64"/>
      <c r="P21" s="64"/>
      <c r="Q21" s="64"/>
      <c r="R21" s="64"/>
      <c r="S21" s="67"/>
      <c r="T21" s="67"/>
      <c r="U21" s="67"/>
      <c r="V21" s="67"/>
      <c r="W21" s="67"/>
      <c r="X21" s="67"/>
      <c r="Y21" s="67"/>
      <c r="Z21" s="70"/>
      <c r="AA21" s="70"/>
      <c r="AB21" s="70"/>
      <c r="AC21" s="70"/>
      <c r="AD21" s="70"/>
      <c r="AE21" s="70"/>
      <c r="AF21" s="70"/>
      <c r="AG21" s="38" t="s">
        <v>15</v>
      </c>
      <c r="AH21" s="38"/>
      <c r="AI21" s="38"/>
      <c r="AJ21" s="38"/>
      <c r="AK21" s="38"/>
      <c r="AL21" s="38"/>
      <c r="AM21" s="38"/>
      <c r="AN21" s="38"/>
      <c r="AO21" s="38"/>
      <c r="AP21" s="38"/>
      <c r="AQ21" s="38"/>
      <c r="AR21" s="38"/>
      <c r="AS21" s="38"/>
      <c r="AT21" s="42" t="s">
        <v>175</v>
      </c>
      <c r="AU21" s="40"/>
      <c r="AV21" s="40"/>
      <c r="AW21" s="40"/>
      <c r="AX21" s="40"/>
      <c r="AY21" s="40"/>
      <c r="AZ21" s="40"/>
      <c r="BA21" s="40"/>
      <c r="BB21" s="40"/>
      <c r="BC21" s="40"/>
      <c r="BD21" s="40"/>
      <c r="BE21" s="40"/>
      <c r="BF21" s="40"/>
      <c r="BG21" s="40"/>
      <c r="BH21" s="41"/>
      <c r="BI21" s="22"/>
      <c r="BJ21" s="30">
        <v>44287</v>
      </c>
      <c r="BK21" s="16" t="str">
        <f t="shared" si="0"/>
        <v/>
      </c>
      <c r="BL21" s="15" t="str">
        <f t="shared" si="2"/>
        <v/>
      </c>
      <c r="BM21" s="15"/>
      <c r="BN21" s="33"/>
      <c r="BP21" s="32"/>
      <c r="BQ21" s="32"/>
    </row>
    <row r="22" spans="1:69" ht="22.5" customHeight="1" thickBot="1" x14ac:dyDescent="0.45">
      <c r="A22" s="55"/>
      <c r="B22" s="58"/>
      <c r="C22" s="58"/>
      <c r="D22" s="58"/>
      <c r="E22" s="58"/>
      <c r="F22" s="58"/>
      <c r="G22" s="58"/>
      <c r="H22" s="58"/>
      <c r="I22" s="58"/>
      <c r="J22" s="61"/>
      <c r="K22" s="61"/>
      <c r="L22" s="61"/>
      <c r="M22" s="61"/>
      <c r="N22" s="61"/>
      <c r="O22" s="64"/>
      <c r="P22" s="64"/>
      <c r="Q22" s="64"/>
      <c r="R22" s="64"/>
      <c r="S22" s="67"/>
      <c r="T22" s="67"/>
      <c r="U22" s="67"/>
      <c r="V22" s="67"/>
      <c r="W22" s="67"/>
      <c r="X22" s="67"/>
      <c r="Y22" s="67"/>
      <c r="Z22" s="70"/>
      <c r="AA22" s="70"/>
      <c r="AB22" s="70"/>
      <c r="AC22" s="70"/>
      <c r="AD22" s="70"/>
      <c r="AE22" s="70"/>
      <c r="AF22" s="70"/>
      <c r="AG22" s="38" t="s">
        <v>48</v>
      </c>
      <c r="AH22" s="38"/>
      <c r="AI22" s="38"/>
      <c r="AJ22" s="38"/>
      <c r="AK22" s="38"/>
      <c r="AL22" s="38"/>
      <c r="AM22" s="38"/>
      <c r="AN22" s="38"/>
      <c r="AO22" s="38"/>
      <c r="AP22" s="38"/>
      <c r="AQ22" s="38"/>
      <c r="AR22" s="38"/>
      <c r="AS22" s="38"/>
      <c r="AT22" s="42" t="s">
        <v>155</v>
      </c>
      <c r="AU22" s="40"/>
      <c r="AV22" s="40"/>
      <c r="AW22" s="40"/>
      <c r="AX22" s="40"/>
      <c r="AY22" s="40"/>
      <c r="AZ22" s="40"/>
      <c r="BA22" s="40"/>
      <c r="BB22" s="40"/>
      <c r="BC22" s="40"/>
      <c r="BD22" s="40"/>
      <c r="BE22" s="40"/>
      <c r="BF22" s="40"/>
      <c r="BG22" s="40"/>
      <c r="BH22" s="41"/>
      <c r="BI22" s="22"/>
      <c r="BJ22" s="30">
        <v>44652</v>
      </c>
      <c r="BK22" s="16" t="str">
        <f t="shared" si="0"/>
        <v/>
      </c>
      <c r="BL22" s="15" t="str">
        <f t="shared" si="2"/>
        <v/>
      </c>
      <c r="BM22" s="15"/>
      <c r="BN22" s="33"/>
      <c r="BP22" s="32"/>
      <c r="BQ22" s="32"/>
    </row>
    <row r="23" spans="1:69" ht="22.5" customHeight="1" thickBot="1" x14ac:dyDescent="0.45">
      <c r="A23" s="55"/>
      <c r="B23" s="58"/>
      <c r="C23" s="58"/>
      <c r="D23" s="58"/>
      <c r="E23" s="58"/>
      <c r="F23" s="58"/>
      <c r="G23" s="58"/>
      <c r="H23" s="58"/>
      <c r="I23" s="58"/>
      <c r="J23" s="61"/>
      <c r="K23" s="61"/>
      <c r="L23" s="61"/>
      <c r="M23" s="61"/>
      <c r="N23" s="61"/>
      <c r="O23" s="64"/>
      <c r="P23" s="64"/>
      <c r="Q23" s="64"/>
      <c r="R23" s="64"/>
      <c r="S23" s="67"/>
      <c r="T23" s="67"/>
      <c r="U23" s="67"/>
      <c r="V23" s="67"/>
      <c r="W23" s="67"/>
      <c r="X23" s="67"/>
      <c r="Y23" s="67"/>
      <c r="Z23" s="70"/>
      <c r="AA23" s="70"/>
      <c r="AB23" s="70"/>
      <c r="AC23" s="70"/>
      <c r="AD23" s="70"/>
      <c r="AE23" s="70"/>
      <c r="AF23" s="70"/>
      <c r="AG23" s="38" t="s">
        <v>5</v>
      </c>
      <c r="AH23" s="38"/>
      <c r="AI23" s="38"/>
      <c r="AJ23" s="38"/>
      <c r="AK23" s="38"/>
      <c r="AL23" s="38"/>
      <c r="AM23" s="38"/>
      <c r="AN23" s="38"/>
      <c r="AO23" s="38"/>
      <c r="AP23" s="38"/>
      <c r="AQ23" s="38"/>
      <c r="AR23" s="38"/>
      <c r="AS23" s="38"/>
      <c r="AT23" s="42" t="s">
        <v>188</v>
      </c>
      <c r="AU23" s="40"/>
      <c r="AV23" s="40"/>
      <c r="AW23" s="40"/>
      <c r="AX23" s="40"/>
      <c r="AY23" s="40"/>
      <c r="AZ23" s="40"/>
      <c r="BA23" s="40"/>
      <c r="BB23" s="40"/>
      <c r="BC23" s="40"/>
      <c r="BD23" s="40"/>
      <c r="BE23" s="40"/>
      <c r="BF23" s="40"/>
      <c r="BG23" s="40"/>
      <c r="BH23" s="41"/>
      <c r="BI23" s="22"/>
      <c r="BJ23" s="30">
        <v>44287</v>
      </c>
      <c r="BK23" s="16" t="str">
        <f t="shared" si="0"/>
        <v/>
      </c>
      <c r="BL23" s="15" t="str">
        <f t="shared" si="2"/>
        <v/>
      </c>
      <c r="BM23" s="15"/>
      <c r="BN23" s="33"/>
      <c r="BP23" s="32"/>
      <c r="BQ23" s="32"/>
    </row>
    <row r="24" spans="1:69" ht="22.5" customHeight="1" thickBot="1" x14ac:dyDescent="0.45">
      <c r="A24" s="55"/>
      <c r="B24" s="58"/>
      <c r="C24" s="58"/>
      <c r="D24" s="58"/>
      <c r="E24" s="58"/>
      <c r="F24" s="58"/>
      <c r="G24" s="58"/>
      <c r="H24" s="58"/>
      <c r="I24" s="58"/>
      <c r="J24" s="61"/>
      <c r="K24" s="61"/>
      <c r="L24" s="61"/>
      <c r="M24" s="61"/>
      <c r="N24" s="61"/>
      <c r="O24" s="64"/>
      <c r="P24" s="64"/>
      <c r="Q24" s="64"/>
      <c r="R24" s="64"/>
      <c r="S24" s="67"/>
      <c r="T24" s="67"/>
      <c r="U24" s="67"/>
      <c r="V24" s="67"/>
      <c r="W24" s="67"/>
      <c r="X24" s="67"/>
      <c r="Y24" s="67"/>
      <c r="Z24" s="70"/>
      <c r="AA24" s="70"/>
      <c r="AB24" s="70"/>
      <c r="AC24" s="70"/>
      <c r="AD24" s="70"/>
      <c r="AE24" s="70"/>
      <c r="AF24" s="70"/>
      <c r="AG24" s="38" t="s">
        <v>6</v>
      </c>
      <c r="AH24" s="38"/>
      <c r="AI24" s="38"/>
      <c r="AJ24" s="38"/>
      <c r="AK24" s="38"/>
      <c r="AL24" s="38"/>
      <c r="AM24" s="38"/>
      <c r="AN24" s="38"/>
      <c r="AO24" s="38"/>
      <c r="AP24" s="38"/>
      <c r="AQ24" s="38"/>
      <c r="AR24" s="38"/>
      <c r="AS24" s="38"/>
      <c r="AT24" s="42" t="s">
        <v>175</v>
      </c>
      <c r="AU24" s="40"/>
      <c r="AV24" s="40"/>
      <c r="AW24" s="40"/>
      <c r="AX24" s="40"/>
      <c r="AY24" s="40"/>
      <c r="AZ24" s="40"/>
      <c r="BA24" s="40"/>
      <c r="BB24" s="40"/>
      <c r="BC24" s="40"/>
      <c r="BD24" s="40"/>
      <c r="BE24" s="40"/>
      <c r="BF24" s="40"/>
      <c r="BG24" s="40"/>
      <c r="BH24" s="41"/>
      <c r="BI24" s="22"/>
      <c r="BJ24" s="30">
        <v>44409</v>
      </c>
      <c r="BK24" s="16" t="str">
        <f t="shared" si="0"/>
        <v/>
      </c>
      <c r="BL24" s="15" t="str">
        <f t="shared" si="2"/>
        <v/>
      </c>
      <c r="BM24" s="15"/>
      <c r="BN24" s="33"/>
      <c r="BP24" s="32"/>
      <c r="BQ24" s="32"/>
    </row>
    <row r="25" spans="1:69" ht="22.5" customHeight="1" thickBot="1" x14ac:dyDescent="0.45">
      <c r="A25" s="55"/>
      <c r="B25" s="58"/>
      <c r="C25" s="58"/>
      <c r="D25" s="58"/>
      <c r="E25" s="58"/>
      <c r="F25" s="58"/>
      <c r="G25" s="58"/>
      <c r="H25" s="58"/>
      <c r="I25" s="58"/>
      <c r="J25" s="61"/>
      <c r="K25" s="61"/>
      <c r="L25" s="61"/>
      <c r="M25" s="61"/>
      <c r="N25" s="61"/>
      <c r="O25" s="64"/>
      <c r="P25" s="64"/>
      <c r="Q25" s="64"/>
      <c r="R25" s="64"/>
      <c r="S25" s="67"/>
      <c r="T25" s="67"/>
      <c r="U25" s="67"/>
      <c r="V25" s="67"/>
      <c r="W25" s="67"/>
      <c r="X25" s="67"/>
      <c r="Y25" s="67"/>
      <c r="Z25" s="70"/>
      <c r="AA25" s="70"/>
      <c r="AB25" s="70"/>
      <c r="AC25" s="70"/>
      <c r="AD25" s="70"/>
      <c r="AE25" s="70"/>
      <c r="AF25" s="70"/>
      <c r="AG25" s="38" t="s">
        <v>7</v>
      </c>
      <c r="AH25" s="38"/>
      <c r="AI25" s="38"/>
      <c r="AJ25" s="38"/>
      <c r="AK25" s="38"/>
      <c r="AL25" s="38"/>
      <c r="AM25" s="38"/>
      <c r="AN25" s="38"/>
      <c r="AO25" s="38"/>
      <c r="AP25" s="38"/>
      <c r="AQ25" s="38"/>
      <c r="AR25" s="38"/>
      <c r="AS25" s="38"/>
      <c r="AT25" s="42" t="s">
        <v>175</v>
      </c>
      <c r="AU25" s="40"/>
      <c r="AV25" s="40"/>
      <c r="AW25" s="40"/>
      <c r="AX25" s="40"/>
      <c r="AY25" s="40"/>
      <c r="AZ25" s="40"/>
      <c r="BA25" s="40"/>
      <c r="BB25" s="40"/>
      <c r="BC25" s="40"/>
      <c r="BD25" s="40"/>
      <c r="BE25" s="40"/>
      <c r="BF25" s="40"/>
      <c r="BG25" s="40"/>
      <c r="BH25" s="41"/>
      <c r="BI25" s="22"/>
      <c r="BJ25" s="30">
        <v>44835</v>
      </c>
      <c r="BK25" s="16" t="str">
        <f t="shared" si="0"/>
        <v/>
      </c>
      <c r="BL25" s="15" t="str">
        <f t="shared" si="2"/>
        <v/>
      </c>
      <c r="BM25" s="15"/>
      <c r="BN25" s="33"/>
      <c r="BP25" s="32"/>
      <c r="BQ25" s="32"/>
    </row>
    <row r="26" spans="1:69" ht="22.5" customHeight="1" thickBot="1" x14ac:dyDescent="0.45">
      <c r="A26" s="55"/>
      <c r="B26" s="58"/>
      <c r="C26" s="58"/>
      <c r="D26" s="58"/>
      <c r="E26" s="58"/>
      <c r="F26" s="58"/>
      <c r="G26" s="58"/>
      <c r="H26" s="58"/>
      <c r="I26" s="58"/>
      <c r="J26" s="61"/>
      <c r="K26" s="61"/>
      <c r="L26" s="61"/>
      <c r="M26" s="61"/>
      <c r="N26" s="61"/>
      <c r="O26" s="64"/>
      <c r="P26" s="64"/>
      <c r="Q26" s="64"/>
      <c r="R26" s="64"/>
      <c r="S26" s="67"/>
      <c r="T26" s="67"/>
      <c r="U26" s="67"/>
      <c r="V26" s="67"/>
      <c r="W26" s="67"/>
      <c r="X26" s="67"/>
      <c r="Y26" s="67"/>
      <c r="Z26" s="70"/>
      <c r="AA26" s="70"/>
      <c r="AB26" s="70"/>
      <c r="AC26" s="70"/>
      <c r="AD26" s="70"/>
      <c r="AE26" s="70"/>
      <c r="AF26" s="70"/>
      <c r="AG26" s="38" t="s">
        <v>49</v>
      </c>
      <c r="AH26" s="38"/>
      <c r="AI26" s="38"/>
      <c r="AJ26" s="38"/>
      <c r="AK26" s="38"/>
      <c r="AL26" s="38"/>
      <c r="AM26" s="38"/>
      <c r="AN26" s="38"/>
      <c r="AO26" s="38"/>
      <c r="AP26" s="38"/>
      <c r="AQ26" s="38"/>
      <c r="AR26" s="38"/>
      <c r="AS26" s="38"/>
      <c r="AT26" s="49" t="s">
        <v>189</v>
      </c>
      <c r="AU26" s="49"/>
      <c r="AV26" s="49"/>
      <c r="AW26" s="49"/>
      <c r="AX26" s="49"/>
      <c r="AY26" s="49"/>
      <c r="AZ26" s="49"/>
      <c r="BA26" s="49"/>
      <c r="BB26" s="49"/>
      <c r="BC26" s="49"/>
      <c r="BD26" s="49"/>
      <c r="BE26" s="49"/>
      <c r="BF26" s="49"/>
      <c r="BG26" s="49"/>
      <c r="BH26" s="49"/>
      <c r="BI26" s="23"/>
      <c r="BJ26" s="30">
        <v>44287</v>
      </c>
      <c r="BK26" s="16" t="str">
        <f>IF(AT23="1.　なし","",IF(AT26="","加算区分を選択してください",""))</f>
        <v/>
      </c>
      <c r="BL26" s="34" t="str">
        <f>IF(AT23="1.　なし","",IF(BJ26="","適用開始日を入力してください",IF(AND(BI26="変更あり",BJ26&lt;&gt;$BR$49),"適用開始日が誤っています","")))</f>
        <v/>
      </c>
      <c r="BM26" s="15"/>
      <c r="BN26" s="33"/>
      <c r="BP26" s="32"/>
      <c r="BQ26" s="32"/>
    </row>
    <row r="27" spans="1:69" ht="22.5" customHeight="1" thickBot="1" x14ac:dyDescent="0.45">
      <c r="A27" s="55"/>
      <c r="B27" s="58"/>
      <c r="C27" s="58"/>
      <c r="D27" s="58"/>
      <c r="E27" s="58"/>
      <c r="F27" s="58"/>
      <c r="G27" s="58"/>
      <c r="H27" s="58"/>
      <c r="I27" s="58"/>
      <c r="J27" s="61"/>
      <c r="K27" s="61"/>
      <c r="L27" s="61"/>
      <c r="M27" s="61"/>
      <c r="N27" s="61"/>
      <c r="O27" s="64"/>
      <c r="P27" s="64"/>
      <c r="Q27" s="64"/>
      <c r="R27" s="64"/>
      <c r="S27" s="67"/>
      <c r="T27" s="67"/>
      <c r="U27" s="67"/>
      <c r="V27" s="67"/>
      <c r="W27" s="67"/>
      <c r="X27" s="67"/>
      <c r="Y27" s="67"/>
      <c r="Z27" s="70"/>
      <c r="AA27" s="70"/>
      <c r="AB27" s="70"/>
      <c r="AC27" s="70"/>
      <c r="AD27" s="70"/>
      <c r="AE27" s="70"/>
      <c r="AF27" s="70"/>
      <c r="AG27" s="38" t="s">
        <v>50</v>
      </c>
      <c r="AH27" s="38"/>
      <c r="AI27" s="38"/>
      <c r="AJ27" s="38"/>
      <c r="AK27" s="38"/>
      <c r="AL27" s="38"/>
      <c r="AM27" s="38"/>
      <c r="AN27" s="38"/>
      <c r="AO27" s="38"/>
      <c r="AP27" s="38"/>
      <c r="AQ27" s="38"/>
      <c r="AR27" s="38"/>
      <c r="AS27" s="38"/>
      <c r="AT27" s="39" t="s">
        <v>190</v>
      </c>
      <c r="AU27" s="39"/>
      <c r="AV27" s="39"/>
      <c r="AW27" s="39"/>
      <c r="AX27" s="39"/>
      <c r="AY27" s="39"/>
      <c r="AZ27" s="39"/>
      <c r="BA27" s="39"/>
      <c r="BB27" s="39"/>
      <c r="BC27" s="39"/>
      <c r="BD27" s="39"/>
      <c r="BE27" s="39"/>
      <c r="BF27" s="39"/>
      <c r="BG27" s="39"/>
      <c r="BH27" s="39"/>
      <c r="BI27" s="22"/>
      <c r="BJ27" s="30">
        <v>44409</v>
      </c>
      <c r="BK27" s="16" t="str">
        <f>IF(AT24="1.　なし","",IF(AT27="","加算区分を選択してください",""))</f>
        <v/>
      </c>
      <c r="BL27" s="34" t="str">
        <f>IF(AT24="1.　なし","",IF(BJ27="","適用開始日を入力してください",IF(AND(BI27="変更あり",BJ27&lt;&gt;$BR$49),"適用開始日が誤っています","")))</f>
        <v/>
      </c>
      <c r="BM27" s="15"/>
      <c r="BN27" s="33"/>
      <c r="BP27" s="32"/>
      <c r="BQ27" s="32"/>
    </row>
    <row r="28" spans="1:69" ht="22.5" customHeight="1" thickBot="1" x14ac:dyDescent="0.45">
      <c r="A28" s="55"/>
      <c r="B28" s="58"/>
      <c r="C28" s="58"/>
      <c r="D28" s="58"/>
      <c r="E28" s="58"/>
      <c r="F28" s="58"/>
      <c r="G28" s="58"/>
      <c r="H28" s="58"/>
      <c r="I28" s="58"/>
      <c r="J28" s="61"/>
      <c r="K28" s="61"/>
      <c r="L28" s="61"/>
      <c r="M28" s="61"/>
      <c r="N28" s="61"/>
      <c r="O28" s="64"/>
      <c r="P28" s="64"/>
      <c r="Q28" s="64"/>
      <c r="R28" s="64"/>
      <c r="S28" s="67"/>
      <c r="T28" s="67"/>
      <c r="U28" s="67"/>
      <c r="V28" s="67"/>
      <c r="W28" s="67"/>
      <c r="X28" s="67"/>
      <c r="Y28" s="67"/>
      <c r="Z28" s="70"/>
      <c r="AA28" s="70"/>
      <c r="AB28" s="70"/>
      <c r="AC28" s="70"/>
      <c r="AD28" s="70"/>
      <c r="AE28" s="70"/>
      <c r="AF28" s="70"/>
      <c r="AG28" s="38" t="s">
        <v>13</v>
      </c>
      <c r="AH28" s="38"/>
      <c r="AI28" s="38"/>
      <c r="AJ28" s="38"/>
      <c r="AK28" s="38"/>
      <c r="AL28" s="38"/>
      <c r="AM28" s="38"/>
      <c r="AN28" s="38"/>
      <c r="AO28" s="38"/>
      <c r="AP28" s="38"/>
      <c r="AQ28" s="38"/>
      <c r="AR28" s="38"/>
      <c r="AS28" s="38"/>
      <c r="AT28" s="39" t="s">
        <v>115</v>
      </c>
      <c r="AU28" s="40"/>
      <c r="AV28" s="40"/>
      <c r="AW28" s="40"/>
      <c r="AX28" s="40"/>
      <c r="AY28" s="40"/>
      <c r="AZ28" s="40"/>
      <c r="BA28" s="40"/>
      <c r="BB28" s="40"/>
      <c r="BC28" s="40"/>
      <c r="BD28" s="40"/>
      <c r="BE28" s="40"/>
      <c r="BF28" s="40"/>
      <c r="BG28" s="40"/>
      <c r="BH28" s="41"/>
      <c r="BI28" s="22"/>
      <c r="BJ28" s="30">
        <v>44287</v>
      </c>
      <c r="BK28" s="16" t="str">
        <f t="shared" si="0"/>
        <v/>
      </c>
      <c r="BL28" s="15" t="str">
        <f t="shared" ref="BL28:BL31" si="3">IF(BJ28="","適用開始日を入力してください",IF(AND(BI28="変更あり",BJ28&lt;&gt;$BR$49),"適用開始日が誤っています",""))</f>
        <v/>
      </c>
      <c r="BM28" s="15"/>
      <c r="BN28" s="33"/>
      <c r="BP28" s="32"/>
      <c r="BQ28" s="32"/>
    </row>
    <row r="29" spans="1:69" ht="22.5" customHeight="1" thickBot="1" x14ac:dyDescent="0.45">
      <c r="A29" s="55"/>
      <c r="B29" s="58"/>
      <c r="C29" s="58"/>
      <c r="D29" s="58"/>
      <c r="E29" s="58"/>
      <c r="F29" s="58"/>
      <c r="G29" s="58"/>
      <c r="H29" s="58"/>
      <c r="I29" s="58"/>
      <c r="J29" s="61"/>
      <c r="K29" s="61"/>
      <c r="L29" s="61"/>
      <c r="M29" s="61"/>
      <c r="N29" s="61"/>
      <c r="O29" s="64"/>
      <c r="P29" s="64"/>
      <c r="Q29" s="64"/>
      <c r="R29" s="64"/>
      <c r="S29" s="67"/>
      <c r="T29" s="67"/>
      <c r="U29" s="67"/>
      <c r="V29" s="67"/>
      <c r="W29" s="67"/>
      <c r="X29" s="67"/>
      <c r="Y29" s="67"/>
      <c r="Z29" s="70"/>
      <c r="AA29" s="70"/>
      <c r="AB29" s="70"/>
      <c r="AC29" s="70"/>
      <c r="AD29" s="70"/>
      <c r="AE29" s="70"/>
      <c r="AF29" s="70"/>
      <c r="AG29" s="38" t="s">
        <v>8</v>
      </c>
      <c r="AH29" s="38"/>
      <c r="AI29" s="38"/>
      <c r="AJ29" s="38"/>
      <c r="AK29" s="38"/>
      <c r="AL29" s="38"/>
      <c r="AM29" s="38"/>
      <c r="AN29" s="38"/>
      <c r="AO29" s="38"/>
      <c r="AP29" s="38"/>
      <c r="AQ29" s="38"/>
      <c r="AR29" s="38"/>
      <c r="AS29" s="38"/>
      <c r="AT29" s="42" t="s">
        <v>115</v>
      </c>
      <c r="AU29" s="40"/>
      <c r="AV29" s="40"/>
      <c r="AW29" s="40"/>
      <c r="AX29" s="40"/>
      <c r="AY29" s="40"/>
      <c r="AZ29" s="40"/>
      <c r="BA29" s="40"/>
      <c r="BB29" s="40"/>
      <c r="BC29" s="40"/>
      <c r="BD29" s="40"/>
      <c r="BE29" s="40"/>
      <c r="BF29" s="40"/>
      <c r="BG29" s="40"/>
      <c r="BH29" s="41"/>
      <c r="BI29" s="22"/>
      <c r="BJ29" s="30">
        <v>44287</v>
      </c>
      <c r="BK29" s="16" t="str">
        <f t="shared" si="0"/>
        <v/>
      </c>
      <c r="BL29" s="15" t="str">
        <f t="shared" si="3"/>
        <v/>
      </c>
      <c r="BM29" s="15"/>
      <c r="BN29" s="33"/>
      <c r="BP29" s="32"/>
      <c r="BQ29" s="32"/>
    </row>
    <row r="30" spans="1:69" ht="22.5" customHeight="1" thickBot="1" x14ac:dyDescent="0.45">
      <c r="A30" s="55"/>
      <c r="B30" s="58"/>
      <c r="C30" s="58"/>
      <c r="D30" s="58"/>
      <c r="E30" s="58"/>
      <c r="F30" s="58"/>
      <c r="G30" s="58"/>
      <c r="H30" s="58"/>
      <c r="I30" s="58"/>
      <c r="J30" s="61"/>
      <c r="K30" s="61"/>
      <c r="L30" s="61"/>
      <c r="M30" s="61"/>
      <c r="N30" s="61"/>
      <c r="O30" s="64"/>
      <c r="P30" s="64"/>
      <c r="Q30" s="64"/>
      <c r="R30" s="64"/>
      <c r="S30" s="67"/>
      <c r="T30" s="67"/>
      <c r="U30" s="67"/>
      <c r="V30" s="67"/>
      <c r="W30" s="67"/>
      <c r="X30" s="67"/>
      <c r="Y30" s="67"/>
      <c r="Z30" s="70"/>
      <c r="AA30" s="70"/>
      <c r="AB30" s="70"/>
      <c r="AC30" s="70"/>
      <c r="AD30" s="70"/>
      <c r="AE30" s="70"/>
      <c r="AF30" s="70"/>
      <c r="AG30" s="38" t="s">
        <v>51</v>
      </c>
      <c r="AH30" s="38"/>
      <c r="AI30" s="38"/>
      <c r="AJ30" s="38"/>
      <c r="AK30" s="38"/>
      <c r="AL30" s="38"/>
      <c r="AM30" s="38"/>
      <c r="AN30" s="38"/>
      <c r="AO30" s="38"/>
      <c r="AP30" s="38"/>
      <c r="AQ30" s="38"/>
      <c r="AR30" s="38"/>
      <c r="AS30" s="38"/>
      <c r="AT30" s="42" t="s">
        <v>115</v>
      </c>
      <c r="AU30" s="40"/>
      <c r="AV30" s="40"/>
      <c r="AW30" s="40"/>
      <c r="AX30" s="40"/>
      <c r="AY30" s="40"/>
      <c r="AZ30" s="40"/>
      <c r="BA30" s="40"/>
      <c r="BB30" s="40"/>
      <c r="BC30" s="40"/>
      <c r="BD30" s="40"/>
      <c r="BE30" s="40"/>
      <c r="BF30" s="40"/>
      <c r="BG30" s="40"/>
      <c r="BH30" s="41"/>
      <c r="BI30" s="22"/>
      <c r="BJ30" s="30">
        <v>44287</v>
      </c>
      <c r="BK30" s="16" t="str">
        <f t="shared" si="0"/>
        <v/>
      </c>
      <c r="BL30" s="15" t="str">
        <f t="shared" si="3"/>
        <v/>
      </c>
      <c r="BM30" s="15"/>
      <c r="BN30" s="33"/>
      <c r="BP30" s="32"/>
      <c r="BQ30" s="32"/>
    </row>
    <row r="31" spans="1:69" ht="22.5" customHeight="1" thickBot="1" x14ac:dyDescent="0.45">
      <c r="A31" s="56"/>
      <c r="B31" s="59"/>
      <c r="C31" s="59"/>
      <c r="D31" s="59"/>
      <c r="E31" s="59"/>
      <c r="F31" s="59"/>
      <c r="G31" s="59"/>
      <c r="H31" s="59"/>
      <c r="I31" s="59"/>
      <c r="J31" s="62"/>
      <c r="K31" s="62"/>
      <c r="L31" s="62"/>
      <c r="M31" s="62"/>
      <c r="N31" s="62"/>
      <c r="O31" s="65"/>
      <c r="P31" s="65"/>
      <c r="Q31" s="65"/>
      <c r="R31" s="65"/>
      <c r="S31" s="68"/>
      <c r="T31" s="68"/>
      <c r="U31" s="68"/>
      <c r="V31" s="68"/>
      <c r="W31" s="68"/>
      <c r="X31" s="68"/>
      <c r="Y31" s="68"/>
      <c r="Z31" s="71"/>
      <c r="AA31" s="71"/>
      <c r="AB31" s="71"/>
      <c r="AC31" s="71"/>
      <c r="AD31" s="71"/>
      <c r="AE31" s="71"/>
      <c r="AF31" s="71"/>
      <c r="AG31" s="43" t="s">
        <v>9</v>
      </c>
      <c r="AH31" s="43"/>
      <c r="AI31" s="43"/>
      <c r="AJ31" s="43"/>
      <c r="AK31" s="43"/>
      <c r="AL31" s="43"/>
      <c r="AM31" s="43"/>
      <c r="AN31" s="43"/>
      <c r="AO31" s="43"/>
      <c r="AP31" s="43"/>
      <c r="AQ31" s="43"/>
      <c r="AR31" s="43"/>
      <c r="AS31" s="43"/>
      <c r="AT31" s="44" t="s">
        <v>115</v>
      </c>
      <c r="AU31" s="45"/>
      <c r="AV31" s="45"/>
      <c r="AW31" s="45"/>
      <c r="AX31" s="45"/>
      <c r="AY31" s="45"/>
      <c r="AZ31" s="45"/>
      <c r="BA31" s="45"/>
      <c r="BB31" s="45"/>
      <c r="BC31" s="45"/>
      <c r="BD31" s="45"/>
      <c r="BE31" s="45"/>
      <c r="BF31" s="45"/>
      <c r="BG31" s="45"/>
      <c r="BH31" s="46"/>
      <c r="BI31" s="24"/>
      <c r="BJ31" s="31">
        <v>44287</v>
      </c>
      <c r="BK31" s="16" t="str">
        <f t="shared" si="0"/>
        <v/>
      </c>
      <c r="BL31" s="15" t="str">
        <f t="shared" si="3"/>
        <v/>
      </c>
      <c r="BM31" s="15"/>
      <c r="BN31" s="33"/>
      <c r="BP31" s="32"/>
      <c r="BQ31" s="32"/>
    </row>
    <row r="32" spans="1:69" ht="22.7" customHeight="1" x14ac:dyDescent="0.4">
      <c r="A32" s="3"/>
      <c r="B32" s="4"/>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3"/>
    </row>
    <row r="33" spans="1:249" ht="34.700000000000003" customHeight="1" x14ac:dyDescent="0.4">
      <c r="A33" s="5" t="s">
        <v>72</v>
      </c>
      <c r="B33" s="6"/>
      <c r="C33" s="36" t="s">
        <v>73</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
    </row>
    <row r="34" spans="1:249" ht="27" customHeight="1" x14ac:dyDescent="0.4">
      <c r="A34" s="5" t="s">
        <v>74</v>
      </c>
      <c r="B34" s="5"/>
      <c r="C34" s="6" t="s">
        <v>75</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12"/>
      <c r="AU34" s="12"/>
      <c r="AV34" s="12"/>
      <c r="AW34" s="12"/>
      <c r="AX34" s="12"/>
      <c r="AY34" s="12"/>
      <c r="AZ34" s="12"/>
      <c r="BA34" s="12"/>
      <c r="BB34" s="12"/>
      <c r="BC34" s="12"/>
      <c r="BD34" s="12"/>
      <c r="BE34" s="12"/>
      <c r="BF34" s="12"/>
      <c r="BG34" s="12"/>
      <c r="BH34" s="12"/>
      <c r="BI34" s="12"/>
      <c r="BJ34" s="6"/>
    </row>
    <row r="35" spans="1:249" ht="27" customHeight="1" x14ac:dyDescent="0.4">
      <c r="A35" s="5" t="s">
        <v>27</v>
      </c>
      <c r="B35" s="5"/>
      <c r="C35" s="48" t="s">
        <v>76</v>
      </c>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row>
    <row r="36" spans="1:249" ht="61.7" customHeight="1" x14ac:dyDescent="0.4">
      <c r="A36" s="5" t="s">
        <v>29</v>
      </c>
      <c r="B36" s="5"/>
      <c r="C36" s="37" t="s">
        <v>77</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
    </row>
    <row r="37" spans="1:249" ht="27" customHeight="1" x14ac:dyDescent="0.15">
      <c r="A37" s="7" t="s">
        <v>31</v>
      </c>
      <c r="B37" s="7"/>
      <c r="C37" s="35" t="s">
        <v>28</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8"/>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row>
    <row r="38" spans="1:249" ht="27" customHeight="1" x14ac:dyDescent="0.15">
      <c r="A38" s="7" t="s">
        <v>32</v>
      </c>
      <c r="B38" s="7"/>
      <c r="C38" s="35" t="s">
        <v>30</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8"/>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row>
    <row r="39" spans="1:249" ht="24" customHeight="1" x14ac:dyDescent="0.4">
      <c r="A39" s="5" t="s">
        <v>33</v>
      </c>
      <c r="B39" s="5"/>
      <c r="C39" s="36" t="s">
        <v>34</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row>
    <row r="40" spans="1:249" ht="27" customHeight="1" x14ac:dyDescent="0.4">
      <c r="A40" s="5" t="s">
        <v>35</v>
      </c>
      <c r="B40" s="5"/>
      <c r="C40" s="36" t="s">
        <v>78</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row>
    <row r="41" spans="1:249" ht="27" customHeight="1" x14ac:dyDescent="0.4">
      <c r="A41" s="5" t="s">
        <v>36</v>
      </c>
      <c r="B41" s="5"/>
      <c r="C41" s="36" t="s">
        <v>79</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row>
    <row r="42" spans="1:249" x14ac:dyDescent="0.4">
      <c r="AN42" s="10"/>
      <c r="AO42" s="10"/>
      <c r="AP42" s="10"/>
      <c r="AQ42" s="10"/>
      <c r="AR42" s="10"/>
      <c r="AS42" s="10"/>
    </row>
    <row r="43" spans="1:249" x14ac:dyDescent="0.4">
      <c r="AN43" s="10"/>
      <c r="AO43" s="10"/>
      <c r="AP43" s="10"/>
      <c r="AQ43" s="10"/>
      <c r="AR43" s="10"/>
      <c r="AS43" s="10"/>
    </row>
    <row r="49" spans="40:75" hidden="1" x14ac:dyDescent="0.4">
      <c r="BL49" s="1" t="s">
        <v>112</v>
      </c>
      <c r="BM49" s="1" t="s">
        <v>131</v>
      </c>
      <c r="BN49" s="1" t="s">
        <v>129</v>
      </c>
      <c r="BO49" s="1" t="s">
        <v>133</v>
      </c>
      <c r="BP49" s="1" t="s">
        <v>166</v>
      </c>
      <c r="BQ49" s="1" t="s">
        <v>165</v>
      </c>
      <c r="BR49" s="32">
        <f>IF(DAY(BJ3)&lt;=15,DATE(YEAR(BJ3),MONTH(BJ3)+1,1),DATE(YEAR(BJ3),MONTH(BJ3)+2,1))</f>
        <v>44896</v>
      </c>
    </row>
    <row r="50" spans="40:75" ht="14.25" hidden="1" customHeight="1" x14ac:dyDescent="0.4">
      <c r="BL50" s="1" t="s">
        <v>100</v>
      </c>
      <c r="BM50" s="1" t="s">
        <v>132</v>
      </c>
      <c r="BN50" s="1" t="s">
        <v>130</v>
      </c>
      <c r="BO50" s="1" t="s">
        <v>134</v>
      </c>
      <c r="BP50" s="1" t="s">
        <v>167</v>
      </c>
      <c r="BQ50" s="1" t="s">
        <v>130</v>
      </c>
    </row>
    <row r="51" spans="40:75" hidden="1" x14ac:dyDescent="0.4">
      <c r="BO51" s="1" t="s">
        <v>135</v>
      </c>
      <c r="BP51" s="1" t="s">
        <v>168</v>
      </c>
    </row>
    <row r="52" spans="40:75" hidden="1" x14ac:dyDescent="0.4">
      <c r="BP52" s="1" t="s">
        <v>169</v>
      </c>
    </row>
    <row r="53" spans="40:75" hidden="1" x14ac:dyDescent="0.4">
      <c r="BP53" s="1" t="s">
        <v>170</v>
      </c>
    </row>
    <row r="54" spans="40:75" hidden="1" x14ac:dyDescent="0.4">
      <c r="BL54" s="2"/>
      <c r="BM54" s="2"/>
      <c r="BN54" s="2"/>
      <c r="BO54" s="2"/>
      <c r="BP54" s="2"/>
    </row>
    <row r="55" spans="40:75" hidden="1" x14ac:dyDescent="0.4">
      <c r="AN55" s="10"/>
      <c r="AO55" s="10"/>
      <c r="AP55" s="10"/>
      <c r="AQ55" s="10"/>
      <c r="AR55" s="10"/>
      <c r="AS55" s="10"/>
      <c r="BL55" s="1" t="s">
        <v>88</v>
      </c>
      <c r="BM55" s="1" t="s">
        <v>80</v>
      </c>
      <c r="BN55" s="1" t="s">
        <v>81</v>
      </c>
      <c r="BO55" s="1" t="s">
        <v>91</v>
      </c>
      <c r="BP55" s="1" t="s">
        <v>82</v>
      </c>
      <c r="BQ55" s="1" t="s">
        <v>83</v>
      </c>
      <c r="BR55" s="1" t="s">
        <v>84</v>
      </c>
      <c r="BS55" s="1" t="s">
        <v>85</v>
      </c>
      <c r="BT55" s="1" t="s">
        <v>86</v>
      </c>
      <c r="BU55" s="1" t="s">
        <v>87</v>
      </c>
      <c r="BV55" s="1" t="s">
        <v>89</v>
      </c>
      <c r="BW55" s="1" t="s">
        <v>90</v>
      </c>
    </row>
    <row r="56" spans="40:75" hidden="1" x14ac:dyDescent="0.4">
      <c r="AN56" s="10"/>
      <c r="AO56" s="10"/>
      <c r="AP56" s="10"/>
      <c r="AQ56" s="10"/>
      <c r="AR56" s="10"/>
      <c r="AS56" s="10"/>
      <c r="BL56" s="1" t="s">
        <v>113</v>
      </c>
      <c r="BM56" s="1" t="s">
        <v>119</v>
      </c>
      <c r="BN56" s="1" t="s">
        <v>115</v>
      </c>
      <c r="BO56" s="1" t="s">
        <v>139</v>
      </c>
      <c r="BP56" s="1" t="s">
        <v>113</v>
      </c>
      <c r="BQ56" s="1" t="s">
        <v>113</v>
      </c>
      <c r="BR56" s="1" t="s">
        <v>113</v>
      </c>
      <c r="BS56" s="1" t="s">
        <v>113</v>
      </c>
      <c r="BT56" s="1" t="s">
        <v>113</v>
      </c>
      <c r="BU56" s="1" t="s">
        <v>152</v>
      </c>
      <c r="BV56" s="1" t="s">
        <v>150</v>
      </c>
      <c r="BW56" s="1" t="s">
        <v>115</v>
      </c>
    </row>
    <row r="57" spans="40:75" hidden="1" x14ac:dyDescent="0.4">
      <c r="AN57" s="10"/>
      <c r="AO57" s="10"/>
      <c r="AP57" s="10"/>
      <c r="AQ57" s="10"/>
      <c r="AR57" s="10"/>
      <c r="AS57" s="10"/>
      <c r="BL57" s="1" t="s">
        <v>114</v>
      </c>
      <c r="BM57" s="1" t="s">
        <v>120</v>
      </c>
      <c r="BN57" s="1" t="s">
        <v>127</v>
      </c>
      <c r="BO57" s="1" t="s">
        <v>140</v>
      </c>
      <c r="BP57" s="1" t="s">
        <v>160</v>
      </c>
      <c r="BQ57" s="1" t="s">
        <v>127</v>
      </c>
      <c r="BR57" s="1" t="s">
        <v>128</v>
      </c>
      <c r="BS57" s="1" t="s">
        <v>157</v>
      </c>
      <c r="BT57" s="1" t="s">
        <v>155</v>
      </c>
      <c r="BU57" s="1" t="s">
        <v>153</v>
      </c>
      <c r="BV57" s="1" t="s">
        <v>151</v>
      </c>
      <c r="BW57" s="1" t="s">
        <v>127</v>
      </c>
    </row>
    <row r="58" spans="40:75" hidden="1" x14ac:dyDescent="0.4">
      <c r="AN58" s="10"/>
      <c r="AO58" s="10"/>
      <c r="AP58" s="10"/>
      <c r="AQ58" s="10"/>
      <c r="AR58" s="10"/>
      <c r="AS58" s="10"/>
      <c r="BM58" s="1" t="s">
        <v>121</v>
      </c>
      <c r="BN58" s="1" t="s">
        <v>128</v>
      </c>
      <c r="BP58" s="1" t="s">
        <v>161</v>
      </c>
      <c r="BQ58" s="1" t="s">
        <v>128</v>
      </c>
      <c r="BR58" s="1" t="s">
        <v>149</v>
      </c>
      <c r="BS58" s="1" t="s">
        <v>158</v>
      </c>
      <c r="BT58" s="1" t="s">
        <v>156</v>
      </c>
      <c r="BU58" s="1" t="s">
        <v>154</v>
      </c>
      <c r="BW58" s="1" t="s">
        <v>128</v>
      </c>
    </row>
    <row r="59" spans="40:75" hidden="1" x14ac:dyDescent="0.4">
      <c r="AN59" s="10"/>
      <c r="AO59" s="10"/>
      <c r="AP59" s="10"/>
      <c r="AQ59" s="10"/>
      <c r="AR59" s="10"/>
      <c r="AS59" s="10"/>
      <c r="BL59" s="1" t="s">
        <v>115</v>
      </c>
      <c r="BM59" s="1" t="s">
        <v>122</v>
      </c>
      <c r="BP59" s="1" t="s">
        <v>162</v>
      </c>
      <c r="BR59" s="1" t="s">
        <v>164</v>
      </c>
      <c r="BS59" s="1" t="s">
        <v>159</v>
      </c>
      <c r="BW59" s="1" t="s">
        <v>149</v>
      </c>
    </row>
    <row r="60" spans="40:75" hidden="1" x14ac:dyDescent="0.4">
      <c r="AN60" s="10"/>
      <c r="AO60" s="10"/>
      <c r="AP60" s="10"/>
      <c r="AQ60" s="10"/>
      <c r="AR60" s="10"/>
      <c r="AS60" s="10"/>
      <c r="BL60" s="1" t="s">
        <v>116</v>
      </c>
      <c r="BM60" s="1" t="s">
        <v>123</v>
      </c>
      <c r="BP60" s="1" t="s">
        <v>163</v>
      </c>
      <c r="BT60" s="1" t="s">
        <v>113</v>
      </c>
    </row>
    <row r="61" spans="40:75" hidden="1" x14ac:dyDescent="0.4">
      <c r="AN61" s="10"/>
      <c r="AO61" s="10"/>
      <c r="AP61" s="10"/>
      <c r="AQ61" s="10"/>
      <c r="AR61" s="10"/>
      <c r="AS61" s="10"/>
      <c r="BM61" s="1" t="s">
        <v>124</v>
      </c>
      <c r="BT61" s="1" t="s">
        <v>155</v>
      </c>
    </row>
    <row r="62" spans="40:75" hidden="1" x14ac:dyDescent="0.4">
      <c r="AN62" s="10"/>
      <c r="AO62" s="10"/>
      <c r="AP62" s="10"/>
      <c r="AQ62" s="10"/>
      <c r="AR62" s="10"/>
      <c r="AS62" s="10"/>
      <c r="BL62" s="1" t="s">
        <v>111</v>
      </c>
      <c r="BM62" s="1" t="s">
        <v>125</v>
      </c>
    </row>
    <row r="63" spans="40:75" hidden="1" x14ac:dyDescent="0.4">
      <c r="AN63" s="10"/>
      <c r="AO63" s="10"/>
      <c r="AP63" s="10"/>
      <c r="AQ63" s="10"/>
      <c r="AR63" s="10"/>
      <c r="AS63" s="10"/>
      <c r="BM63" s="1" t="s">
        <v>126</v>
      </c>
    </row>
    <row r="64" spans="40:75" hidden="1" x14ac:dyDescent="0.4">
      <c r="AN64" s="10"/>
      <c r="AO64" s="10"/>
      <c r="AP64" s="10"/>
      <c r="AQ64" s="10"/>
      <c r="AR64" s="10"/>
      <c r="AS64" s="10"/>
    </row>
    <row r="65" spans="40:67" hidden="1" x14ac:dyDescent="0.4">
      <c r="AN65" s="10"/>
      <c r="AO65" s="10"/>
      <c r="AP65" s="10"/>
      <c r="AQ65" s="10"/>
      <c r="AR65" s="10"/>
      <c r="AS65" s="10"/>
      <c r="BL65" s="1" t="s">
        <v>96</v>
      </c>
      <c r="BM65" s="1" t="s">
        <v>94</v>
      </c>
      <c r="BN65" s="1" t="s">
        <v>95</v>
      </c>
      <c r="BO65" s="1" t="s">
        <v>22</v>
      </c>
    </row>
    <row r="66" spans="40:67" hidden="1" x14ac:dyDescent="0.4">
      <c r="BL66" s="1" t="s">
        <v>115</v>
      </c>
      <c r="BM66" s="1" t="s">
        <v>136</v>
      </c>
      <c r="BN66" s="1" t="s">
        <v>141</v>
      </c>
      <c r="BO66" s="1" t="s">
        <v>141</v>
      </c>
    </row>
    <row r="67" spans="40:67" hidden="1" x14ac:dyDescent="0.4">
      <c r="BL67" s="1" t="s">
        <v>117</v>
      </c>
      <c r="BM67" s="1" t="s">
        <v>137</v>
      </c>
      <c r="BN67" s="1" t="s">
        <v>142</v>
      </c>
      <c r="BO67" s="1" t="s">
        <v>145</v>
      </c>
    </row>
    <row r="68" spans="40:67" hidden="1" x14ac:dyDescent="0.4">
      <c r="BL68" s="1" t="s">
        <v>118</v>
      </c>
      <c r="BM68" s="1" t="s">
        <v>138</v>
      </c>
      <c r="BN68" s="1" t="s">
        <v>143</v>
      </c>
      <c r="BO68" s="1" t="s">
        <v>146</v>
      </c>
    </row>
    <row r="69" spans="40:67" hidden="1" x14ac:dyDescent="0.4">
      <c r="BO69" s="1" t="s">
        <v>147</v>
      </c>
    </row>
    <row r="70" spans="40:67" hidden="1" x14ac:dyDescent="0.4">
      <c r="BO70" s="1" t="s">
        <v>148</v>
      </c>
    </row>
  </sheetData>
  <mergeCells count="86">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31"/>
    <mergeCell ref="B8:I31"/>
    <mergeCell ref="J8:N31"/>
    <mergeCell ref="O8:R31"/>
    <mergeCell ref="S8:Y31"/>
    <mergeCell ref="Z8:AF31"/>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AG25:AS25"/>
    <mergeCell ref="AT25:BH25"/>
    <mergeCell ref="AG26:AS26"/>
    <mergeCell ref="AT26:BH26"/>
    <mergeCell ref="AG27:AS27"/>
    <mergeCell ref="AT27:BH27"/>
    <mergeCell ref="C36:BJ36"/>
    <mergeCell ref="AG28:AS28"/>
    <mergeCell ref="AT28:BH28"/>
    <mergeCell ref="AG29:AS29"/>
    <mergeCell ref="AT29:BH29"/>
    <mergeCell ref="AG30:AS30"/>
    <mergeCell ref="AT30:BH30"/>
    <mergeCell ref="AG31:AS31"/>
    <mergeCell ref="AT31:BH31"/>
    <mergeCell ref="C32:BJ32"/>
    <mergeCell ref="C33:BJ33"/>
    <mergeCell ref="C35:BJ35"/>
    <mergeCell ref="C37:BJ37"/>
    <mergeCell ref="C38:BJ38"/>
    <mergeCell ref="C39:BJ39"/>
    <mergeCell ref="C40:BJ40"/>
    <mergeCell ref="C41:BJ41"/>
  </mergeCells>
  <phoneticPr fontId="8"/>
  <dataValidations count="13">
    <dataValidation type="list" allowBlank="1" showInputMessage="1" showErrorMessage="1" sqref="BI7:BI31">
      <formula1>$BL$62</formula1>
    </dataValidation>
    <dataValidation type="list" allowBlank="1" showInputMessage="1" showErrorMessage="1" sqref="AT22:BH22">
      <formula1>$BT$60:$BT$61</formula1>
    </dataValidation>
    <dataValidation type="list" allowBlank="1" showInputMessage="1" showErrorMessage="1" sqref="AT8:BH8">
      <formula1>$BL$66:$BL$68</formula1>
    </dataValidation>
    <dataValidation type="list" allowBlank="1" showInputMessage="1" showErrorMessage="1" sqref="AT30:BH30">
      <formula1>$BW$56:$BW$59</formula1>
    </dataValidation>
    <dataValidation type="list" allowBlank="1" showInputMessage="1" showErrorMessage="1" sqref="AT31:BH31 AT28:BH29">
      <formula1>$BL$59:$BL$60</formula1>
    </dataValidation>
    <dataValidation type="list" allowBlank="1" showInputMessage="1" showErrorMessage="1" sqref="AT27:BH27">
      <formula1>$BV$56:$BV$57</formula1>
    </dataValidation>
    <dataValidation type="list" allowBlank="1" showInputMessage="1" showErrorMessage="1" sqref="AT26:BH26">
      <formula1>$BU$56:$BU$58</formula1>
    </dataValidation>
    <dataValidation type="list" allowBlank="1" showInputMessage="1" showErrorMessage="1" sqref="AT17:BH17">
      <formula1>$BR$56:$BR$59</formula1>
    </dataValidation>
    <dataValidation type="list" allowBlank="1" showInputMessage="1" showErrorMessage="1" sqref="AT16:BH16">
      <formula1>$BQ$56:$BQ$58</formula1>
    </dataValidation>
    <dataValidation type="list" allowBlank="1" showInputMessage="1" showErrorMessage="1" sqref="AT15:BH15">
      <formula1>$BP$56:$BP$60</formula1>
    </dataValidation>
    <dataValidation type="list" allowBlank="1" showInputMessage="1" showErrorMessage="1" sqref="AT11:BH11">
      <formula1>$BO$56:$BO$57</formula1>
    </dataValidation>
    <dataValidation type="list" allowBlank="1" showInputMessage="1" showErrorMessage="1" sqref="AT7:BH7">
      <formula1>$BM$56:$BM$63</formula1>
    </dataValidation>
    <dataValidation type="list" allowBlank="1" showInputMessage="1" showErrorMessage="1" sqref="AT23:BH25 AT18:BH21 AT12:BH14 AT9:BH10">
      <formula1>$BL$56:$BL$57</formula1>
    </dataValidation>
  </dataValidations>
  <pageMargins left="0.70866141732283472" right="0.70866141732283472" top="0.74803149606299213" bottom="0.74803149606299213" header="0.51181102362204722" footer="0.51181102362204722"/>
  <pageSetup paperSize="9" scale="48"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74"/>
  <sheetViews>
    <sheetView view="pageBreakPreview" topLeftCell="A19" zoomScale="75" zoomScaleNormal="70" zoomScaleSheetLayoutView="75" zoomScalePageLayoutView="95" workbookViewId="0">
      <selection activeCell="AT30" sqref="AT30:BH30"/>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t="str">
        <f>IF(O8="","未入力です","")</f>
        <v/>
      </c>
      <c r="P6" s="166"/>
      <c r="Q6" s="166"/>
      <c r="R6" s="167"/>
      <c r="S6" s="168" t="str">
        <f>IF(S8="","未選択です","")</f>
        <v/>
      </c>
      <c r="T6" s="169"/>
      <c r="U6" s="169"/>
      <c r="V6" s="169"/>
      <c r="W6" s="169"/>
      <c r="X6" s="169"/>
      <c r="Y6" s="170"/>
      <c r="Z6" s="168" t="str">
        <f>IF(Z8="","未選択です","")</f>
        <v/>
      </c>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176" t="s">
        <v>4</v>
      </c>
      <c r="AH7" s="176"/>
      <c r="AI7" s="176"/>
      <c r="AJ7" s="176"/>
      <c r="AK7" s="176"/>
      <c r="AL7" s="176"/>
      <c r="AM7" s="176"/>
      <c r="AN7" s="176"/>
      <c r="AO7" s="176"/>
      <c r="AP7" s="176"/>
      <c r="AQ7" s="176"/>
      <c r="AR7" s="176"/>
      <c r="AS7" s="176"/>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 t="shared" ref="BL7:BL12" si="0">IF(BJ7="","適用開始日を入力してください",IF(AND(BI7="変更あり",BJ7&lt;&gt;$BR$49),"適用開始日が誤っています",""))</f>
        <v>適用開始日を入力してください</v>
      </c>
    </row>
    <row r="8" spans="1:64" ht="22.5" customHeight="1" thickBot="1" x14ac:dyDescent="0.45">
      <c r="A8" s="181" t="s">
        <v>176</v>
      </c>
      <c r="B8" s="182" t="s">
        <v>39</v>
      </c>
      <c r="C8" s="182"/>
      <c r="D8" s="182"/>
      <c r="E8" s="182"/>
      <c r="F8" s="182"/>
      <c r="G8" s="182"/>
      <c r="H8" s="182"/>
      <c r="I8" s="182"/>
      <c r="J8" s="183"/>
      <c r="K8" s="183"/>
      <c r="L8" s="183"/>
      <c r="M8" s="183"/>
      <c r="N8" s="183"/>
      <c r="O8" s="184" t="s">
        <v>181</v>
      </c>
      <c r="P8" s="184"/>
      <c r="Q8" s="184"/>
      <c r="R8" s="184"/>
      <c r="S8" s="185" t="s">
        <v>99</v>
      </c>
      <c r="T8" s="185"/>
      <c r="U8" s="185"/>
      <c r="V8" s="185"/>
      <c r="W8" s="185"/>
      <c r="X8" s="185"/>
      <c r="Y8" s="185"/>
      <c r="Z8" s="186" t="s">
        <v>174</v>
      </c>
      <c r="AA8" s="186"/>
      <c r="AB8" s="186"/>
      <c r="AC8" s="186"/>
      <c r="AD8" s="186"/>
      <c r="AE8" s="186"/>
      <c r="AF8" s="186"/>
      <c r="AG8" s="187" t="s">
        <v>40</v>
      </c>
      <c r="AH8" s="187"/>
      <c r="AI8" s="187"/>
      <c r="AJ8" s="187"/>
      <c r="AK8" s="187"/>
      <c r="AL8" s="187"/>
      <c r="AM8" s="187"/>
      <c r="AN8" s="187"/>
      <c r="AO8" s="187"/>
      <c r="AP8" s="187"/>
      <c r="AQ8" s="187"/>
      <c r="AR8" s="187"/>
      <c r="AS8" s="187"/>
      <c r="AT8" s="188" t="s">
        <v>115</v>
      </c>
      <c r="AU8" s="188"/>
      <c r="AV8" s="188"/>
      <c r="AW8" s="188"/>
      <c r="AX8" s="188"/>
      <c r="AY8" s="188"/>
      <c r="AZ8" s="188"/>
      <c r="BA8" s="188"/>
      <c r="BB8" s="188"/>
      <c r="BC8" s="188"/>
      <c r="BD8" s="188"/>
      <c r="BE8" s="188"/>
      <c r="BF8" s="188"/>
      <c r="BG8" s="188"/>
      <c r="BH8" s="188"/>
      <c r="BI8" s="189"/>
      <c r="BJ8" s="190"/>
      <c r="BK8" s="236" t="str">
        <f t="shared" ref="BK8:BK33" si="1">IF(AT8="","加算区分を選択してください","")</f>
        <v/>
      </c>
      <c r="BL8" s="235" t="str">
        <f t="shared" si="0"/>
        <v>適用開始日を入力してください</v>
      </c>
    </row>
    <row r="9" spans="1:64" ht="22.5" customHeight="1" thickBot="1" x14ac:dyDescent="0.45">
      <c r="A9" s="181"/>
      <c r="B9" s="182"/>
      <c r="C9" s="182"/>
      <c r="D9" s="182"/>
      <c r="E9" s="182"/>
      <c r="F9" s="182"/>
      <c r="G9" s="182"/>
      <c r="H9" s="182"/>
      <c r="I9" s="182"/>
      <c r="J9" s="183"/>
      <c r="K9" s="183"/>
      <c r="L9" s="183"/>
      <c r="M9" s="183"/>
      <c r="N9" s="183"/>
      <c r="O9" s="184"/>
      <c r="P9" s="184"/>
      <c r="Q9" s="184"/>
      <c r="R9" s="184"/>
      <c r="S9" s="185"/>
      <c r="T9" s="185"/>
      <c r="U9" s="185"/>
      <c r="V9" s="185"/>
      <c r="W9" s="185"/>
      <c r="X9" s="185"/>
      <c r="Y9" s="185"/>
      <c r="Z9" s="186"/>
      <c r="AA9" s="186"/>
      <c r="AB9" s="186"/>
      <c r="AC9" s="186"/>
      <c r="AD9" s="186"/>
      <c r="AE9" s="186"/>
      <c r="AF9" s="186"/>
      <c r="AG9" s="191" t="s">
        <v>10</v>
      </c>
      <c r="AH9" s="191"/>
      <c r="AI9" s="191"/>
      <c r="AJ9" s="191"/>
      <c r="AK9" s="191"/>
      <c r="AL9" s="191"/>
      <c r="AM9" s="191"/>
      <c r="AN9" s="191"/>
      <c r="AO9" s="191"/>
      <c r="AP9" s="191"/>
      <c r="AQ9" s="191"/>
      <c r="AR9" s="191"/>
      <c r="AS9" s="191"/>
      <c r="AT9" s="192" t="s">
        <v>175</v>
      </c>
      <c r="AU9" s="192"/>
      <c r="AV9" s="192"/>
      <c r="AW9" s="192"/>
      <c r="AX9" s="192"/>
      <c r="AY9" s="192"/>
      <c r="AZ9" s="192"/>
      <c r="BA9" s="192"/>
      <c r="BB9" s="192"/>
      <c r="BC9" s="192"/>
      <c r="BD9" s="192"/>
      <c r="BE9" s="192"/>
      <c r="BF9" s="192"/>
      <c r="BG9" s="192"/>
      <c r="BH9" s="192"/>
      <c r="BI9" s="193"/>
      <c r="BJ9" s="194"/>
      <c r="BK9" s="236" t="str">
        <f t="shared" si="1"/>
        <v/>
      </c>
      <c r="BL9" s="235" t="str">
        <f t="shared" si="0"/>
        <v>適用開始日を入力してください</v>
      </c>
    </row>
    <row r="10" spans="1:64" ht="22.5" customHeight="1" thickBot="1" x14ac:dyDescent="0.45">
      <c r="A10" s="181"/>
      <c r="B10" s="182"/>
      <c r="C10" s="182"/>
      <c r="D10" s="182"/>
      <c r="E10" s="182"/>
      <c r="F10" s="182"/>
      <c r="G10" s="182"/>
      <c r="H10" s="182"/>
      <c r="I10" s="182"/>
      <c r="J10" s="183"/>
      <c r="K10" s="183"/>
      <c r="L10" s="183"/>
      <c r="M10" s="183"/>
      <c r="N10" s="183"/>
      <c r="O10" s="184"/>
      <c r="P10" s="184"/>
      <c r="Q10" s="184"/>
      <c r="R10" s="184"/>
      <c r="S10" s="185"/>
      <c r="T10" s="185"/>
      <c r="U10" s="185"/>
      <c r="V10" s="185"/>
      <c r="W10" s="185"/>
      <c r="X10" s="185"/>
      <c r="Y10" s="185"/>
      <c r="Z10" s="186"/>
      <c r="AA10" s="186"/>
      <c r="AB10" s="186"/>
      <c r="AC10" s="186"/>
      <c r="AD10" s="186"/>
      <c r="AE10" s="186"/>
      <c r="AF10" s="186"/>
      <c r="AG10" s="195" t="s">
        <v>11</v>
      </c>
      <c r="AH10" s="195"/>
      <c r="AI10" s="195"/>
      <c r="AJ10" s="195"/>
      <c r="AK10" s="195"/>
      <c r="AL10" s="195"/>
      <c r="AM10" s="195"/>
      <c r="AN10" s="195"/>
      <c r="AO10" s="195"/>
      <c r="AP10" s="195"/>
      <c r="AQ10" s="195"/>
      <c r="AR10" s="195"/>
      <c r="AS10" s="195"/>
      <c r="AT10" s="196" t="s">
        <v>175</v>
      </c>
      <c r="AU10" s="196"/>
      <c r="AV10" s="196"/>
      <c r="AW10" s="196"/>
      <c r="AX10" s="196"/>
      <c r="AY10" s="196"/>
      <c r="AZ10" s="196"/>
      <c r="BA10" s="196"/>
      <c r="BB10" s="196"/>
      <c r="BC10" s="196"/>
      <c r="BD10" s="196"/>
      <c r="BE10" s="196"/>
      <c r="BF10" s="196"/>
      <c r="BG10" s="196"/>
      <c r="BH10" s="196"/>
      <c r="BI10" s="197"/>
      <c r="BJ10" s="198"/>
      <c r="BK10" s="236" t="str">
        <f t="shared" si="1"/>
        <v/>
      </c>
      <c r="BL10" s="235" t="str">
        <f t="shared" si="0"/>
        <v>適用開始日を入力してください</v>
      </c>
    </row>
    <row r="11" spans="1:64" ht="22.5" customHeight="1" thickBot="1" x14ac:dyDescent="0.45">
      <c r="A11" s="181"/>
      <c r="B11" s="182"/>
      <c r="C11" s="182"/>
      <c r="D11" s="182"/>
      <c r="E11" s="182"/>
      <c r="F11" s="182"/>
      <c r="G11" s="182"/>
      <c r="H11" s="182"/>
      <c r="I11" s="182"/>
      <c r="J11" s="183"/>
      <c r="K11" s="183"/>
      <c r="L11" s="183"/>
      <c r="M11" s="183"/>
      <c r="N11" s="183"/>
      <c r="O11" s="184"/>
      <c r="P11" s="184"/>
      <c r="Q11" s="184"/>
      <c r="R11" s="184"/>
      <c r="S11" s="185"/>
      <c r="T11" s="185"/>
      <c r="U11" s="185"/>
      <c r="V11" s="185"/>
      <c r="W11" s="185"/>
      <c r="X11" s="185"/>
      <c r="Y11" s="185"/>
      <c r="Z11" s="186"/>
      <c r="AA11" s="186"/>
      <c r="AB11" s="186"/>
      <c r="AC11" s="186"/>
      <c r="AD11" s="186"/>
      <c r="AE11" s="186"/>
      <c r="AF11" s="186"/>
      <c r="AG11" s="191" t="s">
        <v>41</v>
      </c>
      <c r="AH11" s="191"/>
      <c r="AI11" s="191"/>
      <c r="AJ11" s="191"/>
      <c r="AK11" s="191"/>
      <c r="AL11" s="191"/>
      <c r="AM11" s="191"/>
      <c r="AN11" s="191"/>
      <c r="AO11" s="191"/>
      <c r="AP11" s="191"/>
      <c r="AQ11" s="191"/>
      <c r="AR11" s="191"/>
      <c r="AS11" s="191"/>
      <c r="AT11" s="196" t="s">
        <v>175</v>
      </c>
      <c r="AU11" s="196"/>
      <c r="AV11" s="196"/>
      <c r="AW11" s="196"/>
      <c r="AX11" s="196"/>
      <c r="AY11" s="196"/>
      <c r="AZ11" s="196"/>
      <c r="BA11" s="196"/>
      <c r="BB11" s="196"/>
      <c r="BC11" s="196"/>
      <c r="BD11" s="196"/>
      <c r="BE11" s="196"/>
      <c r="BF11" s="196"/>
      <c r="BG11" s="196"/>
      <c r="BH11" s="196"/>
      <c r="BI11" s="197"/>
      <c r="BJ11" s="198"/>
      <c r="BK11" s="236" t="str">
        <f t="shared" si="1"/>
        <v/>
      </c>
      <c r="BL11" s="235" t="str">
        <f t="shared" si="0"/>
        <v>適用開始日を入力してください</v>
      </c>
    </row>
    <row r="12" spans="1:64" ht="22.5" customHeight="1" thickBot="1" x14ac:dyDescent="0.45">
      <c r="A12" s="181"/>
      <c r="B12" s="182"/>
      <c r="C12" s="182"/>
      <c r="D12" s="182"/>
      <c r="E12" s="182"/>
      <c r="F12" s="182"/>
      <c r="G12" s="182"/>
      <c r="H12" s="182"/>
      <c r="I12" s="182"/>
      <c r="J12" s="183"/>
      <c r="K12" s="183"/>
      <c r="L12" s="183"/>
      <c r="M12" s="183"/>
      <c r="N12" s="183"/>
      <c r="O12" s="184"/>
      <c r="P12" s="184"/>
      <c r="Q12" s="184"/>
      <c r="R12" s="184"/>
      <c r="S12" s="185"/>
      <c r="T12" s="185"/>
      <c r="U12" s="185"/>
      <c r="V12" s="185"/>
      <c r="W12" s="185"/>
      <c r="X12" s="185"/>
      <c r="Y12" s="185"/>
      <c r="Z12" s="186"/>
      <c r="AA12" s="186"/>
      <c r="AB12" s="186"/>
      <c r="AC12" s="186"/>
      <c r="AD12" s="186"/>
      <c r="AE12" s="186"/>
      <c r="AF12" s="186"/>
      <c r="AG12" s="195" t="s">
        <v>14</v>
      </c>
      <c r="AH12" s="195"/>
      <c r="AI12" s="195"/>
      <c r="AJ12" s="195"/>
      <c r="AK12" s="195"/>
      <c r="AL12" s="195"/>
      <c r="AM12" s="195"/>
      <c r="AN12" s="195"/>
      <c r="AO12" s="195"/>
      <c r="AP12" s="195"/>
      <c r="AQ12" s="195"/>
      <c r="AR12" s="195"/>
      <c r="AS12" s="195"/>
      <c r="AT12" s="196" t="s">
        <v>175</v>
      </c>
      <c r="AU12" s="196"/>
      <c r="AV12" s="196"/>
      <c r="AW12" s="196"/>
      <c r="AX12" s="196"/>
      <c r="AY12" s="196"/>
      <c r="AZ12" s="196"/>
      <c r="BA12" s="196"/>
      <c r="BB12" s="196"/>
      <c r="BC12" s="196"/>
      <c r="BD12" s="196"/>
      <c r="BE12" s="196"/>
      <c r="BF12" s="196"/>
      <c r="BG12" s="196"/>
      <c r="BH12" s="196"/>
      <c r="BI12" s="197"/>
      <c r="BJ12" s="198"/>
      <c r="BK12" s="236" t="str">
        <f t="shared" si="1"/>
        <v/>
      </c>
      <c r="BL12" s="235" t="str">
        <f t="shared" si="0"/>
        <v>適用開始日を入力してください</v>
      </c>
    </row>
    <row r="13" spans="1:64" ht="22.5" customHeight="1" thickBot="1" x14ac:dyDescent="0.45">
      <c r="A13" s="181"/>
      <c r="B13" s="182"/>
      <c r="C13" s="182"/>
      <c r="D13" s="182"/>
      <c r="E13" s="182"/>
      <c r="F13" s="182"/>
      <c r="G13" s="182"/>
      <c r="H13" s="182"/>
      <c r="I13" s="182"/>
      <c r="J13" s="183"/>
      <c r="K13" s="183"/>
      <c r="L13" s="183"/>
      <c r="M13" s="183"/>
      <c r="N13" s="183"/>
      <c r="O13" s="184"/>
      <c r="P13" s="184"/>
      <c r="Q13" s="184"/>
      <c r="R13" s="184"/>
      <c r="S13" s="185"/>
      <c r="T13" s="185"/>
      <c r="U13" s="185"/>
      <c r="V13" s="185"/>
      <c r="W13" s="185"/>
      <c r="X13" s="185"/>
      <c r="Y13" s="185"/>
      <c r="Z13" s="186"/>
      <c r="AA13" s="186"/>
      <c r="AB13" s="186"/>
      <c r="AC13" s="186"/>
      <c r="AD13" s="186"/>
      <c r="AE13" s="186"/>
      <c r="AF13" s="186"/>
      <c r="AG13" s="195" t="s">
        <v>42</v>
      </c>
      <c r="AH13" s="195"/>
      <c r="AI13" s="195"/>
      <c r="AJ13" s="195"/>
      <c r="AK13" s="195"/>
      <c r="AL13" s="195"/>
      <c r="AM13" s="195"/>
      <c r="AN13" s="195"/>
      <c r="AO13" s="195"/>
      <c r="AP13" s="195"/>
      <c r="AQ13" s="195"/>
      <c r="AR13" s="195"/>
      <c r="AS13" s="195"/>
      <c r="AT13" s="196"/>
      <c r="AU13" s="196"/>
      <c r="AV13" s="196"/>
      <c r="AW13" s="196"/>
      <c r="AX13" s="196"/>
      <c r="AY13" s="196"/>
      <c r="AZ13" s="196"/>
      <c r="BA13" s="196"/>
      <c r="BB13" s="196"/>
      <c r="BC13" s="196"/>
      <c r="BD13" s="196"/>
      <c r="BE13" s="196"/>
      <c r="BF13" s="196"/>
      <c r="BG13" s="196"/>
      <c r="BH13" s="196"/>
      <c r="BI13" s="197"/>
      <c r="BJ13" s="198"/>
      <c r="BK13" s="236" t="str">
        <f>IF(AT12="1.　なし","",IF(AT13="","加算区分を選択してください",""))</f>
        <v/>
      </c>
      <c r="BL13" s="237" t="str">
        <f>IF(AT12="1.　なし","",IF(BJ13="","適用開始日を入力してください",IF(AND(BI13="変更あり",BJ13&lt;&gt;$BR$50),"適用開始日が誤っています","")))</f>
        <v/>
      </c>
    </row>
    <row r="14" spans="1:64" ht="22.5" customHeight="1" thickBot="1" x14ac:dyDescent="0.45">
      <c r="A14" s="181"/>
      <c r="B14" s="182"/>
      <c r="C14" s="182"/>
      <c r="D14" s="182"/>
      <c r="E14" s="182"/>
      <c r="F14" s="182"/>
      <c r="G14" s="182"/>
      <c r="H14" s="182"/>
      <c r="I14" s="182"/>
      <c r="J14" s="183"/>
      <c r="K14" s="183"/>
      <c r="L14" s="183"/>
      <c r="M14" s="183"/>
      <c r="N14" s="183"/>
      <c r="O14" s="184"/>
      <c r="P14" s="184"/>
      <c r="Q14" s="184"/>
      <c r="R14" s="184"/>
      <c r="S14" s="185"/>
      <c r="T14" s="185"/>
      <c r="U14" s="185"/>
      <c r="V14" s="185"/>
      <c r="W14" s="185"/>
      <c r="X14" s="185"/>
      <c r="Y14" s="185"/>
      <c r="Z14" s="186"/>
      <c r="AA14" s="186"/>
      <c r="AB14" s="186"/>
      <c r="AC14" s="186"/>
      <c r="AD14" s="186"/>
      <c r="AE14" s="186"/>
      <c r="AF14" s="186"/>
      <c r="AG14" s="195" t="s">
        <v>18</v>
      </c>
      <c r="AH14" s="195"/>
      <c r="AI14" s="195"/>
      <c r="AJ14" s="195"/>
      <c r="AK14" s="195"/>
      <c r="AL14" s="195"/>
      <c r="AM14" s="195"/>
      <c r="AN14" s="195"/>
      <c r="AO14" s="195"/>
      <c r="AP14" s="195"/>
      <c r="AQ14" s="195"/>
      <c r="AR14" s="195"/>
      <c r="AS14" s="195"/>
      <c r="AT14" s="199" t="s">
        <v>175</v>
      </c>
      <c r="AU14" s="200"/>
      <c r="AV14" s="200"/>
      <c r="AW14" s="200"/>
      <c r="AX14" s="200"/>
      <c r="AY14" s="200"/>
      <c r="AZ14" s="200"/>
      <c r="BA14" s="200"/>
      <c r="BB14" s="200"/>
      <c r="BC14" s="200"/>
      <c r="BD14" s="200"/>
      <c r="BE14" s="200"/>
      <c r="BF14" s="200"/>
      <c r="BG14" s="200"/>
      <c r="BH14" s="201"/>
      <c r="BI14" s="197"/>
      <c r="BJ14" s="198"/>
      <c r="BK14" s="236" t="str">
        <f t="shared" si="1"/>
        <v/>
      </c>
      <c r="BL14" s="235" t="str">
        <f t="shared" ref="BL14:BL27" si="2">IF(BJ14="","適用開始日を入力してください",IF(AND(BI14="変更あり",BJ14&lt;&gt;$BR$49),"適用開始日が誤っています",""))</f>
        <v>適用開始日を入力してください</v>
      </c>
    </row>
    <row r="15" spans="1:64" ht="22.5" customHeight="1" thickBot="1" x14ac:dyDescent="0.45">
      <c r="A15" s="181"/>
      <c r="B15" s="182"/>
      <c r="C15" s="182"/>
      <c r="D15" s="182"/>
      <c r="E15" s="182"/>
      <c r="F15" s="182"/>
      <c r="G15" s="182"/>
      <c r="H15" s="182"/>
      <c r="I15" s="182"/>
      <c r="J15" s="183"/>
      <c r="K15" s="183"/>
      <c r="L15" s="183"/>
      <c r="M15" s="183"/>
      <c r="N15" s="183"/>
      <c r="O15" s="184"/>
      <c r="P15" s="184"/>
      <c r="Q15" s="184"/>
      <c r="R15" s="184"/>
      <c r="S15" s="185"/>
      <c r="T15" s="185"/>
      <c r="U15" s="185"/>
      <c r="V15" s="185"/>
      <c r="W15" s="185"/>
      <c r="X15" s="185"/>
      <c r="Y15" s="185"/>
      <c r="Z15" s="186"/>
      <c r="AA15" s="186"/>
      <c r="AB15" s="186"/>
      <c r="AC15" s="186"/>
      <c r="AD15" s="186"/>
      <c r="AE15" s="186"/>
      <c r="AF15" s="186"/>
      <c r="AG15" s="195" t="s">
        <v>43</v>
      </c>
      <c r="AH15" s="195"/>
      <c r="AI15" s="195"/>
      <c r="AJ15" s="195"/>
      <c r="AK15" s="195"/>
      <c r="AL15" s="195"/>
      <c r="AM15" s="195"/>
      <c r="AN15" s="195"/>
      <c r="AO15" s="195"/>
      <c r="AP15" s="195"/>
      <c r="AQ15" s="195"/>
      <c r="AR15" s="195"/>
      <c r="AS15" s="195"/>
      <c r="AT15" s="202" t="s">
        <v>175</v>
      </c>
      <c r="AU15" s="203"/>
      <c r="AV15" s="203"/>
      <c r="AW15" s="203"/>
      <c r="AX15" s="203"/>
      <c r="AY15" s="203"/>
      <c r="AZ15" s="203"/>
      <c r="BA15" s="203"/>
      <c r="BB15" s="203"/>
      <c r="BC15" s="203"/>
      <c r="BD15" s="203"/>
      <c r="BE15" s="203"/>
      <c r="BF15" s="203"/>
      <c r="BG15" s="203"/>
      <c r="BH15" s="204"/>
      <c r="BI15" s="205"/>
      <c r="BJ15" s="198"/>
      <c r="BK15" s="236" t="str">
        <f t="shared" si="1"/>
        <v/>
      </c>
      <c r="BL15" s="235" t="str">
        <f t="shared" si="2"/>
        <v>適用開始日を入力してください</v>
      </c>
    </row>
    <row r="16" spans="1:64" ht="22.5" customHeight="1" thickBot="1" x14ac:dyDescent="0.45">
      <c r="A16" s="181"/>
      <c r="B16" s="182"/>
      <c r="C16" s="182"/>
      <c r="D16" s="182"/>
      <c r="E16" s="182"/>
      <c r="F16" s="182"/>
      <c r="G16" s="182"/>
      <c r="H16" s="182"/>
      <c r="I16" s="182"/>
      <c r="J16" s="183"/>
      <c r="K16" s="183"/>
      <c r="L16" s="183"/>
      <c r="M16" s="183"/>
      <c r="N16" s="183"/>
      <c r="O16" s="184"/>
      <c r="P16" s="184"/>
      <c r="Q16" s="184"/>
      <c r="R16" s="184"/>
      <c r="S16" s="185"/>
      <c r="T16" s="185"/>
      <c r="U16" s="185"/>
      <c r="V16" s="185"/>
      <c r="W16" s="185"/>
      <c r="X16" s="185"/>
      <c r="Y16" s="185"/>
      <c r="Z16" s="186"/>
      <c r="AA16" s="186"/>
      <c r="AB16" s="186"/>
      <c r="AC16" s="186"/>
      <c r="AD16" s="186"/>
      <c r="AE16" s="186"/>
      <c r="AF16" s="186"/>
      <c r="AG16" s="195" t="s">
        <v>44</v>
      </c>
      <c r="AH16" s="195"/>
      <c r="AI16" s="195"/>
      <c r="AJ16" s="195"/>
      <c r="AK16" s="195"/>
      <c r="AL16" s="195"/>
      <c r="AM16" s="195"/>
      <c r="AN16" s="195"/>
      <c r="AO16" s="195"/>
      <c r="AP16" s="195"/>
      <c r="AQ16" s="195"/>
      <c r="AR16" s="195"/>
      <c r="AS16" s="195"/>
      <c r="AT16" s="199" t="s">
        <v>175</v>
      </c>
      <c r="AU16" s="200"/>
      <c r="AV16" s="200"/>
      <c r="AW16" s="200"/>
      <c r="AX16" s="200"/>
      <c r="AY16" s="200"/>
      <c r="AZ16" s="200"/>
      <c r="BA16" s="200"/>
      <c r="BB16" s="200"/>
      <c r="BC16" s="200"/>
      <c r="BD16" s="200"/>
      <c r="BE16" s="200"/>
      <c r="BF16" s="200"/>
      <c r="BG16" s="200"/>
      <c r="BH16" s="201"/>
      <c r="BI16" s="197"/>
      <c r="BJ16" s="198"/>
      <c r="BK16" s="236" t="str">
        <f t="shared" si="1"/>
        <v/>
      </c>
      <c r="BL16" s="235" t="str">
        <f t="shared" si="2"/>
        <v>適用開始日を入力してください</v>
      </c>
    </row>
    <row r="17" spans="1:64" ht="22.5" customHeight="1" thickBot="1" x14ac:dyDescent="0.45">
      <c r="A17" s="181"/>
      <c r="B17" s="182"/>
      <c r="C17" s="182"/>
      <c r="D17" s="182"/>
      <c r="E17" s="182"/>
      <c r="F17" s="182"/>
      <c r="G17" s="182"/>
      <c r="H17" s="182"/>
      <c r="I17" s="182"/>
      <c r="J17" s="183"/>
      <c r="K17" s="183"/>
      <c r="L17" s="183"/>
      <c r="M17" s="183"/>
      <c r="N17" s="183"/>
      <c r="O17" s="184"/>
      <c r="P17" s="184"/>
      <c r="Q17" s="184"/>
      <c r="R17" s="184"/>
      <c r="S17" s="185"/>
      <c r="T17" s="185"/>
      <c r="U17" s="185"/>
      <c r="V17" s="185"/>
      <c r="W17" s="185"/>
      <c r="X17" s="185"/>
      <c r="Y17" s="185"/>
      <c r="Z17" s="186"/>
      <c r="AA17" s="186"/>
      <c r="AB17" s="186"/>
      <c r="AC17" s="186"/>
      <c r="AD17" s="186"/>
      <c r="AE17" s="186"/>
      <c r="AF17" s="186"/>
      <c r="AG17" s="195" t="s">
        <v>12</v>
      </c>
      <c r="AH17" s="195"/>
      <c r="AI17" s="195"/>
      <c r="AJ17" s="195"/>
      <c r="AK17" s="195"/>
      <c r="AL17" s="195"/>
      <c r="AM17" s="195"/>
      <c r="AN17" s="195"/>
      <c r="AO17" s="195"/>
      <c r="AP17" s="195"/>
      <c r="AQ17" s="195"/>
      <c r="AR17" s="195"/>
      <c r="AS17" s="195"/>
      <c r="AT17" s="199" t="s">
        <v>175</v>
      </c>
      <c r="AU17" s="200"/>
      <c r="AV17" s="200"/>
      <c r="AW17" s="200"/>
      <c r="AX17" s="200"/>
      <c r="AY17" s="200"/>
      <c r="AZ17" s="200"/>
      <c r="BA17" s="200"/>
      <c r="BB17" s="200"/>
      <c r="BC17" s="200"/>
      <c r="BD17" s="200"/>
      <c r="BE17" s="200"/>
      <c r="BF17" s="200"/>
      <c r="BG17" s="200"/>
      <c r="BH17" s="201"/>
      <c r="BI17" s="197"/>
      <c r="BJ17" s="198"/>
      <c r="BK17" s="236" t="str">
        <f t="shared" si="1"/>
        <v/>
      </c>
      <c r="BL17" s="235" t="str">
        <f t="shared" si="2"/>
        <v>適用開始日を入力してください</v>
      </c>
    </row>
    <row r="18" spans="1:64" ht="22.5" customHeight="1" thickBot="1" x14ac:dyDescent="0.45">
      <c r="A18" s="181"/>
      <c r="B18" s="182"/>
      <c r="C18" s="182"/>
      <c r="D18" s="182"/>
      <c r="E18" s="182"/>
      <c r="F18" s="182"/>
      <c r="G18" s="182"/>
      <c r="H18" s="182"/>
      <c r="I18" s="182"/>
      <c r="J18" s="183"/>
      <c r="K18" s="183"/>
      <c r="L18" s="183"/>
      <c r="M18" s="183"/>
      <c r="N18" s="183"/>
      <c r="O18" s="184"/>
      <c r="P18" s="184"/>
      <c r="Q18" s="184"/>
      <c r="R18" s="184"/>
      <c r="S18" s="185"/>
      <c r="T18" s="185"/>
      <c r="U18" s="185"/>
      <c r="V18" s="185"/>
      <c r="W18" s="185"/>
      <c r="X18" s="185"/>
      <c r="Y18" s="185"/>
      <c r="Z18" s="186"/>
      <c r="AA18" s="186"/>
      <c r="AB18" s="186"/>
      <c r="AC18" s="186"/>
      <c r="AD18" s="186"/>
      <c r="AE18" s="186"/>
      <c r="AF18" s="186"/>
      <c r="AG18" s="206" t="s">
        <v>45</v>
      </c>
      <c r="AH18" s="207"/>
      <c r="AI18" s="207"/>
      <c r="AJ18" s="207"/>
      <c r="AK18" s="207"/>
      <c r="AL18" s="207"/>
      <c r="AM18" s="207"/>
      <c r="AN18" s="207"/>
      <c r="AO18" s="207"/>
      <c r="AP18" s="207"/>
      <c r="AQ18" s="207"/>
      <c r="AR18" s="207"/>
      <c r="AS18" s="208"/>
      <c r="AT18" s="202" t="s">
        <v>175</v>
      </c>
      <c r="AU18" s="203"/>
      <c r="AV18" s="203"/>
      <c r="AW18" s="203"/>
      <c r="AX18" s="203"/>
      <c r="AY18" s="203"/>
      <c r="AZ18" s="203"/>
      <c r="BA18" s="203"/>
      <c r="BB18" s="203"/>
      <c r="BC18" s="203"/>
      <c r="BD18" s="203"/>
      <c r="BE18" s="203"/>
      <c r="BF18" s="203"/>
      <c r="BG18" s="203"/>
      <c r="BH18" s="204"/>
      <c r="BI18" s="205"/>
      <c r="BJ18" s="198"/>
      <c r="BK18" s="236" t="str">
        <f t="shared" si="1"/>
        <v/>
      </c>
      <c r="BL18" s="235" t="str">
        <f t="shared" si="2"/>
        <v>適用開始日を入力してください</v>
      </c>
    </row>
    <row r="19" spans="1:64" ht="22.5" customHeight="1" thickBot="1" x14ac:dyDescent="0.45">
      <c r="A19" s="181"/>
      <c r="B19" s="182"/>
      <c r="C19" s="182"/>
      <c r="D19" s="182"/>
      <c r="E19" s="182"/>
      <c r="F19" s="182"/>
      <c r="G19" s="182"/>
      <c r="H19" s="182"/>
      <c r="I19" s="182"/>
      <c r="J19" s="183"/>
      <c r="K19" s="183"/>
      <c r="L19" s="183"/>
      <c r="M19" s="183"/>
      <c r="N19" s="183"/>
      <c r="O19" s="184"/>
      <c r="P19" s="184"/>
      <c r="Q19" s="184"/>
      <c r="R19" s="184"/>
      <c r="S19" s="185"/>
      <c r="T19" s="185"/>
      <c r="U19" s="185"/>
      <c r="V19" s="185"/>
      <c r="W19" s="185"/>
      <c r="X19" s="185"/>
      <c r="Y19" s="185"/>
      <c r="Z19" s="186"/>
      <c r="AA19" s="186"/>
      <c r="AB19" s="186"/>
      <c r="AC19" s="186"/>
      <c r="AD19" s="186"/>
      <c r="AE19" s="186"/>
      <c r="AF19" s="186"/>
      <c r="AG19" s="195" t="s">
        <v>46</v>
      </c>
      <c r="AH19" s="195"/>
      <c r="AI19" s="195"/>
      <c r="AJ19" s="195"/>
      <c r="AK19" s="195"/>
      <c r="AL19" s="195"/>
      <c r="AM19" s="195"/>
      <c r="AN19" s="195"/>
      <c r="AO19" s="195"/>
      <c r="AP19" s="195"/>
      <c r="AQ19" s="195"/>
      <c r="AR19" s="195"/>
      <c r="AS19" s="195"/>
      <c r="AT19" s="199" t="s">
        <v>175</v>
      </c>
      <c r="AU19" s="200"/>
      <c r="AV19" s="200"/>
      <c r="AW19" s="200"/>
      <c r="AX19" s="200"/>
      <c r="AY19" s="200"/>
      <c r="AZ19" s="200"/>
      <c r="BA19" s="200"/>
      <c r="BB19" s="200"/>
      <c r="BC19" s="200"/>
      <c r="BD19" s="200"/>
      <c r="BE19" s="200"/>
      <c r="BF19" s="200"/>
      <c r="BG19" s="200"/>
      <c r="BH19" s="201"/>
      <c r="BI19" s="197"/>
      <c r="BJ19" s="198"/>
      <c r="BK19" s="236" t="str">
        <f t="shared" si="1"/>
        <v/>
      </c>
      <c r="BL19" s="235" t="str">
        <f t="shared" si="2"/>
        <v>適用開始日を入力してください</v>
      </c>
    </row>
    <row r="20" spans="1:64" ht="22.5" customHeight="1" thickBot="1" x14ac:dyDescent="0.45">
      <c r="A20" s="181"/>
      <c r="B20" s="182"/>
      <c r="C20" s="182"/>
      <c r="D20" s="182"/>
      <c r="E20" s="182"/>
      <c r="F20" s="182"/>
      <c r="G20" s="182"/>
      <c r="H20" s="182"/>
      <c r="I20" s="182"/>
      <c r="J20" s="183"/>
      <c r="K20" s="183"/>
      <c r="L20" s="183"/>
      <c r="M20" s="183"/>
      <c r="N20" s="183"/>
      <c r="O20" s="184"/>
      <c r="P20" s="184"/>
      <c r="Q20" s="184"/>
      <c r="R20" s="184"/>
      <c r="S20" s="185"/>
      <c r="T20" s="185"/>
      <c r="U20" s="185"/>
      <c r="V20" s="185"/>
      <c r="W20" s="185"/>
      <c r="X20" s="185"/>
      <c r="Y20" s="185"/>
      <c r="Z20" s="186"/>
      <c r="AA20" s="186"/>
      <c r="AB20" s="186"/>
      <c r="AC20" s="186"/>
      <c r="AD20" s="186"/>
      <c r="AE20" s="186"/>
      <c r="AF20" s="186"/>
      <c r="AG20" s="195" t="s">
        <v>47</v>
      </c>
      <c r="AH20" s="195"/>
      <c r="AI20" s="195"/>
      <c r="AJ20" s="195"/>
      <c r="AK20" s="195"/>
      <c r="AL20" s="195"/>
      <c r="AM20" s="195"/>
      <c r="AN20" s="195"/>
      <c r="AO20" s="195"/>
      <c r="AP20" s="195"/>
      <c r="AQ20" s="195"/>
      <c r="AR20" s="195"/>
      <c r="AS20" s="195"/>
      <c r="AT20" s="199" t="s">
        <v>175</v>
      </c>
      <c r="AU20" s="200"/>
      <c r="AV20" s="200"/>
      <c r="AW20" s="200"/>
      <c r="AX20" s="200"/>
      <c r="AY20" s="200"/>
      <c r="AZ20" s="200"/>
      <c r="BA20" s="200"/>
      <c r="BB20" s="200"/>
      <c r="BC20" s="200"/>
      <c r="BD20" s="200"/>
      <c r="BE20" s="200"/>
      <c r="BF20" s="200"/>
      <c r="BG20" s="200"/>
      <c r="BH20" s="201"/>
      <c r="BI20" s="197"/>
      <c r="BJ20" s="198"/>
      <c r="BK20" s="236" t="str">
        <f t="shared" si="1"/>
        <v/>
      </c>
      <c r="BL20" s="235" t="str">
        <f t="shared" si="2"/>
        <v>適用開始日を入力してください</v>
      </c>
    </row>
    <row r="21" spans="1:64" ht="22.5" customHeight="1" thickBot="1" x14ac:dyDescent="0.45">
      <c r="A21" s="181"/>
      <c r="B21" s="182"/>
      <c r="C21" s="182"/>
      <c r="D21" s="182"/>
      <c r="E21" s="182"/>
      <c r="F21" s="182"/>
      <c r="G21" s="182"/>
      <c r="H21" s="182"/>
      <c r="I21" s="182"/>
      <c r="J21" s="183"/>
      <c r="K21" s="183"/>
      <c r="L21" s="183"/>
      <c r="M21" s="183"/>
      <c r="N21" s="183"/>
      <c r="O21" s="184"/>
      <c r="P21" s="184"/>
      <c r="Q21" s="184"/>
      <c r="R21" s="184"/>
      <c r="S21" s="185"/>
      <c r="T21" s="185"/>
      <c r="U21" s="185"/>
      <c r="V21" s="185"/>
      <c r="W21" s="185"/>
      <c r="X21" s="185"/>
      <c r="Y21" s="185"/>
      <c r="Z21" s="186"/>
      <c r="AA21" s="186"/>
      <c r="AB21" s="186"/>
      <c r="AC21" s="186"/>
      <c r="AD21" s="186"/>
      <c r="AE21" s="186"/>
      <c r="AF21" s="186"/>
      <c r="AG21" s="195" t="s">
        <v>16</v>
      </c>
      <c r="AH21" s="195"/>
      <c r="AI21" s="195"/>
      <c r="AJ21" s="195"/>
      <c r="AK21" s="195"/>
      <c r="AL21" s="195"/>
      <c r="AM21" s="195"/>
      <c r="AN21" s="195"/>
      <c r="AO21" s="195"/>
      <c r="AP21" s="195"/>
      <c r="AQ21" s="195"/>
      <c r="AR21" s="195"/>
      <c r="AS21" s="195"/>
      <c r="AT21" s="199" t="s">
        <v>175</v>
      </c>
      <c r="AU21" s="200"/>
      <c r="AV21" s="200"/>
      <c r="AW21" s="200"/>
      <c r="AX21" s="200"/>
      <c r="AY21" s="200"/>
      <c r="AZ21" s="200"/>
      <c r="BA21" s="200"/>
      <c r="BB21" s="200"/>
      <c r="BC21" s="200"/>
      <c r="BD21" s="200"/>
      <c r="BE21" s="200"/>
      <c r="BF21" s="200"/>
      <c r="BG21" s="200"/>
      <c r="BH21" s="201"/>
      <c r="BI21" s="197"/>
      <c r="BJ21" s="198"/>
      <c r="BK21" s="236" t="str">
        <f t="shared" si="1"/>
        <v/>
      </c>
      <c r="BL21" s="235" t="str">
        <f t="shared" si="2"/>
        <v>適用開始日を入力してください</v>
      </c>
    </row>
    <row r="22" spans="1:64" ht="22.5" customHeight="1" thickBot="1" x14ac:dyDescent="0.45">
      <c r="A22" s="181"/>
      <c r="B22" s="182"/>
      <c r="C22" s="182"/>
      <c r="D22" s="182"/>
      <c r="E22" s="182"/>
      <c r="F22" s="182"/>
      <c r="G22" s="182"/>
      <c r="H22" s="182"/>
      <c r="I22" s="182"/>
      <c r="J22" s="183"/>
      <c r="K22" s="183"/>
      <c r="L22" s="183"/>
      <c r="M22" s="183"/>
      <c r="N22" s="183"/>
      <c r="O22" s="184"/>
      <c r="P22" s="184"/>
      <c r="Q22" s="184"/>
      <c r="R22" s="184"/>
      <c r="S22" s="185"/>
      <c r="T22" s="185"/>
      <c r="U22" s="185"/>
      <c r="V22" s="185"/>
      <c r="W22" s="185"/>
      <c r="X22" s="185"/>
      <c r="Y22" s="185"/>
      <c r="Z22" s="186"/>
      <c r="AA22" s="186"/>
      <c r="AB22" s="186"/>
      <c r="AC22" s="186"/>
      <c r="AD22" s="186"/>
      <c r="AE22" s="186"/>
      <c r="AF22" s="186"/>
      <c r="AG22" s="195" t="s">
        <v>17</v>
      </c>
      <c r="AH22" s="195"/>
      <c r="AI22" s="195"/>
      <c r="AJ22" s="195"/>
      <c r="AK22" s="195"/>
      <c r="AL22" s="195"/>
      <c r="AM22" s="195"/>
      <c r="AN22" s="195"/>
      <c r="AO22" s="195"/>
      <c r="AP22" s="195"/>
      <c r="AQ22" s="195"/>
      <c r="AR22" s="195"/>
      <c r="AS22" s="195"/>
      <c r="AT22" s="199" t="s">
        <v>175</v>
      </c>
      <c r="AU22" s="200"/>
      <c r="AV22" s="200"/>
      <c r="AW22" s="200"/>
      <c r="AX22" s="200"/>
      <c r="AY22" s="200"/>
      <c r="AZ22" s="200"/>
      <c r="BA22" s="200"/>
      <c r="BB22" s="200"/>
      <c r="BC22" s="200"/>
      <c r="BD22" s="200"/>
      <c r="BE22" s="200"/>
      <c r="BF22" s="200"/>
      <c r="BG22" s="200"/>
      <c r="BH22" s="201"/>
      <c r="BI22" s="197"/>
      <c r="BJ22" s="198"/>
      <c r="BK22" s="236" t="str">
        <f t="shared" si="1"/>
        <v/>
      </c>
      <c r="BL22" s="235" t="str">
        <f t="shared" si="2"/>
        <v>適用開始日を入力してください</v>
      </c>
    </row>
    <row r="23" spans="1:64" ht="22.5" customHeight="1" thickBot="1" x14ac:dyDescent="0.45">
      <c r="A23" s="181"/>
      <c r="B23" s="182"/>
      <c r="C23" s="182"/>
      <c r="D23" s="182"/>
      <c r="E23" s="182"/>
      <c r="F23" s="182"/>
      <c r="G23" s="182"/>
      <c r="H23" s="182"/>
      <c r="I23" s="182"/>
      <c r="J23" s="183"/>
      <c r="K23" s="183"/>
      <c r="L23" s="183"/>
      <c r="M23" s="183"/>
      <c r="N23" s="183"/>
      <c r="O23" s="184"/>
      <c r="P23" s="184"/>
      <c r="Q23" s="184"/>
      <c r="R23" s="184"/>
      <c r="S23" s="185"/>
      <c r="T23" s="185"/>
      <c r="U23" s="185"/>
      <c r="V23" s="185"/>
      <c r="W23" s="185"/>
      <c r="X23" s="185"/>
      <c r="Y23" s="185"/>
      <c r="Z23" s="186"/>
      <c r="AA23" s="186"/>
      <c r="AB23" s="186"/>
      <c r="AC23" s="186"/>
      <c r="AD23" s="186"/>
      <c r="AE23" s="186"/>
      <c r="AF23" s="186"/>
      <c r="AG23" s="195" t="s">
        <v>15</v>
      </c>
      <c r="AH23" s="195"/>
      <c r="AI23" s="195"/>
      <c r="AJ23" s="195"/>
      <c r="AK23" s="195"/>
      <c r="AL23" s="195"/>
      <c r="AM23" s="195"/>
      <c r="AN23" s="195"/>
      <c r="AO23" s="195"/>
      <c r="AP23" s="195"/>
      <c r="AQ23" s="195"/>
      <c r="AR23" s="195"/>
      <c r="AS23" s="195"/>
      <c r="AT23" s="199" t="s">
        <v>175</v>
      </c>
      <c r="AU23" s="200"/>
      <c r="AV23" s="200"/>
      <c r="AW23" s="200"/>
      <c r="AX23" s="200"/>
      <c r="AY23" s="200"/>
      <c r="AZ23" s="200"/>
      <c r="BA23" s="200"/>
      <c r="BB23" s="200"/>
      <c r="BC23" s="200"/>
      <c r="BD23" s="200"/>
      <c r="BE23" s="200"/>
      <c r="BF23" s="200"/>
      <c r="BG23" s="200"/>
      <c r="BH23" s="201"/>
      <c r="BI23" s="197"/>
      <c r="BJ23" s="198"/>
      <c r="BK23" s="236" t="str">
        <f t="shared" si="1"/>
        <v/>
      </c>
      <c r="BL23" s="235" t="str">
        <f t="shared" si="2"/>
        <v>適用開始日を入力してください</v>
      </c>
    </row>
    <row r="24" spans="1:64" ht="22.5" customHeight="1" thickBot="1" x14ac:dyDescent="0.45">
      <c r="A24" s="181"/>
      <c r="B24" s="182"/>
      <c r="C24" s="182"/>
      <c r="D24" s="182"/>
      <c r="E24" s="182"/>
      <c r="F24" s="182"/>
      <c r="G24" s="182"/>
      <c r="H24" s="182"/>
      <c r="I24" s="182"/>
      <c r="J24" s="183"/>
      <c r="K24" s="183"/>
      <c r="L24" s="183"/>
      <c r="M24" s="183"/>
      <c r="N24" s="183"/>
      <c r="O24" s="184"/>
      <c r="P24" s="184"/>
      <c r="Q24" s="184"/>
      <c r="R24" s="184"/>
      <c r="S24" s="185"/>
      <c r="T24" s="185"/>
      <c r="U24" s="185"/>
      <c r="V24" s="185"/>
      <c r="W24" s="185"/>
      <c r="X24" s="185"/>
      <c r="Y24" s="185"/>
      <c r="Z24" s="186"/>
      <c r="AA24" s="186"/>
      <c r="AB24" s="186"/>
      <c r="AC24" s="186"/>
      <c r="AD24" s="186"/>
      <c r="AE24" s="186"/>
      <c r="AF24" s="186"/>
      <c r="AG24" s="195" t="s">
        <v>48</v>
      </c>
      <c r="AH24" s="195"/>
      <c r="AI24" s="195"/>
      <c r="AJ24" s="195"/>
      <c r="AK24" s="195"/>
      <c r="AL24" s="195"/>
      <c r="AM24" s="195"/>
      <c r="AN24" s="195"/>
      <c r="AO24" s="195"/>
      <c r="AP24" s="195"/>
      <c r="AQ24" s="195"/>
      <c r="AR24" s="195"/>
      <c r="AS24" s="195"/>
      <c r="AT24" s="199" t="s">
        <v>175</v>
      </c>
      <c r="AU24" s="200"/>
      <c r="AV24" s="200"/>
      <c r="AW24" s="200"/>
      <c r="AX24" s="200"/>
      <c r="AY24" s="200"/>
      <c r="AZ24" s="200"/>
      <c r="BA24" s="200"/>
      <c r="BB24" s="200"/>
      <c r="BC24" s="200"/>
      <c r="BD24" s="200"/>
      <c r="BE24" s="200"/>
      <c r="BF24" s="200"/>
      <c r="BG24" s="200"/>
      <c r="BH24" s="201"/>
      <c r="BI24" s="197"/>
      <c r="BJ24" s="198"/>
      <c r="BK24" s="236" t="str">
        <f t="shared" si="1"/>
        <v/>
      </c>
      <c r="BL24" s="235" t="str">
        <f t="shared" si="2"/>
        <v>適用開始日を入力してください</v>
      </c>
    </row>
    <row r="25" spans="1:64" ht="22.5" customHeight="1" thickBot="1" x14ac:dyDescent="0.45">
      <c r="A25" s="181"/>
      <c r="B25" s="182"/>
      <c r="C25" s="182"/>
      <c r="D25" s="182"/>
      <c r="E25" s="182"/>
      <c r="F25" s="182"/>
      <c r="G25" s="182"/>
      <c r="H25" s="182"/>
      <c r="I25" s="182"/>
      <c r="J25" s="183"/>
      <c r="K25" s="183"/>
      <c r="L25" s="183"/>
      <c r="M25" s="183"/>
      <c r="N25" s="183"/>
      <c r="O25" s="184"/>
      <c r="P25" s="184"/>
      <c r="Q25" s="184"/>
      <c r="R25" s="184"/>
      <c r="S25" s="185"/>
      <c r="T25" s="185"/>
      <c r="U25" s="185"/>
      <c r="V25" s="185"/>
      <c r="W25" s="185"/>
      <c r="X25" s="185"/>
      <c r="Y25" s="185"/>
      <c r="Z25" s="186"/>
      <c r="AA25" s="186"/>
      <c r="AB25" s="186"/>
      <c r="AC25" s="186"/>
      <c r="AD25" s="186"/>
      <c r="AE25" s="186"/>
      <c r="AF25" s="186"/>
      <c r="AG25" s="195" t="s">
        <v>5</v>
      </c>
      <c r="AH25" s="195"/>
      <c r="AI25" s="195"/>
      <c r="AJ25" s="195"/>
      <c r="AK25" s="195"/>
      <c r="AL25" s="195"/>
      <c r="AM25" s="195"/>
      <c r="AN25" s="195"/>
      <c r="AO25" s="195"/>
      <c r="AP25" s="195"/>
      <c r="AQ25" s="195"/>
      <c r="AR25" s="195"/>
      <c r="AS25" s="195"/>
      <c r="AT25" s="199" t="s">
        <v>175</v>
      </c>
      <c r="AU25" s="200"/>
      <c r="AV25" s="200"/>
      <c r="AW25" s="200"/>
      <c r="AX25" s="200"/>
      <c r="AY25" s="200"/>
      <c r="AZ25" s="200"/>
      <c r="BA25" s="200"/>
      <c r="BB25" s="200"/>
      <c r="BC25" s="200"/>
      <c r="BD25" s="200"/>
      <c r="BE25" s="200"/>
      <c r="BF25" s="200"/>
      <c r="BG25" s="200"/>
      <c r="BH25" s="201"/>
      <c r="BI25" s="197"/>
      <c r="BJ25" s="198"/>
      <c r="BK25" s="236" t="str">
        <f t="shared" si="1"/>
        <v/>
      </c>
      <c r="BL25" s="235" t="str">
        <f t="shared" si="2"/>
        <v>適用開始日を入力してください</v>
      </c>
    </row>
    <row r="26" spans="1:64" ht="22.5" customHeight="1" thickBot="1" x14ac:dyDescent="0.45">
      <c r="A26" s="181"/>
      <c r="B26" s="182"/>
      <c r="C26" s="182"/>
      <c r="D26" s="182"/>
      <c r="E26" s="182"/>
      <c r="F26" s="182"/>
      <c r="G26" s="182"/>
      <c r="H26" s="182"/>
      <c r="I26" s="182"/>
      <c r="J26" s="183"/>
      <c r="K26" s="183"/>
      <c r="L26" s="183"/>
      <c r="M26" s="183"/>
      <c r="N26" s="183"/>
      <c r="O26" s="184"/>
      <c r="P26" s="184"/>
      <c r="Q26" s="184"/>
      <c r="R26" s="184"/>
      <c r="S26" s="185"/>
      <c r="T26" s="185"/>
      <c r="U26" s="185"/>
      <c r="V26" s="185"/>
      <c r="W26" s="185"/>
      <c r="X26" s="185"/>
      <c r="Y26" s="185"/>
      <c r="Z26" s="186"/>
      <c r="AA26" s="186"/>
      <c r="AB26" s="186"/>
      <c r="AC26" s="186"/>
      <c r="AD26" s="186"/>
      <c r="AE26" s="186"/>
      <c r="AF26" s="186"/>
      <c r="AG26" s="195" t="s">
        <v>6</v>
      </c>
      <c r="AH26" s="195"/>
      <c r="AI26" s="195"/>
      <c r="AJ26" s="195"/>
      <c r="AK26" s="195"/>
      <c r="AL26" s="195"/>
      <c r="AM26" s="195"/>
      <c r="AN26" s="195"/>
      <c r="AO26" s="195"/>
      <c r="AP26" s="195"/>
      <c r="AQ26" s="195"/>
      <c r="AR26" s="195"/>
      <c r="AS26" s="195"/>
      <c r="AT26" s="199" t="s">
        <v>175</v>
      </c>
      <c r="AU26" s="200"/>
      <c r="AV26" s="200"/>
      <c r="AW26" s="200"/>
      <c r="AX26" s="200"/>
      <c r="AY26" s="200"/>
      <c r="AZ26" s="200"/>
      <c r="BA26" s="200"/>
      <c r="BB26" s="200"/>
      <c r="BC26" s="200"/>
      <c r="BD26" s="200"/>
      <c r="BE26" s="200"/>
      <c r="BF26" s="200"/>
      <c r="BG26" s="200"/>
      <c r="BH26" s="201"/>
      <c r="BI26" s="197"/>
      <c r="BJ26" s="198"/>
      <c r="BK26" s="236" t="str">
        <f t="shared" si="1"/>
        <v/>
      </c>
      <c r="BL26" s="235" t="str">
        <f t="shared" si="2"/>
        <v>適用開始日を入力してください</v>
      </c>
    </row>
    <row r="27" spans="1:64" ht="22.5" customHeight="1" thickBot="1" x14ac:dyDescent="0.45">
      <c r="A27" s="181"/>
      <c r="B27" s="182"/>
      <c r="C27" s="182"/>
      <c r="D27" s="182"/>
      <c r="E27" s="182"/>
      <c r="F27" s="182"/>
      <c r="G27" s="182"/>
      <c r="H27" s="182"/>
      <c r="I27" s="182"/>
      <c r="J27" s="183"/>
      <c r="K27" s="183"/>
      <c r="L27" s="183"/>
      <c r="M27" s="183"/>
      <c r="N27" s="183"/>
      <c r="O27" s="184"/>
      <c r="P27" s="184"/>
      <c r="Q27" s="184"/>
      <c r="R27" s="184"/>
      <c r="S27" s="185"/>
      <c r="T27" s="185"/>
      <c r="U27" s="185"/>
      <c r="V27" s="185"/>
      <c r="W27" s="185"/>
      <c r="X27" s="185"/>
      <c r="Y27" s="185"/>
      <c r="Z27" s="186"/>
      <c r="AA27" s="186"/>
      <c r="AB27" s="186"/>
      <c r="AC27" s="186"/>
      <c r="AD27" s="186"/>
      <c r="AE27" s="186"/>
      <c r="AF27" s="186"/>
      <c r="AG27" s="195" t="s">
        <v>7</v>
      </c>
      <c r="AH27" s="195"/>
      <c r="AI27" s="195"/>
      <c r="AJ27" s="195"/>
      <c r="AK27" s="195"/>
      <c r="AL27" s="195"/>
      <c r="AM27" s="195"/>
      <c r="AN27" s="195"/>
      <c r="AO27" s="195"/>
      <c r="AP27" s="195"/>
      <c r="AQ27" s="195"/>
      <c r="AR27" s="195"/>
      <c r="AS27" s="195"/>
      <c r="AT27" s="199" t="s">
        <v>175</v>
      </c>
      <c r="AU27" s="200"/>
      <c r="AV27" s="200"/>
      <c r="AW27" s="200"/>
      <c r="AX27" s="200"/>
      <c r="AY27" s="200"/>
      <c r="AZ27" s="200"/>
      <c r="BA27" s="200"/>
      <c r="BB27" s="200"/>
      <c r="BC27" s="200"/>
      <c r="BD27" s="200"/>
      <c r="BE27" s="200"/>
      <c r="BF27" s="200"/>
      <c r="BG27" s="200"/>
      <c r="BH27" s="201"/>
      <c r="BI27" s="197"/>
      <c r="BJ27" s="198"/>
      <c r="BK27" s="236" t="str">
        <f t="shared" si="1"/>
        <v/>
      </c>
      <c r="BL27" s="235" t="str">
        <f t="shared" si="2"/>
        <v>適用開始日を入力してください</v>
      </c>
    </row>
    <row r="28" spans="1:64" ht="22.5" customHeight="1" thickBot="1" x14ac:dyDescent="0.45">
      <c r="A28" s="181"/>
      <c r="B28" s="182"/>
      <c r="C28" s="182"/>
      <c r="D28" s="182"/>
      <c r="E28" s="182"/>
      <c r="F28" s="182"/>
      <c r="G28" s="182"/>
      <c r="H28" s="182"/>
      <c r="I28" s="182"/>
      <c r="J28" s="183"/>
      <c r="K28" s="183"/>
      <c r="L28" s="183"/>
      <c r="M28" s="183"/>
      <c r="N28" s="183"/>
      <c r="O28" s="184"/>
      <c r="P28" s="184"/>
      <c r="Q28" s="184"/>
      <c r="R28" s="184"/>
      <c r="S28" s="185"/>
      <c r="T28" s="185"/>
      <c r="U28" s="185"/>
      <c r="V28" s="185"/>
      <c r="W28" s="185"/>
      <c r="X28" s="185"/>
      <c r="Y28" s="185"/>
      <c r="Z28" s="186"/>
      <c r="AA28" s="186"/>
      <c r="AB28" s="186"/>
      <c r="AC28" s="186"/>
      <c r="AD28" s="186"/>
      <c r="AE28" s="186"/>
      <c r="AF28" s="186"/>
      <c r="AG28" s="195" t="s">
        <v>49</v>
      </c>
      <c r="AH28" s="195"/>
      <c r="AI28" s="195"/>
      <c r="AJ28" s="195"/>
      <c r="AK28" s="195"/>
      <c r="AL28" s="195"/>
      <c r="AM28" s="195"/>
      <c r="AN28" s="195"/>
      <c r="AO28" s="195"/>
      <c r="AP28" s="195"/>
      <c r="AQ28" s="195"/>
      <c r="AR28" s="195"/>
      <c r="AS28" s="195"/>
      <c r="AT28" s="209"/>
      <c r="AU28" s="209"/>
      <c r="AV28" s="209"/>
      <c r="AW28" s="209"/>
      <c r="AX28" s="209"/>
      <c r="AY28" s="209"/>
      <c r="AZ28" s="209"/>
      <c r="BA28" s="209"/>
      <c r="BB28" s="209"/>
      <c r="BC28" s="209"/>
      <c r="BD28" s="209"/>
      <c r="BE28" s="209"/>
      <c r="BF28" s="209"/>
      <c r="BG28" s="209"/>
      <c r="BH28" s="209"/>
      <c r="BI28" s="205"/>
      <c r="BJ28" s="198"/>
      <c r="BK28" s="236" t="str">
        <f>IF(AT25="1.　なし","",IF(AT28="","加算区分を選択してください",""))</f>
        <v/>
      </c>
      <c r="BL28" s="237" t="str">
        <f>IF(AT25="1.　なし","",IF(BJ28="","適用開始日を入力してください",IF(AND(BI28="変更あり",BJ28&lt;&gt;$BR$49),"適用開始日が誤っています","")))</f>
        <v/>
      </c>
    </row>
    <row r="29" spans="1:64" ht="22.5" customHeight="1" thickBot="1" x14ac:dyDescent="0.45">
      <c r="A29" s="181"/>
      <c r="B29" s="182"/>
      <c r="C29" s="182"/>
      <c r="D29" s="182"/>
      <c r="E29" s="182"/>
      <c r="F29" s="182"/>
      <c r="G29" s="182"/>
      <c r="H29" s="182"/>
      <c r="I29" s="182"/>
      <c r="J29" s="183"/>
      <c r="K29" s="183"/>
      <c r="L29" s="183"/>
      <c r="M29" s="183"/>
      <c r="N29" s="183"/>
      <c r="O29" s="184"/>
      <c r="P29" s="184"/>
      <c r="Q29" s="184"/>
      <c r="R29" s="184"/>
      <c r="S29" s="185"/>
      <c r="T29" s="185"/>
      <c r="U29" s="185"/>
      <c r="V29" s="185"/>
      <c r="W29" s="185"/>
      <c r="X29" s="185"/>
      <c r="Y29" s="185"/>
      <c r="Z29" s="186"/>
      <c r="AA29" s="186"/>
      <c r="AB29" s="186"/>
      <c r="AC29" s="186"/>
      <c r="AD29" s="186"/>
      <c r="AE29" s="186"/>
      <c r="AF29" s="186"/>
      <c r="AG29" s="195" t="s">
        <v>50</v>
      </c>
      <c r="AH29" s="195"/>
      <c r="AI29" s="195"/>
      <c r="AJ29" s="195"/>
      <c r="AK29" s="195"/>
      <c r="AL29" s="195"/>
      <c r="AM29" s="195"/>
      <c r="AN29" s="195"/>
      <c r="AO29" s="195"/>
      <c r="AP29" s="195"/>
      <c r="AQ29" s="195"/>
      <c r="AR29" s="195"/>
      <c r="AS29" s="195"/>
      <c r="AT29" s="196"/>
      <c r="AU29" s="196"/>
      <c r="AV29" s="196"/>
      <c r="AW29" s="196"/>
      <c r="AX29" s="196"/>
      <c r="AY29" s="196"/>
      <c r="AZ29" s="196"/>
      <c r="BA29" s="196"/>
      <c r="BB29" s="196"/>
      <c r="BC29" s="196"/>
      <c r="BD29" s="196"/>
      <c r="BE29" s="196"/>
      <c r="BF29" s="196"/>
      <c r="BG29" s="196"/>
      <c r="BH29" s="196"/>
      <c r="BI29" s="197"/>
      <c r="BJ29" s="198"/>
      <c r="BK29" s="236" t="str">
        <f>IF(AT26="1.　なし","",IF(AT29="","加算区分を選択してください",""))</f>
        <v/>
      </c>
      <c r="BL29" s="237" t="str">
        <f>IF(AT26="1.　なし","",IF(BJ29="","適用開始日を入力してください",IF(AND(BI29="変更あり",BJ29&lt;&gt;$BR$49),"適用開始日が誤っています","")))</f>
        <v/>
      </c>
    </row>
    <row r="30" spans="1:64" ht="22.5" customHeight="1" thickBot="1" x14ac:dyDescent="0.45">
      <c r="A30" s="181"/>
      <c r="B30" s="182"/>
      <c r="C30" s="182"/>
      <c r="D30" s="182"/>
      <c r="E30" s="182"/>
      <c r="F30" s="182"/>
      <c r="G30" s="182"/>
      <c r="H30" s="182"/>
      <c r="I30" s="182"/>
      <c r="J30" s="183"/>
      <c r="K30" s="183"/>
      <c r="L30" s="183"/>
      <c r="M30" s="183"/>
      <c r="N30" s="183"/>
      <c r="O30" s="184"/>
      <c r="P30" s="184"/>
      <c r="Q30" s="184"/>
      <c r="R30" s="184"/>
      <c r="S30" s="185"/>
      <c r="T30" s="185"/>
      <c r="U30" s="185"/>
      <c r="V30" s="185"/>
      <c r="W30" s="185"/>
      <c r="X30" s="185"/>
      <c r="Y30" s="185"/>
      <c r="Z30" s="186"/>
      <c r="AA30" s="186"/>
      <c r="AB30" s="186"/>
      <c r="AC30" s="186"/>
      <c r="AD30" s="186"/>
      <c r="AE30" s="186"/>
      <c r="AF30" s="186"/>
      <c r="AG30" s="195" t="s">
        <v>13</v>
      </c>
      <c r="AH30" s="195"/>
      <c r="AI30" s="195"/>
      <c r="AJ30" s="195"/>
      <c r="AK30" s="195"/>
      <c r="AL30" s="195"/>
      <c r="AM30" s="195"/>
      <c r="AN30" s="195"/>
      <c r="AO30" s="195"/>
      <c r="AP30" s="195"/>
      <c r="AQ30" s="195"/>
      <c r="AR30" s="195"/>
      <c r="AS30" s="195"/>
      <c r="AT30" s="196" t="s">
        <v>115</v>
      </c>
      <c r="AU30" s="200"/>
      <c r="AV30" s="200"/>
      <c r="AW30" s="200"/>
      <c r="AX30" s="200"/>
      <c r="AY30" s="200"/>
      <c r="AZ30" s="200"/>
      <c r="BA30" s="200"/>
      <c r="BB30" s="200"/>
      <c r="BC30" s="200"/>
      <c r="BD30" s="200"/>
      <c r="BE30" s="200"/>
      <c r="BF30" s="200"/>
      <c r="BG30" s="200"/>
      <c r="BH30" s="201"/>
      <c r="BI30" s="197"/>
      <c r="BJ30" s="198"/>
      <c r="BK30" s="236" t="str">
        <f t="shared" si="1"/>
        <v/>
      </c>
      <c r="BL30" s="235" t="str">
        <f>IF(BJ30="","適用開始日を入力してください",IF(AND(BI30="変更あり",BJ30&lt;&gt;$BR$49),"適用開始日が誤っています",""))</f>
        <v>適用開始日を入力してください</v>
      </c>
    </row>
    <row r="31" spans="1:64" ht="22.5" customHeight="1" thickBot="1" x14ac:dyDescent="0.45">
      <c r="A31" s="181"/>
      <c r="B31" s="182"/>
      <c r="C31" s="182"/>
      <c r="D31" s="182"/>
      <c r="E31" s="182"/>
      <c r="F31" s="182"/>
      <c r="G31" s="182"/>
      <c r="H31" s="182"/>
      <c r="I31" s="182"/>
      <c r="J31" s="183"/>
      <c r="K31" s="183"/>
      <c r="L31" s="183"/>
      <c r="M31" s="183"/>
      <c r="N31" s="183"/>
      <c r="O31" s="184"/>
      <c r="P31" s="184"/>
      <c r="Q31" s="184"/>
      <c r="R31" s="184"/>
      <c r="S31" s="185"/>
      <c r="T31" s="185"/>
      <c r="U31" s="185"/>
      <c r="V31" s="185"/>
      <c r="W31" s="185"/>
      <c r="X31" s="185"/>
      <c r="Y31" s="185"/>
      <c r="Z31" s="186"/>
      <c r="AA31" s="186"/>
      <c r="AB31" s="186"/>
      <c r="AC31" s="186"/>
      <c r="AD31" s="186"/>
      <c r="AE31" s="186"/>
      <c r="AF31" s="186"/>
      <c r="AG31" s="195" t="s">
        <v>8</v>
      </c>
      <c r="AH31" s="195"/>
      <c r="AI31" s="195"/>
      <c r="AJ31" s="195"/>
      <c r="AK31" s="195"/>
      <c r="AL31" s="195"/>
      <c r="AM31" s="195"/>
      <c r="AN31" s="195"/>
      <c r="AO31" s="195"/>
      <c r="AP31" s="195"/>
      <c r="AQ31" s="195"/>
      <c r="AR31" s="195"/>
      <c r="AS31" s="195"/>
      <c r="AT31" s="199" t="s">
        <v>115</v>
      </c>
      <c r="AU31" s="200"/>
      <c r="AV31" s="200"/>
      <c r="AW31" s="200"/>
      <c r="AX31" s="200"/>
      <c r="AY31" s="200"/>
      <c r="AZ31" s="200"/>
      <c r="BA31" s="200"/>
      <c r="BB31" s="200"/>
      <c r="BC31" s="200"/>
      <c r="BD31" s="200"/>
      <c r="BE31" s="200"/>
      <c r="BF31" s="200"/>
      <c r="BG31" s="200"/>
      <c r="BH31" s="201"/>
      <c r="BI31" s="197"/>
      <c r="BJ31" s="198"/>
      <c r="BK31" s="236" t="str">
        <f t="shared" si="1"/>
        <v/>
      </c>
      <c r="BL31" s="235" t="str">
        <f>IF(BJ31="","適用開始日を入力してください",IF(AND(BI31="変更あり",BJ31&lt;&gt;$BR$49),"適用開始日が誤っています",""))</f>
        <v>適用開始日を入力してください</v>
      </c>
    </row>
    <row r="32" spans="1:64" ht="22.5" customHeight="1" thickBot="1" x14ac:dyDescent="0.45">
      <c r="A32" s="181"/>
      <c r="B32" s="182"/>
      <c r="C32" s="182"/>
      <c r="D32" s="182"/>
      <c r="E32" s="182"/>
      <c r="F32" s="182"/>
      <c r="G32" s="182"/>
      <c r="H32" s="182"/>
      <c r="I32" s="182"/>
      <c r="J32" s="183"/>
      <c r="K32" s="183"/>
      <c r="L32" s="183"/>
      <c r="M32" s="183"/>
      <c r="N32" s="183"/>
      <c r="O32" s="184"/>
      <c r="P32" s="184"/>
      <c r="Q32" s="184"/>
      <c r="R32" s="184"/>
      <c r="S32" s="185"/>
      <c r="T32" s="185"/>
      <c r="U32" s="185"/>
      <c r="V32" s="185"/>
      <c r="W32" s="185"/>
      <c r="X32" s="185"/>
      <c r="Y32" s="185"/>
      <c r="Z32" s="186"/>
      <c r="AA32" s="186"/>
      <c r="AB32" s="186"/>
      <c r="AC32" s="186"/>
      <c r="AD32" s="186"/>
      <c r="AE32" s="186"/>
      <c r="AF32" s="186"/>
      <c r="AG32" s="195" t="s">
        <v>51</v>
      </c>
      <c r="AH32" s="195"/>
      <c r="AI32" s="195"/>
      <c r="AJ32" s="195"/>
      <c r="AK32" s="195"/>
      <c r="AL32" s="195"/>
      <c r="AM32" s="195"/>
      <c r="AN32" s="195"/>
      <c r="AO32" s="195"/>
      <c r="AP32" s="195"/>
      <c r="AQ32" s="195"/>
      <c r="AR32" s="195"/>
      <c r="AS32" s="195"/>
      <c r="AT32" s="199" t="s">
        <v>115</v>
      </c>
      <c r="AU32" s="200"/>
      <c r="AV32" s="200"/>
      <c r="AW32" s="200"/>
      <c r="AX32" s="200"/>
      <c r="AY32" s="200"/>
      <c r="AZ32" s="200"/>
      <c r="BA32" s="200"/>
      <c r="BB32" s="200"/>
      <c r="BC32" s="200"/>
      <c r="BD32" s="200"/>
      <c r="BE32" s="200"/>
      <c r="BF32" s="200"/>
      <c r="BG32" s="200"/>
      <c r="BH32" s="201"/>
      <c r="BI32" s="197"/>
      <c r="BJ32" s="198"/>
      <c r="BK32" s="236" t="str">
        <f t="shared" si="1"/>
        <v/>
      </c>
      <c r="BL32" s="235" t="str">
        <f>IF(BJ32="","適用開始日を入力してください",IF(AND(BI32="変更あり",BJ32&lt;&gt;$BR$49),"適用開始日が誤っています",""))</f>
        <v>適用開始日を入力してください</v>
      </c>
    </row>
    <row r="33" spans="1:249" ht="22.5" customHeight="1" thickBot="1" x14ac:dyDescent="0.45">
      <c r="A33" s="210"/>
      <c r="B33" s="211"/>
      <c r="C33" s="211"/>
      <c r="D33" s="211"/>
      <c r="E33" s="211"/>
      <c r="F33" s="211"/>
      <c r="G33" s="211"/>
      <c r="H33" s="211"/>
      <c r="I33" s="211"/>
      <c r="J33" s="212"/>
      <c r="K33" s="212"/>
      <c r="L33" s="212"/>
      <c r="M33" s="212"/>
      <c r="N33" s="212"/>
      <c r="O33" s="213"/>
      <c r="P33" s="213"/>
      <c r="Q33" s="213"/>
      <c r="R33" s="213"/>
      <c r="S33" s="214"/>
      <c r="T33" s="214"/>
      <c r="U33" s="214"/>
      <c r="V33" s="214"/>
      <c r="W33" s="214"/>
      <c r="X33" s="214"/>
      <c r="Y33" s="214"/>
      <c r="Z33" s="215"/>
      <c r="AA33" s="215"/>
      <c r="AB33" s="215"/>
      <c r="AC33" s="215"/>
      <c r="AD33" s="215"/>
      <c r="AE33" s="215"/>
      <c r="AF33" s="215"/>
      <c r="AG33" s="216" t="s">
        <v>9</v>
      </c>
      <c r="AH33" s="216"/>
      <c r="AI33" s="216"/>
      <c r="AJ33" s="216"/>
      <c r="AK33" s="216"/>
      <c r="AL33" s="216"/>
      <c r="AM33" s="216"/>
      <c r="AN33" s="216"/>
      <c r="AO33" s="216"/>
      <c r="AP33" s="216"/>
      <c r="AQ33" s="216"/>
      <c r="AR33" s="216"/>
      <c r="AS33" s="216"/>
      <c r="AT33" s="217" t="s">
        <v>115</v>
      </c>
      <c r="AU33" s="218"/>
      <c r="AV33" s="218"/>
      <c r="AW33" s="218"/>
      <c r="AX33" s="218"/>
      <c r="AY33" s="218"/>
      <c r="AZ33" s="218"/>
      <c r="BA33" s="218"/>
      <c r="BB33" s="218"/>
      <c r="BC33" s="218"/>
      <c r="BD33" s="218"/>
      <c r="BE33" s="218"/>
      <c r="BF33" s="218"/>
      <c r="BG33" s="218"/>
      <c r="BH33" s="219"/>
      <c r="BI33" s="220"/>
      <c r="BJ33" s="221"/>
      <c r="BK33" s="236" t="str">
        <f t="shared" si="1"/>
        <v/>
      </c>
      <c r="BL33" s="235" t="str">
        <f>IF(BJ33="","適用開始日を入力してください",IF(AND(BI33="変更あり",BJ33&lt;&gt;$BR$49),"適用開始日が誤っています",""))</f>
        <v>適用開始日を入力してください</v>
      </c>
    </row>
    <row r="34" spans="1:249" s="122" customFormat="1" ht="34.700000000000003" customHeight="1" x14ac:dyDescent="0.4">
      <c r="A34" s="222" t="s">
        <v>72</v>
      </c>
      <c r="B34" s="223"/>
      <c r="C34" s="224" t="s">
        <v>73</v>
      </c>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128"/>
    </row>
    <row r="35" spans="1:249" s="122" customFormat="1" ht="27" customHeight="1" x14ac:dyDescent="0.4">
      <c r="A35" s="222" t="s">
        <v>74</v>
      </c>
      <c r="B35" s="222"/>
      <c r="C35" s="223" t="s">
        <v>75</v>
      </c>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5"/>
      <c r="AU35" s="225"/>
      <c r="AV35" s="225"/>
      <c r="AW35" s="225"/>
      <c r="AX35" s="225"/>
      <c r="AY35" s="225"/>
      <c r="AZ35" s="225"/>
      <c r="BA35" s="225"/>
      <c r="BB35" s="225"/>
      <c r="BC35" s="225"/>
      <c r="BD35" s="225"/>
      <c r="BE35" s="225"/>
      <c r="BF35" s="225"/>
      <c r="BG35" s="225"/>
      <c r="BH35" s="225"/>
      <c r="BI35" s="225"/>
      <c r="BJ35" s="223"/>
    </row>
    <row r="36" spans="1:249" s="122" customFormat="1" ht="27" customHeight="1" x14ac:dyDescent="0.4">
      <c r="A36" s="222" t="s">
        <v>27</v>
      </c>
      <c r="B36" s="222"/>
      <c r="C36" s="226" t="s">
        <v>76</v>
      </c>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row>
    <row r="37" spans="1:249" s="122" customFormat="1" ht="61.7" customHeight="1" x14ac:dyDescent="0.4">
      <c r="A37" s="222" t="s">
        <v>29</v>
      </c>
      <c r="B37" s="222"/>
      <c r="C37" s="227" t="s">
        <v>77</v>
      </c>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128"/>
    </row>
    <row r="38" spans="1:249" s="122" customFormat="1" ht="27" customHeight="1" x14ac:dyDescent="0.15">
      <c r="A38" s="228" t="s">
        <v>31</v>
      </c>
      <c r="B38" s="228"/>
      <c r="C38" s="229" t="s">
        <v>28</v>
      </c>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30"/>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row>
    <row r="39" spans="1:249" s="122" customFormat="1" ht="27" customHeight="1" x14ac:dyDescent="0.15">
      <c r="A39" s="228" t="s">
        <v>32</v>
      </c>
      <c r="B39" s="228"/>
      <c r="C39" s="229" t="s">
        <v>30</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30"/>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1"/>
      <c r="DA39" s="231"/>
      <c r="DB39" s="231"/>
      <c r="DC39" s="231"/>
      <c r="DD39" s="231"/>
      <c r="DE39" s="231"/>
      <c r="DF39" s="231"/>
      <c r="DG39" s="231"/>
      <c r="DH39" s="231"/>
      <c r="DI39" s="231"/>
      <c r="DJ39" s="231"/>
      <c r="DK39" s="231"/>
      <c r="DL39" s="231"/>
      <c r="DM39" s="231"/>
      <c r="DN39" s="231"/>
      <c r="DO39" s="231"/>
      <c r="DP39" s="231"/>
      <c r="DQ39" s="231"/>
      <c r="DR39" s="231"/>
      <c r="DS39" s="231"/>
      <c r="DT39" s="231"/>
      <c r="DU39" s="231"/>
      <c r="DV39" s="231"/>
      <c r="DW39" s="231"/>
      <c r="DX39" s="231"/>
      <c r="DY39" s="231"/>
      <c r="DZ39" s="231"/>
      <c r="EA39" s="231"/>
      <c r="EB39" s="231"/>
      <c r="EC39" s="231"/>
      <c r="ED39" s="231"/>
      <c r="EE39" s="231"/>
      <c r="EF39" s="231"/>
      <c r="EG39" s="231"/>
      <c r="EH39" s="231"/>
      <c r="EI39" s="231"/>
      <c r="EJ39" s="231"/>
      <c r="EK39" s="231"/>
      <c r="EL39" s="231"/>
      <c r="EM39" s="231"/>
      <c r="EN39" s="231"/>
      <c r="EO39" s="231"/>
      <c r="EP39" s="231"/>
      <c r="EQ39" s="231"/>
      <c r="ER39" s="231"/>
      <c r="ES39" s="231"/>
      <c r="ET39" s="231"/>
      <c r="EU39" s="231"/>
      <c r="EV39" s="231"/>
      <c r="EW39" s="231"/>
      <c r="EX39" s="231"/>
      <c r="EY39" s="231"/>
      <c r="EZ39" s="231"/>
      <c r="FA39" s="231"/>
      <c r="FB39" s="231"/>
      <c r="FC39" s="231"/>
      <c r="FD39" s="231"/>
      <c r="FE39" s="231"/>
      <c r="FF39" s="231"/>
      <c r="FG39" s="231"/>
      <c r="FH39" s="231"/>
      <c r="FI39" s="231"/>
      <c r="FJ39" s="231"/>
      <c r="FK39" s="231"/>
      <c r="FL39" s="231"/>
      <c r="FM39" s="231"/>
      <c r="FN39" s="231"/>
      <c r="FO39" s="231"/>
      <c r="FP39" s="231"/>
      <c r="FQ39" s="231"/>
      <c r="FR39" s="231"/>
      <c r="FS39" s="231"/>
      <c r="FT39" s="231"/>
      <c r="FU39" s="231"/>
      <c r="FV39" s="231"/>
      <c r="FW39" s="231"/>
      <c r="FX39" s="231"/>
      <c r="FY39" s="231"/>
      <c r="FZ39" s="231"/>
      <c r="GA39" s="231"/>
      <c r="GB39" s="231"/>
      <c r="GC39" s="231"/>
      <c r="GD39" s="231"/>
      <c r="GE39" s="231"/>
      <c r="GF39" s="231"/>
      <c r="GG39" s="231"/>
      <c r="GH39" s="231"/>
      <c r="GI39" s="231"/>
      <c r="GJ39" s="231"/>
      <c r="GK39" s="231"/>
      <c r="GL39" s="231"/>
      <c r="GM39" s="231"/>
      <c r="GN39" s="231"/>
      <c r="GO39" s="231"/>
      <c r="GP39" s="231"/>
      <c r="GQ39" s="231"/>
      <c r="GR39" s="231"/>
      <c r="GS39" s="231"/>
      <c r="GT39" s="231"/>
      <c r="GU39" s="231"/>
      <c r="GV39" s="231"/>
      <c r="GW39" s="231"/>
      <c r="GX39" s="231"/>
      <c r="GY39" s="231"/>
      <c r="GZ39" s="231"/>
      <c r="HA39" s="231"/>
      <c r="HB39" s="231"/>
      <c r="HC39" s="231"/>
      <c r="HD39" s="231"/>
      <c r="HE39" s="231"/>
      <c r="HF39" s="231"/>
      <c r="HG39" s="231"/>
      <c r="HH39" s="231"/>
      <c r="HI39" s="231"/>
      <c r="HJ39" s="231"/>
      <c r="HK39" s="231"/>
      <c r="HL39" s="231"/>
      <c r="HM39" s="231"/>
      <c r="HN39" s="231"/>
      <c r="HO39" s="231"/>
      <c r="HP39" s="231"/>
      <c r="HQ39" s="231"/>
      <c r="HR39" s="231"/>
      <c r="HS39" s="231"/>
      <c r="HT39" s="231"/>
      <c r="HU39" s="231"/>
      <c r="HV39" s="231"/>
      <c r="HW39" s="231"/>
      <c r="HX39" s="231"/>
      <c r="HY39" s="231"/>
      <c r="HZ39" s="231"/>
      <c r="IA39" s="231"/>
      <c r="IB39" s="231"/>
      <c r="IC39" s="231"/>
      <c r="ID39" s="231"/>
      <c r="IE39" s="231"/>
      <c r="IF39" s="231"/>
      <c r="IG39" s="231"/>
      <c r="IH39" s="231"/>
      <c r="II39" s="231"/>
      <c r="IJ39" s="231"/>
      <c r="IK39" s="231"/>
      <c r="IL39" s="231"/>
      <c r="IM39" s="231"/>
      <c r="IN39" s="231"/>
      <c r="IO39" s="231"/>
    </row>
    <row r="40" spans="1:249" s="122" customFormat="1" ht="24" customHeight="1" x14ac:dyDescent="0.4">
      <c r="A40" s="222" t="s">
        <v>33</v>
      </c>
      <c r="B40" s="222"/>
      <c r="C40" s="224" t="s">
        <v>34</v>
      </c>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row>
    <row r="41" spans="1:249" s="122" customFormat="1" ht="27" customHeight="1" x14ac:dyDescent="0.4">
      <c r="A41" s="222" t="s">
        <v>35</v>
      </c>
      <c r="B41" s="222"/>
      <c r="C41" s="224" t="s">
        <v>78</v>
      </c>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row>
    <row r="42" spans="1:249" s="122" customFormat="1" ht="27" customHeight="1" x14ac:dyDescent="0.4">
      <c r="A42" s="222" t="s">
        <v>36</v>
      </c>
      <c r="B42" s="222"/>
      <c r="C42" s="224" t="s">
        <v>79</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row>
    <row r="43" spans="1:249" s="122" customFormat="1" x14ac:dyDescent="0.4">
      <c r="AN43" s="232"/>
      <c r="AO43" s="232"/>
      <c r="AP43" s="232"/>
      <c r="AQ43" s="232"/>
      <c r="AR43" s="232"/>
      <c r="AS43" s="232"/>
      <c r="AT43" s="137"/>
      <c r="AU43" s="137"/>
      <c r="AV43" s="137"/>
      <c r="AW43" s="137"/>
      <c r="AX43" s="137"/>
      <c r="AY43" s="137"/>
      <c r="AZ43" s="137"/>
      <c r="BA43" s="137"/>
      <c r="BB43" s="137"/>
      <c r="BC43" s="137"/>
      <c r="BD43" s="137"/>
      <c r="BE43" s="137"/>
      <c r="BF43" s="137"/>
      <c r="BG43" s="137"/>
      <c r="BH43" s="137"/>
      <c r="BI43" s="137"/>
    </row>
    <row r="44" spans="1:249" s="122" customFormat="1" x14ac:dyDescent="0.4">
      <c r="AN44" s="232"/>
      <c r="AO44" s="232"/>
      <c r="AP44" s="232"/>
      <c r="AQ44" s="232"/>
      <c r="AR44" s="232"/>
      <c r="AS44" s="232"/>
      <c r="AT44" s="137"/>
      <c r="AU44" s="137"/>
      <c r="AV44" s="137"/>
      <c r="AW44" s="137"/>
      <c r="AX44" s="137"/>
      <c r="AY44" s="137"/>
      <c r="AZ44" s="137"/>
      <c r="BA44" s="137"/>
      <c r="BB44" s="137"/>
      <c r="BC44" s="137"/>
      <c r="BD44" s="137"/>
      <c r="BE44" s="137"/>
      <c r="BF44" s="137"/>
      <c r="BG44" s="137"/>
      <c r="BH44" s="137"/>
      <c r="BI44" s="137"/>
    </row>
    <row r="50" spans="40:75" hidden="1" x14ac:dyDescent="0.4">
      <c r="BL50" s="122" t="s">
        <v>112</v>
      </c>
      <c r="BM50" s="122" t="s">
        <v>131</v>
      </c>
      <c r="BN50" s="122" t="s">
        <v>129</v>
      </c>
      <c r="BO50" s="122" t="s">
        <v>133</v>
      </c>
      <c r="BP50" s="122" t="s">
        <v>166</v>
      </c>
      <c r="BQ50" s="122" t="s">
        <v>165</v>
      </c>
      <c r="BR50" s="233">
        <f>IF(DAY(BJ3)&lt;=15,DATE(YEAR(BJ3),MONTH(BJ3)+1,1),DATE(YEAR(BJ3),MONTH(BJ3)+2,1))</f>
        <v>32</v>
      </c>
    </row>
    <row r="51" spans="40:75" s="122" customFormat="1" ht="14.25" hidden="1" customHeight="1" x14ac:dyDescent="0.4">
      <c r="AT51" s="137"/>
      <c r="AU51" s="137"/>
      <c r="AV51" s="137"/>
      <c r="AW51" s="137"/>
      <c r="AX51" s="137"/>
      <c r="AY51" s="137"/>
      <c r="AZ51" s="137"/>
      <c r="BA51" s="137"/>
      <c r="BB51" s="137"/>
      <c r="BC51" s="137"/>
      <c r="BD51" s="137"/>
      <c r="BE51" s="137"/>
      <c r="BF51" s="137"/>
      <c r="BG51" s="137"/>
      <c r="BH51" s="137"/>
      <c r="BI51" s="137"/>
      <c r="BL51" s="122" t="s">
        <v>100</v>
      </c>
      <c r="BM51" s="122" t="s">
        <v>132</v>
      </c>
      <c r="BN51" s="122" t="s">
        <v>130</v>
      </c>
      <c r="BO51" s="122" t="s">
        <v>134</v>
      </c>
      <c r="BP51" s="122" t="s">
        <v>167</v>
      </c>
      <c r="BQ51" s="122" t="s">
        <v>130</v>
      </c>
    </row>
    <row r="52" spans="40:75" s="122" customFormat="1" hidden="1" x14ac:dyDescent="0.4">
      <c r="AT52" s="137"/>
      <c r="AU52" s="137"/>
      <c r="AV52" s="137"/>
      <c r="AW52" s="137"/>
      <c r="AX52" s="137"/>
      <c r="AY52" s="137"/>
      <c r="AZ52" s="137"/>
      <c r="BA52" s="137"/>
      <c r="BB52" s="137"/>
      <c r="BC52" s="137"/>
      <c r="BD52" s="137"/>
      <c r="BE52" s="137"/>
      <c r="BF52" s="137"/>
      <c r="BG52" s="137"/>
      <c r="BH52" s="137"/>
      <c r="BI52" s="137"/>
      <c r="BO52" s="122" t="s">
        <v>135</v>
      </c>
      <c r="BP52" s="122" t="s">
        <v>168</v>
      </c>
    </row>
    <row r="53" spans="40:75" s="122" customFormat="1" hidden="1" x14ac:dyDescent="0.4">
      <c r="AT53" s="137"/>
      <c r="AU53" s="137"/>
      <c r="AV53" s="137"/>
      <c r="AW53" s="137"/>
      <c r="AX53" s="137"/>
      <c r="AY53" s="137"/>
      <c r="AZ53" s="137"/>
      <c r="BA53" s="137"/>
      <c r="BB53" s="137"/>
      <c r="BC53" s="137"/>
      <c r="BD53" s="137"/>
      <c r="BE53" s="137"/>
      <c r="BF53" s="137"/>
      <c r="BG53" s="137"/>
      <c r="BH53" s="137"/>
      <c r="BI53" s="137"/>
      <c r="BP53" s="122" t="s">
        <v>169</v>
      </c>
    </row>
    <row r="54" spans="40:75" s="122" customFormat="1" hidden="1" x14ac:dyDescent="0.4">
      <c r="AT54" s="137"/>
      <c r="AU54" s="137"/>
      <c r="AV54" s="137"/>
      <c r="AW54" s="137"/>
      <c r="AX54" s="137"/>
      <c r="AY54" s="137"/>
      <c r="AZ54" s="137"/>
      <c r="BA54" s="137"/>
      <c r="BB54" s="137"/>
      <c r="BC54" s="137"/>
      <c r="BD54" s="137"/>
      <c r="BE54" s="137"/>
      <c r="BF54" s="137"/>
      <c r="BG54" s="137"/>
      <c r="BH54" s="137"/>
      <c r="BI54" s="137"/>
      <c r="BP54" s="122" t="s">
        <v>170</v>
      </c>
    </row>
    <row r="55" spans="40:75" s="122" customFormat="1" hidden="1" x14ac:dyDescent="0.4">
      <c r="AT55" s="137"/>
      <c r="AU55" s="137"/>
      <c r="AV55" s="137"/>
      <c r="AW55" s="137"/>
      <c r="AX55" s="137"/>
      <c r="AY55" s="137"/>
      <c r="AZ55" s="137"/>
      <c r="BA55" s="137"/>
      <c r="BB55" s="137"/>
      <c r="BC55" s="137"/>
      <c r="BD55" s="137"/>
      <c r="BE55" s="137"/>
      <c r="BF55" s="137"/>
      <c r="BG55" s="137"/>
      <c r="BH55" s="137"/>
      <c r="BI55" s="137"/>
      <c r="BL55" s="123"/>
      <c r="BM55" s="123"/>
      <c r="BN55" s="123"/>
      <c r="BO55" s="123"/>
      <c r="BP55" s="123"/>
    </row>
    <row r="56" spans="40:75" s="122" customFormat="1" hidden="1" x14ac:dyDescent="0.4">
      <c r="AN56" s="232"/>
      <c r="AO56" s="232"/>
      <c r="AP56" s="232"/>
      <c r="AQ56" s="232"/>
      <c r="AR56" s="232"/>
      <c r="AS56" s="232"/>
      <c r="AT56" s="137"/>
      <c r="AU56" s="137"/>
      <c r="AV56" s="137"/>
      <c r="AW56" s="137"/>
      <c r="AX56" s="137"/>
      <c r="AY56" s="137"/>
      <c r="AZ56" s="137"/>
      <c r="BA56" s="137"/>
      <c r="BB56" s="137"/>
      <c r="BC56" s="137"/>
      <c r="BD56" s="137"/>
      <c r="BE56" s="137"/>
      <c r="BF56" s="137"/>
      <c r="BG56" s="137"/>
      <c r="BH56" s="137"/>
      <c r="BI56" s="137"/>
      <c r="BL56" s="122" t="s">
        <v>88</v>
      </c>
      <c r="BM56" s="122" t="s">
        <v>80</v>
      </c>
      <c r="BN56" s="122" t="s">
        <v>81</v>
      </c>
      <c r="BO56" s="122" t="s">
        <v>91</v>
      </c>
      <c r="BP56" s="122" t="s">
        <v>82</v>
      </c>
      <c r="BQ56" s="122" t="s">
        <v>83</v>
      </c>
      <c r="BR56" s="122" t="s">
        <v>84</v>
      </c>
      <c r="BS56" s="122" t="s">
        <v>85</v>
      </c>
      <c r="BT56" s="122" t="s">
        <v>86</v>
      </c>
      <c r="BU56" s="122" t="s">
        <v>87</v>
      </c>
      <c r="BV56" s="122" t="s">
        <v>89</v>
      </c>
      <c r="BW56" s="122" t="s">
        <v>90</v>
      </c>
    </row>
    <row r="57" spans="40:75" s="122" customFormat="1" hidden="1" x14ac:dyDescent="0.4">
      <c r="AN57" s="232"/>
      <c r="AO57" s="232"/>
      <c r="AP57" s="232"/>
      <c r="AQ57" s="232"/>
      <c r="AR57" s="232"/>
      <c r="AS57" s="232"/>
      <c r="AT57" s="137"/>
      <c r="AU57" s="137"/>
      <c r="AV57" s="137"/>
      <c r="AW57" s="137"/>
      <c r="AX57" s="137"/>
      <c r="AY57" s="137"/>
      <c r="AZ57" s="137"/>
      <c r="BA57" s="137"/>
      <c r="BB57" s="137"/>
      <c r="BC57" s="137"/>
      <c r="BD57" s="137"/>
      <c r="BE57" s="137"/>
      <c r="BF57" s="137"/>
      <c r="BG57" s="137"/>
      <c r="BH57" s="137"/>
      <c r="BI57" s="137"/>
      <c r="BL57" s="122" t="s">
        <v>113</v>
      </c>
      <c r="BM57" s="122" t="s">
        <v>119</v>
      </c>
      <c r="BN57" s="122" t="s">
        <v>115</v>
      </c>
      <c r="BO57" s="122" t="s">
        <v>139</v>
      </c>
      <c r="BP57" s="122" t="s">
        <v>113</v>
      </c>
      <c r="BQ57" s="122" t="s">
        <v>113</v>
      </c>
      <c r="BR57" s="122" t="s">
        <v>113</v>
      </c>
      <c r="BS57" s="122" t="s">
        <v>113</v>
      </c>
      <c r="BT57" s="122" t="s">
        <v>113</v>
      </c>
      <c r="BU57" s="122" t="s">
        <v>152</v>
      </c>
      <c r="BV57" s="122" t="s">
        <v>150</v>
      </c>
      <c r="BW57" s="122" t="s">
        <v>115</v>
      </c>
    </row>
    <row r="58" spans="40:75" s="122" customFormat="1" hidden="1" x14ac:dyDescent="0.4">
      <c r="AN58" s="232"/>
      <c r="AO58" s="232"/>
      <c r="AP58" s="232"/>
      <c r="AQ58" s="232"/>
      <c r="AR58" s="232"/>
      <c r="AS58" s="232"/>
      <c r="AT58" s="137"/>
      <c r="AU58" s="137"/>
      <c r="AV58" s="137"/>
      <c r="AW58" s="137"/>
      <c r="AX58" s="137"/>
      <c r="AY58" s="137"/>
      <c r="AZ58" s="137"/>
      <c r="BA58" s="137"/>
      <c r="BB58" s="137"/>
      <c r="BC58" s="137"/>
      <c r="BD58" s="137"/>
      <c r="BE58" s="137"/>
      <c r="BF58" s="137"/>
      <c r="BG58" s="137"/>
      <c r="BH58" s="137"/>
      <c r="BI58" s="137"/>
      <c r="BL58" s="122" t="s">
        <v>114</v>
      </c>
      <c r="BM58" s="122" t="s">
        <v>120</v>
      </c>
      <c r="BN58" s="122" t="s">
        <v>127</v>
      </c>
      <c r="BO58" s="122" t="s">
        <v>140</v>
      </c>
      <c r="BP58" s="122" t="s">
        <v>160</v>
      </c>
      <c r="BQ58" s="122" t="s">
        <v>127</v>
      </c>
      <c r="BR58" s="122" t="s">
        <v>128</v>
      </c>
      <c r="BS58" s="122" t="s">
        <v>157</v>
      </c>
      <c r="BT58" s="122" t="s">
        <v>155</v>
      </c>
      <c r="BU58" s="122" t="s">
        <v>153</v>
      </c>
      <c r="BV58" s="122" t="s">
        <v>151</v>
      </c>
      <c r="BW58" s="122" t="s">
        <v>127</v>
      </c>
    </row>
    <row r="59" spans="40:75" s="122" customFormat="1" hidden="1" x14ac:dyDescent="0.4">
      <c r="AN59" s="232"/>
      <c r="AO59" s="232"/>
      <c r="AP59" s="232"/>
      <c r="AQ59" s="232"/>
      <c r="AR59" s="232"/>
      <c r="AS59" s="232"/>
      <c r="AT59" s="137"/>
      <c r="AU59" s="137"/>
      <c r="AV59" s="137"/>
      <c r="AW59" s="137"/>
      <c r="AX59" s="137"/>
      <c r="AY59" s="137"/>
      <c r="AZ59" s="137"/>
      <c r="BA59" s="137"/>
      <c r="BB59" s="137"/>
      <c r="BC59" s="137"/>
      <c r="BD59" s="137"/>
      <c r="BE59" s="137"/>
      <c r="BF59" s="137"/>
      <c r="BG59" s="137"/>
      <c r="BH59" s="137"/>
      <c r="BI59" s="137"/>
      <c r="BM59" s="122" t="s">
        <v>121</v>
      </c>
      <c r="BN59" s="122" t="s">
        <v>128</v>
      </c>
      <c r="BP59" s="122" t="s">
        <v>161</v>
      </c>
      <c r="BQ59" s="122" t="s">
        <v>128</v>
      </c>
      <c r="BR59" s="122" t="s">
        <v>149</v>
      </c>
      <c r="BS59" s="122" t="s">
        <v>158</v>
      </c>
      <c r="BT59" s="122" t="s">
        <v>156</v>
      </c>
      <c r="BU59" s="122" t="s">
        <v>154</v>
      </c>
      <c r="BW59" s="122" t="s">
        <v>128</v>
      </c>
    </row>
    <row r="60" spans="40:75" s="122" customFormat="1" hidden="1" x14ac:dyDescent="0.4">
      <c r="AN60" s="232"/>
      <c r="AO60" s="232"/>
      <c r="AP60" s="232"/>
      <c r="AQ60" s="232"/>
      <c r="AR60" s="232"/>
      <c r="AS60" s="232"/>
      <c r="AT60" s="137"/>
      <c r="AU60" s="137"/>
      <c r="AV60" s="137"/>
      <c r="AW60" s="137"/>
      <c r="AX60" s="137"/>
      <c r="AY60" s="137"/>
      <c r="AZ60" s="137"/>
      <c r="BA60" s="137"/>
      <c r="BB60" s="137"/>
      <c r="BC60" s="137"/>
      <c r="BD60" s="137"/>
      <c r="BE60" s="137"/>
      <c r="BF60" s="137"/>
      <c r="BG60" s="137"/>
      <c r="BH60" s="137"/>
      <c r="BI60" s="137"/>
      <c r="BL60" s="122" t="s">
        <v>115</v>
      </c>
      <c r="BM60" s="122" t="s">
        <v>122</v>
      </c>
      <c r="BP60" s="122" t="s">
        <v>162</v>
      </c>
      <c r="BR60" s="122" t="s">
        <v>164</v>
      </c>
      <c r="BS60" s="122" t="s">
        <v>159</v>
      </c>
      <c r="BW60" s="122" t="s">
        <v>149</v>
      </c>
    </row>
    <row r="61" spans="40:75" s="122" customFormat="1" hidden="1" x14ac:dyDescent="0.4">
      <c r="AN61" s="232"/>
      <c r="AO61" s="232"/>
      <c r="AP61" s="232"/>
      <c r="AQ61" s="232"/>
      <c r="AR61" s="232"/>
      <c r="AS61" s="232"/>
      <c r="AT61" s="137"/>
      <c r="AU61" s="137"/>
      <c r="AV61" s="137"/>
      <c r="AW61" s="137"/>
      <c r="AX61" s="137"/>
      <c r="AY61" s="137"/>
      <c r="AZ61" s="137"/>
      <c r="BA61" s="137"/>
      <c r="BB61" s="137"/>
      <c r="BC61" s="137"/>
      <c r="BD61" s="137"/>
      <c r="BE61" s="137"/>
      <c r="BF61" s="137"/>
      <c r="BG61" s="137"/>
      <c r="BH61" s="137"/>
      <c r="BI61" s="137"/>
      <c r="BL61" s="122" t="s">
        <v>116</v>
      </c>
      <c r="BM61" s="122" t="s">
        <v>123</v>
      </c>
      <c r="BP61" s="122" t="s">
        <v>163</v>
      </c>
      <c r="BT61" s="122" t="s">
        <v>113</v>
      </c>
    </row>
    <row r="62" spans="40:75" s="122" customFormat="1" hidden="1" x14ac:dyDescent="0.4">
      <c r="AN62" s="232"/>
      <c r="AO62" s="232"/>
      <c r="AP62" s="232"/>
      <c r="AQ62" s="232"/>
      <c r="AR62" s="232"/>
      <c r="AS62" s="232"/>
      <c r="AT62" s="137"/>
      <c r="AU62" s="137"/>
      <c r="AV62" s="137"/>
      <c r="AW62" s="137"/>
      <c r="AX62" s="137"/>
      <c r="AY62" s="137"/>
      <c r="AZ62" s="137"/>
      <c r="BA62" s="137"/>
      <c r="BB62" s="137"/>
      <c r="BC62" s="137"/>
      <c r="BD62" s="137"/>
      <c r="BE62" s="137"/>
      <c r="BF62" s="137"/>
      <c r="BG62" s="137"/>
      <c r="BH62" s="137"/>
      <c r="BI62" s="137"/>
      <c r="BM62" s="122" t="s">
        <v>124</v>
      </c>
      <c r="BT62" s="122" t="s">
        <v>155</v>
      </c>
    </row>
    <row r="63" spans="40:75" s="122" customFormat="1" hidden="1" x14ac:dyDescent="0.4">
      <c r="AN63" s="232"/>
      <c r="AO63" s="232"/>
      <c r="AP63" s="232"/>
      <c r="AQ63" s="232"/>
      <c r="AR63" s="232"/>
      <c r="AS63" s="232"/>
      <c r="AT63" s="137"/>
      <c r="AU63" s="137"/>
      <c r="AV63" s="137"/>
      <c r="AW63" s="137"/>
      <c r="AX63" s="137"/>
      <c r="AY63" s="137"/>
      <c r="AZ63" s="137"/>
      <c r="BA63" s="137"/>
      <c r="BB63" s="137"/>
      <c r="BC63" s="137"/>
      <c r="BD63" s="137"/>
      <c r="BE63" s="137"/>
      <c r="BF63" s="137"/>
      <c r="BG63" s="137"/>
      <c r="BH63" s="137"/>
      <c r="BI63" s="137"/>
      <c r="BL63" s="122" t="s">
        <v>111</v>
      </c>
      <c r="BM63" s="122" t="s">
        <v>125</v>
      </c>
    </row>
    <row r="64" spans="40:75" s="122" customFormat="1" hidden="1" x14ac:dyDescent="0.4">
      <c r="AN64" s="232"/>
      <c r="AO64" s="232"/>
      <c r="AP64" s="232"/>
      <c r="AQ64" s="232"/>
      <c r="AR64" s="232"/>
      <c r="AS64" s="232"/>
      <c r="AT64" s="137"/>
      <c r="AU64" s="137"/>
      <c r="AV64" s="137"/>
      <c r="AW64" s="137"/>
      <c r="AX64" s="137"/>
      <c r="AY64" s="137"/>
      <c r="AZ64" s="137"/>
      <c r="BA64" s="137"/>
      <c r="BB64" s="137"/>
      <c r="BC64" s="137"/>
      <c r="BD64" s="137"/>
      <c r="BE64" s="137"/>
      <c r="BF64" s="137"/>
      <c r="BG64" s="137"/>
      <c r="BH64" s="137"/>
      <c r="BI64" s="137"/>
      <c r="BM64" s="122" t="s">
        <v>126</v>
      </c>
    </row>
    <row r="65" spans="40:67" s="122" customFormat="1" hidden="1" x14ac:dyDescent="0.4">
      <c r="AN65" s="232"/>
      <c r="AO65" s="232"/>
      <c r="AP65" s="232"/>
      <c r="AQ65" s="232"/>
      <c r="AR65" s="232"/>
      <c r="AS65" s="232"/>
      <c r="AT65" s="137"/>
      <c r="AU65" s="137"/>
      <c r="AV65" s="137"/>
      <c r="AW65" s="137"/>
      <c r="AX65" s="137"/>
      <c r="AY65" s="137"/>
      <c r="AZ65" s="137"/>
      <c r="BA65" s="137"/>
      <c r="BB65" s="137"/>
      <c r="BC65" s="137"/>
      <c r="BD65" s="137"/>
      <c r="BE65" s="137"/>
      <c r="BF65" s="137"/>
      <c r="BG65" s="137"/>
      <c r="BH65" s="137"/>
      <c r="BI65" s="137"/>
    </row>
    <row r="66" spans="40:67" s="122" customFormat="1" hidden="1" x14ac:dyDescent="0.4">
      <c r="AN66" s="232"/>
      <c r="AO66" s="232"/>
      <c r="AP66" s="232"/>
      <c r="AQ66" s="232"/>
      <c r="AR66" s="232"/>
      <c r="AS66" s="232"/>
      <c r="AT66" s="137"/>
      <c r="AU66" s="137"/>
      <c r="AV66" s="137"/>
      <c r="AW66" s="137"/>
      <c r="AX66" s="137"/>
      <c r="AY66" s="137"/>
      <c r="AZ66" s="137"/>
      <c r="BA66" s="137"/>
      <c r="BB66" s="137"/>
      <c r="BC66" s="137"/>
      <c r="BD66" s="137"/>
      <c r="BE66" s="137"/>
      <c r="BF66" s="137"/>
      <c r="BG66" s="137"/>
      <c r="BH66" s="137"/>
      <c r="BI66" s="137"/>
      <c r="BL66" s="122" t="s">
        <v>96</v>
      </c>
      <c r="BM66" s="122" t="s">
        <v>94</v>
      </c>
      <c r="BN66" s="122" t="s">
        <v>95</v>
      </c>
      <c r="BO66" s="122" t="s">
        <v>22</v>
      </c>
    </row>
    <row r="67" spans="40:67" s="122" customFormat="1" hidden="1" x14ac:dyDescent="0.4">
      <c r="AT67" s="137"/>
      <c r="AU67" s="137"/>
      <c r="AV67" s="137"/>
      <c r="AW67" s="137"/>
      <c r="AX67" s="137"/>
      <c r="AY67" s="137"/>
      <c r="AZ67" s="137"/>
      <c r="BA67" s="137"/>
      <c r="BB67" s="137"/>
      <c r="BC67" s="137"/>
      <c r="BD67" s="137"/>
      <c r="BE67" s="137"/>
      <c r="BF67" s="137"/>
      <c r="BG67" s="137"/>
      <c r="BH67" s="137"/>
      <c r="BI67" s="137"/>
      <c r="BL67" s="122" t="s">
        <v>115</v>
      </c>
      <c r="BM67" s="122" t="s">
        <v>136</v>
      </c>
      <c r="BN67" s="122" t="s">
        <v>141</v>
      </c>
      <c r="BO67" s="122" t="s">
        <v>141</v>
      </c>
    </row>
    <row r="68" spans="40:67" s="122" customFormat="1" hidden="1" x14ac:dyDescent="0.4">
      <c r="AT68" s="137"/>
      <c r="AU68" s="137"/>
      <c r="AV68" s="137"/>
      <c r="AW68" s="137"/>
      <c r="AX68" s="137"/>
      <c r="AY68" s="137"/>
      <c r="AZ68" s="137"/>
      <c r="BA68" s="137"/>
      <c r="BB68" s="137"/>
      <c r="BC68" s="137"/>
      <c r="BD68" s="137"/>
      <c r="BE68" s="137"/>
      <c r="BF68" s="137"/>
      <c r="BG68" s="137"/>
      <c r="BH68" s="137"/>
      <c r="BI68" s="137"/>
      <c r="BL68" s="122" t="s">
        <v>117</v>
      </c>
      <c r="BM68" s="122" t="s">
        <v>137</v>
      </c>
      <c r="BN68" s="122" t="s">
        <v>142</v>
      </c>
      <c r="BO68" s="122" t="s">
        <v>145</v>
      </c>
    </row>
    <row r="69" spans="40:67" s="122" customFormat="1" hidden="1" x14ac:dyDescent="0.4">
      <c r="AT69" s="137"/>
      <c r="AU69" s="137"/>
      <c r="AV69" s="137"/>
      <c r="AW69" s="137"/>
      <c r="AX69" s="137"/>
      <c r="AY69" s="137"/>
      <c r="AZ69" s="137"/>
      <c r="BA69" s="137"/>
      <c r="BB69" s="137"/>
      <c r="BC69" s="137"/>
      <c r="BD69" s="137"/>
      <c r="BE69" s="137"/>
      <c r="BF69" s="137"/>
      <c r="BG69" s="137"/>
      <c r="BH69" s="137"/>
      <c r="BI69" s="137"/>
      <c r="BL69" s="122" t="s">
        <v>118</v>
      </c>
      <c r="BM69" s="122" t="s">
        <v>138</v>
      </c>
      <c r="BN69" s="122" t="s">
        <v>143</v>
      </c>
      <c r="BO69" s="122" t="s">
        <v>146</v>
      </c>
    </row>
    <row r="70" spans="40:67" s="122" customFormat="1" hidden="1" x14ac:dyDescent="0.4">
      <c r="AT70" s="137"/>
      <c r="AU70" s="137"/>
      <c r="AV70" s="137"/>
      <c r="AW70" s="137"/>
      <c r="AX70" s="137"/>
      <c r="AY70" s="137"/>
      <c r="AZ70" s="137"/>
      <c r="BA70" s="137"/>
      <c r="BB70" s="137"/>
      <c r="BC70" s="137"/>
      <c r="BD70" s="137"/>
      <c r="BE70" s="137"/>
      <c r="BF70" s="137"/>
      <c r="BG70" s="137"/>
      <c r="BH70" s="137"/>
      <c r="BI70" s="137"/>
      <c r="BO70" s="122" t="s">
        <v>147</v>
      </c>
    </row>
    <row r="71" spans="40:67" s="122" customFormat="1" hidden="1" x14ac:dyDescent="0.4">
      <c r="AT71" s="137"/>
      <c r="AU71" s="137"/>
      <c r="AV71" s="137"/>
      <c r="AW71" s="137"/>
      <c r="AX71" s="137"/>
      <c r="AY71" s="137"/>
      <c r="AZ71" s="137"/>
      <c r="BA71" s="137"/>
      <c r="BB71" s="137"/>
      <c r="BC71" s="137"/>
      <c r="BD71" s="137"/>
      <c r="BE71" s="137"/>
      <c r="BF71" s="137"/>
      <c r="BG71" s="137"/>
      <c r="BH71" s="137"/>
      <c r="BI71" s="137"/>
      <c r="BO71" s="122" t="s">
        <v>148</v>
      </c>
    </row>
    <row r="72" spans="40:67" hidden="1" x14ac:dyDescent="0.4"/>
    <row r="73" spans="40:67" hidden="1" x14ac:dyDescent="0.4"/>
    <row r="74" spans="40:67" hidden="1" x14ac:dyDescent="0.4"/>
  </sheetData>
  <sheetProtection sheet="1" formatCells="0" formatColumns="0" formatRows="0" insertColumns="0" insertRows="0" insertHyperlinks="0" deleteColumns="0" deleteRows="0" selectLockedCells="1" sort="0" autoFilter="0" pivotTables="0"/>
  <mergeCells count="89">
    <mergeCell ref="C38:BJ38"/>
    <mergeCell ref="C39:BJ39"/>
    <mergeCell ref="C40:BJ40"/>
    <mergeCell ref="C41:BJ41"/>
    <mergeCell ref="C42:BJ42"/>
    <mergeCell ref="C34:BJ34"/>
    <mergeCell ref="C36:BJ36"/>
    <mergeCell ref="C37:BJ37"/>
    <mergeCell ref="AG31:AS31"/>
    <mergeCell ref="AT31:BH31"/>
    <mergeCell ref="AG32:AS32"/>
    <mergeCell ref="AT32:BH32"/>
    <mergeCell ref="AG33:AS33"/>
    <mergeCell ref="AT33:BH33"/>
    <mergeCell ref="AG28:AS28"/>
    <mergeCell ref="AT28:BH28"/>
    <mergeCell ref="AG29:AS29"/>
    <mergeCell ref="AT29:BH29"/>
    <mergeCell ref="AG30:AS30"/>
    <mergeCell ref="AT30:BH30"/>
    <mergeCell ref="AG25:AS25"/>
    <mergeCell ref="AT25:BH25"/>
    <mergeCell ref="AG26:AS26"/>
    <mergeCell ref="AT26:BH26"/>
    <mergeCell ref="AG27:AS27"/>
    <mergeCell ref="AT27:BH27"/>
    <mergeCell ref="AG22:AS22"/>
    <mergeCell ref="AT22:BH22"/>
    <mergeCell ref="AG23:AS23"/>
    <mergeCell ref="AT23:BH23"/>
    <mergeCell ref="AG24:AS24"/>
    <mergeCell ref="AT24:BH24"/>
    <mergeCell ref="AG19:AS19"/>
    <mergeCell ref="AT19:BH19"/>
    <mergeCell ref="AG20:AS20"/>
    <mergeCell ref="AT20:BH20"/>
    <mergeCell ref="AG21:AS21"/>
    <mergeCell ref="AT21:BH21"/>
    <mergeCell ref="AG16:AS16"/>
    <mergeCell ref="AT16:BH16"/>
    <mergeCell ref="AG17:AS17"/>
    <mergeCell ref="AT17:BH17"/>
    <mergeCell ref="AG18:AS18"/>
    <mergeCell ref="AT18:BH18"/>
    <mergeCell ref="AG13:AS13"/>
    <mergeCell ref="AT13:BH13"/>
    <mergeCell ref="AG14:AS14"/>
    <mergeCell ref="AT14:BH14"/>
    <mergeCell ref="AG15:AS15"/>
    <mergeCell ref="AT15:BH15"/>
    <mergeCell ref="AT9:BH9"/>
    <mergeCell ref="AG10:AS10"/>
    <mergeCell ref="AT10:BH10"/>
    <mergeCell ref="AG11:AS11"/>
    <mergeCell ref="AT11:BH11"/>
    <mergeCell ref="AG12:AS12"/>
    <mergeCell ref="AT12:BH12"/>
    <mergeCell ref="AT7:BH7"/>
    <mergeCell ref="A8:A33"/>
    <mergeCell ref="B8:I33"/>
    <mergeCell ref="J8:N33"/>
    <mergeCell ref="O8:R33"/>
    <mergeCell ref="S8:Y33"/>
    <mergeCell ref="Z8:AF33"/>
    <mergeCell ref="AG8:AS8"/>
    <mergeCell ref="AT8:BH8"/>
    <mergeCell ref="AG9:AS9"/>
    <mergeCell ref="A7:I7"/>
    <mergeCell ref="J7:N7"/>
    <mergeCell ref="O7:R7"/>
    <mergeCell ref="S7:Y7"/>
    <mergeCell ref="Z7:AF7"/>
    <mergeCell ref="AG7:AS7"/>
    <mergeCell ref="AG4:BH6"/>
    <mergeCell ref="BI4:BI6"/>
    <mergeCell ref="BJ4:BJ6"/>
    <mergeCell ref="O6:R6"/>
    <mergeCell ref="S6:Y6"/>
    <mergeCell ref="Z6:AF6"/>
    <mergeCell ref="A1:BJ1"/>
    <mergeCell ref="E3:I3"/>
    <mergeCell ref="Z3:AB3"/>
    <mergeCell ref="AC3:BB3"/>
    <mergeCell ref="BC3:BG3"/>
    <mergeCell ref="A4:I6"/>
    <mergeCell ref="J4:N6"/>
    <mergeCell ref="O4:R5"/>
    <mergeCell ref="S4:Y5"/>
    <mergeCell ref="Z4:AF5"/>
  </mergeCells>
  <phoneticPr fontId="8"/>
  <dataValidations count="16">
    <dataValidation type="list" allowBlank="1" showInputMessage="1" showErrorMessage="1" sqref="AT9:BH12 AT14:BH14 AT25:BH27 AT19:BH23">
      <formula1>$BL$57:$BL$58</formula1>
    </dataValidation>
    <dataValidation type="list" allowBlank="1" showInputMessage="1" showErrorMessage="1" sqref="AT7:BH7">
      <formula1>$BM$57:$BM$64</formula1>
    </dataValidation>
    <dataValidation type="list" allowBlank="1" showInputMessage="1" showErrorMessage="1" sqref="AT8:BH8">
      <formula1>$BN$57:$BN$59</formula1>
    </dataValidation>
    <dataValidation type="list" allowBlank="1" showInputMessage="1" showErrorMessage="1" sqref="AT13:BH13">
      <formula1>$BO$57:$BO$58</formula1>
    </dataValidation>
    <dataValidation type="list" allowBlank="1" showInputMessage="1" showErrorMessage="1" sqref="AT15:BH15">
      <formula1>$BP$57:$BP$61</formula1>
    </dataValidation>
    <dataValidation type="list" allowBlank="1" showInputMessage="1" showErrorMessage="1" sqref="AT16:BH16">
      <formula1>$BQ$57:$BQ$59</formula1>
    </dataValidation>
    <dataValidation type="list" allowBlank="1" showInputMessage="1" showErrorMessage="1" sqref="AT17:BH17">
      <formula1>$BR$57:$BR$60</formula1>
    </dataValidation>
    <dataValidation type="list" allowBlank="1" showInputMessage="1" showErrorMessage="1" sqref="AT18:BH18">
      <formula1>$BS$57:$BS$60</formula1>
    </dataValidation>
    <dataValidation type="list" allowBlank="1" showInputMessage="1" showErrorMessage="1" sqref="AT24:BH24">
      <formula1>$BT$57:$BT$59</formula1>
    </dataValidation>
    <dataValidation type="list" allowBlank="1" showInputMessage="1" showErrorMessage="1" sqref="AT28:BH28">
      <formula1>$BU$57:$BU$59</formula1>
    </dataValidation>
    <dataValidation type="list" allowBlank="1" showInputMessage="1" showErrorMessage="1" sqref="AT29:BH29">
      <formula1>$BV$57:$BV$58</formula1>
    </dataValidation>
    <dataValidation type="list" allowBlank="1" showInputMessage="1" showErrorMessage="1" sqref="AT33:BH33 AT30:BH31">
      <formula1>$BL$60:$BL$61</formula1>
    </dataValidation>
    <dataValidation type="list" allowBlank="1" showInputMessage="1" showErrorMessage="1" sqref="AT32:BH32">
      <formula1>$BW$57:$BW$60</formula1>
    </dataValidation>
    <dataValidation type="list" allowBlank="1" showInputMessage="1" showErrorMessage="1" sqref="S8:Y33">
      <formula1>$BL$50:$BL$51</formula1>
    </dataValidation>
    <dataValidation type="list" allowBlank="1" showInputMessage="1" showErrorMessage="1" sqref="Z8:AF33">
      <formula1>$BM$50:$BM$51</formula1>
    </dataValidation>
    <dataValidation type="list" allowBlank="1" showInputMessage="1" showErrorMessage="1" sqref="BI7:BI33">
      <formula1>$BL$63</formula1>
    </dataValidation>
  </dataValidations>
  <pageMargins left="0.70866141732283472" right="0.70866141732283472" top="0.74803149606299213" bottom="0.74803149606299213" header="0.51181102362204722" footer="0.51181102362204722"/>
  <pageSetup paperSize="8" scale="66" orientation="landscape"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61"/>
  <sheetViews>
    <sheetView view="pageBreakPreview" topLeftCell="R4" zoomScale="75" zoomScaleNormal="70" zoomScaleSheetLayoutView="75" zoomScalePageLayoutView="95" workbookViewId="0">
      <selection activeCell="AT18" sqref="AT18:BH18"/>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t="str">
        <f>IF(O8="","未入力です","")</f>
        <v/>
      </c>
      <c r="P6" s="166"/>
      <c r="Q6" s="166"/>
      <c r="R6" s="167"/>
      <c r="S6" s="168" t="str">
        <f>IF(S8="","未選択です","")</f>
        <v/>
      </c>
      <c r="T6" s="169"/>
      <c r="U6" s="169"/>
      <c r="V6" s="169"/>
      <c r="W6" s="169"/>
      <c r="X6" s="169"/>
      <c r="Y6" s="170"/>
      <c r="Z6" s="168"/>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 t="shared" ref="BL7:BL17" si="0">IF(BJ7="","適用開始日を入力してください",IF(AND(BI7="変更あり",BJ7&lt;&gt;$BR$49),"適用開始日が誤っています",""))</f>
        <v>適用開始日を入力してください</v>
      </c>
    </row>
    <row r="8" spans="1:64" ht="22.5" customHeight="1" thickBot="1" x14ac:dyDescent="0.45">
      <c r="A8" s="181" t="s">
        <v>177</v>
      </c>
      <c r="B8" s="239" t="s">
        <v>52</v>
      </c>
      <c r="C8" s="239"/>
      <c r="D8" s="239"/>
      <c r="E8" s="239"/>
      <c r="F8" s="239"/>
      <c r="G8" s="239"/>
      <c r="H8" s="239"/>
      <c r="I8" s="239"/>
      <c r="J8" s="240"/>
      <c r="K8" s="240"/>
      <c r="L8" s="240"/>
      <c r="M8" s="240"/>
      <c r="N8" s="240"/>
      <c r="O8" s="184" t="s">
        <v>181</v>
      </c>
      <c r="P8" s="184"/>
      <c r="Q8" s="184"/>
      <c r="R8" s="184"/>
      <c r="S8" s="185" t="s">
        <v>102</v>
      </c>
      <c r="T8" s="185"/>
      <c r="U8" s="185"/>
      <c r="V8" s="185"/>
      <c r="W8" s="185"/>
      <c r="X8" s="185"/>
      <c r="Y8" s="185"/>
      <c r="Z8" s="241"/>
      <c r="AA8" s="241"/>
      <c r="AB8" s="241"/>
      <c r="AC8" s="241"/>
      <c r="AD8" s="241"/>
      <c r="AE8" s="241"/>
      <c r="AF8" s="241"/>
      <c r="AG8" s="242" t="s">
        <v>10</v>
      </c>
      <c r="AH8" s="242"/>
      <c r="AI8" s="242"/>
      <c r="AJ8" s="242"/>
      <c r="AK8" s="242"/>
      <c r="AL8" s="242"/>
      <c r="AM8" s="242"/>
      <c r="AN8" s="242"/>
      <c r="AO8" s="242"/>
      <c r="AP8" s="242"/>
      <c r="AQ8" s="242"/>
      <c r="AR8" s="242"/>
      <c r="AS8" s="242"/>
      <c r="AT8" s="188" t="s">
        <v>175</v>
      </c>
      <c r="AU8" s="188"/>
      <c r="AV8" s="188"/>
      <c r="AW8" s="188"/>
      <c r="AX8" s="188"/>
      <c r="AY8" s="188"/>
      <c r="AZ8" s="188"/>
      <c r="BA8" s="188"/>
      <c r="BB8" s="188"/>
      <c r="BC8" s="188"/>
      <c r="BD8" s="188"/>
      <c r="BE8" s="188"/>
      <c r="BF8" s="188"/>
      <c r="BG8" s="188"/>
      <c r="BH8" s="188"/>
      <c r="BI8" s="189"/>
      <c r="BJ8" s="190"/>
      <c r="BK8" s="236" t="str">
        <f t="shared" ref="BK8:BK22" si="1">IF(AT8="","加算区分を選択してください","")</f>
        <v/>
      </c>
      <c r="BL8" s="235" t="str">
        <f t="shared" si="0"/>
        <v>適用開始日を入力してください</v>
      </c>
    </row>
    <row r="9" spans="1:64" ht="22.5" customHeight="1" thickBot="1" x14ac:dyDescent="0.45">
      <c r="A9" s="181"/>
      <c r="B9" s="243"/>
      <c r="C9" s="243"/>
      <c r="D9" s="243"/>
      <c r="E9" s="243"/>
      <c r="F9" s="243"/>
      <c r="G9" s="243"/>
      <c r="H9" s="243"/>
      <c r="I9" s="243"/>
      <c r="J9" s="244"/>
      <c r="K9" s="244"/>
      <c r="L9" s="244"/>
      <c r="M9" s="244"/>
      <c r="N9" s="244"/>
      <c r="O9" s="245"/>
      <c r="P9" s="245"/>
      <c r="Q9" s="245"/>
      <c r="R9" s="245"/>
      <c r="S9" s="246"/>
      <c r="T9" s="246"/>
      <c r="U9" s="246"/>
      <c r="V9" s="246"/>
      <c r="W9" s="246"/>
      <c r="X9" s="246"/>
      <c r="Y9" s="246"/>
      <c r="Z9" s="247"/>
      <c r="AA9" s="247"/>
      <c r="AB9" s="247"/>
      <c r="AC9" s="247"/>
      <c r="AD9" s="247"/>
      <c r="AE9" s="247"/>
      <c r="AF9" s="247"/>
      <c r="AG9" s="195" t="s">
        <v>14</v>
      </c>
      <c r="AH9" s="195"/>
      <c r="AI9" s="195"/>
      <c r="AJ9" s="195"/>
      <c r="AK9" s="195"/>
      <c r="AL9" s="195"/>
      <c r="AM9" s="195"/>
      <c r="AN9" s="195"/>
      <c r="AO9" s="195"/>
      <c r="AP9" s="195"/>
      <c r="AQ9" s="195"/>
      <c r="AR9" s="195"/>
      <c r="AS9" s="195"/>
      <c r="AT9" s="199" t="s">
        <v>175</v>
      </c>
      <c r="AU9" s="200"/>
      <c r="AV9" s="200"/>
      <c r="AW9" s="200"/>
      <c r="AX9" s="200"/>
      <c r="AY9" s="200"/>
      <c r="AZ9" s="200"/>
      <c r="BA9" s="200"/>
      <c r="BB9" s="200"/>
      <c r="BC9" s="200"/>
      <c r="BD9" s="200"/>
      <c r="BE9" s="200"/>
      <c r="BF9" s="200"/>
      <c r="BG9" s="200"/>
      <c r="BH9" s="201"/>
      <c r="BI9" s="197"/>
      <c r="BJ9" s="198"/>
      <c r="BK9" s="236" t="str">
        <f t="shared" si="1"/>
        <v/>
      </c>
      <c r="BL9" s="235" t="str">
        <f>IF(BJ9="","適用開始日を入力してください",IF(AND(BI9="変更あり",BJ9&lt;&gt;$BR$49),"適用開始日が誤っています",""))</f>
        <v>適用開始日を入力してください</v>
      </c>
    </row>
    <row r="10" spans="1:64" ht="22.5" customHeight="1" thickBot="1" x14ac:dyDescent="0.45">
      <c r="A10" s="181"/>
      <c r="B10" s="243"/>
      <c r="C10" s="243"/>
      <c r="D10" s="243"/>
      <c r="E10" s="243"/>
      <c r="F10" s="243"/>
      <c r="G10" s="243"/>
      <c r="H10" s="243"/>
      <c r="I10" s="243"/>
      <c r="J10" s="244"/>
      <c r="K10" s="244"/>
      <c r="L10" s="244"/>
      <c r="M10" s="244"/>
      <c r="N10" s="244"/>
      <c r="O10" s="245"/>
      <c r="P10" s="245"/>
      <c r="Q10" s="245"/>
      <c r="R10" s="245"/>
      <c r="S10" s="246"/>
      <c r="T10" s="246"/>
      <c r="U10" s="246"/>
      <c r="V10" s="246"/>
      <c r="W10" s="246"/>
      <c r="X10" s="246"/>
      <c r="Y10" s="246"/>
      <c r="Z10" s="247"/>
      <c r="AA10" s="247"/>
      <c r="AB10" s="247"/>
      <c r="AC10" s="247"/>
      <c r="AD10" s="247"/>
      <c r="AE10" s="247"/>
      <c r="AF10" s="247"/>
      <c r="AG10" s="195" t="s">
        <v>42</v>
      </c>
      <c r="AH10" s="195"/>
      <c r="AI10" s="195"/>
      <c r="AJ10" s="195"/>
      <c r="AK10" s="195"/>
      <c r="AL10" s="195"/>
      <c r="AM10" s="195"/>
      <c r="AN10" s="195"/>
      <c r="AO10" s="195"/>
      <c r="AP10" s="195"/>
      <c r="AQ10" s="195"/>
      <c r="AR10" s="195"/>
      <c r="AS10" s="195"/>
      <c r="AT10" s="196"/>
      <c r="AU10" s="196"/>
      <c r="AV10" s="196"/>
      <c r="AW10" s="196"/>
      <c r="AX10" s="196"/>
      <c r="AY10" s="196"/>
      <c r="AZ10" s="196"/>
      <c r="BA10" s="196"/>
      <c r="BB10" s="196"/>
      <c r="BC10" s="196"/>
      <c r="BD10" s="196"/>
      <c r="BE10" s="196"/>
      <c r="BF10" s="196"/>
      <c r="BG10" s="196"/>
      <c r="BH10" s="196"/>
      <c r="BI10" s="197"/>
      <c r="BJ10" s="198"/>
      <c r="BK10" s="236" t="str">
        <f>IF(AT9="1.　なし","",IF(AT10="","加算区分を選択してください",""))</f>
        <v/>
      </c>
      <c r="BL10" s="237" t="str">
        <f>IF(AT9="1.　なし","",IF(BJ10="","適用開始日を入力してください",IF(AND(BI10="変更あり",BJ10&lt;&gt;$BR$49),"適用開始日が誤っています","")))</f>
        <v/>
      </c>
    </row>
    <row r="11" spans="1:64" ht="22.5" customHeight="1" thickBot="1" x14ac:dyDescent="0.45">
      <c r="A11" s="181"/>
      <c r="B11" s="243"/>
      <c r="C11" s="243"/>
      <c r="D11" s="243"/>
      <c r="E11" s="243"/>
      <c r="F11" s="243"/>
      <c r="G11" s="243"/>
      <c r="H11" s="243"/>
      <c r="I11" s="243"/>
      <c r="J11" s="244"/>
      <c r="K11" s="244"/>
      <c r="L11" s="244"/>
      <c r="M11" s="244"/>
      <c r="N11" s="244"/>
      <c r="O11" s="245"/>
      <c r="P11" s="245"/>
      <c r="Q11" s="245"/>
      <c r="R11" s="245"/>
      <c r="S11" s="246"/>
      <c r="T11" s="246"/>
      <c r="U11" s="246"/>
      <c r="V11" s="246"/>
      <c r="W11" s="246"/>
      <c r="X11" s="246"/>
      <c r="Y11" s="246"/>
      <c r="Z11" s="247"/>
      <c r="AA11" s="247"/>
      <c r="AB11" s="247"/>
      <c r="AC11" s="247"/>
      <c r="AD11" s="247"/>
      <c r="AE11" s="247"/>
      <c r="AF11" s="247"/>
      <c r="AG11" s="195" t="s">
        <v>12</v>
      </c>
      <c r="AH11" s="195"/>
      <c r="AI11" s="195"/>
      <c r="AJ11" s="195"/>
      <c r="AK11" s="195"/>
      <c r="AL11" s="195"/>
      <c r="AM11" s="195"/>
      <c r="AN11" s="195"/>
      <c r="AO11" s="195"/>
      <c r="AP11" s="195"/>
      <c r="AQ11" s="195"/>
      <c r="AR11" s="195"/>
      <c r="AS11" s="195"/>
      <c r="AT11" s="199" t="s">
        <v>175</v>
      </c>
      <c r="AU11" s="200"/>
      <c r="AV11" s="200"/>
      <c r="AW11" s="200"/>
      <c r="AX11" s="200"/>
      <c r="AY11" s="200"/>
      <c r="AZ11" s="200"/>
      <c r="BA11" s="200"/>
      <c r="BB11" s="200"/>
      <c r="BC11" s="200"/>
      <c r="BD11" s="200"/>
      <c r="BE11" s="200"/>
      <c r="BF11" s="200"/>
      <c r="BG11" s="200"/>
      <c r="BH11" s="201"/>
      <c r="BI11" s="197"/>
      <c r="BJ11" s="198"/>
      <c r="BK11" s="236" t="str">
        <f t="shared" si="1"/>
        <v/>
      </c>
      <c r="BL11" s="235" t="str">
        <f t="shared" si="0"/>
        <v>適用開始日を入力してください</v>
      </c>
    </row>
    <row r="12" spans="1:64" ht="22.5" customHeight="1" thickBot="1" x14ac:dyDescent="0.45">
      <c r="A12" s="181"/>
      <c r="B12" s="243"/>
      <c r="C12" s="243"/>
      <c r="D12" s="243"/>
      <c r="E12" s="243"/>
      <c r="F12" s="243"/>
      <c r="G12" s="243"/>
      <c r="H12" s="243"/>
      <c r="I12" s="243"/>
      <c r="J12" s="244"/>
      <c r="K12" s="244"/>
      <c r="L12" s="244"/>
      <c r="M12" s="244"/>
      <c r="N12" s="244"/>
      <c r="O12" s="245"/>
      <c r="P12" s="245"/>
      <c r="Q12" s="245"/>
      <c r="R12" s="245"/>
      <c r="S12" s="246"/>
      <c r="T12" s="246"/>
      <c r="U12" s="246"/>
      <c r="V12" s="246"/>
      <c r="W12" s="246"/>
      <c r="X12" s="246"/>
      <c r="Y12" s="246"/>
      <c r="Z12" s="247"/>
      <c r="AA12" s="247"/>
      <c r="AB12" s="247"/>
      <c r="AC12" s="247"/>
      <c r="AD12" s="247"/>
      <c r="AE12" s="247"/>
      <c r="AF12" s="247"/>
      <c r="AG12" s="195" t="s">
        <v>46</v>
      </c>
      <c r="AH12" s="195"/>
      <c r="AI12" s="195"/>
      <c r="AJ12" s="195"/>
      <c r="AK12" s="195"/>
      <c r="AL12" s="195"/>
      <c r="AM12" s="195"/>
      <c r="AN12" s="195"/>
      <c r="AO12" s="195"/>
      <c r="AP12" s="195"/>
      <c r="AQ12" s="195"/>
      <c r="AR12" s="195"/>
      <c r="AS12" s="195"/>
      <c r="AT12" s="199" t="s">
        <v>175</v>
      </c>
      <c r="AU12" s="200"/>
      <c r="AV12" s="200"/>
      <c r="AW12" s="200"/>
      <c r="AX12" s="200"/>
      <c r="AY12" s="200"/>
      <c r="AZ12" s="200"/>
      <c r="BA12" s="200"/>
      <c r="BB12" s="200"/>
      <c r="BC12" s="200"/>
      <c r="BD12" s="200"/>
      <c r="BE12" s="200"/>
      <c r="BF12" s="200"/>
      <c r="BG12" s="200"/>
      <c r="BH12" s="201"/>
      <c r="BI12" s="197"/>
      <c r="BJ12" s="198"/>
      <c r="BK12" s="236" t="str">
        <f t="shared" si="1"/>
        <v/>
      </c>
      <c r="BL12" s="235" t="str">
        <f t="shared" si="0"/>
        <v>適用開始日を入力してください</v>
      </c>
    </row>
    <row r="13" spans="1:64" ht="22.5" customHeight="1" thickBot="1" x14ac:dyDescent="0.45">
      <c r="A13" s="181"/>
      <c r="B13" s="243"/>
      <c r="C13" s="243"/>
      <c r="D13" s="243"/>
      <c r="E13" s="243"/>
      <c r="F13" s="243"/>
      <c r="G13" s="243"/>
      <c r="H13" s="243"/>
      <c r="I13" s="243"/>
      <c r="J13" s="244"/>
      <c r="K13" s="244"/>
      <c r="L13" s="244"/>
      <c r="M13" s="244"/>
      <c r="N13" s="244"/>
      <c r="O13" s="245"/>
      <c r="P13" s="245"/>
      <c r="Q13" s="245"/>
      <c r="R13" s="245"/>
      <c r="S13" s="246"/>
      <c r="T13" s="246"/>
      <c r="U13" s="246"/>
      <c r="V13" s="246"/>
      <c r="W13" s="246"/>
      <c r="X13" s="246"/>
      <c r="Y13" s="246"/>
      <c r="Z13" s="247"/>
      <c r="AA13" s="247"/>
      <c r="AB13" s="247"/>
      <c r="AC13" s="247"/>
      <c r="AD13" s="247"/>
      <c r="AE13" s="247"/>
      <c r="AF13" s="247"/>
      <c r="AG13" s="195" t="s">
        <v>17</v>
      </c>
      <c r="AH13" s="195"/>
      <c r="AI13" s="195"/>
      <c r="AJ13" s="195"/>
      <c r="AK13" s="195"/>
      <c r="AL13" s="195"/>
      <c r="AM13" s="195"/>
      <c r="AN13" s="195"/>
      <c r="AO13" s="195"/>
      <c r="AP13" s="195"/>
      <c r="AQ13" s="195"/>
      <c r="AR13" s="195"/>
      <c r="AS13" s="195"/>
      <c r="AT13" s="199" t="s">
        <v>175</v>
      </c>
      <c r="AU13" s="200"/>
      <c r="AV13" s="200"/>
      <c r="AW13" s="200"/>
      <c r="AX13" s="200"/>
      <c r="AY13" s="200"/>
      <c r="AZ13" s="200"/>
      <c r="BA13" s="200"/>
      <c r="BB13" s="200"/>
      <c r="BC13" s="200"/>
      <c r="BD13" s="200"/>
      <c r="BE13" s="200"/>
      <c r="BF13" s="200"/>
      <c r="BG13" s="200"/>
      <c r="BH13" s="201"/>
      <c r="BI13" s="197"/>
      <c r="BJ13" s="198"/>
      <c r="BK13" s="236" t="str">
        <f t="shared" si="1"/>
        <v/>
      </c>
      <c r="BL13" s="235" t="str">
        <f t="shared" si="0"/>
        <v>適用開始日を入力してください</v>
      </c>
    </row>
    <row r="14" spans="1:64" ht="22.5" customHeight="1" thickBot="1" x14ac:dyDescent="0.45">
      <c r="A14" s="181"/>
      <c r="B14" s="243"/>
      <c r="C14" s="243"/>
      <c r="D14" s="243"/>
      <c r="E14" s="243"/>
      <c r="F14" s="243"/>
      <c r="G14" s="243"/>
      <c r="H14" s="243"/>
      <c r="I14" s="243"/>
      <c r="J14" s="244"/>
      <c r="K14" s="244"/>
      <c r="L14" s="244"/>
      <c r="M14" s="244"/>
      <c r="N14" s="244"/>
      <c r="O14" s="245"/>
      <c r="P14" s="245"/>
      <c r="Q14" s="245"/>
      <c r="R14" s="245"/>
      <c r="S14" s="246"/>
      <c r="T14" s="246"/>
      <c r="U14" s="246"/>
      <c r="V14" s="246"/>
      <c r="W14" s="246"/>
      <c r="X14" s="246"/>
      <c r="Y14" s="246"/>
      <c r="Z14" s="247"/>
      <c r="AA14" s="247"/>
      <c r="AB14" s="247"/>
      <c r="AC14" s="247"/>
      <c r="AD14" s="247"/>
      <c r="AE14" s="247"/>
      <c r="AF14" s="247"/>
      <c r="AG14" s="248" t="s">
        <v>53</v>
      </c>
      <c r="AH14" s="248"/>
      <c r="AI14" s="248"/>
      <c r="AJ14" s="248"/>
      <c r="AK14" s="248"/>
      <c r="AL14" s="248"/>
      <c r="AM14" s="248"/>
      <c r="AN14" s="248"/>
      <c r="AO14" s="248"/>
      <c r="AP14" s="248"/>
      <c r="AQ14" s="248"/>
      <c r="AR14" s="248"/>
      <c r="AS14" s="248"/>
      <c r="AT14" s="199" t="s">
        <v>175</v>
      </c>
      <c r="AU14" s="200"/>
      <c r="AV14" s="200"/>
      <c r="AW14" s="200"/>
      <c r="AX14" s="200"/>
      <c r="AY14" s="200"/>
      <c r="AZ14" s="200"/>
      <c r="BA14" s="200"/>
      <c r="BB14" s="200"/>
      <c r="BC14" s="200"/>
      <c r="BD14" s="200"/>
      <c r="BE14" s="200"/>
      <c r="BF14" s="200"/>
      <c r="BG14" s="200"/>
      <c r="BH14" s="201"/>
      <c r="BI14" s="197"/>
      <c r="BJ14" s="198"/>
      <c r="BK14" s="236" t="str">
        <f t="shared" si="1"/>
        <v/>
      </c>
      <c r="BL14" s="235" t="str">
        <f t="shared" si="0"/>
        <v>適用開始日を入力してください</v>
      </c>
    </row>
    <row r="15" spans="1:64" ht="22.5" customHeight="1" thickBot="1" x14ac:dyDescent="0.45">
      <c r="A15" s="181"/>
      <c r="B15" s="243"/>
      <c r="C15" s="243"/>
      <c r="D15" s="243"/>
      <c r="E15" s="243"/>
      <c r="F15" s="243"/>
      <c r="G15" s="243"/>
      <c r="H15" s="243"/>
      <c r="I15" s="243"/>
      <c r="J15" s="244"/>
      <c r="K15" s="244"/>
      <c r="L15" s="244"/>
      <c r="M15" s="244"/>
      <c r="N15" s="244"/>
      <c r="O15" s="245"/>
      <c r="P15" s="245"/>
      <c r="Q15" s="245"/>
      <c r="R15" s="245"/>
      <c r="S15" s="246"/>
      <c r="T15" s="246"/>
      <c r="U15" s="246"/>
      <c r="V15" s="246"/>
      <c r="W15" s="246"/>
      <c r="X15" s="246"/>
      <c r="Y15" s="246"/>
      <c r="Z15" s="247"/>
      <c r="AA15" s="247"/>
      <c r="AB15" s="247"/>
      <c r="AC15" s="247"/>
      <c r="AD15" s="247"/>
      <c r="AE15" s="247"/>
      <c r="AF15" s="247"/>
      <c r="AG15" s="195" t="s">
        <v>15</v>
      </c>
      <c r="AH15" s="195"/>
      <c r="AI15" s="195"/>
      <c r="AJ15" s="195"/>
      <c r="AK15" s="195"/>
      <c r="AL15" s="195"/>
      <c r="AM15" s="195"/>
      <c r="AN15" s="195"/>
      <c r="AO15" s="195"/>
      <c r="AP15" s="195"/>
      <c r="AQ15" s="195"/>
      <c r="AR15" s="195"/>
      <c r="AS15" s="195"/>
      <c r="AT15" s="199" t="s">
        <v>175</v>
      </c>
      <c r="AU15" s="200"/>
      <c r="AV15" s="200"/>
      <c r="AW15" s="200"/>
      <c r="AX15" s="200"/>
      <c r="AY15" s="200"/>
      <c r="AZ15" s="200"/>
      <c r="BA15" s="200"/>
      <c r="BB15" s="200"/>
      <c r="BC15" s="200"/>
      <c r="BD15" s="200"/>
      <c r="BE15" s="200"/>
      <c r="BF15" s="200"/>
      <c r="BG15" s="200"/>
      <c r="BH15" s="201"/>
      <c r="BI15" s="197"/>
      <c r="BJ15" s="198"/>
      <c r="BK15" s="236" t="str">
        <f t="shared" si="1"/>
        <v/>
      </c>
      <c r="BL15" s="235" t="str">
        <f t="shared" si="0"/>
        <v>適用開始日を入力してください</v>
      </c>
    </row>
    <row r="16" spans="1:64" ht="22.5" customHeight="1" thickBot="1" x14ac:dyDescent="0.45">
      <c r="A16" s="181"/>
      <c r="B16" s="243"/>
      <c r="C16" s="243"/>
      <c r="D16" s="243"/>
      <c r="E16" s="243"/>
      <c r="F16" s="243"/>
      <c r="G16" s="243"/>
      <c r="H16" s="243"/>
      <c r="I16" s="243"/>
      <c r="J16" s="244"/>
      <c r="K16" s="244"/>
      <c r="L16" s="244"/>
      <c r="M16" s="244"/>
      <c r="N16" s="244"/>
      <c r="O16" s="245"/>
      <c r="P16" s="245"/>
      <c r="Q16" s="245"/>
      <c r="R16" s="245"/>
      <c r="S16" s="246"/>
      <c r="T16" s="246"/>
      <c r="U16" s="246"/>
      <c r="V16" s="246"/>
      <c r="W16" s="246"/>
      <c r="X16" s="246"/>
      <c r="Y16" s="246"/>
      <c r="Z16" s="247"/>
      <c r="AA16" s="247"/>
      <c r="AB16" s="247"/>
      <c r="AC16" s="247"/>
      <c r="AD16" s="247"/>
      <c r="AE16" s="247"/>
      <c r="AF16" s="247"/>
      <c r="AG16" s="195" t="s">
        <v>5</v>
      </c>
      <c r="AH16" s="195"/>
      <c r="AI16" s="195"/>
      <c r="AJ16" s="195"/>
      <c r="AK16" s="195"/>
      <c r="AL16" s="195"/>
      <c r="AM16" s="195"/>
      <c r="AN16" s="195"/>
      <c r="AO16" s="195"/>
      <c r="AP16" s="195"/>
      <c r="AQ16" s="195"/>
      <c r="AR16" s="195"/>
      <c r="AS16" s="195"/>
      <c r="AT16" s="199" t="s">
        <v>175</v>
      </c>
      <c r="AU16" s="200"/>
      <c r="AV16" s="200"/>
      <c r="AW16" s="200"/>
      <c r="AX16" s="200"/>
      <c r="AY16" s="200"/>
      <c r="AZ16" s="200"/>
      <c r="BA16" s="200"/>
      <c r="BB16" s="200"/>
      <c r="BC16" s="200"/>
      <c r="BD16" s="200"/>
      <c r="BE16" s="200"/>
      <c r="BF16" s="200"/>
      <c r="BG16" s="200"/>
      <c r="BH16" s="201"/>
      <c r="BI16" s="197"/>
      <c r="BJ16" s="198"/>
      <c r="BK16" s="236" t="str">
        <f t="shared" si="1"/>
        <v/>
      </c>
      <c r="BL16" s="235" t="str">
        <f t="shared" si="0"/>
        <v>適用開始日を入力してください</v>
      </c>
    </row>
    <row r="17" spans="1:249" ht="22.5" customHeight="1" thickBot="1" x14ac:dyDescent="0.45">
      <c r="A17" s="181"/>
      <c r="B17" s="243"/>
      <c r="C17" s="243"/>
      <c r="D17" s="243"/>
      <c r="E17" s="243"/>
      <c r="F17" s="243"/>
      <c r="G17" s="243"/>
      <c r="H17" s="243"/>
      <c r="I17" s="243"/>
      <c r="J17" s="244"/>
      <c r="K17" s="244"/>
      <c r="L17" s="244"/>
      <c r="M17" s="244"/>
      <c r="N17" s="244"/>
      <c r="O17" s="245"/>
      <c r="P17" s="245"/>
      <c r="Q17" s="245"/>
      <c r="R17" s="245"/>
      <c r="S17" s="246"/>
      <c r="T17" s="246"/>
      <c r="U17" s="246"/>
      <c r="V17" s="246"/>
      <c r="W17" s="246"/>
      <c r="X17" s="246"/>
      <c r="Y17" s="246"/>
      <c r="Z17" s="247"/>
      <c r="AA17" s="247"/>
      <c r="AB17" s="247"/>
      <c r="AC17" s="247"/>
      <c r="AD17" s="247"/>
      <c r="AE17" s="247"/>
      <c r="AF17" s="247"/>
      <c r="AG17" s="195" t="s">
        <v>6</v>
      </c>
      <c r="AH17" s="195"/>
      <c r="AI17" s="195"/>
      <c r="AJ17" s="195"/>
      <c r="AK17" s="195"/>
      <c r="AL17" s="195"/>
      <c r="AM17" s="195"/>
      <c r="AN17" s="195"/>
      <c r="AO17" s="195"/>
      <c r="AP17" s="195"/>
      <c r="AQ17" s="195"/>
      <c r="AR17" s="195"/>
      <c r="AS17" s="195"/>
      <c r="AT17" s="199" t="s">
        <v>175</v>
      </c>
      <c r="AU17" s="200"/>
      <c r="AV17" s="200"/>
      <c r="AW17" s="200"/>
      <c r="AX17" s="200"/>
      <c r="AY17" s="200"/>
      <c r="AZ17" s="200"/>
      <c r="BA17" s="200"/>
      <c r="BB17" s="200"/>
      <c r="BC17" s="200"/>
      <c r="BD17" s="200"/>
      <c r="BE17" s="200"/>
      <c r="BF17" s="200"/>
      <c r="BG17" s="200"/>
      <c r="BH17" s="201"/>
      <c r="BI17" s="197"/>
      <c r="BJ17" s="198"/>
      <c r="BK17" s="236" t="str">
        <f t="shared" si="1"/>
        <v/>
      </c>
      <c r="BL17" s="235" t="str">
        <f t="shared" si="0"/>
        <v>適用開始日を入力してください</v>
      </c>
    </row>
    <row r="18" spans="1:249" ht="22.5" customHeight="1" thickBot="1" x14ac:dyDescent="0.45">
      <c r="A18" s="181"/>
      <c r="B18" s="243"/>
      <c r="C18" s="243"/>
      <c r="D18" s="243"/>
      <c r="E18" s="243"/>
      <c r="F18" s="243"/>
      <c r="G18" s="243"/>
      <c r="H18" s="243"/>
      <c r="I18" s="243"/>
      <c r="J18" s="244"/>
      <c r="K18" s="244"/>
      <c r="L18" s="244"/>
      <c r="M18" s="244"/>
      <c r="N18" s="244"/>
      <c r="O18" s="245"/>
      <c r="P18" s="245"/>
      <c r="Q18" s="245"/>
      <c r="R18" s="245"/>
      <c r="S18" s="246"/>
      <c r="T18" s="246"/>
      <c r="U18" s="246"/>
      <c r="V18" s="246"/>
      <c r="W18" s="246"/>
      <c r="X18" s="246"/>
      <c r="Y18" s="246"/>
      <c r="Z18" s="247"/>
      <c r="AA18" s="247"/>
      <c r="AB18" s="247"/>
      <c r="AC18" s="247"/>
      <c r="AD18" s="247"/>
      <c r="AE18" s="247"/>
      <c r="AF18" s="247"/>
      <c r="AG18" s="195" t="s">
        <v>7</v>
      </c>
      <c r="AH18" s="195"/>
      <c r="AI18" s="195"/>
      <c r="AJ18" s="195"/>
      <c r="AK18" s="195"/>
      <c r="AL18" s="195"/>
      <c r="AM18" s="195"/>
      <c r="AN18" s="195"/>
      <c r="AO18" s="195"/>
      <c r="AP18" s="195"/>
      <c r="AQ18" s="195"/>
      <c r="AR18" s="195"/>
      <c r="AS18" s="195"/>
      <c r="AT18" s="199" t="s">
        <v>175</v>
      </c>
      <c r="AU18" s="200"/>
      <c r="AV18" s="200"/>
      <c r="AW18" s="200"/>
      <c r="AX18" s="200"/>
      <c r="AY18" s="200"/>
      <c r="AZ18" s="200"/>
      <c r="BA18" s="200"/>
      <c r="BB18" s="200"/>
      <c r="BC18" s="200"/>
      <c r="BD18" s="200"/>
      <c r="BE18" s="200"/>
      <c r="BF18" s="200"/>
      <c r="BG18" s="200"/>
      <c r="BH18" s="201"/>
      <c r="BI18" s="197"/>
      <c r="BJ18" s="198"/>
      <c r="BK18" s="236" t="str">
        <f t="shared" si="1"/>
        <v/>
      </c>
      <c r="BL18" s="235" t="str">
        <f>IF(BJ18="","適用開始日を入力してください",IF(AND(BI18="変更あり",BJ18&lt;&gt;$BR$49),"適用開始日が誤っています",""))</f>
        <v>適用開始日を入力してください</v>
      </c>
    </row>
    <row r="19" spans="1:249" ht="22.5" customHeight="1" thickBot="1" x14ac:dyDescent="0.45">
      <c r="A19" s="181"/>
      <c r="B19" s="243"/>
      <c r="C19" s="243"/>
      <c r="D19" s="243"/>
      <c r="E19" s="243"/>
      <c r="F19" s="243"/>
      <c r="G19" s="243"/>
      <c r="H19" s="243"/>
      <c r="I19" s="243"/>
      <c r="J19" s="244"/>
      <c r="K19" s="244"/>
      <c r="L19" s="244"/>
      <c r="M19" s="244"/>
      <c r="N19" s="244"/>
      <c r="O19" s="245"/>
      <c r="P19" s="245"/>
      <c r="Q19" s="245"/>
      <c r="R19" s="245"/>
      <c r="S19" s="246"/>
      <c r="T19" s="246"/>
      <c r="U19" s="246"/>
      <c r="V19" s="246"/>
      <c r="W19" s="246"/>
      <c r="X19" s="246"/>
      <c r="Y19" s="246"/>
      <c r="Z19" s="247"/>
      <c r="AA19" s="247"/>
      <c r="AB19" s="247"/>
      <c r="AC19" s="247"/>
      <c r="AD19" s="247"/>
      <c r="AE19" s="247"/>
      <c r="AF19" s="247"/>
      <c r="AG19" s="195" t="s">
        <v>49</v>
      </c>
      <c r="AH19" s="195"/>
      <c r="AI19" s="195"/>
      <c r="AJ19" s="195"/>
      <c r="AK19" s="195"/>
      <c r="AL19" s="195"/>
      <c r="AM19" s="195"/>
      <c r="AN19" s="195"/>
      <c r="AO19" s="195"/>
      <c r="AP19" s="195"/>
      <c r="AQ19" s="195"/>
      <c r="AR19" s="195"/>
      <c r="AS19" s="195"/>
      <c r="AT19" s="209"/>
      <c r="AU19" s="209"/>
      <c r="AV19" s="209"/>
      <c r="AW19" s="209"/>
      <c r="AX19" s="209"/>
      <c r="AY19" s="209"/>
      <c r="AZ19" s="209"/>
      <c r="BA19" s="209"/>
      <c r="BB19" s="209"/>
      <c r="BC19" s="209"/>
      <c r="BD19" s="209"/>
      <c r="BE19" s="209"/>
      <c r="BF19" s="209"/>
      <c r="BG19" s="209"/>
      <c r="BH19" s="209"/>
      <c r="BI19" s="205"/>
      <c r="BJ19" s="198"/>
      <c r="BK19" s="236" t="str">
        <f>IF(AT16="1.　なし","",IF(AT19="","加算区分を選択してください",""))</f>
        <v/>
      </c>
      <c r="BL19" s="237" t="str">
        <f>IF(AT16="1.　なし","",IF(BJ19="","適用開始日を入力してください",F(AND(BI19="変更あり",BJ19&lt;&gt;$BR$49),"適用開始日が誤っています","")))</f>
        <v/>
      </c>
    </row>
    <row r="20" spans="1:249" ht="22.5" customHeight="1" thickBot="1" x14ac:dyDescent="0.45">
      <c r="A20" s="181"/>
      <c r="B20" s="243"/>
      <c r="C20" s="243"/>
      <c r="D20" s="243"/>
      <c r="E20" s="243"/>
      <c r="F20" s="243"/>
      <c r="G20" s="243"/>
      <c r="H20" s="243"/>
      <c r="I20" s="243"/>
      <c r="J20" s="244"/>
      <c r="K20" s="244"/>
      <c r="L20" s="244"/>
      <c r="M20" s="244"/>
      <c r="N20" s="244"/>
      <c r="O20" s="245"/>
      <c r="P20" s="245"/>
      <c r="Q20" s="245"/>
      <c r="R20" s="245"/>
      <c r="S20" s="246"/>
      <c r="T20" s="246"/>
      <c r="U20" s="246"/>
      <c r="V20" s="246"/>
      <c r="W20" s="246"/>
      <c r="X20" s="246"/>
      <c r="Y20" s="246"/>
      <c r="Z20" s="247"/>
      <c r="AA20" s="247"/>
      <c r="AB20" s="247"/>
      <c r="AC20" s="247"/>
      <c r="AD20" s="247"/>
      <c r="AE20" s="247"/>
      <c r="AF20" s="247"/>
      <c r="AG20" s="195" t="s">
        <v>50</v>
      </c>
      <c r="AH20" s="195"/>
      <c r="AI20" s="195"/>
      <c r="AJ20" s="195"/>
      <c r="AK20" s="195"/>
      <c r="AL20" s="195"/>
      <c r="AM20" s="195"/>
      <c r="AN20" s="195"/>
      <c r="AO20" s="195"/>
      <c r="AP20" s="195"/>
      <c r="AQ20" s="195"/>
      <c r="AR20" s="195"/>
      <c r="AS20" s="195"/>
      <c r="AT20" s="196"/>
      <c r="AU20" s="196"/>
      <c r="AV20" s="196"/>
      <c r="AW20" s="196"/>
      <c r="AX20" s="196"/>
      <c r="AY20" s="196"/>
      <c r="AZ20" s="196"/>
      <c r="BA20" s="196"/>
      <c r="BB20" s="196"/>
      <c r="BC20" s="196"/>
      <c r="BD20" s="196"/>
      <c r="BE20" s="196"/>
      <c r="BF20" s="196"/>
      <c r="BG20" s="196"/>
      <c r="BH20" s="196"/>
      <c r="BI20" s="197"/>
      <c r="BJ20" s="198"/>
      <c r="BK20" s="236" t="str">
        <f>IF(AT17="1.　なし","",IF(AT20="","加算区分を選択してください",""))</f>
        <v/>
      </c>
      <c r="BL20" s="237" t="str">
        <f>IF(AT17="1.　なし","",IF(BJ20="","適用開始日を入力してください",IF(AND(BI20="変更あり",BJ20&lt;&gt;$BR$49),"適用開始日が誤っています","")))</f>
        <v/>
      </c>
    </row>
    <row r="21" spans="1:249" ht="22.5" customHeight="1" thickBot="1" x14ac:dyDescent="0.45">
      <c r="A21" s="181"/>
      <c r="B21" s="243"/>
      <c r="C21" s="243"/>
      <c r="D21" s="243"/>
      <c r="E21" s="243"/>
      <c r="F21" s="243"/>
      <c r="G21" s="243"/>
      <c r="H21" s="243"/>
      <c r="I21" s="243"/>
      <c r="J21" s="244"/>
      <c r="K21" s="244"/>
      <c r="L21" s="244"/>
      <c r="M21" s="244"/>
      <c r="N21" s="244"/>
      <c r="O21" s="245"/>
      <c r="P21" s="245"/>
      <c r="Q21" s="245"/>
      <c r="R21" s="245"/>
      <c r="S21" s="246"/>
      <c r="T21" s="246"/>
      <c r="U21" s="246"/>
      <c r="V21" s="246"/>
      <c r="W21" s="246"/>
      <c r="X21" s="246"/>
      <c r="Y21" s="246"/>
      <c r="Z21" s="247"/>
      <c r="AA21" s="247"/>
      <c r="AB21" s="247"/>
      <c r="AC21" s="247"/>
      <c r="AD21" s="247"/>
      <c r="AE21" s="247"/>
      <c r="AF21" s="247"/>
      <c r="AG21" s="195" t="s">
        <v>13</v>
      </c>
      <c r="AH21" s="195"/>
      <c r="AI21" s="195"/>
      <c r="AJ21" s="195"/>
      <c r="AK21" s="195"/>
      <c r="AL21" s="195"/>
      <c r="AM21" s="195"/>
      <c r="AN21" s="195"/>
      <c r="AO21" s="195"/>
      <c r="AP21" s="195"/>
      <c r="AQ21" s="195"/>
      <c r="AR21" s="195"/>
      <c r="AS21" s="195"/>
      <c r="AT21" s="196" t="s">
        <v>115</v>
      </c>
      <c r="AU21" s="196"/>
      <c r="AV21" s="196"/>
      <c r="AW21" s="196"/>
      <c r="AX21" s="196"/>
      <c r="AY21" s="196"/>
      <c r="AZ21" s="196"/>
      <c r="BA21" s="196"/>
      <c r="BB21" s="196"/>
      <c r="BC21" s="196"/>
      <c r="BD21" s="196"/>
      <c r="BE21" s="196"/>
      <c r="BF21" s="196"/>
      <c r="BG21" s="196"/>
      <c r="BH21" s="196"/>
      <c r="BI21" s="197"/>
      <c r="BJ21" s="198"/>
      <c r="BK21" s="236" t="str">
        <f t="shared" si="1"/>
        <v/>
      </c>
      <c r="BL21" s="235" t="str">
        <f t="shared" ref="BL21:BL22" si="2">IF(BJ21="","適用開始日を入力してください",IF(AND(BI21="変更あり",BJ21&lt;&gt;$BR$49),"適用開始日が誤っています",""))</f>
        <v>適用開始日を入力してください</v>
      </c>
    </row>
    <row r="22" spans="1:249" ht="22.5" customHeight="1" thickBot="1" x14ac:dyDescent="0.45">
      <c r="A22" s="210"/>
      <c r="B22" s="249"/>
      <c r="C22" s="249"/>
      <c r="D22" s="249"/>
      <c r="E22" s="249"/>
      <c r="F22" s="249"/>
      <c r="G22" s="249"/>
      <c r="H22" s="249"/>
      <c r="I22" s="249"/>
      <c r="J22" s="250"/>
      <c r="K22" s="250"/>
      <c r="L22" s="250"/>
      <c r="M22" s="250"/>
      <c r="N22" s="250"/>
      <c r="O22" s="251"/>
      <c r="P22" s="251"/>
      <c r="Q22" s="251"/>
      <c r="R22" s="251"/>
      <c r="S22" s="252"/>
      <c r="T22" s="252"/>
      <c r="U22" s="252"/>
      <c r="V22" s="252"/>
      <c r="W22" s="252"/>
      <c r="X22" s="252"/>
      <c r="Y22" s="252"/>
      <c r="Z22" s="253"/>
      <c r="AA22" s="253"/>
      <c r="AB22" s="253"/>
      <c r="AC22" s="253"/>
      <c r="AD22" s="253"/>
      <c r="AE22" s="253"/>
      <c r="AF22" s="253"/>
      <c r="AG22" s="216" t="s">
        <v>9</v>
      </c>
      <c r="AH22" s="216"/>
      <c r="AI22" s="216"/>
      <c r="AJ22" s="216"/>
      <c r="AK22" s="216"/>
      <c r="AL22" s="216"/>
      <c r="AM22" s="216"/>
      <c r="AN22" s="216"/>
      <c r="AO22" s="216"/>
      <c r="AP22" s="216"/>
      <c r="AQ22" s="216"/>
      <c r="AR22" s="216"/>
      <c r="AS22" s="216"/>
      <c r="AT22" s="254" t="s">
        <v>115</v>
      </c>
      <c r="AU22" s="254"/>
      <c r="AV22" s="254"/>
      <c r="AW22" s="254"/>
      <c r="AX22" s="254"/>
      <c r="AY22" s="254"/>
      <c r="AZ22" s="254"/>
      <c r="BA22" s="254"/>
      <c r="BB22" s="254"/>
      <c r="BC22" s="254"/>
      <c r="BD22" s="254"/>
      <c r="BE22" s="254"/>
      <c r="BF22" s="254"/>
      <c r="BG22" s="254"/>
      <c r="BH22" s="254"/>
      <c r="BI22" s="220"/>
      <c r="BJ22" s="221"/>
      <c r="BK22" s="236" t="str">
        <f t="shared" si="1"/>
        <v/>
      </c>
      <c r="BL22" s="235" t="str">
        <f t="shared" si="2"/>
        <v>適用開始日を入力してください</v>
      </c>
    </row>
    <row r="23" spans="1:249" ht="22.7" customHeight="1" x14ac:dyDescent="0.4">
      <c r="A23" s="128"/>
      <c r="B23" s="255"/>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128"/>
    </row>
    <row r="24" spans="1:249" ht="34.700000000000003" customHeight="1" x14ac:dyDescent="0.4">
      <c r="A24" s="222" t="s">
        <v>72</v>
      </c>
      <c r="B24" s="223"/>
      <c r="C24" s="224" t="s">
        <v>73</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128"/>
    </row>
    <row r="25" spans="1:249" ht="27" customHeight="1" x14ac:dyDescent="0.4">
      <c r="A25" s="222" t="s">
        <v>74</v>
      </c>
      <c r="B25" s="222"/>
      <c r="C25" s="223" t="s">
        <v>75</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5"/>
      <c r="AU25" s="225"/>
      <c r="AV25" s="225"/>
      <c r="AW25" s="225"/>
      <c r="AX25" s="225"/>
      <c r="AY25" s="225"/>
      <c r="AZ25" s="225"/>
      <c r="BA25" s="225"/>
      <c r="BB25" s="225"/>
      <c r="BC25" s="225"/>
      <c r="BD25" s="225"/>
      <c r="BE25" s="225"/>
      <c r="BF25" s="225"/>
      <c r="BG25" s="225"/>
      <c r="BH25" s="225"/>
      <c r="BI25" s="225"/>
      <c r="BJ25" s="223"/>
    </row>
    <row r="26" spans="1:249" ht="27" customHeight="1" x14ac:dyDescent="0.4">
      <c r="A26" s="222" t="s">
        <v>27</v>
      </c>
      <c r="B26" s="222"/>
      <c r="C26" s="226" t="s">
        <v>76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row>
    <row r="27" spans="1:249" ht="61.7" customHeight="1" x14ac:dyDescent="0.4">
      <c r="A27" s="222" t="s">
        <v>29</v>
      </c>
      <c r="B27" s="222"/>
      <c r="C27" s="227" t="s">
        <v>77</v>
      </c>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128"/>
    </row>
    <row r="28" spans="1:249" ht="27" customHeight="1" x14ac:dyDescent="0.15">
      <c r="A28" s="228" t="s">
        <v>31</v>
      </c>
      <c r="B28" s="228"/>
      <c r="C28" s="229" t="s">
        <v>28</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30"/>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row>
    <row r="29" spans="1:249" ht="27" customHeight="1" x14ac:dyDescent="0.15">
      <c r="A29" s="228" t="s">
        <v>32</v>
      </c>
      <c r="B29" s="228"/>
      <c r="C29" s="229" t="s">
        <v>30</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30"/>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1"/>
      <c r="FA29" s="231"/>
      <c r="FB29" s="231"/>
      <c r="FC29" s="231"/>
      <c r="FD29" s="231"/>
      <c r="FE29" s="231"/>
      <c r="FF29" s="231"/>
      <c r="FG29" s="231"/>
      <c r="FH29" s="231"/>
      <c r="FI29" s="231"/>
      <c r="FJ29" s="231"/>
      <c r="FK29" s="231"/>
      <c r="FL29" s="231"/>
      <c r="FM29" s="231"/>
      <c r="FN29" s="231"/>
      <c r="FO29" s="231"/>
      <c r="FP29" s="231"/>
      <c r="FQ29" s="231"/>
      <c r="FR29" s="231"/>
      <c r="FS29" s="231"/>
      <c r="FT29" s="231"/>
      <c r="FU29" s="231"/>
      <c r="FV29" s="231"/>
      <c r="FW29" s="231"/>
      <c r="FX29" s="231"/>
      <c r="FY29" s="231"/>
      <c r="FZ29" s="231"/>
      <c r="GA29" s="231"/>
      <c r="GB29" s="231"/>
      <c r="GC29" s="231"/>
      <c r="GD29" s="231"/>
      <c r="GE29" s="231"/>
      <c r="GF29" s="231"/>
      <c r="GG29" s="231"/>
      <c r="GH29" s="231"/>
      <c r="GI29" s="231"/>
      <c r="GJ29" s="231"/>
      <c r="GK29" s="231"/>
      <c r="GL29" s="231"/>
      <c r="GM29" s="231"/>
      <c r="GN29" s="231"/>
      <c r="GO29" s="231"/>
      <c r="GP29" s="231"/>
      <c r="GQ29" s="231"/>
      <c r="GR29" s="231"/>
      <c r="GS29" s="231"/>
      <c r="GT29" s="231"/>
      <c r="GU29" s="231"/>
      <c r="GV29" s="231"/>
      <c r="GW29" s="231"/>
      <c r="GX29" s="231"/>
      <c r="GY29" s="231"/>
      <c r="GZ29" s="231"/>
      <c r="HA29" s="231"/>
      <c r="HB29" s="231"/>
      <c r="HC29" s="231"/>
      <c r="HD29" s="231"/>
      <c r="HE29" s="231"/>
      <c r="HF29" s="231"/>
      <c r="HG29" s="231"/>
      <c r="HH29" s="231"/>
      <c r="HI29" s="231"/>
      <c r="HJ29" s="231"/>
      <c r="HK29" s="231"/>
      <c r="HL29" s="231"/>
      <c r="HM29" s="231"/>
      <c r="HN29" s="231"/>
      <c r="HO29" s="231"/>
      <c r="HP29" s="231"/>
      <c r="HQ29" s="231"/>
      <c r="HR29" s="231"/>
      <c r="HS29" s="231"/>
      <c r="HT29" s="231"/>
      <c r="HU29" s="231"/>
      <c r="HV29" s="231"/>
      <c r="HW29" s="231"/>
      <c r="HX29" s="231"/>
      <c r="HY29" s="231"/>
      <c r="HZ29" s="231"/>
      <c r="IA29" s="231"/>
      <c r="IB29" s="231"/>
      <c r="IC29" s="231"/>
      <c r="ID29" s="231"/>
      <c r="IE29" s="231"/>
      <c r="IF29" s="231"/>
      <c r="IG29" s="231"/>
      <c r="IH29" s="231"/>
      <c r="II29" s="231"/>
      <c r="IJ29" s="231"/>
      <c r="IK29" s="231"/>
      <c r="IL29" s="231"/>
      <c r="IM29" s="231"/>
      <c r="IN29" s="231"/>
      <c r="IO29" s="231"/>
    </row>
    <row r="30" spans="1:249" ht="24" customHeight="1" x14ac:dyDescent="0.4">
      <c r="A30" s="222" t="s">
        <v>33</v>
      </c>
      <c r="B30" s="222"/>
      <c r="C30" s="224" t="s">
        <v>34</v>
      </c>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row>
    <row r="31" spans="1:249" ht="27" customHeight="1" x14ac:dyDescent="0.4">
      <c r="A31" s="222" t="s">
        <v>35</v>
      </c>
      <c r="B31" s="222"/>
      <c r="C31" s="224" t="s">
        <v>78</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row>
    <row r="32" spans="1:249" ht="27" customHeight="1" x14ac:dyDescent="0.4">
      <c r="A32" s="222" t="s">
        <v>36</v>
      </c>
      <c r="B32" s="222"/>
      <c r="C32" s="224" t="s">
        <v>79</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row>
    <row r="33" spans="40:75" x14ac:dyDescent="0.4">
      <c r="AN33" s="232"/>
      <c r="AO33" s="232"/>
      <c r="AP33" s="232"/>
      <c r="AQ33" s="232"/>
      <c r="AR33" s="232"/>
      <c r="AS33" s="232"/>
    </row>
    <row r="34" spans="40:75" x14ac:dyDescent="0.4">
      <c r="AN34" s="232"/>
      <c r="AO34" s="232"/>
      <c r="AP34" s="232"/>
      <c r="AQ34" s="232"/>
      <c r="AR34" s="232"/>
      <c r="AS34" s="232"/>
    </row>
    <row r="40" spans="40:75" hidden="1" x14ac:dyDescent="0.4">
      <c r="BL40" s="122" t="s">
        <v>112</v>
      </c>
      <c r="BM40" s="122" t="s">
        <v>131</v>
      </c>
      <c r="BN40" s="122" t="s">
        <v>129</v>
      </c>
      <c r="BO40" s="122" t="s">
        <v>133</v>
      </c>
      <c r="BP40" s="122" t="s">
        <v>166</v>
      </c>
      <c r="BQ40" s="122" t="s">
        <v>165</v>
      </c>
      <c r="BR40" s="233">
        <f>IF(DAY(BJ3)&lt;=15,DATE(YEAR(BJ3),MONTH(BJ3)+1,1),DATE(YEAR(BJ3),MONTH(BJ3)+2,1))</f>
        <v>32</v>
      </c>
    </row>
    <row r="41" spans="40:75" ht="14.25" hidden="1" customHeight="1" x14ac:dyDescent="0.4">
      <c r="BL41" s="122" t="s">
        <v>100</v>
      </c>
      <c r="BM41" s="122" t="s">
        <v>132</v>
      </c>
      <c r="BN41" s="122" t="s">
        <v>130</v>
      </c>
      <c r="BO41" s="122" t="s">
        <v>134</v>
      </c>
      <c r="BP41" s="122" t="s">
        <v>167</v>
      </c>
      <c r="BQ41" s="122" t="s">
        <v>130</v>
      </c>
    </row>
    <row r="42" spans="40:75" hidden="1" x14ac:dyDescent="0.4">
      <c r="BO42" s="122" t="s">
        <v>135</v>
      </c>
      <c r="BP42" s="122" t="s">
        <v>168</v>
      </c>
    </row>
    <row r="43" spans="40:75" hidden="1" x14ac:dyDescent="0.4">
      <c r="BP43" s="122" t="s">
        <v>169</v>
      </c>
    </row>
    <row r="44" spans="40:75" hidden="1" x14ac:dyDescent="0.4">
      <c r="BP44" s="122" t="s">
        <v>170</v>
      </c>
    </row>
    <row r="45" spans="40:75" hidden="1" x14ac:dyDescent="0.4">
      <c r="BL45" s="123"/>
      <c r="BM45" s="123"/>
      <c r="BN45" s="123"/>
      <c r="BO45" s="123"/>
      <c r="BP45" s="123"/>
    </row>
    <row r="46" spans="40:75" hidden="1" x14ac:dyDescent="0.4">
      <c r="AN46" s="232"/>
      <c r="AO46" s="232"/>
      <c r="AP46" s="232"/>
      <c r="AQ46" s="232"/>
      <c r="AR46" s="232"/>
      <c r="AS46" s="232"/>
      <c r="BL46" s="122" t="s">
        <v>88</v>
      </c>
      <c r="BM46" s="122" t="s">
        <v>80</v>
      </c>
      <c r="BN46" s="122" t="s">
        <v>81</v>
      </c>
      <c r="BO46" s="122" t="s">
        <v>91</v>
      </c>
      <c r="BP46" s="122" t="s">
        <v>82</v>
      </c>
      <c r="BQ46" s="122" t="s">
        <v>83</v>
      </c>
      <c r="BR46" s="122" t="s">
        <v>84</v>
      </c>
      <c r="BS46" s="122" t="s">
        <v>85</v>
      </c>
      <c r="BT46" s="122" t="s">
        <v>86</v>
      </c>
      <c r="BU46" s="122" t="s">
        <v>87</v>
      </c>
      <c r="BV46" s="122" t="s">
        <v>89</v>
      </c>
      <c r="BW46" s="122" t="s">
        <v>90</v>
      </c>
    </row>
    <row r="47" spans="40:75" hidden="1" x14ac:dyDescent="0.4">
      <c r="AN47" s="232"/>
      <c r="AO47" s="232"/>
      <c r="AP47" s="232"/>
      <c r="AQ47" s="232"/>
      <c r="AR47" s="232"/>
      <c r="AS47" s="232"/>
      <c r="BL47" s="122" t="s">
        <v>113</v>
      </c>
      <c r="BM47" s="122" t="s">
        <v>119</v>
      </c>
      <c r="BN47" s="122" t="s">
        <v>115</v>
      </c>
      <c r="BO47" s="122" t="s">
        <v>139</v>
      </c>
      <c r="BP47" s="122" t="s">
        <v>113</v>
      </c>
      <c r="BQ47" s="122" t="s">
        <v>113</v>
      </c>
      <c r="BR47" s="122" t="s">
        <v>113</v>
      </c>
      <c r="BS47" s="122" t="s">
        <v>113</v>
      </c>
      <c r="BT47" s="122" t="s">
        <v>113</v>
      </c>
      <c r="BU47" s="122" t="s">
        <v>152</v>
      </c>
      <c r="BV47" s="122" t="s">
        <v>150</v>
      </c>
      <c r="BW47" s="122" t="s">
        <v>115</v>
      </c>
    </row>
    <row r="48" spans="40:75" hidden="1" x14ac:dyDescent="0.4">
      <c r="AN48" s="232"/>
      <c r="AO48" s="232"/>
      <c r="AP48" s="232"/>
      <c r="AQ48" s="232"/>
      <c r="AR48" s="232"/>
      <c r="AS48" s="232"/>
      <c r="BL48" s="122" t="s">
        <v>114</v>
      </c>
      <c r="BM48" s="122" t="s">
        <v>120</v>
      </c>
      <c r="BN48" s="122" t="s">
        <v>127</v>
      </c>
      <c r="BO48" s="122" t="s">
        <v>140</v>
      </c>
      <c r="BP48" s="122" t="s">
        <v>160</v>
      </c>
      <c r="BQ48" s="122" t="s">
        <v>127</v>
      </c>
      <c r="BR48" s="122" t="s">
        <v>128</v>
      </c>
      <c r="BS48" s="122" t="s">
        <v>157</v>
      </c>
      <c r="BT48" s="122" t="s">
        <v>155</v>
      </c>
      <c r="BU48" s="122" t="s">
        <v>153</v>
      </c>
      <c r="BV48" s="122" t="s">
        <v>151</v>
      </c>
      <c r="BW48" s="122" t="s">
        <v>127</v>
      </c>
    </row>
    <row r="49" spans="40:75" hidden="1" x14ac:dyDescent="0.4">
      <c r="AN49" s="232"/>
      <c r="AO49" s="232"/>
      <c r="AP49" s="232"/>
      <c r="AQ49" s="232"/>
      <c r="AR49" s="232"/>
      <c r="AS49" s="232"/>
      <c r="BM49" s="122" t="s">
        <v>121</v>
      </c>
      <c r="BN49" s="122" t="s">
        <v>128</v>
      </c>
      <c r="BP49" s="122" t="s">
        <v>161</v>
      </c>
      <c r="BQ49" s="122" t="s">
        <v>128</v>
      </c>
      <c r="BR49" s="122" t="s">
        <v>149</v>
      </c>
      <c r="BS49" s="122" t="s">
        <v>158</v>
      </c>
      <c r="BT49" s="122" t="s">
        <v>156</v>
      </c>
      <c r="BU49" s="122" t="s">
        <v>154</v>
      </c>
      <c r="BW49" s="122" t="s">
        <v>128</v>
      </c>
    </row>
    <row r="50" spans="40:75" hidden="1" x14ac:dyDescent="0.4">
      <c r="AN50" s="232"/>
      <c r="AO50" s="232"/>
      <c r="AP50" s="232"/>
      <c r="AQ50" s="232"/>
      <c r="AR50" s="232"/>
      <c r="AS50" s="232"/>
      <c r="BL50" s="122" t="s">
        <v>115</v>
      </c>
      <c r="BM50" s="122" t="s">
        <v>122</v>
      </c>
      <c r="BP50" s="122" t="s">
        <v>162</v>
      </c>
      <c r="BR50" s="122" t="s">
        <v>164</v>
      </c>
      <c r="BS50" s="122" t="s">
        <v>159</v>
      </c>
      <c r="BW50" s="122" t="s">
        <v>149</v>
      </c>
    </row>
    <row r="51" spans="40:75" hidden="1" x14ac:dyDescent="0.4">
      <c r="AN51" s="232"/>
      <c r="AO51" s="232"/>
      <c r="AP51" s="232"/>
      <c r="AQ51" s="232"/>
      <c r="AR51" s="232"/>
      <c r="AS51" s="232"/>
      <c r="BL51" s="122" t="s">
        <v>116</v>
      </c>
      <c r="BM51" s="122" t="s">
        <v>123</v>
      </c>
      <c r="BP51" s="122" t="s">
        <v>163</v>
      </c>
      <c r="BT51" s="122" t="s">
        <v>113</v>
      </c>
    </row>
    <row r="52" spans="40:75" hidden="1" x14ac:dyDescent="0.4">
      <c r="AN52" s="232"/>
      <c r="AO52" s="232"/>
      <c r="AP52" s="232"/>
      <c r="AQ52" s="232"/>
      <c r="AR52" s="232"/>
      <c r="AS52" s="232"/>
      <c r="BM52" s="122" t="s">
        <v>124</v>
      </c>
      <c r="BT52" s="122" t="s">
        <v>155</v>
      </c>
    </row>
    <row r="53" spans="40:75" hidden="1" x14ac:dyDescent="0.4">
      <c r="AN53" s="232"/>
      <c r="AO53" s="232"/>
      <c r="AP53" s="232"/>
      <c r="AQ53" s="232"/>
      <c r="AR53" s="232"/>
      <c r="AS53" s="232"/>
      <c r="BL53" s="122" t="s">
        <v>111</v>
      </c>
      <c r="BM53" s="122" t="s">
        <v>125</v>
      </c>
    </row>
    <row r="54" spans="40:75" hidden="1" x14ac:dyDescent="0.4">
      <c r="AN54" s="232"/>
      <c r="AO54" s="232"/>
      <c r="AP54" s="232"/>
      <c r="AQ54" s="232"/>
      <c r="AR54" s="232"/>
      <c r="AS54" s="232"/>
      <c r="BM54" s="122" t="s">
        <v>126</v>
      </c>
    </row>
    <row r="55" spans="40:75" hidden="1" x14ac:dyDescent="0.4">
      <c r="AN55" s="232"/>
      <c r="AO55" s="232"/>
      <c r="AP55" s="232"/>
      <c r="AQ55" s="232"/>
      <c r="AR55" s="232"/>
      <c r="AS55" s="232"/>
    </row>
    <row r="56" spans="40:75" hidden="1" x14ac:dyDescent="0.4">
      <c r="AN56" s="232"/>
      <c r="AO56" s="232"/>
      <c r="AP56" s="232"/>
      <c r="AQ56" s="232"/>
      <c r="AR56" s="232"/>
      <c r="AS56" s="232"/>
      <c r="BL56" s="122" t="s">
        <v>96</v>
      </c>
      <c r="BM56" s="122" t="s">
        <v>94</v>
      </c>
      <c r="BN56" s="122" t="s">
        <v>95</v>
      </c>
      <c r="BO56" s="122" t="s">
        <v>22</v>
      </c>
    </row>
    <row r="57" spans="40:75" hidden="1" x14ac:dyDescent="0.4">
      <c r="BL57" s="122" t="s">
        <v>115</v>
      </c>
      <c r="BM57" s="122" t="s">
        <v>136</v>
      </c>
      <c r="BN57" s="122" t="s">
        <v>141</v>
      </c>
      <c r="BO57" s="122" t="s">
        <v>141</v>
      </c>
    </row>
    <row r="58" spans="40:75" hidden="1" x14ac:dyDescent="0.4">
      <c r="BL58" s="122" t="s">
        <v>117</v>
      </c>
      <c r="BM58" s="122" t="s">
        <v>137</v>
      </c>
      <c r="BN58" s="122" t="s">
        <v>142</v>
      </c>
      <c r="BO58" s="122" t="s">
        <v>145</v>
      </c>
    </row>
    <row r="59" spans="40:75" hidden="1" x14ac:dyDescent="0.4">
      <c r="BL59" s="122" t="s">
        <v>118</v>
      </c>
      <c r="BM59" s="122" t="s">
        <v>138</v>
      </c>
      <c r="BN59" s="122" t="s">
        <v>143</v>
      </c>
      <c r="BO59" s="122" t="s">
        <v>146</v>
      </c>
    </row>
    <row r="60" spans="40:75" hidden="1" x14ac:dyDescent="0.4">
      <c r="BO60" s="122" t="s">
        <v>147</v>
      </c>
    </row>
    <row r="61" spans="40:75" hidden="1" x14ac:dyDescent="0.4">
      <c r="BO61" s="122" t="s">
        <v>148</v>
      </c>
    </row>
  </sheetData>
  <sheetProtection sheet="1" formatCells="0" formatColumns="0" formatRows="0" insertColumns="0" insertRows="0" insertHyperlinks="0" deleteColumns="0" deleteRows="0" selectLockedCells="1" sort="0" autoFilter="0" pivotTables="0"/>
  <mergeCells count="68">
    <mergeCell ref="C24:BJ24"/>
    <mergeCell ref="C26:BJ26"/>
    <mergeCell ref="C27:BJ27"/>
    <mergeCell ref="C28:BJ28"/>
    <mergeCell ref="C29:BJ29"/>
    <mergeCell ref="C30:BJ30"/>
    <mergeCell ref="C31:BJ31"/>
    <mergeCell ref="C32:BJ32"/>
    <mergeCell ref="AT20:BH20"/>
    <mergeCell ref="AG21:AS21"/>
    <mergeCell ref="AT21:BH21"/>
    <mergeCell ref="AG22:AS22"/>
    <mergeCell ref="AT22:BH22"/>
    <mergeCell ref="J8:N22"/>
    <mergeCell ref="O8:R22"/>
    <mergeCell ref="S8:Y22"/>
    <mergeCell ref="Z8:AF22"/>
    <mergeCell ref="AG8:AS8"/>
    <mergeCell ref="AG20:AS20"/>
    <mergeCell ref="C23:BJ23"/>
    <mergeCell ref="AT19:BH19"/>
    <mergeCell ref="AG18:AS18"/>
    <mergeCell ref="AT18:BH18"/>
    <mergeCell ref="AG12:AS12"/>
    <mergeCell ref="AG16:AS16"/>
    <mergeCell ref="AG19:AS19"/>
    <mergeCell ref="AG15:AS15"/>
    <mergeCell ref="AT15:BH15"/>
    <mergeCell ref="AT16:BH16"/>
    <mergeCell ref="AG17:AS17"/>
    <mergeCell ref="AT17:BH17"/>
    <mergeCell ref="AT12:BH12"/>
    <mergeCell ref="AG13:AS13"/>
    <mergeCell ref="AT13:BH13"/>
    <mergeCell ref="AG14:AS14"/>
    <mergeCell ref="AT14:BH14"/>
    <mergeCell ref="AT7:BH7"/>
    <mergeCell ref="A8:A22"/>
    <mergeCell ref="A7:I7"/>
    <mergeCell ref="J7:N7"/>
    <mergeCell ref="O7:R7"/>
    <mergeCell ref="S7:Y7"/>
    <mergeCell ref="Z7:AF7"/>
    <mergeCell ref="AG7:AS7"/>
    <mergeCell ref="AT8:BH8"/>
    <mergeCell ref="AG9:AS9"/>
    <mergeCell ref="AT9:BH9"/>
    <mergeCell ref="AG10:AS10"/>
    <mergeCell ref="AT10:BH10"/>
    <mergeCell ref="AG11:AS11"/>
    <mergeCell ref="AT11:BH11"/>
    <mergeCell ref="B8:I22"/>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s>
  <phoneticPr fontId="8"/>
  <dataValidations count="10">
    <dataValidation type="list" allowBlank="1" showInputMessage="1" showErrorMessage="1" sqref="S8:Y22">
      <formula1>$BN$40:$BN$41</formula1>
    </dataValidation>
    <dataValidation type="list" allowBlank="1" showInputMessage="1" showErrorMessage="1" sqref="AT21:BH22">
      <formula1>$BL$50:$BL$51</formula1>
    </dataValidation>
    <dataValidation type="list" allowBlank="1" showInputMessage="1" showErrorMessage="1" sqref="AT20:BH20">
      <formula1>$BV$47:$BV$48</formula1>
    </dataValidation>
    <dataValidation type="list" allowBlank="1" showInputMessage="1" showErrorMessage="1" sqref="AT19:BH19">
      <formula1>$BU$47:$BU$49</formula1>
    </dataValidation>
    <dataValidation type="list" allowBlank="1" showInputMessage="1" showErrorMessage="1" sqref="AT11:BH11">
      <formula1>$BR$47:$BR$50</formula1>
    </dataValidation>
    <dataValidation type="list" allowBlank="1" showInputMessage="1" showErrorMessage="1" sqref="AT14:BH14">
      <formula1>$BQ$47:$BQ$49</formula1>
    </dataValidation>
    <dataValidation type="list" allowBlank="1" showInputMessage="1" showErrorMessage="1" sqref="AT10:BH10">
      <formula1>$BO$47:$BO$48</formula1>
    </dataValidation>
    <dataValidation type="list" allowBlank="1" showInputMessage="1" showErrorMessage="1" sqref="AT7:BH7">
      <formula1>$BM$47:$BM$54</formula1>
    </dataValidation>
    <dataValidation type="list" allowBlank="1" showInputMessage="1" showErrorMessage="1" sqref="AT15:BH18 AT8:BH9 AT12:BH13">
      <formula1>$BL$47:$BL$48</formula1>
    </dataValidation>
    <dataValidation type="list" allowBlank="1" showInputMessage="1" showErrorMessage="1" sqref="BI7:BI22">
      <formula1>$BL$53</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70"/>
  <sheetViews>
    <sheetView view="pageBreakPreview" topLeftCell="A4" zoomScale="75" zoomScaleNormal="70" zoomScaleSheetLayoutView="75" zoomScalePageLayoutView="95" workbookViewId="0">
      <selection activeCell="AT25" sqref="AT25:BH25"/>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9"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9"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9"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9"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c r="BP4" s="233"/>
      <c r="BQ4" s="233"/>
    </row>
    <row r="5" spans="1:69"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c r="BP5" s="233"/>
      <c r="BQ5" s="233"/>
    </row>
    <row r="6" spans="1:69" ht="21.75" customHeight="1" thickBot="1" x14ac:dyDescent="0.45">
      <c r="A6" s="159"/>
      <c r="B6" s="160"/>
      <c r="C6" s="160"/>
      <c r="D6" s="160"/>
      <c r="E6" s="160"/>
      <c r="F6" s="160"/>
      <c r="G6" s="160"/>
      <c r="H6" s="160"/>
      <c r="I6" s="161"/>
      <c r="J6" s="162"/>
      <c r="K6" s="163"/>
      <c r="L6" s="163"/>
      <c r="M6" s="163"/>
      <c r="N6" s="164"/>
      <c r="O6" s="165" t="str">
        <f>IF(O8="","未入力です","")</f>
        <v/>
      </c>
      <c r="P6" s="166"/>
      <c r="Q6" s="166"/>
      <c r="R6" s="167"/>
      <c r="S6" s="168"/>
      <c r="T6" s="169"/>
      <c r="U6" s="169"/>
      <c r="V6" s="169"/>
      <c r="W6" s="169"/>
      <c r="X6" s="169"/>
      <c r="Y6" s="170"/>
      <c r="Z6" s="168" t="str">
        <f>IF(Z8="","未選択です","")</f>
        <v/>
      </c>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c r="BP6" s="233"/>
      <c r="BQ6" s="233"/>
    </row>
    <row r="7" spans="1:69"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IF(BJ7="","適用開始日を入力してください",IF(AND(BI7="変更あり",BJ7&lt;&gt;$BR$49),"適用開始日が誤っています",""))</f>
        <v>適用開始日を入力してください</v>
      </c>
      <c r="BM7" s="180"/>
      <c r="BN7" s="257"/>
      <c r="BP7" s="233"/>
      <c r="BQ7" s="233"/>
    </row>
    <row r="8" spans="1:69" ht="22.5" customHeight="1" thickBot="1" x14ac:dyDescent="0.45">
      <c r="A8" s="181" t="s">
        <v>177</v>
      </c>
      <c r="B8" s="239" t="s">
        <v>54</v>
      </c>
      <c r="C8" s="239"/>
      <c r="D8" s="239"/>
      <c r="E8" s="239"/>
      <c r="F8" s="239"/>
      <c r="G8" s="239"/>
      <c r="H8" s="239"/>
      <c r="I8" s="239"/>
      <c r="J8" s="258"/>
      <c r="K8" s="258"/>
      <c r="L8" s="258"/>
      <c r="M8" s="258"/>
      <c r="N8" s="258"/>
      <c r="O8" s="184" t="s">
        <v>178</v>
      </c>
      <c r="P8" s="184"/>
      <c r="Q8" s="184"/>
      <c r="R8" s="184"/>
      <c r="S8" s="259"/>
      <c r="T8" s="259"/>
      <c r="U8" s="259"/>
      <c r="V8" s="259"/>
      <c r="W8" s="259"/>
      <c r="X8" s="259"/>
      <c r="Y8" s="259"/>
      <c r="Z8" s="186" t="s">
        <v>101</v>
      </c>
      <c r="AA8" s="186"/>
      <c r="AB8" s="186"/>
      <c r="AC8" s="186"/>
      <c r="AD8" s="186"/>
      <c r="AE8" s="186"/>
      <c r="AF8" s="186"/>
      <c r="AG8" s="260" t="s">
        <v>92</v>
      </c>
      <c r="AH8" s="260"/>
      <c r="AI8" s="260"/>
      <c r="AJ8" s="260"/>
      <c r="AK8" s="260"/>
      <c r="AL8" s="260"/>
      <c r="AM8" s="260"/>
      <c r="AN8" s="260"/>
      <c r="AO8" s="260"/>
      <c r="AP8" s="260"/>
      <c r="AQ8" s="260"/>
      <c r="AR8" s="260"/>
      <c r="AS8" s="260"/>
      <c r="AT8" s="261" t="s">
        <v>117</v>
      </c>
      <c r="AU8" s="261"/>
      <c r="AV8" s="261"/>
      <c r="AW8" s="261"/>
      <c r="AX8" s="261"/>
      <c r="AY8" s="261"/>
      <c r="AZ8" s="261"/>
      <c r="BA8" s="261"/>
      <c r="BB8" s="261"/>
      <c r="BC8" s="261"/>
      <c r="BD8" s="261"/>
      <c r="BE8" s="261"/>
      <c r="BF8" s="261"/>
      <c r="BG8" s="261"/>
      <c r="BH8" s="261"/>
      <c r="BI8" s="262"/>
      <c r="BJ8" s="190"/>
      <c r="BK8" s="236" t="str">
        <f t="shared" ref="BK8:BK31" si="0">IF(AT8="","加算区分を選択してください","")</f>
        <v/>
      </c>
      <c r="BL8" s="235" t="str">
        <f t="shared" ref="BL8:BL10" si="1">IF(BJ8="","適用開始日を入力してください",IF(AND(BI8="変更あり",BJ8&lt;&gt;$BR$49),"適用開始日が誤っています",""))</f>
        <v>適用開始日を入力してください</v>
      </c>
      <c r="BM8" s="180"/>
      <c r="BN8" s="257"/>
      <c r="BP8" s="233"/>
      <c r="BQ8" s="233"/>
    </row>
    <row r="9" spans="1:69" ht="22.5" customHeight="1" thickBot="1" x14ac:dyDescent="0.45">
      <c r="A9" s="181"/>
      <c r="B9" s="263"/>
      <c r="C9" s="263"/>
      <c r="D9" s="263"/>
      <c r="E9" s="263"/>
      <c r="F9" s="263"/>
      <c r="G9" s="263"/>
      <c r="H9" s="263"/>
      <c r="I9" s="263"/>
      <c r="J9" s="264"/>
      <c r="K9" s="264"/>
      <c r="L9" s="264"/>
      <c r="M9" s="264"/>
      <c r="N9" s="264"/>
      <c r="O9" s="265"/>
      <c r="P9" s="265"/>
      <c r="Q9" s="265"/>
      <c r="R9" s="265"/>
      <c r="S9" s="266"/>
      <c r="T9" s="266"/>
      <c r="U9" s="266"/>
      <c r="V9" s="266"/>
      <c r="W9" s="266"/>
      <c r="X9" s="266"/>
      <c r="Y9" s="266"/>
      <c r="Z9" s="267"/>
      <c r="AA9" s="267"/>
      <c r="AB9" s="267"/>
      <c r="AC9" s="267"/>
      <c r="AD9" s="267"/>
      <c r="AE9" s="267"/>
      <c r="AF9" s="267"/>
      <c r="AG9" s="248" t="s">
        <v>10</v>
      </c>
      <c r="AH9" s="248"/>
      <c r="AI9" s="248"/>
      <c r="AJ9" s="248"/>
      <c r="AK9" s="248"/>
      <c r="AL9" s="248"/>
      <c r="AM9" s="248"/>
      <c r="AN9" s="248"/>
      <c r="AO9" s="248"/>
      <c r="AP9" s="248"/>
      <c r="AQ9" s="248"/>
      <c r="AR9" s="248"/>
      <c r="AS9" s="248"/>
      <c r="AT9" s="268" t="s">
        <v>175</v>
      </c>
      <c r="AU9" s="268"/>
      <c r="AV9" s="268"/>
      <c r="AW9" s="268"/>
      <c r="AX9" s="268"/>
      <c r="AY9" s="268"/>
      <c r="AZ9" s="268"/>
      <c r="BA9" s="268"/>
      <c r="BB9" s="268"/>
      <c r="BC9" s="268"/>
      <c r="BD9" s="268"/>
      <c r="BE9" s="268"/>
      <c r="BF9" s="268"/>
      <c r="BG9" s="268"/>
      <c r="BH9" s="268"/>
      <c r="BI9" s="269"/>
      <c r="BJ9" s="198"/>
      <c r="BK9" s="236" t="str">
        <f t="shared" si="0"/>
        <v/>
      </c>
      <c r="BL9" s="235" t="str">
        <f t="shared" si="1"/>
        <v>適用開始日を入力してください</v>
      </c>
      <c r="BM9" s="180"/>
      <c r="BN9" s="257"/>
      <c r="BP9" s="233"/>
      <c r="BQ9" s="233"/>
    </row>
    <row r="10" spans="1:69" ht="22.5" customHeight="1" thickBot="1" x14ac:dyDescent="0.45">
      <c r="A10" s="181"/>
      <c r="B10" s="263"/>
      <c r="C10" s="263"/>
      <c r="D10" s="263"/>
      <c r="E10" s="263"/>
      <c r="F10" s="263"/>
      <c r="G10" s="263"/>
      <c r="H10" s="263"/>
      <c r="I10" s="263"/>
      <c r="J10" s="264"/>
      <c r="K10" s="264"/>
      <c r="L10" s="264"/>
      <c r="M10" s="264"/>
      <c r="N10" s="264"/>
      <c r="O10" s="265"/>
      <c r="P10" s="265"/>
      <c r="Q10" s="265"/>
      <c r="R10" s="265"/>
      <c r="S10" s="266"/>
      <c r="T10" s="266"/>
      <c r="U10" s="266"/>
      <c r="V10" s="266"/>
      <c r="W10" s="266"/>
      <c r="X10" s="266"/>
      <c r="Y10" s="266"/>
      <c r="Z10" s="267"/>
      <c r="AA10" s="267"/>
      <c r="AB10" s="267"/>
      <c r="AC10" s="267"/>
      <c r="AD10" s="267"/>
      <c r="AE10" s="267"/>
      <c r="AF10" s="267"/>
      <c r="AG10" s="248" t="s">
        <v>14</v>
      </c>
      <c r="AH10" s="248"/>
      <c r="AI10" s="248"/>
      <c r="AJ10" s="248"/>
      <c r="AK10" s="248"/>
      <c r="AL10" s="248"/>
      <c r="AM10" s="248"/>
      <c r="AN10" s="248"/>
      <c r="AO10" s="248"/>
      <c r="AP10" s="248"/>
      <c r="AQ10" s="248"/>
      <c r="AR10" s="248"/>
      <c r="AS10" s="248"/>
      <c r="AT10" s="268" t="s">
        <v>175</v>
      </c>
      <c r="AU10" s="268"/>
      <c r="AV10" s="268"/>
      <c r="AW10" s="268"/>
      <c r="AX10" s="268"/>
      <c r="AY10" s="268"/>
      <c r="AZ10" s="268"/>
      <c r="BA10" s="268"/>
      <c r="BB10" s="268"/>
      <c r="BC10" s="268"/>
      <c r="BD10" s="268"/>
      <c r="BE10" s="268"/>
      <c r="BF10" s="268"/>
      <c r="BG10" s="268"/>
      <c r="BH10" s="268"/>
      <c r="BI10" s="269"/>
      <c r="BJ10" s="198"/>
      <c r="BK10" s="236" t="str">
        <f t="shared" si="0"/>
        <v/>
      </c>
      <c r="BL10" s="235" t="str">
        <f t="shared" si="1"/>
        <v>適用開始日を入力してください</v>
      </c>
      <c r="BM10" s="180"/>
      <c r="BN10" s="257"/>
      <c r="BP10" s="233"/>
      <c r="BQ10" s="233"/>
    </row>
    <row r="11" spans="1:69" ht="22.5" customHeight="1" thickBot="1" x14ac:dyDescent="0.45">
      <c r="A11" s="181"/>
      <c r="B11" s="263"/>
      <c r="C11" s="263"/>
      <c r="D11" s="263"/>
      <c r="E11" s="263"/>
      <c r="F11" s="263"/>
      <c r="G11" s="263"/>
      <c r="H11" s="263"/>
      <c r="I11" s="263"/>
      <c r="J11" s="264"/>
      <c r="K11" s="264"/>
      <c r="L11" s="264"/>
      <c r="M11" s="264"/>
      <c r="N11" s="264"/>
      <c r="O11" s="265"/>
      <c r="P11" s="265"/>
      <c r="Q11" s="265"/>
      <c r="R11" s="265"/>
      <c r="S11" s="266"/>
      <c r="T11" s="266"/>
      <c r="U11" s="266"/>
      <c r="V11" s="266"/>
      <c r="W11" s="266"/>
      <c r="X11" s="266"/>
      <c r="Y11" s="266"/>
      <c r="Z11" s="267"/>
      <c r="AA11" s="267"/>
      <c r="AB11" s="267"/>
      <c r="AC11" s="267"/>
      <c r="AD11" s="267"/>
      <c r="AE11" s="267"/>
      <c r="AF11" s="267"/>
      <c r="AG11" s="248" t="s">
        <v>42</v>
      </c>
      <c r="AH11" s="248"/>
      <c r="AI11" s="248"/>
      <c r="AJ11" s="248"/>
      <c r="AK11" s="248"/>
      <c r="AL11" s="248"/>
      <c r="AM11" s="248"/>
      <c r="AN11" s="248"/>
      <c r="AO11" s="248"/>
      <c r="AP11" s="248"/>
      <c r="AQ11" s="248"/>
      <c r="AR11" s="248"/>
      <c r="AS11" s="248"/>
      <c r="AT11" s="268"/>
      <c r="AU11" s="268"/>
      <c r="AV11" s="268"/>
      <c r="AW11" s="268"/>
      <c r="AX11" s="268"/>
      <c r="AY11" s="268"/>
      <c r="AZ11" s="268"/>
      <c r="BA11" s="268"/>
      <c r="BB11" s="268"/>
      <c r="BC11" s="268"/>
      <c r="BD11" s="268"/>
      <c r="BE11" s="268"/>
      <c r="BF11" s="268"/>
      <c r="BG11" s="268"/>
      <c r="BH11" s="268"/>
      <c r="BI11" s="269"/>
      <c r="BJ11" s="198"/>
      <c r="BK11" s="236" t="str">
        <f>IF(AT10="1.　なし","",IF(AT11="","加算区分を選択してください",""))</f>
        <v/>
      </c>
      <c r="BL11" s="235" t="str">
        <f>IF(AT10="1.　なし","",IF(BJ11="","適用開始日を入力してください",IF(AND(BI11="変更あり",BJ11&lt;&gt;$BR$49),"適用開始日が誤っています","")))</f>
        <v/>
      </c>
      <c r="BM11" s="180"/>
      <c r="BN11" s="257"/>
      <c r="BP11" s="233"/>
      <c r="BQ11" s="233"/>
    </row>
    <row r="12" spans="1:69" ht="22.5" customHeight="1" thickBot="1" x14ac:dyDescent="0.45">
      <c r="A12" s="181"/>
      <c r="B12" s="263"/>
      <c r="C12" s="263"/>
      <c r="D12" s="263"/>
      <c r="E12" s="263"/>
      <c r="F12" s="263"/>
      <c r="G12" s="263"/>
      <c r="H12" s="263"/>
      <c r="I12" s="263"/>
      <c r="J12" s="264"/>
      <c r="K12" s="264"/>
      <c r="L12" s="264"/>
      <c r="M12" s="264"/>
      <c r="N12" s="264"/>
      <c r="O12" s="265"/>
      <c r="P12" s="265"/>
      <c r="Q12" s="265"/>
      <c r="R12" s="265"/>
      <c r="S12" s="266"/>
      <c r="T12" s="266"/>
      <c r="U12" s="266"/>
      <c r="V12" s="266"/>
      <c r="W12" s="266"/>
      <c r="X12" s="266"/>
      <c r="Y12" s="266"/>
      <c r="Z12" s="267"/>
      <c r="AA12" s="267"/>
      <c r="AB12" s="267"/>
      <c r="AC12" s="267"/>
      <c r="AD12" s="267"/>
      <c r="AE12" s="267"/>
      <c r="AF12" s="267"/>
      <c r="AG12" s="248" t="s">
        <v>11</v>
      </c>
      <c r="AH12" s="248"/>
      <c r="AI12" s="248"/>
      <c r="AJ12" s="248"/>
      <c r="AK12" s="248"/>
      <c r="AL12" s="248"/>
      <c r="AM12" s="248"/>
      <c r="AN12" s="248"/>
      <c r="AO12" s="248"/>
      <c r="AP12" s="248"/>
      <c r="AQ12" s="248"/>
      <c r="AR12" s="248"/>
      <c r="AS12" s="248"/>
      <c r="AT12" s="270" t="s">
        <v>175</v>
      </c>
      <c r="AU12" s="271"/>
      <c r="AV12" s="271"/>
      <c r="AW12" s="271"/>
      <c r="AX12" s="271"/>
      <c r="AY12" s="271"/>
      <c r="AZ12" s="271"/>
      <c r="BA12" s="271"/>
      <c r="BB12" s="271"/>
      <c r="BC12" s="271"/>
      <c r="BD12" s="271"/>
      <c r="BE12" s="271"/>
      <c r="BF12" s="271"/>
      <c r="BG12" s="271"/>
      <c r="BH12" s="272"/>
      <c r="BI12" s="269"/>
      <c r="BJ12" s="198"/>
      <c r="BK12" s="236" t="str">
        <f t="shared" si="0"/>
        <v/>
      </c>
      <c r="BL12" s="235" t="str">
        <f t="shared" ref="BL12:BL25" si="2">IF(BJ12="","適用開始日を入力してください",IF(AND(BI12="変更あり",BJ12&lt;&gt;$BR$49),"適用開始日が誤っています",""))</f>
        <v>適用開始日を入力してください</v>
      </c>
      <c r="BM12" s="180"/>
      <c r="BN12" s="257"/>
      <c r="BP12" s="233"/>
      <c r="BQ12" s="233"/>
    </row>
    <row r="13" spans="1:69" ht="22.5" customHeight="1" thickBot="1" x14ac:dyDescent="0.45">
      <c r="A13" s="181"/>
      <c r="B13" s="263"/>
      <c r="C13" s="263"/>
      <c r="D13" s="263"/>
      <c r="E13" s="263"/>
      <c r="F13" s="263"/>
      <c r="G13" s="263"/>
      <c r="H13" s="263"/>
      <c r="I13" s="263"/>
      <c r="J13" s="264"/>
      <c r="K13" s="264"/>
      <c r="L13" s="264"/>
      <c r="M13" s="264"/>
      <c r="N13" s="264"/>
      <c r="O13" s="265"/>
      <c r="P13" s="265"/>
      <c r="Q13" s="265"/>
      <c r="R13" s="265"/>
      <c r="S13" s="266"/>
      <c r="T13" s="266"/>
      <c r="U13" s="266"/>
      <c r="V13" s="266"/>
      <c r="W13" s="266"/>
      <c r="X13" s="266"/>
      <c r="Y13" s="266"/>
      <c r="Z13" s="267"/>
      <c r="AA13" s="267"/>
      <c r="AB13" s="267"/>
      <c r="AC13" s="267"/>
      <c r="AD13" s="267"/>
      <c r="AE13" s="267"/>
      <c r="AF13" s="267"/>
      <c r="AG13" s="273" t="s">
        <v>41</v>
      </c>
      <c r="AH13" s="273"/>
      <c r="AI13" s="273"/>
      <c r="AJ13" s="273"/>
      <c r="AK13" s="273"/>
      <c r="AL13" s="273"/>
      <c r="AM13" s="273"/>
      <c r="AN13" s="273"/>
      <c r="AO13" s="273"/>
      <c r="AP13" s="273"/>
      <c r="AQ13" s="273"/>
      <c r="AR13" s="273"/>
      <c r="AS13" s="273"/>
      <c r="AT13" s="270" t="s">
        <v>175</v>
      </c>
      <c r="AU13" s="271"/>
      <c r="AV13" s="271"/>
      <c r="AW13" s="271"/>
      <c r="AX13" s="271"/>
      <c r="AY13" s="271"/>
      <c r="AZ13" s="271"/>
      <c r="BA13" s="271"/>
      <c r="BB13" s="271"/>
      <c r="BC13" s="271"/>
      <c r="BD13" s="271"/>
      <c r="BE13" s="271"/>
      <c r="BF13" s="271"/>
      <c r="BG13" s="271"/>
      <c r="BH13" s="272"/>
      <c r="BI13" s="269"/>
      <c r="BJ13" s="198"/>
      <c r="BK13" s="236" t="str">
        <f t="shared" si="0"/>
        <v/>
      </c>
      <c r="BL13" s="235" t="str">
        <f t="shared" si="2"/>
        <v>適用開始日を入力してください</v>
      </c>
      <c r="BM13" s="180"/>
      <c r="BN13" s="257"/>
      <c r="BP13" s="233"/>
      <c r="BQ13" s="233"/>
    </row>
    <row r="14" spans="1:69" ht="22.5" customHeight="1" thickBot="1" x14ac:dyDescent="0.45">
      <c r="A14" s="181"/>
      <c r="B14" s="263"/>
      <c r="C14" s="263"/>
      <c r="D14" s="263"/>
      <c r="E14" s="263"/>
      <c r="F14" s="263"/>
      <c r="G14" s="263"/>
      <c r="H14" s="263"/>
      <c r="I14" s="263"/>
      <c r="J14" s="264"/>
      <c r="K14" s="264"/>
      <c r="L14" s="264"/>
      <c r="M14" s="264"/>
      <c r="N14" s="264"/>
      <c r="O14" s="265"/>
      <c r="P14" s="265"/>
      <c r="Q14" s="265"/>
      <c r="R14" s="265"/>
      <c r="S14" s="266"/>
      <c r="T14" s="266"/>
      <c r="U14" s="266"/>
      <c r="V14" s="266"/>
      <c r="W14" s="266"/>
      <c r="X14" s="266"/>
      <c r="Y14" s="266"/>
      <c r="Z14" s="267"/>
      <c r="AA14" s="267"/>
      <c r="AB14" s="267"/>
      <c r="AC14" s="267"/>
      <c r="AD14" s="267"/>
      <c r="AE14" s="267"/>
      <c r="AF14" s="267"/>
      <c r="AG14" s="248" t="s">
        <v>18</v>
      </c>
      <c r="AH14" s="248"/>
      <c r="AI14" s="248"/>
      <c r="AJ14" s="248"/>
      <c r="AK14" s="248"/>
      <c r="AL14" s="248"/>
      <c r="AM14" s="248"/>
      <c r="AN14" s="248"/>
      <c r="AO14" s="248"/>
      <c r="AP14" s="248"/>
      <c r="AQ14" s="248"/>
      <c r="AR14" s="248"/>
      <c r="AS14" s="248"/>
      <c r="AT14" s="270" t="s">
        <v>175</v>
      </c>
      <c r="AU14" s="271"/>
      <c r="AV14" s="271"/>
      <c r="AW14" s="271"/>
      <c r="AX14" s="271"/>
      <c r="AY14" s="271"/>
      <c r="AZ14" s="271"/>
      <c r="BA14" s="271"/>
      <c r="BB14" s="271"/>
      <c r="BC14" s="271"/>
      <c r="BD14" s="271"/>
      <c r="BE14" s="271"/>
      <c r="BF14" s="271"/>
      <c r="BG14" s="271"/>
      <c r="BH14" s="272"/>
      <c r="BI14" s="269"/>
      <c r="BJ14" s="198"/>
      <c r="BK14" s="236" t="str">
        <f t="shared" si="0"/>
        <v/>
      </c>
      <c r="BL14" s="235" t="str">
        <f t="shared" si="2"/>
        <v>適用開始日を入力してください</v>
      </c>
      <c r="BM14" s="180"/>
      <c r="BN14" s="257"/>
      <c r="BP14" s="233"/>
      <c r="BQ14" s="233"/>
    </row>
    <row r="15" spans="1:69" ht="22.5" customHeight="1" thickBot="1" x14ac:dyDescent="0.45">
      <c r="A15" s="181"/>
      <c r="B15" s="263"/>
      <c r="C15" s="263"/>
      <c r="D15" s="263"/>
      <c r="E15" s="263"/>
      <c r="F15" s="263"/>
      <c r="G15" s="263"/>
      <c r="H15" s="263"/>
      <c r="I15" s="263"/>
      <c r="J15" s="264"/>
      <c r="K15" s="264"/>
      <c r="L15" s="264"/>
      <c r="M15" s="264"/>
      <c r="N15" s="264"/>
      <c r="O15" s="265"/>
      <c r="P15" s="265"/>
      <c r="Q15" s="265"/>
      <c r="R15" s="265"/>
      <c r="S15" s="266"/>
      <c r="T15" s="266"/>
      <c r="U15" s="266"/>
      <c r="V15" s="266"/>
      <c r="W15" s="266"/>
      <c r="X15" s="266"/>
      <c r="Y15" s="266"/>
      <c r="Z15" s="267"/>
      <c r="AA15" s="267"/>
      <c r="AB15" s="267"/>
      <c r="AC15" s="267"/>
      <c r="AD15" s="267"/>
      <c r="AE15" s="267"/>
      <c r="AF15" s="267"/>
      <c r="AG15" s="248" t="s">
        <v>43</v>
      </c>
      <c r="AH15" s="248"/>
      <c r="AI15" s="248"/>
      <c r="AJ15" s="248"/>
      <c r="AK15" s="248"/>
      <c r="AL15" s="248"/>
      <c r="AM15" s="248"/>
      <c r="AN15" s="248"/>
      <c r="AO15" s="248"/>
      <c r="AP15" s="248"/>
      <c r="AQ15" s="248"/>
      <c r="AR15" s="248"/>
      <c r="AS15" s="248"/>
      <c r="AT15" s="274" t="s">
        <v>175</v>
      </c>
      <c r="AU15" s="275"/>
      <c r="AV15" s="275"/>
      <c r="AW15" s="275"/>
      <c r="AX15" s="275"/>
      <c r="AY15" s="275"/>
      <c r="AZ15" s="275"/>
      <c r="BA15" s="275"/>
      <c r="BB15" s="275"/>
      <c r="BC15" s="275"/>
      <c r="BD15" s="275"/>
      <c r="BE15" s="275"/>
      <c r="BF15" s="275"/>
      <c r="BG15" s="275"/>
      <c r="BH15" s="276"/>
      <c r="BI15" s="277"/>
      <c r="BJ15" s="198"/>
      <c r="BK15" s="236" t="str">
        <f t="shared" si="0"/>
        <v/>
      </c>
      <c r="BL15" s="235" t="str">
        <f t="shared" si="2"/>
        <v>適用開始日を入力してください</v>
      </c>
      <c r="BM15" s="180"/>
      <c r="BN15" s="257"/>
      <c r="BP15" s="233"/>
      <c r="BQ15" s="233"/>
    </row>
    <row r="16" spans="1:69" ht="22.5" customHeight="1" thickBot="1" x14ac:dyDescent="0.45">
      <c r="A16" s="181"/>
      <c r="B16" s="263"/>
      <c r="C16" s="263"/>
      <c r="D16" s="263"/>
      <c r="E16" s="263"/>
      <c r="F16" s="263"/>
      <c r="G16" s="263"/>
      <c r="H16" s="263"/>
      <c r="I16" s="263"/>
      <c r="J16" s="264"/>
      <c r="K16" s="264"/>
      <c r="L16" s="264"/>
      <c r="M16" s="264"/>
      <c r="N16" s="264"/>
      <c r="O16" s="265"/>
      <c r="P16" s="265"/>
      <c r="Q16" s="265"/>
      <c r="R16" s="265"/>
      <c r="S16" s="266"/>
      <c r="T16" s="266"/>
      <c r="U16" s="266"/>
      <c r="V16" s="266"/>
      <c r="W16" s="266"/>
      <c r="X16" s="266"/>
      <c r="Y16" s="266"/>
      <c r="Z16" s="267"/>
      <c r="AA16" s="267"/>
      <c r="AB16" s="267"/>
      <c r="AC16" s="267"/>
      <c r="AD16" s="267"/>
      <c r="AE16" s="267"/>
      <c r="AF16" s="267"/>
      <c r="AG16" s="248" t="s">
        <v>44</v>
      </c>
      <c r="AH16" s="248"/>
      <c r="AI16" s="248"/>
      <c r="AJ16" s="248"/>
      <c r="AK16" s="248"/>
      <c r="AL16" s="248"/>
      <c r="AM16" s="248"/>
      <c r="AN16" s="248"/>
      <c r="AO16" s="248"/>
      <c r="AP16" s="248"/>
      <c r="AQ16" s="248"/>
      <c r="AR16" s="248"/>
      <c r="AS16" s="248"/>
      <c r="AT16" s="270" t="s">
        <v>175</v>
      </c>
      <c r="AU16" s="271"/>
      <c r="AV16" s="271"/>
      <c r="AW16" s="271"/>
      <c r="AX16" s="271"/>
      <c r="AY16" s="271"/>
      <c r="AZ16" s="271"/>
      <c r="BA16" s="271"/>
      <c r="BB16" s="271"/>
      <c r="BC16" s="271"/>
      <c r="BD16" s="271"/>
      <c r="BE16" s="271"/>
      <c r="BF16" s="271"/>
      <c r="BG16" s="271"/>
      <c r="BH16" s="272"/>
      <c r="BI16" s="269"/>
      <c r="BJ16" s="198"/>
      <c r="BK16" s="236" t="str">
        <f t="shared" si="0"/>
        <v/>
      </c>
      <c r="BL16" s="235" t="str">
        <f t="shared" si="2"/>
        <v>適用開始日を入力してください</v>
      </c>
      <c r="BM16" s="180"/>
      <c r="BN16" s="257"/>
      <c r="BP16" s="233"/>
      <c r="BQ16" s="233"/>
    </row>
    <row r="17" spans="1:69" ht="22.5" customHeight="1" thickBot="1" x14ac:dyDescent="0.45">
      <c r="A17" s="181"/>
      <c r="B17" s="263"/>
      <c r="C17" s="263"/>
      <c r="D17" s="263"/>
      <c r="E17" s="263"/>
      <c r="F17" s="263"/>
      <c r="G17" s="263"/>
      <c r="H17" s="263"/>
      <c r="I17" s="263"/>
      <c r="J17" s="264"/>
      <c r="K17" s="264"/>
      <c r="L17" s="264"/>
      <c r="M17" s="264"/>
      <c r="N17" s="264"/>
      <c r="O17" s="265"/>
      <c r="P17" s="265"/>
      <c r="Q17" s="265"/>
      <c r="R17" s="265"/>
      <c r="S17" s="266"/>
      <c r="T17" s="266"/>
      <c r="U17" s="266"/>
      <c r="V17" s="266"/>
      <c r="W17" s="266"/>
      <c r="X17" s="266"/>
      <c r="Y17" s="266"/>
      <c r="Z17" s="267"/>
      <c r="AA17" s="267"/>
      <c r="AB17" s="267"/>
      <c r="AC17" s="267"/>
      <c r="AD17" s="267"/>
      <c r="AE17" s="267"/>
      <c r="AF17" s="267"/>
      <c r="AG17" s="248" t="s">
        <v>12</v>
      </c>
      <c r="AH17" s="248"/>
      <c r="AI17" s="248"/>
      <c r="AJ17" s="248"/>
      <c r="AK17" s="248"/>
      <c r="AL17" s="248"/>
      <c r="AM17" s="248"/>
      <c r="AN17" s="248"/>
      <c r="AO17" s="248"/>
      <c r="AP17" s="248"/>
      <c r="AQ17" s="248"/>
      <c r="AR17" s="248"/>
      <c r="AS17" s="248"/>
      <c r="AT17" s="270" t="s">
        <v>175</v>
      </c>
      <c r="AU17" s="271"/>
      <c r="AV17" s="271"/>
      <c r="AW17" s="271"/>
      <c r="AX17" s="271"/>
      <c r="AY17" s="271"/>
      <c r="AZ17" s="271"/>
      <c r="BA17" s="271"/>
      <c r="BB17" s="271"/>
      <c r="BC17" s="271"/>
      <c r="BD17" s="271"/>
      <c r="BE17" s="271"/>
      <c r="BF17" s="271"/>
      <c r="BG17" s="271"/>
      <c r="BH17" s="272"/>
      <c r="BI17" s="269"/>
      <c r="BJ17" s="198"/>
      <c r="BK17" s="236" t="str">
        <f t="shared" si="0"/>
        <v/>
      </c>
      <c r="BL17" s="235" t="str">
        <f t="shared" si="2"/>
        <v>適用開始日を入力してください</v>
      </c>
      <c r="BM17" s="180"/>
      <c r="BN17" s="257"/>
      <c r="BP17" s="233"/>
      <c r="BQ17" s="233"/>
    </row>
    <row r="18" spans="1:69" ht="22.5" customHeight="1" thickBot="1" x14ac:dyDescent="0.45">
      <c r="A18" s="181"/>
      <c r="B18" s="263"/>
      <c r="C18" s="263"/>
      <c r="D18" s="263"/>
      <c r="E18" s="263"/>
      <c r="F18" s="263"/>
      <c r="G18" s="263"/>
      <c r="H18" s="263"/>
      <c r="I18" s="263"/>
      <c r="J18" s="264"/>
      <c r="K18" s="264"/>
      <c r="L18" s="264"/>
      <c r="M18" s="264"/>
      <c r="N18" s="264"/>
      <c r="O18" s="265"/>
      <c r="P18" s="265"/>
      <c r="Q18" s="265"/>
      <c r="R18" s="265"/>
      <c r="S18" s="266"/>
      <c r="T18" s="266"/>
      <c r="U18" s="266"/>
      <c r="V18" s="266"/>
      <c r="W18" s="266"/>
      <c r="X18" s="266"/>
      <c r="Y18" s="266"/>
      <c r="Z18" s="267"/>
      <c r="AA18" s="267"/>
      <c r="AB18" s="267"/>
      <c r="AC18" s="267"/>
      <c r="AD18" s="267"/>
      <c r="AE18" s="267"/>
      <c r="AF18" s="267"/>
      <c r="AG18" s="248" t="s">
        <v>46</v>
      </c>
      <c r="AH18" s="248"/>
      <c r="AI18" s="248"/>
      <c r="AJ18" s="248"/>
      <c r="AK18" s="248"/>
      <c r="AL18" s="248"/>
      <c r="AM18" s="248"/>
      <c r="AN18" s="248"/>
      <c r="AO18" s="248"/>
      <c r="AP18" s="248"/>
      <c r="AQ18" s="248"/>
      <c r="AR18" s="248"/>
      <c r="AS18" s="248"/>
      <c r="AT18" s="270" t="s">
        <v>175</v>
      </c>
      <c r="AU18" s="271"/>
      <c r="AV18" s="271"/>
      <c r="AW18" s="271"/>
      <c r="AX18" s="271"/>
      <c r="AY18" s="271"/>
      <c r="AZ18" s="271"/>
      <c r="BA18" s="271"/>
      <c r="BB18" s="271"/>
      <c r="BC18" s="271"/>
      <c r="BD18" s="271"/>
      <c r="BE18" s="271"/>
      <c r="BF18" s="271"/>
      <c r="BG18" s="271"/>
      <c r="BH18" s="272"/>
      <c r="BI18" s="269"/>
      <c r="BJ18" s="198"/>
      <c r="BK18" s="236" t="str">
        <f t="shared" si="0"/>
        <v/>
      </c>
      <c r="BL18" s="235" t="str">
        <f t="shared" si="2"/>
        <v>適用開始日を入力してください</v>
      </c>
      <c r="BM18" s="180"/>
      <c r="BN18" s="257"/>
      <c r="BP18" s="233"/>
      <c r="BQ18" s="233"/>
    </row>
    <row r="19" spans="1:69" ht="22.5" customHeight="1" thickBot="1" x14ac:dyDescent="0.45">
      <c r="A19" s="181"/>
      <c r="B19" s="263"/>
      <c r="C19" s="263"/>
      <c r="D19" s="263"/>
      <c r="E19" s="263"/>
      <c r="F19" s="263"/>
      <c r="G19" s="263"/>
      <c r="H19" s="263"/>
      <c r="I19" s="263"/>
      <c r="J19" s="264"/>
      <c r="K19" s="264"/>
      <c r="L19" s="264"/>
      <c r="M19" s="264"/>
      <c r="N19" s="264"/>
      <c r="O19" s="265"/>
      <c r="P19" s="265"/>
      <c r="Q19" s="265"/>
      <c r="R19" s="265"/>
      <c r="S19" s="266"/>
      <c r="T19" s="266"/>
      <c r="U19" s="266"/>
      <c r="V19" s="266"/>
      <c r="W19" s="266"/>
      <c r="X19" s="266"/>
      <c r="Y19" s="266"/>
      <c r="Z19" s="267"/>
      <c r="AA19" s="267"/>
      <c r="AB19" s="267"/>
      <c r="AC19" s="267"/>
      <c r="AD19" s="267"/>
      <c r="AE19" s="267"/>
      <c r="AF19" s="267"/>
      <c r="AG19" s="248" t="s">
        <v>47</v>
      </c>
      <c r="AH19" s="248"/>
      <c r="AI19" s="248"/>
      <c r="AJ19" s="248"/>
      <c r="AK19" s="248"/>
      <c r="AL19" s="248"/>
      <c r="AM19" s="248"/>
      <c r="AN19" s="248"/>
      <c r="AO19" s="248"/>
      <c r="AP19" s="248"/>
      <c r="AQ19" s="248"/>
      <c r="AR19" s="248"/>
      <c r="AS19" s="248"/>
      <c r="AT19" s="270" t="s">
        <v>175</v>
      </c>
      <c r="AU19" s="271"/>
      <c r="AV19" s="271"/>
      <c r="AW19" s="271"/>
      <c r="AX19" s="271"/>
      <c r="AY19" s="271"/>
      <c r="AZ19" s="271"/>
      <c r="BA19" s="271"/>
      <c r="BB19" s="271"/>
      <c r="BC19" s="271"/>
      <c r="BD19" s="271"/>
      <c r="BE19" s="271"/>
      <c r="BF19" s="271"/>
      <c r="BG19" s="271"/>
      <c r="BH19" s="272"/>
      <c r="BI19" s="269"/>
      <c r="BJ19" s="198"/>
      <c r="BK19" s="236" t="str">
        <f t="shared" si="0"/>
        <v/>
      </c>
      <c r="BL19" s="235" t="str">
        <f t="shared" si="2"/>
        <v>適用開始日を入力してください</v>
      </c>
      <c r="BM19" s="180"/>
      <c r="BN19" s="257"/>
      <c r="BP19" s="233"/>
      <c r="BQ19" s="233"/>
    </row>
    <row r="20" spans="1:69" ht="22.5" customHeight="1" thickBot="1" x14ac:dyDescent="0.45">
      <c r="A20" s="181"/>
      <c r="B20" s="263"/>
      <c r="C20" s="263"/>
      <c r="D20" s="263"/>
      <c r="E20" s="263"/>
      <c r="F20" s="263"/>
      <c r="G20" s="263"/>
      <c r="H20" s="263"/>
      <c r="I20" s="263"/>
      <c r="J20" s="264"/>
      <c r="K20" s="264"/>
      <c r="L20" s="264"/>
      <c r="M20" s="264"/>
      <c r="N20" s="264"/>
      <c r="O20" s="265"/>
      <c r="P20" s="265"/>
      <c r="Q20" s="265"/>
      <c r="R20" s="265"/>
      <c r="S20" s="266"/>
      <c r="T20" s="266"/>
      <c r="U20" s="266"/>
      <c r="V20" s="266"/>
      <c r="W20" s="266"/>
      <c r="X20" s="266"/>
      <c r="Y20" s="266"/>
      <c r="Z20" s="267"/>
      <c r="AA20" s="267"/>
      <c r="AB20" s="267"/>
      <c r="AC20" s="267"/>
      <c r="AD20" s="267"/>
      <c r="AE20" s="267"/>
      <c r="AF20" s="267"/>
      <c r="AG20" s="248" t="s">
        <v>17</v>
      </c>
      <c r="AH20" s="248"/>
      <c r="AI20" s="248"/>
      <c r="AJ20" s="248"/>
      <c r="AK20" s="248"/>
      <c r="AL20" s="248"/>
      <c r="AM20" s="248"/>
      <c r="AN20" s="248"/>
      <c r="AO20" s="248"/>
      <c r="AP20" s="248"/>
      <c r="AQ20" s="248"/>
      <c r="AR20" s="248"/>
      <c r="AS20" s="248"/>
      <c r="AT20" s="270" t="s">
        <v>175</v>
      </c>
      <c r="AU20" s="271"/>
      <c r="AV20" s="271"/>
      <c r="AW20" s="271"/>
      <c r="AX20" s="271"/>
      <c r="AY20" s="271"/>
      <c r="AZ20" s="271"/>
      <c r="BA20" s="271"/>
      <c r="BB20" s="271"/>
      <c r="BC20" s="271"/>
      <c r="BD20" s="271"/>
      <c r="BE20" s="271"/>
      <c r="BF20" s="271"/>
      <c r="BG20" s="271"/>
      <c r="BH20" s="272"/>
      <c r="BI20" s="269"/>
      <c r="BJ20" s="198"/>
      <c r="BK20" s="236" t="str">
        <f t="shared" si="0"/>
        <v/>
      </c>
      <c r="BL20" s="235" t="str">
        <f t="shared" si="2"/>
        <v>適用開始日を入力してください</v>
      </c>
      <c r="BM20" s="180"/>
      <c r="BN20" s="257"/>
      <c r="BP20" s="233"/>
      <c r="BQ20" s="233"/>
    </row>
    <row r="21" spans="1:69" ht="22.5" customHeight="1" thickBot="1" x14ac:dyDescent="0.45">
      <c r="A21" s="181"/>
      <c r="B21" s="263"/>
      <c r="C21" s="263"/>
      <c r="D21" s="263"/>
      <c r="E21" s="263"/>
      <c r="F21" s="263"/>
      <c r="G21" s="263"/>
      <c r="H21" s="263"/>
      <c r="I21" s="263"/>
      <c r="J21" s="264"/>
      <c r="K21" s="264"/>
      <c r="L21" s="264"/>
      <c r="M21" s="264"/>
      <c r="N21" s="264"/>
      <c r="O21" s="265"/>
      <c r="P21" s="265"/>
      <c r="Q21" s="265"/>
      <c r="R21" s="265"/>
      <c r="S21" s="266"/>
      <c r="T21" s="266"/>
      <c r="U21" s="266"/>
      <c r="V21" s="266"/>
      <c r="W21" s="266"/>
      <c r="X21" s="266"/>
      <c r="Y21" s="266"/>
      <c r="Z21" s="267"/>
      <c r="AA21" s="267"/>
      <c r="AB21" s="267"/>
      <c r="AC21" s="267"/>
      <c r="AD21" s="267"/>
      <c r="AE21" s="267"/>
      <c r="AF21" s="267"/>
      <c r="AG21" s="248" t="s">
        <v>15</v>
      </c>
      <c r="AH21" s="248"/>
      <c r="AI21" s="248"/>
      <c r="AJ21" s="248"/>
      <c r="AK21" s="248"/>
      <c r="AL21" s="248"/>
      <c r="AM21" s="248"/>
      <c r="AN21" s="248"/>
      <c r="AO21" s="248"/>
      <c r="AP21" s="248"/>
      <c r="AQ21" s="248"/>
      <c r="AR21" s="248"/>
      <c r="AS21" s="248"/>
      <c r="AT21" s="270" t="s">
        <v>175</v>
      </c>
      <c r="AU21" s="271"/>
      <c r="AV21" s="271"/>
      <c r="AW21" s="271"/>
      <c r="AX21" s="271"/>
      <c r="AY21" s="271"/>
      <c r="AZ21" s="271"/>
      <c r="BA21" s="271"/>
      <c r="BB21" s="271"/>
      <c r="BC21" s="271"/>
      <c r="BD21" s="271"/>
      <c r="BE21" s="271"/>
      <c r="BF21" s="271"/>
      <c r="BG21" s="271"/>
      <c r="BH21" s="272"/>
      <c r="BI21" s="269"/>
      <c r="BJ21" s="198"/>
      <c r="BK21" s="236" t="str">
        <f t="shared" si="0"/>
        <v/>
      </c>
      <c r="BL21" s="235" t="str">
        <f t="shared" si="2"/>
        <v>適用開始日を入力してください</v>
      </c>
      <c r="BM21" s="180"/>
      <c r="BN21" s="257"/>
      <c r="BP21" s="233"/>
      <c r="BQ21" s="233"/>
    </row>
    <row r="22" spans="1:69" ht="22.5" customHeight="1" thickBot="1" x14ac:dyDescent="0.45">
      <c r="A22" s="181"/>
      <c r="B22" s="263"/>
      <c r="C22" s="263"/>
      <c r="D22" s="263"/>
      <c r="E22" s="263"/>
      <c r="F22" s="263"/>
      <c r="G22" s="263"/>
      <c r="H22" s="263"/>
      <c r="I22" s="263"/>
      <c r="J22" s="264"/>
      <c r="K22" s="264"/>
      <c r="L22" s="264"/>
      <c r="M22" s="264"/>
      <c r="N22" s="264"/>
      <c r="O22" s="265"/>
      <c r="P22" s="265"/>
      <c r="Q22" s="265"/>
      <c r="R22" s="265"/>
      <c r="S22" s="266"/>
      <c r="T22" s="266"/>
      <c r="U22" s="266"/>
      <c r="V22" s="266"/>
      <c r="W22" s="266"/>
      <c r="X22" s="266"/>
      <c r="Y22" s="266"/>
      <c r="Z22" s="267"/>
      <c r="AA22" s="267"/>
      <c r="AB22" s="267"/>
      <c r="AC22" s="267"/>
      <c r="AD22" s="267"/>
      <c r="AE22" s="267"/>
      <c r="AF22" s="267"/>
      <c r="AG22" s="248" t="s">
        <v>48</v>
      </c>
      <c r="AH22" s="248"/>
      <c r="AI22" s="248"/>
      <c r="AJ22" s="248"/>
      <c r="AK22" s="248"/>
      <c r="AL22" s="248"/>
      <c r="AM22" s="248"/>
      <c r="AN22" s="248"/>
      <c r="AO22" s="248"/>
      <c r="AP22" s="248"/>
      <c r="AQ22" s="248"/>
      <c r="AR22" s="248"/>
      <c r="AS22" s="248"/>
      <c r="AT22" s="270" t="s">
        <v>175</v>
      </c>
      <c r="AU22" s="271"/>
      <c r="AV22" s="271"/>
      <c r="AW22" s="271"/>
      <c r="AX22" s="271"/>
      <c r="AY22" s="271"/>
      <c r="AZ22" s="271"/>
      <c r="BA22" s="271"/>
      <c r="BB22" s="271"/>
      <c r="BC22" s="271"/>
      <c r="BD22" s="271"/>
      <c r="BE22" s="271"/>
      <c r="BF22" s="271"/>
      <c r="BG22" s="271"/>
      <c r="BH22" s="272"/>
      <c r="BI22" s="269"/>
      <c r="BJ22" s="198"/>
      <c r="BK22" s="236" t="str">
        <f t="shared" si="0"/>
        <v/>
      </c>
      <c r="BL22" s="235" t="str">
        <f t="shared" si="2"/>
        <v>適用開始日を入力してください</v>
      </c>
      <c r="BM22" s="180"/>
      <c r="BN22" s="257"/>
      <c r="BP22" s="233"/>
      <c r="BQ22" s="233"/>
    </row>
    <row r="23" spans="1:69" ht="22.5" customHeight="1" thickBot="1" x14ac:dyDescent="0.45">
      <c r="A23" s="181"/>
      <c r="B23" s="263"/>
      <c r="C23" s="263"/>
      <c r="D23" s="263"/>
      <c r="E23" s="263"/>
      <c r="F23" s="263"/>
      <c r="G23" s="263"/>
      <c r="H23" s="263"/>
      <c r="I23" s="263"/>
      <c r="J23" s="264"/>
      <c r="K23" s="264"/>
      <c r="L23" s="264"/>
      <c r="M23" s="264"/>
      <c r="N23" s="264"/>
      <c r="O23" s="265"/>
      <c r="P23" s="265"/>
      <c r="Q23" s="265"/>
      <c r="R23" s="265"/>
      <c r="S23" s="266"/>
      <c r="T23" s="266"/>
      <c r="U23" s="266"/>
      <c r="V23" s="266"/>
      <c r="W23" s="266"/>
      <c r="X23" s="266"/>
      <c r="Y23" s="266"/>
      <c r="Z23" s="267"/>
      <c r="AA23" s="267"/>
      <c r="AB23" s="267"/>
      <c r="AC23" s="267"/>
      <c r="AD23" s="267"/>
      <c r="AE23" s="267"/>
      <c r="AF23" s="267"/>
      <c r="AG23" s="248" t="s">
        <v>5</v>
      </c>
      <c r="AH23" s="248"/>
      <c r="AI23" s="248"/>
      <c r="AJ23" s="248"/>
      <c r="AK23" s="248"/>
      <c r="AL23" s="248"/>
      <c r="AM23" s="248"/>
      <c r="AN23" s="248"/>
      <c r="AO23" s="248"/>
      <c r="AP23" s="248"/>
      <c r="AQ23" s="248"/>
      <c r="AR23" s="248"/>
      <c r="AS23" s="248"/>
      <c r="AT23" s="270" t="s">
        <v>175</v>
      </c>
      <c r="AU23" s="271"/>
      <c r="AV23" s="271"/>
      <c r="AW23" s="271"/>
      <c r="AX23" s="271"/>
      <c r="AY23" s="271"/>
      <c r="AZ23" s="271"/>
      <c r="BA23" s="271"/>
      <c r="BB23" s="271"/>
      <c r="BC23" s="271"/>
      <c r="BD23" s="271"/>
      <c r="BE23" s="271"/>
      <c r="BF23" s="271"/>
      <c r="BG23" s="271"/>
      <c r="BH23" s="272"/>
      <c r="BI23" s="269"/>
      <c r="BJ23" s="198"/>
      <c r="BK23" s="236" t="str">
        <f t="shared" si="0"/>
        <v/>
      </c>
      <c r="BL23" s="235" t="str">
        <f t="shared" si="2"/>
        <v>適用開始日を入力してください</v>
      </c>
      <c r="BM23" s="180"/>
      <c r="BN23" s="257"/>
      <c r="BP23" s="233"/>
      <c r="BQ23" s="233"/>
    </row>
    <row r="24" spans="1:69" ht="22.5" customHeight="1" thickBot="1" x14ac:dyDescent="0.45">
      <c r="A24" s="181"/>
      <c r="B24" s="263"/>
      <c r="C24" s="263"/>
      <c r="D24" s="263"/>
      <c r="E24" s="263"/>
      <c r="F24" s="263"/>
      <c r="G24" s="263"/>
      <c r="H24" s="263"/>
      <c r="I24" s="263"/>
      <c r="J24" s="264"/>
      <c r="K24" s="264"/>
      <c r="L24" s="264"/>
      <c r="M24" s="264"/>
      <c r="N24" s="264"/>
      <c r="O24" s="265"/>
      <c r="P24" s="265"/>
      <c r="Q24" s="265"/>
      <c r="R24" s="265"/>
      <c r="S24" s="266"/>
      <c r="T24" s="266"/>
      <c r="U24" s="266"/>
      <c r="V24" s="266"/>
      <c r="W24" s="266"/>
      <c r="X24" s="266"/>
      <c r="Y24" s="266"/>
      <c r="Z24" s="267"/>
      <c r="AA24" s="267"/>
      <c r="AB24" s="267"/>
      <c r="AC24" s="267"/>
      <c r="AD24" s="267"/>
      <c r="AE24" s="267"/>
      <c r="AF24" s="267"/>
      <c r="AG24" s="248" t="s">
        <v>6</v>
      </c>
      <c r="AH24" s="248"/>
      <c r="AI24" s="248"/>
      <c r="AJ24" s="248"/>
      <c r="AK24" s="248"/>
      <c r="AL24" s="248"/>
      <c r="AM24" s="248"/>
      <c r="AN24" s="248"/>
      <c r="AO24" s="248"/>
      <c r="AP24" s="248"/>
      <c r="AQ24" s="248"/>
      <c r="AR24" s="248"/>
      <c r="AS24" s="248"/>
      <c r="AT24" s="270" t="s">
        <v>175</v>
      </c>
      <c r="AU24" s="271"/>
      <c r="AV24" s="271"/>
      <c r="AW24" s="271"/>
      <c r="AX24" s="271"/>
      <c r="AY24" s="271"/>
      <c r="AZ24" s="271"/>
      <c r="BA24" s="271"/>
      <c r="BB24" s="271"/>
      <c r="BC24" s="271"/>
      <c r="BD24" s="271"/>
      <c r="BE24" s="271"/>
      <c r="BF24" s="271"/>
      <c r="BG24" s="271"/>
      <c r="BH24" s="272"/>
      <c r="BI24" s="269"/>
      <c r="BJ24" s="198"/>
      <c r="BK24" s="236" t="str">
        <f t="shared" si="0"/>
        <v/>
      </c>
      <c r="BL24" s="235" t="str">
        <f t="shared" si="2"/>
        <v>適用開始日を入力してください</v>
      </c>
      <c r="BM24" s="180"/>
      <c r="BN24" s="257"/>
      <c r="BP24" s="233"/>
      <c r="BQ24" s="233"/>
    </row>
    <row r="25" spans="1:69" ht="22.5" customHeight="1" thickBot="1" x14ac:dyDescent="0.45">
      <c r="A25" s="181"/>
      <c r="B25" s="263"/>
      <c r="C25" s="263"/>
      <c r="D25" s="263"/>
      <c r="E25" s="263"/>
      <c r="F25" s="263"/>
      <c r="G25" s="263"/>
      <c r="H25" s="263"/>
      <c r="I25" s="263"/>
      <c r="J25" s="264"/>
      <c r="K25" s="264"/>
      <c r="L25" s="264"/>
      <c r="M25" s="264"/>
      <c r="N25" s="264"/>
      <c r="O25" s="265"/>
      <c r="P25" s="265"/>
      <c r="Q25" s="265"/>
      <c r="R25" s="265"/>
      <c r="S25" s="266"/>
      <c r="T25" s="266"/>
      <c r="U25" s="266"/>
      <c r="V25" s="266"/>
      <c r="W25" s="266"/>
      <c r="X25" s="266"/>
      <c r="Y25" s="266"/>
      <c r="Z25" s="267"/>
      <c r="AA25" s="267"/>
      <c r="AB25" s="267"/>
      <c r="AC25" s="267"/>
      <c r="AD25" s="267"/>
      <c r="AE25" s="267"/>
      <c r="AF25" s="267"/>
      <c r="AG25" s="248" t="s">
        <v>7</v>
      </c>
      <c r="AH25" s="248"/>
      <c r="AI25" s="248"/>
      <c r="AJ25" s="248"/>
      <c r="AK25" s="248"/>
      <c r="AL25" s="248"/>
      <c r="AM25" s="248"/>
      <c r="AN25" s="248"/>
      <c r="AO25" s="248"/>
      <c r="AP25" s="248"/>
      <c r="AQ25" s="248"/>
      <c r="AR25" s="248"/>
      <c r="AS25" s="248"/>
      <c r="AT25" s="270" t="s">
        <v>175</v>
      </c>
      <c r="AU25" s="271"/>
      <c r="AV25" s="271"/>
      <c r="AW25" s="271"/>
      <c r="AX25" s="271"/>
      <c r="AY25" s="271"/>
      <c r="AZ25" s="271"/>
      <c r="BA25" s="271"/>
      <c r="BB25" s="271"/>
      <c r="BC25" s="271"/>
      <c r="BD25" s="271"/>
      <c r="BE25" s="271"/>
      <c r="BF25" s="271"/>
      <c r="BG25" s="271"/>
      <c r="BH25" s="272"/>
      <c r="BI25" s="269"/>
      <c r="BJ25" s="198"/>
      <c r="BK25" s="236" t="str">
        <f t="shared" si="0"/>
        <v/>
      </c>
      <c r="BL25" s="235" t="str">
        <f t="shared" si="2"/>
        <v>適用開始日を入力してください</v>
      </c>
      <c r="BM25" s="180"/>
      <c r="BN25" s="257"/>
      <c r="BP25" s="233"/>
      <c r="BQ25" s="233"/>
    </row>
    <row r="26" spans="1:69" ht="22.5" customHeight="1" thickBot="1" x14ac:dyDescent="0.45">
      <c r="A26" s="181"/>
      <c r="B26" s="263"/>
      <c r="C26" s="263"/>
      <c r="D26" s="263"/>
      <c r="E26" s="263"/>
      <c r="F26" s="263"/>
      <c r="G26" s="263"/>
      <c r="H26" s="263"/>
      <c r="I26" s="263"/>
      <c r="J26" s="264"/>
      <c r="K26" s="264"/>
      <c r="L26" s="264"/>
      <c r="M26" s="264"/>
      <c r="N26" s="264"/>
      <c r="O26" s="265"/>
      <c r="P26" s="265"/>
      <c r="Q26" s="265"/>
      <c r="R26" s="265"/>
      <c r="S26" s="266"/>
      <c r="T26" s="266"/>
      <c r="U26" s="266"/>
      <c r="V26" s="266"/>
      <c r="W26" s="266"/>
      <c r="X26" s="266"/>
      <c r="Y26" s="266"/>
      <c r="Z26" s="267"/>
      <c r="AA26" s="267"/>
      <c r="AB26" s="267"/>
      <c r="AC26" s="267"/>
      <c r="AD26" s="267"/>
      <c r="AE26" s="267"/>
      <c r="AF26" s="267"/>
      <c r="AG26" s="248" t="s">
        <v>49</v>
      </c>
      <c r="AH26" s="248"/>
      <c r="AI26" s="248"/>
      <c r="AJ26" s="248"/>
      <c r="AK26" s="248"/>
      <c r="AL26" s="248"/>
      <c r="AM26" s="248"/>
      <c r="AN26" s="248"/>
      <c r="AO26" s="248"/>
      <c r="AP26" s="248"/>
      <c r="AQ26" s="248"/>
      <c r="AR26" s="248"/>
      <c r="AS26" s="248"/>
      <c r="AT26" s="278"/>
      <c r="AU26" s="278"/>
      <c r="AV26" s="278"/>
      <c r="AW26" s="278"/>
      <c r="AX26" s="278"/>
      <c r="AY26" s="278"/>
      <c r="AZ26" s="278"/>
      <c r="BA26" s="278"/>
      <c r="BB26" s="278"/>
      <c r="BC26" s="278"/>
      <c r="BD26" s="278"/>
      <c r="BE26" s="278"/>
      <c r="BF26" s="278"/>
      <c r="BG26" s="278"/>
      <c r="BH26" s="278"/>
      <c r="BI26" s="277"/>
      <c r="BJ26" s="198"/>
      <c r="BK26" s="236" t="str">
        <f>IF(AT23="1.　なし","",IF(AT26="","加算区分を選択してください",""))</f>
        <v/>
      </c>
      <c r="BL26" s="235" t="str">
        <f>IF(AT23="1.　なし","",IF(BJ26="","適用開始日を入力してください",IF(AND(BI26="変更あり",BJ26&lt;&gt;$BR$49),"適用開始日が誤っています","")))</f>
        <v/>
      </c>
      <c r="BM26" s="180"/>
      <c r="BN26" s="257"/>
      <c r="BP26" s="233"/>
      <c r="BQ26" s="233"/>
    </row>
    <row r="27" spans="1:69" ht="22.5" customHeight="1" thickBot="1" x14ac:dyDescent="0.45">
      <c r="A27" s="181"/>
      <c r="B27" s="263"/>
      <c r="C27" s="263"/>
      <c r="D27" s="263"/>
      <c r="E27" s="263"/>
      <c r="F27" s="263"/>
      <c r="G27" s="263"/>
      <c r="H27" s="263"/>
      <c r="I27" s="263"/>
      <c r="J27" s="264"/>
      <c r="K27" s="264"/>
      <c r="L27" s="264"/>
      <c r="M27" s="264"/>
      <c r="N27" s="264"/>
      <c r="O27" s="265"/>
      <c r="P27" s="265"/>
      <c r="Q27" s="265"/>
      <c r="R27" s="265"/>
      <c r="S27" s="266"/>
      <c r="T27" s="266"/>
      <c r="U27" s="266"/>
      <c r="V27" s="266"/>
      <c r="W27" s="266"/>
      <c r="X27" s="266"/>
      <c r="Y27" s="266"/>
      <c r="Z27" s="267"/>
      <c r="AA27" s="267"/>
      <c r="AB27" s="267"/>
      <c r="AC27" s="267"/>
      <c r="AD27" s="267"/>
      <c r="AE27" s="267"/>
      <c r="AF27" s="267"/>
      <c r="AG27" s="248" t="s">
        <v>50</v>
      </c>
      <c r="AH27" s="248"/>
      <c r="AI27" s="248"/>
      <c r="AJ27" s="248"/>
      <c r="AK27" s="248"/>
      <c r="AL27" s="248"/>
      <c r="AM27" s="248"/>
      <c r="AN27" s="248"/>
      <c r="AO27" s="248"/>
      <c r="AP27" s="248"/>
      <c r="AQ27" s="248"/>
      <c r="AR27" s="248"/>
      <c r="AS27" s="248"/>
      <c r="AT27" s="268"/>
      <c r="AU27" s="268"/>
      <c r="AV27" s="268"/>
      <c r="AW27" s="268"/>
      <c r="AX27" s="268"/>
      <c r="AY27" s="268"/>
      <c r="AZ27" s="268"/>
      <c r="BA27" s="268"/>
      <c r="BB27" s="268"/>
      <c r="BC27" s="268"/>
      <c r="BD27" s="268"/>
      <c r="BE27" s="268"/>
      <c r="BF27" s="268"/>
      <c r="BG27" s="268"/>
      <c r="BH27" s="268"/>
      <c r="BI27" s="269"/>
      <c r="BJ27" s="198"/>
      <c r="BK27" s="236" t="str">
        <f>IF(AT24="1.　なし","",IF(AT27="","加算区分を選択してください",""))</f>
        <v/>
      </c>
      <c r="BL27" s="235" t="str">
        <f>IF(AT24="1.　なし","",IF(BJ27="","適用開始日を入力してください",IF(AND(BI27="変更あり",BJ27&lt;&gt;$BR$49),"適用開始日が誤っています","")))</f>
        <v/>
      </c>
      <c r="BM27" s="180"/>
      <c r="BN27" s="257"/>
      <c r="BP27" s="233"/>
      <c r="BQ27" s="233"/>
    </row>
    <row r="28" spans="1:69" ht="22.5" customHeight="1" thickBot="1" x14ac:dyDescent="0.45">
      <c r="A28" s="181"/>
      <c r="B28" s="263"/>
      <c r="C28" s="263"/>
      <c r="D28" s="263"/>
      <c r="E28" s="263"/>
      <c r="F28" s="263"/>
      <c r="G28" s="263"/>
      <c r="H28" s="263"/>
      <c r="I28" s="263"/>
      <c r="J28" s="264"/>
      <c r="K28" s="264"/>
      <c r="L28" s="264"/>
      <c r="M28" s="264"/>
      <c r="N28" s="264"/>
      <c r="O28" s="265"/>
      <c r="P28" s="265"/>
      <c r="Q28" s="265"/>
      <c r="R28" s="265"/>
      <c r="S28" s="266"/>
      <c r="T28" s="266"/>
      <c r="U28" s="266"/>
      <c r="V28" s="266"/>
      <c r="W28" s="266"/>
      <c r="X28" s="266"/>
      <c r="Y28" s="266"/>
      <c r="Z28" s="267"/>
      <c r="AA28" s="267"/>
      <c r="AB28" s="267"/>
      <c r="AC28" s="267"/>
      <c r="AD28" s="267"/>
      <c r="AE28" s="267"/>
      <c r="AF28" s="267"/>
      <c r="AG28" s="248" t="s">
        <v>13</v>
      </c>
      <c r="AH28" s="248"/>
      <c r="AI28" s="248"/>
      <c r="AJ28" s="248"/>
      <c r="AK28" s="248"/>
      <c r="AL28" s="248"/>
      <c r="AM28" s="248"/>
      <c r="AN28" s="248"/>
      <c r="AO28" s="248"/>
      <c r="AP28" s="248"/>
      <c r="AQ28" s="248"/>
      <c r="AR28" s="248"/>
      <c r="AS28" s="248"/>
      <c r="AT28" s="268" t="s">
        <v>115</v>
      </c>
      <c r="AU28" s="271"/>
      <c r="AV28" s="271"/>
      <c r="AW28" s="271"/>
      <c r="AX28" s="271"/>
      <c r="AY28" s="271"/>
      <c r="AZ28" s="271"/>
      <c r="BA28" s="271"/>
      <c r="BB28" s="271"/>
      <c r="BC28" s="271"/>
      <c r="BD28" s="271"/>
      <c r="BE28" s="271"/>
      <c r="BF28" s="271"/>
      <c r="BG28" s="271"/>
      <c r="BH28" s="272"/>
      <c r="BI28" s="269"/>
      <c r="BJ28" s="198"/>
      <c r="BK28" s="236" t="str">
        <f t="shared" si="0"/>
        <v/>
      </c>
      <c r="BL28" s="235" t="str">
        <f t="shared" ref="BL28:BL31" si="3">IF(BJ28="","適用開始日を入力してください",IF(AND(BI28="変更あり",BJ28&lt;&gt;$BR$49),"適用開始日が誤っています",""))</f>
        <v>適用開始日を入力してください</v>
      </c>
      <c r="BM28" s="180"/>
      <c r="BN28" s="257"/>
      <c r="BP28" s="233"/>
      <c r="BQ28" s="233"/>
    </row>
    <row r="29" spans="1:69" ht="22.5" customHeight="1" thickBot="1" x14ac:dyDescent="0.45">
      <c r="A29" s="181"/>
      <c r="B29" s="263"/>
      <c r="C29" s="263"/>
      <c r="D29" s="263"/>
      <c r="E29" s="263"/>
      <c r="F29" s="263"/>
      <c r="G29" s="263"/>
      <c r="H29" s="263"/>
      <c r="I29" s="263"/>
      <c r="J29" s="264"/>
      <c r="K29" s="264"/>
      <c r="L29" s="264"/>
      <c r="M29" s="264"/>
      <c r="N29" s="264"/>
      <c r="O29" s="265"/>
      <c r="P29" s="265"/>
      <c r="Q29" s="265"/>
      <c r="R29" s="265"/>
      <c r="S29" s="266"/>
      <c r="T29" s="266"/>
      <c r="U29" s="266"/>
      <c r="V29" s="266"/>
      <c r="W29" s="266"/>
      <c r="X29" s="266"/>
      <c r="Y29" s="266"/>
      <c r="Z29" s="267"/>
      <c r="AA29" s="267"/>
      <c r="AB29" s="267"/>
      <c r="AC29" s="267"/>
      <c r="AD29" s="267"/>
      <c r="AE29" s="267"/>
      <c r="AF29" s="267"/>
      <c r="AG29" s="248" t="s">
        <v>8</v>
      </c>
      <c r="AH29" s="248"/>
      <c r="AI29" s="248"/>
      <c r="AJ29" s="248"/>
      <c r="AK29" s="248"/>
      <c r="AL29" s="248"/>
      <c r="AM29" s="248"/>
      <c r="AN29" s="248"/>
      <c r="AO29" s="248"/>
      <c r="AP29" s="248"/>
      <c r="AQ29" s="248"/>
      <c r="AR29" s="248"/>
      <c r="AS29" s="248"/>
      <c r="AT29" s="270" t="s">
        <v>115</v>
      </c>
      <c r="AU29" s="271"/>
      <c r="AV29" s="271"/>
      <c r="AW29" s="271"/>
      <c r="AX29" s="271"/>
      <c r="AY29" s="271"/>
      <c r="AZ29" s="271"/>
      <c r="BA29" s="271"/>
      <c r="BB29" s="271"/>
      <c r="BC29" s="271"/>
      <c r="BD29" s="271"/>
      <c r="BE29" s="271"/>
      <c r="BF29" s="271"/>
      <c r="BG29" s="271"/>
      <c r="BH29" s="272"/>
      <c r="BI29" s="269"/>
      <c r="BJ29" s="198"/>
      <c r="BK29" s="236" t="str">
        <f t="shared" si="0"/>
        <v/>
      </c>
      <c r="BL29" s="235" t="str">
        <f t="shared" si="3"/>
        <v>適用開始日を入力してください</v>
      </c>
      <c r="BM29" s="180"/>
      <c r="BN29" s="257"/>
      <c r="BP29" s="233"/>
      <c r="BQ29" s="233"/>
    </row>
    <row r="30" spans="1:69" ht="22.5" customHeight="1" thickBot="1" x14ac:dyDescent="0.45">
      <c r="A30" s="181"/>
      <c r="B30" s="263"/>
      <c r="C30" s="263"/>
      <c r="D30" s="263"/>
      <c r="E30" s="263"/>
      <c r="F30" s="263"/>
      <c r="G30" s="263"/>
      <c r="H30" s="263"/>
      <c r="I30" s="263"/>
      <c r="J30" s="264"/>
      <c r="K30" s="264"/>
      <c r="L30" s="264"/>
      <c r="M30" s="264"/>
      <c r="N30" s="264"/>
      <c r="O30" s="265"/>
      <c r="P30" s="265"/>
      <c r="Q30" s="265"/>
      <c r="R30" s="265"/>
      <c r="S30" s="266"/>
      <c r="T30" s="266"/>
      <c r="U30" s="266"/>
      <c r="V30" s="266"/>
      <c r="W30" s="266"/>
      <c r="X30" s="266"/>
      <c r="Y30" s="266"/>
      <c r="Z30" s="267"/>
      <c r="AA30" s="267"/>
      <c r="AB30" s="267"/>
      <c r="AC30" s="267"/>
      <c r="AD30" s="267"/>
      <c r="AE30" s="267"/>
      <c r="AF30" s="267"/>
      <c r="AG30" s="248" t="s">
        <v>51</v>
      </c>
      <c r="AH30" s="248"/>
      <c r="AI30" s="248"/>
      <c r="AJ30" s="248"/>
      <c r="AK30" s="248"/>
      <c r="AL30" s="248"/>
      <c r="AM30" s="248"/>
      <c r="AN30" s="248"/>
      <c r="AO30" s="248"/>
      <c r="AP30" s="248"/>
      <c r="AQ30" s="248"/>
      <c r="AR30" s="248"/>
      <c r="AS30" s="248"/>
      <c r="AT30" s="270" t="s">
        <v>115</v>
      </c>
      <c r="AU30" s="271"/>
      <c r="AV30" s="271"/>
      <c r="AW30" s="271"/>
      <c r="AX30" s="271"/>
      <c r="AY30" s="271"/>
      <c r="AZ30" s="271"/>
      <c r="BA30" s="271"/>
      <c r="BB30" s="271"/>
      <c r="BC30" s="271"/>
      <c r="BD30" s="271"/>
      <c r="BE30" s="271"/>
      <c r="BF30" s="271"/>
      <c r="BG30" s="271"/>
      <c r="BH30" s="272"/>
      <c r="BI30" s="269"/>
      <c r="BJ30" s="198"/>
      <c r="BK30" s="236" t="str">
        <f t="shared" si="0"/>
        <v/>
      </c>
      <c r="BL30" s="235" t="str">
        <f t="shared" si="3"/>
        <v>適用開始日を入力してください</v>
      </c>
      <c r="BM30" s="180"/>
      <c r="BN30" s="257"/>
      <c r="BP30" s="233"/>
      <c r="BQ30" s="233"/>
    </row>
    <row r="31" spans="1:69" ht="22.5" customHeight="1" thickBot="1" x14ac:dyDescent="0.45">
      <c r="A31" s="210"/>
      <c r="B31" s="279"/>
      <c r="C31" s="279"/>
      <c r="D31" s="279"/>
      <c r="E31" s="279"/>
      <c r="F31" s="279"/>
      <c r="G31" s="279"/>
      <c r="H31" s="279"/>
      <c r="I31" s="279"/>
      <c r="J31" s="280"/>
      <c r="K31" s="280"/>
      <c r="L31" s="280"/>
      <c r="M31" s="280"/>
      <c r="N31" s="280"/>
      <c r="O31" s="281"/>
      <c r="P31" s="281"/>
      <c r="Q31" s="281"/>
      <c r="R31" s="281"/>
      <c r="S31" s="282"/>
      <c r="T31" s="282"/>
      <c r="U31" s="282"/>
      <c r="V31" s="282"/>
      <c r="W31" s="282"/>
      <c r="X31" s="282"/>
      <c r="Y31" s="282"/>
      <c r="Z31" s="283"/>
      <c r="AA31" s="283"/>
      <c r="AB31" s="283"/>
      <c r="AC31" s="283"/>
      <c r="AD31" s="283"/>
      <c r="AE31" s="283"/>
      <c r="AF31" s="283"/>
      <c r="AG31" s="284" t="s">
        <v>9</v>
      </c>
      <c r="AH31" s="284"/>
      <c r="AI31" s="284"/>
      <c r="AJ31" s="284"/>
      <c r="AK31" s="284"/>
      <c r="AL31" s="284"/>
      <c r="AM31" s="284"/>
      <c r="AN31" s="284"/>
      <c r="AO31" s="284"/>
      <c r="AP31" s="284"/>
      <c r="AQ31" s="284"/>
      <c r="AR31" s="284"/>
      <c r="AS31" s="284"/>
      <c r="AT31" s="285" t="s">
        <v>115</v>
      </c>
      <c r="AU31" s="286"/>
      <c r="AV31" s="286"/>
      <c r="AW31" s="286"/>
      <c r="AX31" s="286"/>
      <c r="AY31" s="286"/>
      <c r="AZ31" s="286"/>
      <c r="BA31" s="286"/>
      <c r="BB31" s="286"/>
      <c r="BC31" s="286"/>
      <c r="BD31" s="286"/>
      <c r="BE31" s="286"/>
      <c r="BF31" s="286"/>
      <c r="BG31" s="286"/>
      <c r="BH31" s="287"/>
      <c r="BI31" s="288"/>
      <c r="BJ31" s="221"/>
      <c r="BK31" s="236" t="str">
        <f t="shared" si="0"/>
        <v/>
      </c>
      <c r="BL31" s="235" t="str">
        <f t="shared" si="3"/>
        <v>適用開始日を入力してください</v>
      </c>
      <c r="BM31" s="180"/>
      <c r="BN31" s="257"/>
      <c r="BP31" s="233"/>
      <c r="BQ31" s="233"/>
    </row>
    <row r="32" spans="1:69" ht="22.7" customHeight="1" x14ac:dyDescent="0.4">
      <c r="A32" s="128"/>
      <c r="B32" s="255"/>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128"/>
    </row>
    <row r="33" spans="1:249" ht="34.700000000000003" customHeight="1" x14ac:dyDescent="0.4">
      <c r="A33" s="222" t="s">
        <v>72</v>
      </c>
      <c r="B33" s="223"/>
      <c r="C33" s="224" t="s">
        <v>73</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128"/>
    </row>
    <row r="34" spans="1:249" ht="27" customHeight="1" x14ac:dyDescent="0.4">
      <c r="A34" s="222" t="s">
        <v>74</v>
      </c>
      <c r="B34" s="222"/>
      <c r="C34" s="223" t="s">
        <v>75</v>
      </c>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5"/>
      <c r="AU34" s="225"/>
      <c r="AV34" s="225"/>
      <c r="AW34" s="225"/>
      <c r="AX34" s="225"/>
      <c r="AY34" s="225"/>
      <c r="AZ34" s="225"/>
      <c r="BA34" s="225"/>
      <c r="BB34" s="225"/>
      <c r="BC34" s="225"/>
      <c r="BD34" s="225"/>
      <c r="BE34" s="225"/>
      <c r="BF34" s="225"/>
      <c r="BG34" s="225"/>
      <c r="BH34" s="225"/>
      <c r="BI34" s="225"/>
      <c r="BJ34" s="223"/>
    </row>
    <row r="35" spans="1:249" ht="27" customHeight="1" x14ac:dyDescent="0.4">
      <c r="A35" s="222" t="s">
        <v>27</v>
      </c>
      <c r="B35" s="222"/>
      <c r="C35" s="226" t="s">
        <v>76</v>
      </c>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row>
    <row r="36" spans="1:249" ht="61.7" customHeight="1" x14ac:dyDescent="0.4">
      <c r="A36" s="222" t="s">
        <v>29</v>
      </c>
      <c r="B36" s="222"/>
      <c r="C36" s="227" t="s">
        <v>77</v>
      </c>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128"/>
    </row>
    <row r="37" spans="1:249" ht="27" customHeight="1" x14ac:dyDescent="0.15">
      <c r="A37" s="228" t="s">
        <v>31</v>
      </c>
      <c r="B37" s="228"/>
      <c r="C37" s="229" t="s">
        <v>28</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30"/>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c r="EI37" s="231"/>
      <c r="EJ37" s="231"/>
      <c r="EK37" s="231"/>
      <c r="EL37" s="231"/>
      <c r="EM37" s="231"/>
      <c r="EN37" s="231"/>
      <c r="EO37" s="231"/>
      <c r="EP37" s="231"/>
      <c r="EQ37" s="231"/>
      <c r="ER37" s="231"/>
      <c r="ES37" s="231"/>
      <c r="ET37" s="231"/>
      <c r="EU37" s="231"/>
      <c r="EV37" s="231"/>
      <c r="EW37" s="231"/>
      <c r="EX37" s="231"/>
      <c r="EY37" s="231"/>
      <c r="EZ37" s="231"/>
      <c r="FA37" s="231"/>
      <c r="FB37" s="231"/>
      <c r="FC37" s="231"/>
      <c r="FD37" s="231"/>
      <c r="FE37" s="231"/>
      <c r="FF37" s="231"/>
      <c r="FG37" s="231"/>
      <c r="FH37" s="231"/>
      <c r="FI37" s="231"/>
      <c r="FJ37" s="231"/>
      <c r="FK37" s="231"/>
      <c r="FL37" s="231"/>
      <c r="FM37" s="231"/>
      <c r="FN37" s="231"/>
      <c r="FO37" s="231"/>
      <c r="FP37" s="231"/>
      <c r="FQ37" s="231"/>
      <c r="FR37" s="231"/>
      <c r="FS37" s="231"/>
      <c r="FT37" s="231"/>
      <c r="FU37" s="231"/>
      <c r="FV37" s="231"/>
      <c r="FW37" s="231"/>
      <c r="FX37" s="231"/>
      <c r="FY37" s="231"/>
      <c r="FZ37" s="231"/>
      <c r="GA37" s="231"/>
      <c r="GB37" s="231"/>
      <c r="GC37" s="231"/>
      <c r="GD37" s="231"/>
      <c r="GE37" s="231"/>
      <c r="GF37" s="231"/>
      <c r="GG37" s="231"/>
      <c r="GH37" s="231"/>
      <c r="GI37" s="231"/>
      <c r="GJ37" s="231"/>
      <c r="GK37" s="231"/>
      <c r="GL37" s="231"/>
      <c r="GM37" s="231"/>
      <c r="GN37" s="231"/>
      <c r="GO37" s="231"/>
      <c r="GP37" s="231"/>
      <c r="GQ37" s="231"/>
      <c r="GR37" s="231"/>
      <c r="GS37" s="231"/>
      <c r="GT37" s="231"/>
      <c r="GU37" s="231"/>
      <c r="GV37" s="231"/>
      <c r="GW37" s="231"/>
      <c r="GX37" s="231"/>
      <c r="GY37" s="231"/>
      <c r="GZ37" s="231"/>
      <c r="HA37" s="231"/>
      <c r="HB37" s="231"/>
      <c r="HC37" s="231"/>
      <c r="HD37" s="231"/>
      <c r="HE37" s="231"/>
      <c r="HF37" s="231"/>
      <c r="HG37" s="231"/>
      <c r="HH37" s="231"/>
      <c r="HI37" s="231"/>
      <c r="HJ37" s="231"/>
      <c r="HK37" s="231"/>
      <c r="HL37" s="231"/>
      <c r="HM37" s="231"/>
      <c r="HN37" s="231"/>
      <c r="HO37" s="231"/>
      <c r="HP37" s="231"/>
      <c r="HQ37" s="231"/>
      <c r="HR37" s="231"/>
      <c r="HS37" s="231"/>
      <c r="HT37" s="231"/>
      <c r="HU37" s="231"/>
      <c r="HV37" s="231"/>
      <c r="HW37" s="231"/>
      <c r="HX37" s="231"/>
      <c r="HY37" s="231"/>
      <c r="HZ37" s="231"/>
      <c r="IA37" s="231"/>
      <c r="IB37" s="231"/>
      <c r="IC37" s="231"/>
      <c r="ID37" s="231"/>
      <c r="IE37" s="231"/>
      <c r="IF37" s="231"/>
      <c r="IG37" s="231"/>
      <c r="IH37" s="231"/>
      <c r="II37" s="231"/>
      <c r="IJ37" s="231"/>
      <c r="IK37" s="231"/>
      <c r="IL37" s="231"/>
      <c r="IM37" s="231"/>
      <c r="IN37" s="231"/>
      <c r="IO37" s="231"/>
    </row>
    <row r="38" spans="1:249" ht="27" customHeight="1" x14ac:dyDescent="0.15">
      <c r="A38" s="228" t="s">
        <v>32</v>
      </c>
      <c r="B38" s="228"/>
      <c r="C38" s="229" t="s">
        <v>30</v>
      </c>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30"/>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row>
    <row r="39" spans="1:249" ht="24" customHeight="1" x14ac:dyDescent="0.4">
      <c r="A39" s="222" t="s">
        <v>33</v>
      </c>
      <c r="B39" s="222"/>
      <c r="C39" s="224" t="s">
        <v>34</v>
      </c>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row>
    <row r="40" spans="1:249" ht="27" customHeight="1" x14ac:dyDescent="0.4">
      <c r="A40" s="222" t="s">
        <v>35</v>
      </c>
      <c r="B40" s="222"/>
      <c r="C40" s="224" t="s">
        <v>78</v>
      </c>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row>
    <row r="41" spans="1:249" ht="27" customHeight="1" x14ac:dyDescent="0.4">
      <c r="A41" s="222" t="s">
        <v>36</v>
      </c>
      <c r="B41" s="222"/>
      <c r="C41" s="224" t="s">
        <v>79</v>
      </c>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row>
    <row r="42" spans="1:249" x14ac:dyDescent="0.4">
      <c r="AN42" s="232"/>
      <c r="AO42" s="232"/>
      <c r="AP42" s="232"/>
      <c r="AQ42" s="232"/>
      <c r="AR42" s="232"/>
      <c r="AS42" s="232"/>
    </row>
    <row r="43" spans="1:249" x14ac:dyDescent="0.4">
      <c r="AN43" s="232"/>
      <c r="AO43" s="232"/>
      <c r="AP43" s="232"/>
      <c r="AQ43" s="232"/>
      <c r="AR43" s="232"/>
      <c r="AS43" s="232"/>
    </row>
    <row r="49" spans="40:75" hidden="1" x14ac:dyDescent="0.4">
      <c r="BL49" s="122" t="s">
        <v>112</v>
      </c>
      <c r="BM49" s="122" t="s">
        <v>131</v>
      </c>
      <c r="BN49" s="122" t="s">
        <v>129</v>
      </c>
      <c r="BO49" s="122" t="s">
        <v>133</v>
      </c>
      <c r="BP49" s="122" t="s">
        <v>166</v>
      </c>
      <c r="BQ49" s="122" t="s">
        <v>165</v>
      </c>
      <c r="BR49" s="233">
        <f>IF(DAY(BJ3)&lt;=15,DATE(YEAR(BJ3),MONTH(BJ3)+1,1),DATE(YEAR(BJ3),MONTH(BJ3)+2,1))</f>
        <v>32</v>
      </c>
    </row>
    <row r="50" spans="40:75" ht="14.25" hidden="1" customHeight="1" x14ac:dyDescent="0.4">
      <c r="BL50" s="122" t="s">
        <v>100</v>
      </c>
      <c r="BM50" s="122" t="s">
        <v>132</v>
      </c>
      <c r="BN50" s="122" t="s">
        <v>130</v>
      </c>
      <c r="BO50" s="122" t="s">
        <v>134</v>
      </c>
      <c r="BP50" s="122" t="s">
        <v>167</v>
      </c>
      <c r="BQ50" s="122" t="s">
        <v>130</v>
      </c>
    </row>
    <row r="51" spans="40:75" hidden="1" x14ac:dyDescent="0.4">
      <c r="BO51" s="122" t="s">
        <v>135</v>
      </c>
      <c r="BP51" s="122" t="s">
        <v>168</v>
      </c>
    </row>
    <row r="52" spans="40:75" hidden="1" x14ac:dyDescent="0.4">
      <c r="BP52" s="122" t="s">
        <v>169</v>
      </c>
    </row>
    <row r="53" spans="40:75" hidden="1" x14ac:dyDescent="0.4">
      <c r="BP53" s="122" t="s">
        <v>170</v>
      </c>
    </row>
    <row r="54" spans="40:75" hidden="1" x14ac:dyDescent="0.4">
      <c r="BL54" s="123"/>
      <c r="BM54" s="123"/>
      <c r="BN54" s="123"/>
      <c r="BO54" s="123"/>
      <c r="BP54" s="123"/>
    </row>
    <row r="55" spans="40:75" hidden="1" x14ac:dyDescent="0.4">
      <c r="AN55" s="232"/>
      <c r="AO55" s="232"/>
      <c r="AP55" s="232"/>
      <c r="AQ55" s="232"/>
      <c r="AR55" s="232"/>
      <c r="AS55" s="232"/>
      <c r="BL55" s="122" t="s">
        <v>88</v>
      </c>
      <c r="BM55" s="122" t="s">
        <v>80</v>
      </c>
      <c r="BN55" s="122" t="s">
        <v>81</v>
      </c>
      <c r="BO55" s="122" t="s">
        <v>91</v>
      </c>
      <c r="BP55" s="122" t="s">
        <v>82</v>
      </c>
      <c r="BQ55" s="122" t="s">
        <v>83</v>
      </c>
      <c r="BR55" s="122" t="s">
        <v>84</v>
      </c>
      <c r="BS55" s="122" t="s">
        <v>85</v>
      </c>
      <c r="BT55" s="122" t="s">
        <v>86</v>
      </c>
      <c r="BU55" s="122" t="s">
        <v>87</v>
      </c>
      <c r="BV55" s="122" t="s">
        <v>89</v>
      </c>
      <c r="BW55" s="122" t="s">
        <v>90</v>
      </c>
    </row>
    <row r="56" spans="40:75" hidden="1" x14ac:dyDescent="0.4">
      <c r="AN56" s="232"/>
      <c r="AO56" s="232"/>
      <c r="AP56" s="232"/>
      <c r="AQ56" s="232"/>
      <c r="AR56" s="232"/>
      <c r="AS56" s="232"/>
      <c r="BL56" s="122" t="s">
        <v>113</v>
      </c>
      <c r="BM56" s="122" t="s">
        <v>119</v>
      </c>
      <c r="BN56" s="122" t="s">
        <v>115</v>
      </c>
      <c r="BO56" s="122" t="s">
        <v>139</v>
      </c>
      <c r="BP56" s="122" t="s">
        <v>113</v>
      </c>
      <c r="BQ56" s="122" t="s">
        <v>113</v>
      </c>
      <c r="BR56" s="122" t="s">
        <v>113</v>
      </c>
      <c r="BS56" s="122" t="s">
        <v>113</v>
      </c>
      <c r="BT56" s="122" t="s">
        <v>113</v>
      </c>
      <c r="BU56" s="122" t="s">
        <v>152</v>
      </c>
      <c r="BV56" s="122" t="s">
        <v>150</v>
      </c>
      <c r="BW56" s="122" t="s">
        <v>115</v>
      </c>
    </row>
    <row r="57" spans="40:75" hidden="1" x14ac:dyDescent="0.4">
      <c r="AN57" s="232"/>
      <c r="AO57" s="232"/>
      <c r="AP57" s="232"/>
      <c r="AQ57" s="232"/>
      <c r="AR57" s="232"/>
      <c r="AS57" s="232"/>
      <c r="BL57" s="122" t="s">
        <v>114</v>
      </c>
      <c r="BM57" s="122" t="s">
        <v>120</v>
      </c>
      <c r="BN57" s="122" t="s">
        <v>127</v>
      </c>
      <c r="BO57" s="122" t="s">
        <v>140</v>
      </c>
      <c r="BP57" s="122" t="s">
        <v>160</v>
      </c>
      <c r="BQ57" s="122" t="s">
        <v>127</v>
      </c>
      <c r="BR57" s="122" t="s">
        <v>128</v>
      </c>
      <c r="BS57" s="122" t="s">
        <v>157</v>
      </c>
      <c r="BT57" s="122" t="s">
        <v>155</v>
      </c>
      <c r="BU57" s="122" t="s">
        <v>153</v>
      </c>
      <c r="BV57" s="122" t="s">
        <v>151</v>
      </c>
      <c r="BW57" s="122" t="s">
        <v>127</v>
      </c>
    </row>
    <row r="58" spans="40:75" hidden="1" x14ac:dyDescent="0.4">
      <c r="AN58" s="232"/>
      <c r="AO58" s="232"/>
      <c r="AP58" s="232"/>
      <c r="AQ58" s="232"/>
      <c r="AR58" s="232"/>
      <c r="AS58" s="232"/>
      <c r="BM58" s="122" t="s">
        <v>121</v>
      </c>
      <c r="BN58" s="122" t="s">
        <v>128</v>
      </c>
      <c r="BP58" s="122" t="s">
        <v>161</v>
      </c>
      <c r="BQ58" s="122" t="s">
        <v>128</v>
      </c>
      <c r="BR58" s="122" t="s">
        <v>149</v>
      </c>
      <c r="BS58" s="122" t="s">
        <v>158</v>
      </c>
      <c r="BT58" s="122" t="s">
        <v>156</v>
      </c>
      <c r="BU58" s="122" t="s">
        <v>154</v>
      </c>
      <c r="BW58" s="122" t="s">
        <v>128</v>
      </c>
    </row>
    <row r="59" spans="40:75" hidden="1" x14ac:dyDescent="0.4">
      <c r="AN59" s="232"/>
      <c r="AO59" s="232"/>
      <c r="AP59" s="232"/>
      <c r="AQ59" s="232"/>
      <c r="AR59" s="232"/>
      <c r="AS59" s="232"/>
      <c r="BL59" s="122" t="s">
        <v>115</v>
      </c>
      <c r="BM59" s="122" t="s">
        <v>122</v>
      </c>
      <c r="BP59" s="122" t="s">
        <v>162</v>
      </c>
      <c r="BR59" s="122" t="s">
        <v>164</v>
      </c>
      <c r="BS59" s="122" t="s">
        <v>159</v>
      </c>
      <c r="BW59" s="122" t="s">
        <v>149</v>
      </c>
    </row>
    <row r="60" spans="40:75" hidden="1" x14ac:dyDescent="0.4">
      <c r="AN60" s="232"/>
      <c r="AO60" s="232"/>
      <c r="AP60" s="232"/>
      <c r="AQ60" s="232"/>
      <c r="AR60" s="232"/>
      <c r="AS60" s="232"/>
      <c r="BL60" s="122" t="s">
        <v>116</v>
      </c>
      <c r="BM60" s="122" t="s">
        <v>123</v>
      </c>
      <c r="BP60" s="122" t="s">
        <v>163</v>
      </c>
      <c r="BT60" s="122" t="s">
        <v>113</v>
      </c>
    </row>
    <row r="61" spans="40:75" hidden="1" x14ac:dyDescent="0.4">
      <c r="AN61" s="232"/>
      <c r="AO61" s="232"/>
      <c r="AP61" s="232"/>
      <c r="AQ61" s="232"/>
      <c r="AR61" s="232"/>
      <c r="AS61" s="232"/>
      <c r="BM61" s="122" t="s">
        <v>124</v>
      </c>
      <c r="BT61" s="122" t="s">
        <v>155</v>
      </c>
    </row>
    <row r="62" spans="40:75" hidden="1" x14ac:dyDescent="0.4">
      <c r="AN62" s="232"/>
      <c r="AO62" s="232"/>
      <c r="AP62" s="232"/>
      <c r="AQ62" s="232"/>
      <c r="AR62" s="232"/>
      <c r="AS62" s="232"/>
      <c r="BL62" s="122" t="s">
        <v>111</v>
      </c>
      <c r="BM62" s="122" t="s">
        <v>125</v>
      </c>
    </row>
    <row r="63" spans="40:75" hidden="1" x14ac:dyDescent="0.4">
      <c r="AN63" s="232"/>
      <c r="AO63" s="232"/>
      <c r="AP63" s="232"/>
      <c r="AQ63" s="232"/>
      <c r="AR63" s="232"/>
      <c r="AS63" s="232"/>
      <c r="BM63" s="122" t="s">
        <v>126</v>
      </c>
    </row>
    <row r="64" spans="40:75" hidden="1" x14ac:dyDescent="0.4">
      <c r="AN64" s="232"/>
      <c r="AO64" s="232"/>
      <c r="AP64" s="232"/>
      <c r="AQ64" s="232"/>
      <c r="AR64" s="232"/>
      <c r="AS64" s="232"/>
    </row>
    <row r="65" spans="40:67" hidden="1" x14ac:dyDescent="0.4">
      <c r="AN65" s="232"/>
      <c r="AO65" s="232"/>
      <c r="AP65" s="232"/>
      <c r="AQ65" s="232"/>
      <c r="AR65" s="232"/>
      <c r="AS65" s="232"/>
      <c r="BL65" s="122" t="s">
        <v>96</v>
      </c>
      <c r="BM65" s="122" t="s">
        <v>94</v>
      </c>
      <c r="BN65" s="122" t="s">
        <v>95</v>
      </c>
      <c r="BO65" s="122" t="s">
        <v>22</v>
      </c>
    </row>
    <row r="66" spans="40:67" hidden="1" x14ac:dyDescent="0.4">
      <c r="BL66" s="122" t="s">
        <v>115</v>
      </c>
      <c r="BM66" s="122" t="s">
        <v>136</v>
      </c>
      <c r="BN66" s="122" t="s">
        <v>141</v>
      </c>
      <c r="BO66" s="122" t="s">
        <v>141</v>
      </c>
    </row>
    <row r="67" spans="40:67" hidden="1" x14ac:dyDescent="0.4">
      <c r="BL67" s="122" t="s">
        <v>117</v>
      </c>
      <c r="BM67" s="122" t="s">
        <v>137</v>
      </c>
      <c r="BN67" s="122" t="s">
        <v>142</v>
      </c>
      <c r="BO67" s="122" t="s">
        <v>145</v>
      </c>
    </row>
    <row r="68" spans="40:67" hidden="1" x14ac:dyDescent="0.4">
      <c r="BL68" s="122" t="s">
        <v>118</v>
      </c>
      <c r="BM68" s="122" t="s">
        <v>138</v>
      </c>
      <c r="BN68" s="122" t="s">
        <v>143</v>
      </c>
      <c r="BO68" s="122" t="s">
        <v>146</v>
      </c>
    </row>
    <row r="69" spans="40:67" hidden="1" x14ac:dyDescent="0.4">
      <c r="BO69" s="122" t="s">
        <v>147</v>
      </c>
    </row>
    <row r="70" spans="40:67" hidden="1" x14ac:dyDescent="0.4">
      <c r="BO70" s="122" t="s">
        <v>148</v>
      </c>
    </row>
  </sheetData>
  <sheetProtection sheet="1" formatCells="0" formatColumns="0" formatRows="0" insertColumns="0" insertRows="0" insertHyperlinks="0" deleteColumns="0" deleteRows="0" selectLockedCells="1" sort="0" autoFilter="0" pivotTables="0"/>
  <mergeCells count="86">
    <mergeCell ref="O6:R6"/>
    <mergeCell ref="S6:Y6"/>
    <mergeCell ref="Z6:AF6"/>
    <mergeCell ref="A1:BJ1"/>
    <mergeCell ref="E3:I3"/>
    <mergeCell ref="Z3:AB3"/>
    <mergeCell ref="AC3:BB3"/>
    <mergeCell ref="BC3:BG3"/>
    <mergeCell ref="A4:I6"/>
    <mergeCell ref="J4:N6"/>
    <mergeCell ref="O4:R5"/>
    <mergeCell ref="S4:Y5"/>
    <mergeCell ref="Z4:AF5"/>
    <mergeCell ref="Z7:AF7"/>
    <mergeCell ref="AG7:AS7"/>
    <mergeCell ref="AG4:BH6"/>
    <mergeCell ref="BI4:BI6"/>
    <mergeCell ref="BJ4:BJ6"/>
    <mergeCell ref="AG12:AS12"/>
    <mergeCell ref="AT12:BH12"/>
    <mergeCell ref="AT7:BH7"/>
    <mergeCell ref="A8:A31"/>
    <mergeCell ref="B8:I31"/>
    <mergeCell ref="J8:N31"/>
    <mergeCell ref="O8:R31"/>
    <mergeCell ref="S8:Y31"/>
    <mergeCell ref="Z8:AF31"/>
    <mergeCell ref="AG8:AS8"/>
    <mergeCell ref="AT8:BH8"/>
    <mergeCell ref="AG9:AS9"/>
    <mergeCell ref="A7:I7"/>
    <mergeCell ref="J7:N7"/>
    <mergeCell ref="O7:R7"/>
    <mergeCell ref="S7:Y7"/>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AG25:AS25"/>
    <mergeCell ref="AT25:BH25"/>
    <mergeCell ref="AG26:AS26"/>
    <mergeCell ref="AT26:BH26"/>
    <mergeCell ref="AG27:AS27"/>
    <mergeCell ref="AT27:BH27"/>
    <mergeCell ref="C36:BJ36"/>
    <mergeCell ref="AG28:AS28"/>
    <mergeCell ref="AT28:BH28"/>
    <mergeCell ref="AG29:AS29"/>
    <mergeCell ref="AT29:BH29"/>
    <mergeCell ref="AG30:AS30"/>
    <mergeCell ref="AT30:BH30"/>
    <mergeCell ref="AG31:AS31"/>
    <mergeCell ref="AT31:BH31"/>
    <mergeCell ref="C32:BJ32"/>
    <mergeCell ref="C33:BJ33"/>
    <mergeCell ref="C35:BJ35"/>
    <mergeCell ref="C37:BJ37"/>
    <mergeCell ref="C38:BJ38"/>
    <mergeCell ref="C39:BJ39"/>
    <mergeCell ref="C40:BJ40"/>
    <mergeCell ref="C41:BJ41"/>
  </mergeCells>
  <phoneticPr fontId="8"/>
  <dataValidations count="13">
    <dataValidation type="list" allowBlank="1" showInputMessage="1" showErrorMessage="1" sqref="AT23:BH25 AT18:BH21 AT12:BH14 AT9:BH10">
      <formula1>$BL$56:$BL$57</formula1>
    </dataValidation>
    <dataValidation type="list" allowBlank="1" showInputMessage="1" showErrorMessage="1" sqref="AT7:BH7">
      <formula1>$BM$56:$BM$63</formula1>
    </dataValidation>
    <dataValidation type="list" allowBlank="1" showInputMessage="1" showErrorMessage="1" sqref="AT11:BH11">
      <formula1>$BO$56:$BO$57</formula1>
    </dataValidation>
    <dataValidation type="list" allowBlank="1" showInputMessage="1" showErrorMessage="1" sqref="AT15:BH15">
      <formula1>$BP$56:$BP$60</formula1>
    </dataValidation>
    <dataValidation type="list" allowBlank="1" showInputMessage="1" showErrorMessage="1" sqref="AT16:BH16">
      <formula1>$BQ$56:$BQ$58</formula1>
    </dataValidation>
    <dataValidation type="list" allowBlank="1" showInputMessage="1" showErrorMessage="1" sqref="AT17:BH17">
      <formula1>$BR$56:$BR$59</formula1>
    </dataValidation>
    <dataValidation type="list" allowBlank="1" showInputMessage="1" showErrorMessage="1" sqref="AT26:BH26">
      <formula1>$BU$56:$BU$58</formula1>
    </dataValidation>
    <dataValidation type="list" allowBlank="1" showInputMessage="1" showErrorMessage="1" sqref="AT27:BH27">
      <formula1>$BV$56:$BV$57</formula1>
    </dataValidation>
    <dataValidation type="list" allowBlank="1" showInputMessage="1" showErrorMessage="1" sqref="AT31:BH31 AT28:BH29">
      <formula1>$BL$59:$BL$60</formula1>
    </dataValidation>
    <dataValidation type="list" allowBlank="1" showInputMessage="1" showErrorMessage="1" sqref="AT30:BH30">
      <formula1>$BW$56:$BW$59</formula1>
    </dataValidation>
    <dataValidation type="list" allowBlank="1" showInputMessage="1" showErrorMessage="1" sqref="AT8:BH8">
      <formula1>$BL$66:$BL$68</formula1>
    </dataValidation>
    <dataValidation type="list" allowBlank="1" showInputMessage="1" showErrorMessage="1" sqref="AT22:BH22">
      <formula1>$BT$60:$BT$61</formula1>
    </dataValidation>
    <dataValidation type="list" allowBlank="1" showInputMessage="1" showErrorMessage="1" sqref="BI7:BI31">
      <formula1>$BL$62</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54"/>
  <sheetViews>
    <sheetView view="pageBreakPreview" topLeftCell="B1" zoomScale="75" zoomScaleNormal="70" zoomScaleSheetLayoutView="75" zoomScalePageLayoutView="95" workbookViewId="0">
      <selection activeCell="AT15" sqref="AT15:BH15"/>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c r="P6" s="166"/>
      <c r="Q6" s="166"/>
      <c r="R6" s="167"/>
      <c r="S6" s="168"/>
      <c r="T6" s="169"/>
      <c r="U6" s="169"/>
      <c r="V6" s="169"/>
      <c r="W6" s="169"/>
      <c r="X6" s="169"/>
      <c r="Y6" s="170"/>
      <c r="Z6" s="168"/>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IF(BJ7="","適用開始日を入力してください",IF(AND(BI7="変更あり",BJ7&lt;&gt;$BR$33),"適用開始日が誤っています",""))</f>
        <v>適用開始日を入力してください</v>
      </c>
    </row>
    <row r="8" spans="1:64" ht="22.5" customHeight="1" thickBot="1" x14ac:dyDescent="0.45">
      <c r="A8" s="181" t="s">
        <v>177</v>
      </c>
      <c r="B8" s="182" t="s">
        <v>55</v>
      </c>
      <c r="C8" s="182"/>
      <c r="D8" s="182"/>
      <c r="E8" s="182"/>
      <c r="F8" s="182"/>
      <c r="G8" s="182"/>
      <c r="H8" s="182"/>
      <c r="I8" s="182"/>
      <c r="J8" s="183"/>
      <c r="K8" s="183"/>
      <c r="L8" s="183"/>
      <c r="M8" s="183"/>
      <c r="N8" s="183"/>
      <c r="O8" s="289"/>
      <c r="P8" s="289"/>
      <c r="Q8" s="289"/>
      <c r="R8" s="289"/>
      <c r="S8" s="290"/>
      <c r="T8" s="290"/>
      <c r="U8" s="290"/>
      <c r="V8" s="290"/>
      <c r="W8" s="290"/>
      <c r="X8" s="290"/>
      <c r="Y8" s="290"/>
      <c r="Z8" s="291"/>
      <c r="AA8" s="291"/>
      <c r="AB8" s="291"/>
      <c r="AC8" s="291"/>
      <c r="AD8" s="291"/>
      <c r="AE8" s="291"/>
      <c r="AF8" s="291"/>
      <c r="AG8" s="187" t="s">
        <v>56</v>
      </c>
      <c r="AH8" s="187"/>
      <c r="AI8" s="187"/>
      <c r="AJ8" s="187"/>
      <c r="AK8" s="187"/>
      <c r="AL8" s="187"/>
      <c r="AM8" s="187"/>
      <c r="AN8" s="187"/>
      <c r="AO8" s="187"/>
      <c r="AP8" s="187"/>
      <c r="AQ8" s="187"/>
      <c r="AR8" s="187"/>
      <c r="AS8" s="187"/>
      <c r="AT8" s="292" t="s">
        <v>175</v>
      </c>
      <c r="AU8" s="293"/>
      <c r="AV8" s="293"/>
      <c r="AW8" s="293"/>
      <c r="AX8" s="293"/>
      <c r="AY8" s="293"/>
      <c r="AZ8" s="293"/>
      <c r="BA8" s="293"/>
      <c r="BB8" s="293"/>
      <c r="BC8" s="293"/>
      <c r="BD8" s="293"/>
      <c r="BE8" s="293"/>
      <c r="BF8" s="293"/>
      <c r="BG8" s="293"/>
      <c r="BH8" s="294"/>
      <c r="BI8" s="189"/>
      <c r="BJ8" s="190"/>
      <c r="BK8" s="236" t="str">
        <f t="shared" ref="BK8:BK15" si="0">IF(AT8="","加算区分を選択してください","")</f>
        <v/>
      </c>
      <c r="BL8" s="235" t="str">
        <f t="shared" ref="BL8:BL11" si="1">IF(BJ8="","適用開始日を入力してください",IF(AND(BI8="変更あり",BJ8&lt;&gt;$BR$33),"適用開始日が誤っています",""))</f>
        <v>適用開始日を入力してください</v>
      </c>
    </row>
    <row r="9" spans="1:64" ht="22.5" customHeight="1" thickBot="1" x14ac:dyDescent="0.45">
      <c r="A9" s="181"/>
      <c r="B9" s="295"/>
      <c r="C9" s="295"/>
      <c r="D9" s="295"/>
      <c r="E9" s="295"/>
      <c r="F9" s="295"/>
      <c r="G9" s="295"/>
      <c r="H9" s="295"/>
      <c r="I9" s="295"/>
      <c r="J9" s="296"/>
      <c r="K9" s="296"/>
      <c r="L9" s="296"/>
      <c r="M9" s="296"/>
      <c r="N9" s="296"/>
      <c r="O9" s="297"/>
      <c r="P9" s="297"/>
      <c r="Q9" s="297"/>
      <c r="R9" s="297"/>
      <c r="S9" s="298"/>
      <c r="T9" s="298"/>
      <c r="U9" s="298"/>
      <c r="V9" s="298"/>
      <c r="W9" s="298"/>
      <c r="X9" s="298"/>
      <c r="Y9" s="298"/>
      <c r="Z9" s="299"/>
      <c r="AA9" s="299"/>
      <c r="AB9" s="299"/>
      <c r="AC9" s="299"/>
      <c r="AD9" s="299"/>
      <c r="AE9" s="299"/>
      <c r="AF9" s="299"/>
      <c r="AG9" s="191" t="s">
        <v>41</v>
      </c>
      <c r="AH9" s="191"/>
      <c r="AI9" s="191"/>
      <c r="AJ9" s="191"/>
      <c r="AK9" s="191"/>
      <c r="AL9" s="191"/>
      <c r="AM9" s="191"/>
      <c r="AN9" s="191"/>
      <c r="AO9" s="191"/>
      <c r="AP9" s="191"/>
      <c r="AQ9" s="191"/>
      <c r="AR9" s="191"/>
      <c r="AS9" s="191"/>
      <c r="AT9" s="199" t="s">
        <v>175</v>
      </c>
      <c r="AU9" s="200"/>
      <c r="AV9" s="200"/>
      <c r="AW9" s="200"/>
      <c r="AX9" s="200"/>
      <c r="AY9" s="200"/>
      <c r="AZ9" s="200"/>
      <c r="BA9" s="200"/>
      <c r="BB9" s="200"/>
      <c r="BC9" s="200"/>
      <c r="BD9" s="200"/>
      <c r="BE9" s="200"/>
      <c r="BF9" s="200"/>
      <c r="BG9" s="200"/>
      <c r="BH9" s="201"/>
      <c r="BI9" s="197"/>
      <c r="BJ9" s="198"/>
      <c r="BK9" s="236" t="str">
        <f t="shared" si="0"/>
        <v/>
      </c>
      <c r="BL9" s="235" t="str">
        <f t="shared" si="1"/>
        <v>適用開始日を入力してください</v>
      </c>
    </row>
    <row r="10" spans="1:64" ht="22.5" customHeight="1" thickBot="1" x14ac:dyDescent="0.45">
      <c r="A10" s="181"/>
      <c r="B10" s="295"/>
      <c r="C10" s="295"/>
      <c r="D10" s="295"/>
      <c r="E10" s="295"/>
      <c r="F10" s="295"/>
      <c r="G10" s="295"/>
      <c r="H10" s="295"/>
      <c r="I10" s="295"/>
      <c r="J10" s="296"/>
      <c r="K10" s="296"/>
      <c r="L10" s="296"/>
      <c r="M10" s="296"/>
      <c r="N10" s="296"/>
      <c r="O10" s="297"/>
      <c r="P10" s="297"/>
      <c r="Q10" s="297"/>
      <c r="R10" s="297"/>
      <c r="S10" s="298"/>
      <c r="T10" s="298"/>
      <c r="U10" s="298"/>
      <c r="V10" s="298"/>
      <c r="W10" s="298"/>
      <c r="X10" s="298"/>
      <c r="Y10" s="298"/>
      <c r="Z10" s="299"/>
      <c r="AA10" s="299"/>
      <c r="AB10" s="299"/>
      <c r="AC10" s="299"/>
      <c r="AD10" s="299"/>
      <c r="AE10" s="299"/>
      <c r="AF10" s="299"/>
      <c r="AG10" s="195" t="s">
        <v>5</v>
      </c>
      <c r="AH10" s="195"/>
      <c r="AI10" s="195"/>
      <c r="AJ10" s="195"/>
      <c r="AK10" s="195"/>
      <c r="AL10" s="195"/>
      <c r="AM10" s="195"/>
      <c r="AN10" s="195"/>
      <c r="AO10" s="195"/>
      <c r="AP10" s="195"/>
      <c r="AQ10" s="195"/>
      <c r="AR10" s="195"/>
      <c r="AS10" s="195"/>
      <c r="AT10" s="199" t="s">
        <v>175</v>
      </c>
      <c r="AU10" s="200"/>
      <c r="AV10" s="200"/>
      <c r="AW10" s="200"/>
      <c r="AX10" s="200"/>
      <c r="AY10" s="200"/>
      <c r="AZ10" s="200"/>
      <c r="BA10" s="200"/>
      <c r="BB10" s="200"/>
      <c r="BC10" s="200"/>
      <c r="BD10" s="200"/>
      <c r="BE10" s="200"/>
      <c r="BF10" s="200"/>
      <c r="BG10" s="200"/>
      <c r="BH10" s="201"/>
      <c r="BI10" s="197"/>
      <c r="BJ10" s="198"/>
      <c r="BK10" s="236" t="str">
        <f t="shared" si="0"/>
        <v/>
      </c>
      <c r="BL10" s="235" t="str">
        <f t="shared" si="1"/>
        <v>適用開始日を入力してください</v>
      </c>
    </row>
    <row r="11" spans="1:64" ht="22.5" customHeight="1" thickBot="1" x14ac:dyDescent="0.45">
      <c r="A11" s="181"/>
      <c r="B11" s="295"/>
      <c r="C11" s="295"/>
      <c r="D11" s="295"/>
      <c r="E11" s="295"/>
      <c r="F11" s="295"/>
      <c r="G11" s="295"/>
      <c r="H11" s="295"/>
      <c r="I11" s="295"/>
      <c r="J11" s="296"/>
      <c r="K11" s="296"/>
      <c r="L11" s="296"/>
      <c r="M11" s="296"/>
      <c r="N11" s="296"/>
      <c r="O11" s="297"/>
      <c r="P11" s="297"/>
      <c r="Q11" s="297"/>
      <c r="R11" s="297"/>
      <c r="S11" s="298"/>
      <c r="T11" s="298"/>
      <c r="U11" s="298"/>
      <c r="V11" s="298"/>
      <c r="W11" s="298"/>
      <c r="X11" s="298"/>
      <c r="Y11" s="298"/>
      <c r="Z11" s="299"/>
      <c r="AA11" s="299"/>
      <c r="AB11" s="299"/>
      <c r="AC11" s="299"/>
      <c r="AD11" s="299"/>
      <c r="AE11" s="299"/>
      <c r="AF11" s="299"/>
      <c r="AG11" s="195" t="s">
        <v>6</v>
      </c>
      <c r="AH11" s="195"/>
      <c r="AI11" s="195"/>
      <c r="AJ11" s="195"/>
      <c r="AK11" s="195"/>
      <c r="AL11" s="195"/>
      <c r="AM11" s="195"/>
      <c r="AN11" s="195"/>
      <c r="AO11" s="195"/>
      <c r="AP11" s="195"/>
      <c r="AQ11" s="195"/>
      <c r="AR11" s="195"/>
      <c r="AS11" s="195"/>
      <c r="AT11" s="199" t="s">
        <v>175</v>
      </c>
      <c r="AU11" s="200"/>
      <c r="AV11" s="200"/>
      <c r="AW11" s="200"/>
      <c r="AX11" s="200"/>
      <c r="AY11" s="200"/>
      <c r="AZ11" s="200"/>
      <c r="BA11" s="200"/>
      <c r="BB11" s="200"/>
      <c r="BC11" s="200"/>
      <c r="BD11" s="200"/>
      <c r="BE11" s="200"/>
      <c r="BF11" s="200"/>
      <c r="BG11" s="200"/>
      <c r="BH11" s="201"/>
      <c r="BI11" s="197"/>
      <c r="BJ11" s="198"/>
      <c r="BK11" s="236" t="str">
        <f t="shared" si="0"/>
        <v/>
      </c>
      <c r="BL11" s="235" t="str">
        <f t="shared" si="1"/>
        <v>適用開始日を入力してください</v>
      </c>
    </row>
    <row r="12" spans="1:64" ht="22.5" customHeight="1" thickBot="1" x14ac:dyDescent="0.45">
      <c r="A12" s="181"/>
      <c r="B12" s="295"/>
      <c r="C12" s="295"/>
      <c r="D12" s="295"/>
      <c r="E12" s="295"/>
      <c r="F12" s="295"/>
      <c r="G12" s="295"/>
      <c r="H12" s="295"/>
      <c r="I12" s="295"/>
      <c r="J12" s="296"/>
      <c r="K12" s="296"/>
      <c r="L12" s="296"/>
      <c r="M12" s="296"/>
      <c r="N12" s="296"/>
      <c r="O12" s="297"/>
      <c r="P12" s="297"/>
      <c r="Q12" s="297"/>
      <c r="R12" s="297"/>
      <c r="S12" s="298"/>
      <c r="T12" s="298"/>
      <c r="U12" s="298"/>
      <c r="V12" s="298"/>
      <c r="W12" s="298"/>
      <c r="X12" s="298"/>
      <c r="Y12" s="298"/>
      <c r="Z12" s="299"/>
      <c r="AA12" s="299"/>
      <c r="AB12" s="299"/>
      <c r="AC12" s="299"/>
      <c r="AD12" s="299"/>
      <c r="AE12" s="299"/>
      <c r="AF12" s="299"/>
      <c r="AG12" s="195" t="s">
        <v>7</v>
      </c>
      <c r="AH12" s="195"/>
      <c r="AI12" s="195"/>
      <c r="AJ12" s="195"/>
      <c r="AK12" s="195"/>
      <c r="AL12" s="195"/>
      <c r="AM12" s="195"/>
      <c r="AN12" s="195"/>
      <c r="AO12" s="195"/>
      <c r="AP12" s="195"/>
      <c r="AQ12" s="195"/>
      <c r="AR12" s="195"/>
      <c r="AS12" s="195"/>
      <c r="AT12" s="199" t="s">
        <v>175</v>
      </c>
      <c r="AU12" s="200"/>
      <c r="AV12" s="200"/>
      <c r="AW12" s="200"/>
      <c r="AX12" s="200"/>
      <c r="AY12" s="200"/>
      <c r="AZ12" s="200"/>
      <c r="BA12" s="200"/>
      <c r="BB12" s="200"/>
      <c r="BC12" s="200"/>
      <c r="BD12" s="200"/>
      <c r="BE12" s="200"/>
      <c r="BF12" s="200"/>
      <c r="BG12" s="200"/>
      <c r="BH12" s="201"/>
      <c r="BI12" s="197"/>
      <c r="BJ12" s="198"/>
      <c r="BK12" s="236" t="str">
        <f t="shared" si="0"/>
        <v/>
      </c>
      <c r="BL12" s="235" t="str">
        <f>IF(BJ12="","適用開始日を入力してください",IF(AND(BI12="変更あり",BJ12&lt;&gt;$BR$33),"適用開始日が誤っています",""))</f>
        <v>適用開始日を入力してください</v>
      </c>
    </row>
    <row r="13" spans="1:64" ht="22.5" customHeight="1" thickBot="1" x14ac:dyDescent="0.45">
      <c r="A13" s="181"/>
      <c r="B13" s="295"/>
      <c r="C13" s="295"/>
      <c r="D13" s="295"/>
      <c r="E13" s="295"/>
      <c r="F13" s="295"/>
      <c r="G13" s="295"/>
      <c r="H13" s="295"/>
      <c r="I13" s="295"/>
      <c r="J13" s="296"/>
      <c r="K13" s="296"/>
      <c r="L13" s="296"/>
      <c r="M13" s="296"/>
      <c r="N13" s="296"/>
      <c r="O13" s="297"/>
      <c r="P13" s="297"/>
      <c r="Q13" s="297"/>
      <c r="R13" s="297"/>
      <c r="S13" s="298"/>
      <c r="T13" s="298"/>
      <c r="U13" s="298"/>
      <c r="V13" s="298"/>
      <c r="W13" s="298"/>
      <c r="X13" s="298"/>
      <c r="Y13" s="298"/>
      <c r="Z13" s="299"/>
      <c r="AA13" s="299"/>
      <c r="AB13" s="299"/>
      <c r="AC13" s="299"/>
      <c r="AD13" s="299"/>
      <c r="AE13" s="299"/>
      <c r="AF13" s="299"/>
      <c r="AG13" s="195" t="s">
        <v>49</v>
      </c>
      <c r="AH13" s="195"/>
      <c r="AI13" s="195"/>
      <c r="AJ13" s="195"/>
      <c r="AK13" s="195"/>
      <c r="AL13" s="195"/>
      <c r="AM13" s="195"/>
      <c r="AN13" s="195"/>
      <c r="AO13" s="195"/>
      <c r="AP13" s="195"/>
      <c r="AQ13" s="195"/>
      <c r="AR13" s="195"/>
      <c r="AS13" s="195"/>
      <c r="AT13" s="209"/>
      <c r="AU13" s="209"/>
      <c r="AV13" s="209"/>
      <c r="AW13" s="209"/>
      <c r="AX13" s="209"/>
      <c r="AY13" s="209"/>
      <c r="AZ13" s="209"/>
      <c r="BA13" s="209"/>
      <c r="BB13" s="209"/>
      <c r="BC13" s="209"/>
      <c r="BD13" s="209"/>
      <c r="BE13" s="209"/>
      <c r="BF13" s="209"/>
      <c r="BG13" s="209"/>
      <c r="BH13" s="209"/>
      <c r="BI13" s="205"/>
      <c r="BJ13" s="198"/>
      <c r="BK13" s="236" t="str">
        <f>IF(AT10="1.　なし","",IF(AT13="","加算区分を選択してください",""))</f>
        <v/>
      </c>
      <c r="BL13" s="237" t="str">
        <f>IF(AT10="1.　なし","",IF(BJ13="","適用開始日を入力してください",IF(AND(BI13="変更あり",BJ13&lt;&gt;$BR$33),"適用開始日が誤っています","")))</f>
        <v/>
      </c>
    </row>
    <row r="14" spans="1:64" ht="22.5" customHeight="1" thickBot="1" x14ac:dyDescent="0.45">
      <c r="A14" s="181"/>
      <c r="B14" s="295"/>
      <c r="C14" s="295"/>
      <c r="D14" s="295"/>
      <c r="E14" s="295"/>
      <c r="F14" s="295"/>
      <c r="G14" s="295"/>
      <c r="H14" s="295"/>
      <c r="I14" s="295"/>
      <c r="J14" s="296"/>
      <c r="K14" s="296"/>
      <c r="L14" s="296"/>
      <c r="M14" s="296"/>
      <c r="N14" s="296"/>
      <c r="O14" s="297"/>
      <c r="P14" s="297"/>
      <c r="Q14" s="297"/>
      <c r="R14" s="297"/>
      <c r="S14" s="298"/>
      <c r="T14" s="298"/>
      <c r="U14" s="298"/>
      <c r="V14" s="298"/>
      <c r="W14" s="298"/>
      <c r="X14" s="298"/>
      <c r="Y14" s="298"/>
      <c r="Z14" s="299"/>
      <c r="AA14" s="299"/>
      <c r="AB14" s="299"/>
      <c r="AC14" s="299"/>
      <c r="AD14" s="299"/>
      <c r="AE14" s="299"/>
      <c r="AF14" s="299"/>
      <c r="AG14" s="195" t="s">
        <v>13</v>
      </c>
      <c r="AH14" s="195"/>
      <c r="AI14" s="195"/>
      <c r="AJ14" s="195"/>
      <c r="AK14" s="195"/>
      <c r="AL14" s="195"/>
      <c r="AM14" s="195"/>
      <c r="AN14" s="195"/>
      <c r="AO14" s="195"/>
      <c r="AP14" s="195"/>
      <c r="AQ14" s="195"/>
      <c r="AR14" s="195"/>
      <c r="AS14" s="195"/>
      <c r="AT14" s="196" t="s">
        <v>115</v>
      </c>
      <c r="AU14" s="196"/>
      <c r="AV14" s="196"/>
      <c r="AW14" s="196"/>
      <c r="AX14" s="196"/>
      <c r="AY14" s="196"/>
      <c r="AZ14" s="196"/>
      <c r="BA14" s="196"/>
      <c r="BB14" s="196"/>
      <c r="BC14" s="196"/>
      <c r="BD14" s="196"/>
      <c r="BE14" s="196"/>
      <c r="BF14" s="196"/>
      <c r="BG14" s="196"/>
      <c r="BH14" s="196"/>
      <c r="BI14" s="197"/>
      <c r="BJ14" s="198"/>
      <c r="BK14" s="236" t="str">
        <f t="shared" si="0"/>
        <v/>
      </c>
      <c r="BL14" s="235" t="str">
        <f t="shared" ref="BL14:BL15" si="2">IF(BJ14="","適用開始日を入力してください",IF(AND(BI14="変更あり",BJ14&lt;&gt;$BR$33),"適用開始日が誤っています",""))</f>
        <v>適用開始日を入力してください</v>
      </c>
    </row>
    <row r="15" spans="1:64" ht="22.5" customHeight="1" thickBot="1" x14ac:dyDescent="0.45">
      <c r="A15" s="210"/>
      <c r="B15" s="300"/>
      <c r="C15" s="300"/>
      <c r="D15" s="300"/>
      <c r="E15" s="300"/>
      <c r="F15" s="300"/>
      <c r="G15" s="300"/>
      <c r="H15" s="300"/>
      <c r="I15" s="300"/>
      <c r="J15" s="301"/>
      <c r="K15" s="301"/>
      <c r="L15" s="301"/>
      <c r="M15" s="301"/>
      <c r="N15" s="301"/>
      <c r="O15" s="302"/>
      <c r="P15" s="302"/>
      <c r="Q15" s="302"/>
      <c r="R15" s="302"/>
      <c r="S15" s="303"/>
      <c r="T15" s="303"/>
      <c r="U15" s="303"/>
      <c r="V15" s="303"/>
      <c r="W15" s="303"/>
      <c r="X15" s="303"/>
      <c r="Y15" s="303"/>
      <c r="Z15" s="304"/>
      <c r="AA15" s="304"/>
      <c r="AB15" s="304"/>
      <c r="AC15" s="304"/>
      <c r="AD15" s="304"/>
      <c r="AE15" s="304"/>
      <c r="AF15" s="304"/>
      <c r="AG15" s="216" t="s">
        <v>9</v>
      </c>
      <c r="AH15" s="216"/>
      <c r="AI15" s="216"/>
      <c r="AJ15" s="216"/>
      <c r="AK15" s="216"/>
      <c r="AL15" s="216"/>
      <c r="AM15" s="216"/>
      <c r="AN15" s="216"/>
      <c r="AO15" s="216"/>
      <c r="AP15" s="216"/>
      <c r="AQ15" s="216"/>
      <c r="AR15" s="216"/>
      <c r="AS15" s="216"/>
      <c r="AT15" s="254" t="s">
        <v>115</v>
      </c>
      <c r="AU15" s="254"/>
      <c r="AV15" s="254"/>
      <c r="AW15" s="254"/>
      <c r="AX15" s="254"/>
      <c r="AY15" s="254"/>
      <c r="AZ15" s="254"/>
      <c r="BA15" s="254"/>
      <c r="BB15" s="254"/>
      <c r="BC15" s="254"/>
      <c r="BD15" s="254"/>
      <c r="BE15" s="254"/>
      <c r="BF15" s="254"/>
      <c r="BG15" s="254"/>
      <c r="BH15" s="254"/>
      <c r="BI15" s="220"/>
      <c r="BJ15" s="221"/>
      <c r="BK15" s="236" t="str">
        <f t="shared" si="0"/>
        <v/>
      </c>
      <c r="BL15" s="235" t="str">
        <f t="shared" si="2"/>
        <v>適用開始日を入力してください</v>
      </c>
    </row>
    <row r="16" spans="1:64" ht="22.7" customHeight="1" x14ac:dyDescent="0.4">
      <c r="A16" s="128"/>
      <c r="B16" s="255"/>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128"/>
    </row>
    <row r="17" spans="1:249" ht="34.700000000000003" customHeight="1" x14ac:dyDescent="0.4">
      <c r="A17" s="222" t="s">
        <v>72</v>
      </c>
      <c r="B17" s="223"/>
      <c r="C17" s="224" t="s">
        <v>73</v>
      </c>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128"/>
    </row>
    <row r="18" spans="1:249" ht="27" customHeight="1" x14ac:dyDescent="0.4">
      <c r="A18" s="222" t="s">
        <v>74</v>
      </c>
      <c r="B18" s="222"/>
      <c r="C18" s="223" t="s">
        <v>75</v>
      </c>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5"/>
      <c r="AU18" s="225"/>
      <c r="AV18" s="225"/>
      <c r="AW18" s="225"/>
      <c r="AX18" s="225"/>
      <c r="AY18" s="225"/>
      <c r="AZ18" s="225"/>
      <c r="BA18" s="225"/>
      <c r="BB18" s="225"/>
      <c r="BC18" s="225"/>
      <c r="BD18" s="225"/>
      <c r="BE18" s="225"/>
      <c r="BF18" s="225"/>
      <c r="BG18" s="225"/>
      <c r="BH18" s="225"/>
      <c r="BI18" s="225"/>
      <c r="BJ18" s="223"/>
    </row>
    <row r="19" spans="1:249" ht="27" customHeight="1" x14ac:dyDescent="0.4">
      <c r="A19" s="222" t="s">
        <v>27</v>
      </c>
      <c r="B19" s="222"/>
      <c r="C19" s="226" t="s">
        <v>76</v>
      </c>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row>
    <row r="20" spans="1:249" ht="61.7" customHeight="1" x14ac:dyDescent="0.4">
      <c r="A20" s="222" t="s">
        <v>29</v>
      </c>
      <c r="B20" s="222"/>
      <c r="C20" s="227" t="s">
        <v>77</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128"/>
    </row>
    <row r="21" spans="1:249" ht="27" customHeight="1" x14ac:dyDescent="0.15">
      <c r="A21" s="228" t="s">
        <v>31</v>
      </c>
      <c r="B21" s="228"/>
      <c r="C21" s="229" t="s">
        <v>28</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30"/>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1"/>
      <c r="IL21" s="231"/>
      <c r="IM21" s="231"/>
      <c r="IN21" s="231"/>
      <c r="IO21" s="231"/>
    </row>
    <row r="22" spans="1:249" ht="27" customHeight="1" x14ac:dyDescent="0.15">
      <c r="A22" s="228" t="s">
        <v>32</v>
      </c>
      <c r="B22" s="228"/>
      <c r="C22" s="229" t="s">
        <v>30</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30"/>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row>
    <row r="23" spans="1:249" ht="24" customHeight="1" x14ac:dyDescent="0.4">
      <c r="A23" s="222" t="s">
        <v>33</v>
      </c>
      <c r="B23" s="222"/>
      <c r="C23" s="224" t="s">
        <v>34</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row>
    <row r="24" spans="1:249" ht="27" customHeight="1" x14ac:dyDescent="0.4">
      <c r="A24" s="222" t="s">
        <v>35</v>
      </c>
      <c r="B24" s="222"/>
      <c r="C24" s="224" t="s">
        <v>191</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row>
    <row r="25" spans="1:249" ht="27" customHeight="1" x14ac:dyDescent="0.4">
      <c r="A25" s="222" t="s">
        <v>36</v>
      </c>
      <c r="B25" s="222"/>
      <c r="C25" s="224" t="s">
        <v>79</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row>
    <row r="26" spans="1:249" x14ac:dyDescent="0.4">
      <c r="AN26" s="232"/>
      <c r="AO26" s="232"/>
      <c r="AP26" s="232"/>
      <c r="AQ26" s="232"/>
      <c r="AR26" s="232"/>
      <c r="AS26" s="232"/>
    </row>
    <row r="27" spans="1:249" x14ac:dyDescent="0.4">
      <c r="AN27" s="232"/>
      <c r="AO27" s="232"/>
      <c r="AP27" s="232"/>
      <c r="AQ27" s="232"/>
      <c r="AR27" s="232"/>
      <c r="AS27" s="232"/>
    </row>
    <row r="33" spans="40:75" hidden="1" x14ac:dyDescent="0.4">
      <c r="BL33" s="122" t="s">
        <v>112</v>
      </c>
      <c r="BM33" s="122" t="s">
        <v>131</v>
      </c>
      <c r="BN33" s="122" t="s">
        <v>129</v>
      </c>
      <c r="BO33" s="122" t="s">
        <v>133</v>
      </c>
      <c r="BP33" s="122" t="s">
        <v>166</v>
      </c>
      <c r="BQ33" s="122" t="s">
        <v>165</v>
      </c>
      <c r="BR33" s="233">
        <f>IF(DAY(BJ3)&lt;=15,DATE(YEAR(BJ3),MONTH(BJ3)+1,1),DATE(YEAR(BJ3),MONTH(BJ3)+2,1))</f>
        <v>32</v>
      </c>
    </row>
    <row r="34" spans="40:75" ht="14.25" hidden="1" customHeight="1" x14ac:dyDescent="0.4">
      <c r="BL34" s="122" t="s">
        <v>100</v>
      </c>
      <c r="BM34" s="122" t="s">
        <v>132</v>
      </c>
      <c r="BN34" s="122" t="s">
        <v>130</v>
      </c>
      <c r="BO34" s="122" t="s">
        <v>134</v>
      </c>
      <c r="BP34" s="122" t="s">
        <v>167</v>
      </c>
      <c r="BQ34" s="122" t="s">
        <v>130</v>
      </c>
    </row>
    <row r="35" spans="40:75" hidden="1" x14ac:dyDescent="0.4">
      <c r="BO35" s="122" t="s">
        <v>135</v>
      </c>
      <c r="BP35" s="122" t="s">
        <v>168</v>
      </c>
    </row>
    <row r="36" spans="40:75" hidden="1" x14ac:dyDescent="0.4">
      <c r="BP36" s="122" t="s">
        <v>169</v>
      </c>
    </row>
    <row r="37" spans="40:75" hidden="1" x14ac:dyDescent="0.4">
      <c r="BP37" s="122" t="s">
        <v>170</v>
      </c>
    </row>
    <row r="38" spans="40:75" hidden="1" x14ac:dyDescent="0.4">
      <c r="BL38" s="123"/>
      <c r="BM38" s="123"/>
      <c r="BN38" s="123"/>
      <c r="BO38" s="123"/>
      <c r="BP38" s="123"/>
    </row>
    <row r="39" spans="40:75" hidden="1" x14ac:dyDescent="0.4">
      <c r="AN39" s="232"/>
      <c r="AO39" s="232"/>
      <c r="AP39" s="232"/>
      <c r="AQ39" s="232"/>
      <c r="AR39" s="232"/>
      <c r="AS39" s="232"/>
      <c r="BL39" s="122" t="s">
        <v>88</v>
      </c>
      <c r="BM39" s="122" t="s">
        <v>80</v>
      </c>
      <c r="BN39" s="122" t="s">
        <v>81</v>
      </c>
      <c r="BO39" s="122" t="s">
        <v>91</v>
      </c>
      <c r="BP39" s="122" t="s">
        <v>82</v>
      </c>
      <c r="BQ39" s="122" t="s">
        <v>83</v>
      </c>
      <c r="BR39" s="122" t="s">
        <v>84</v>
      </c>
      <c r="BS39" s="122" t="s">
        <v>85</v>
      </c>
      <c r="BT39" s="122" t="s">
        <v>86</v>
      </c>
      <c r="BU39" s="122" t="s">
        <v>87</v>
      </c>
      <c r="BV39" s="122" t="s">
        <v>89</v>
      </c>
      <c r="BW39" s="122" t="s">
        <v>90</v>
      </c>
    </row>
    <row r="40" spans="40:75" hidden="1" x14ac:dyDescent="0.4">
      <c r="AN40" s="232"/>
      <c r="AO40" s="232"/>
      <c r="AP40" s="232"/>
      <c r="AQ40" s="232"/>
      <c r="AR40" s="232"/>
      <c r="AS40" s="232"/>
      <c r="BL40" s="122" t="s">
        <v>113</v>
      </c>
      <c r="BM40" s="122" t="s">
        <v>119</v>
      </c>
      <c r="BN40" s="122" t="s">
        <v>115</v>
      </c>
      <c r="BO40" s="122" t="s">
        <v>139</v>
      </c>
      <c r="BP40" s="122" t="s">
        <v>113</v>
      </c>
      <c r="BQ40" s="122" t="s">
        <v>113</v>
      </c>
      <c r="BR40" s="122" t="s">
        <v>113</v>
      </c>
      <c r="BS40" s="122" t="s">
        <v>113</v>
      </c>
      <c r="BT40" s="122" t="s">
        <v>113</v>
      </c>
      <c r="BU40" s="122" t="s">
        <v>152</v>
      </c>
      <c r="BV40" s="122" t="s">
        <v>150</v>
      </c>
      <c r="BW40" s="122" t="s">
        <v>115</v>
      </c>
    </row>
    <row r="41" spans="40:75" hidden="1" x14ac:dyDescent="0.4">
      <c r="AN41" s="232"/>
      <c r="AO41" s="232"/>
      <c r="AP41" s="232"/>
      <c r="AQ41" s="232"/>
      <c r="AR41" s="232"/>
      <c r="AS41" s="232"/>
      <c r="BL41" s="122" t="s">
        <v>114</v>
      </c>
      <c r="BM41" s="122" t="s">
        <v>120</v>
      </c>
      <c r="BN41" s="122" t="s">
        <v>127</v>
      </c>
      <c r="BO41" s="122" t="s">
        <v>140</v>
      </c>
      <c r="BP41" s="122" t="s">
        <v>160</v>
      </c>
      <c r="BQ41" s="122" t="s">
        <v>127</v>
      </c>
      <c r="BR41" s="122" t="s">
        <v>128</v>
      </c>
      <c r="BS41" s="122" t="s">
        <v>157</v>
      </c>
      <c r="BT41" s="122" t="s">
        <v>155</v>
      </c>
      <c r="BU41" s="122" t="s">
        <v>153</v>
      </c>
      <c r="BV41" s="122" t="s">
        <v>151</v>
      </c>
      <c r="BW41" s="122" t="s">
        <v>127</v>
      </c>
    </row>
    <row r="42" spans="40:75" hidden="1" x14ac:dyDescent="0.4">
      <c r="AN42" s="232"/>
      <c r="AO42" s="232"/>
      <c r="AP42" s="232"/>
      <c r="AQ42" s="232"/>
      <c r="AR42" s="232"/>
      <c r="AS42" s="232"/>
      <c r="BM42" s="122" t="s">
        <v>121</v>
      </c>
      <c r="BN42" s="122" t="s">
        <v>128</v>
      </c>
      <c r="BP42" s="122" t="s">
        <v>161</v>
      </c>
      <c r="BQ42" s="122" t="s">
        <v>128</v>
      </c>
      <c r="BR42" s="122" t="s">
        <v>149</v>
      </c>
      <c r="BS42" s="122" t="s">
        <v>158</v>
      </c>
      <c r="BT42" s="122" t="s">
        <v>156</v>
      </c>
      <c r="BU42" s="122" t="s">
        <v>154</v>
      </c>
      <c r="BW42" s="122" t="s">
        <v>128</v>
      </c>
    </row>
    <row r="43" spans="40:75" hidden="1" x14ac:dyDescent="0.4">
      <c r="AN43" s="232"/>
      <c r="AO43" s="232"/>
      <c r="AP43" s="232"/>
      <c r="AQ43" s="232"/>
      <c r="AR43" s="232"/>
      <c r="AS43" s="232"/>
      <c r="BL43" s="122" t="s">
        <v>115</v>
      </c>
      <c r="BM43" s="122" t="s">
        <v>122</v>
      </c>
      <c r="BP43" s="122" t="s">
        <v>162</v>
      </c>
      <c r="BR43" s="122" t="s">
        <v>164</v>
      </c>
      <c r="BS43" s="122" t="s">
        <v>159</v>
      </c>
      <c r="BW43" s="122" t="s">
        <v>149</v>
      </c>
    </row>
    <row r="44" spans="40:75" hidden="1" x14ac:dyDescent="0.4">
      <c r="AN44" s="232"/>
      <c r="AO44" s="232"/>
      <c r="AP44" s="232"/>
      <c r="AQ44" s="232"/>
      <c r="AR44" s="232"/>
      <c r="AS44" s="232"/>
      <c r="BL44" s="122" t="s">
        <v>116</v>
      </c>
      <c r="BM44" s="122" t="s">
        <v>123</v>
      </c>
      <c r="BP44" s="122" t="s">
        <v>163</v>
      </c>
      <c r="BT44" s="122" t="s">
        <v>113</v>
      </c>
    </row>
    <row r="45" spans="40:75" hidden="1" x14ac:dyDescent="0.4">
      <c r="AN45" s="232"/>
      <c r="AO45" s="232"/>
      <c r="AP45" s="232"/>
      <c r="AQ45" s="232"/>
      <c r="AR45" s="232"/>
      <c r="AS45" s="232"/>
      <c r="BM45" s="122" t="s">
        <v>124</v>
      </c>
      <c r="BT45" s="122" t="s">
        <v>155</v>
      </c>
    </row>
    <row r="46" spans="40:75" hidden="1" x14ac:dyDescent="0.4">
      <c r="AN46" s="232"/>
      <c r="AO46" s="232"/>
      <c r="AP46" s="232"/>
      <c r="AQ46" s="232"/>
      <c r="AR46" s="232"/>
      <c r="AS46" s="232"/>
      <c r="BL46" s="122" t="s">
        <v>111</v>
      </c>
      <c r="BM46" s="122" t="s">
        <v>125</v>
      </c>
    </row>
    <row r="47" spans="40:75" hidden="1" x14ac:dyDescent="0.4">
      <c r="AN47" s="232"/>
      <c r="AO47" s="232"/>
      <c r="AP47" s="232"/>
      <c r="AQ47" s="232"/>
      <c r="AR47" s="232"/>
      <c r="AS47" s="232"/>
      <c r="BM47" s="122" t="s">
        <v>126</v>
      </c>
    </row>
    <row r="48" spans="40:75" hidden="1" x14ac:dyDescent="0.4">
      <c r="AN48" s="232"/>
      <c r="AO48" s="232"/>
      <c r="AP48" s="232"/>
      <c r="AQ48" s="232"/>
      <c r="AR48" s="232"/>
      <c r="AS48" s="232"/>
    </row>
    <row r="49" spans="40:67" hidden="1" x14ac:dyDescent="0.4">
      <c r="AN49" s="232"/>
      <c r="AO49" s="232"/>
      <c r="AP49" s="232"/>
      <c r="AQ49" s="232"/>
      <c r="AR49" s="232"/>
      <c r="AS49" s="232"/>
      <c r="BL49" s="122" t="s">
        <v>96</v>
      </c>
      <c r="BM49" s="122" t="s">
        <v>94</v>
      </c>
      <c r="BN49" s="122" t="s">
        <v>95</v>
      </c>
      <c r="BO49" s="122" t="s">
        <v>22</v>
      </c>
    </row>
    <row r="50" spans="40:67" hidden="1" x14ac:dyDescent="0.4">
      <c r="BL50" s="122" t="s">
        <v>115</v>
      </c>
      <c r="BM50" s="122" t="s">
        <v>136</v>
      </c>
      <c r="BN50" s="122" t="s">
        <v>141</v>
      </c>
      <c r="BO50" s="122" t="s">
        <v>141</v>
      </c>
    </row>
    <row r="51" spans="40:67" hidden="1" x14ac:dyDescent="0.4">
      <c r="BL51" s="122" t="s">
        <v>117</v>
      </c>
      <c r="BM51" s="122" t="s">
        <v>137</v>
      </c>
      <c r="BN51" s="122" t="s">
        <v>142</v>
      </c>
      <c r="BO51" s="122" t="s">
        <v>145</v>
      </c>
    </row>
    <row r="52" spans="40:67" hidden="1" x14ac:dyDescent="0.4">
      <c r="BL52" s="122" t="s">
        <v>118</v>
      </c>
      <c r="BM52" s="122" t="s">
        <v>138</v>
      </c>
      <c r="BN52" s="122" t="s">
        <v>143</v>
      </c>
      <c r="BO52" s="122" t="s">
        <v>146</v>
      </c>
    </row>
    <row r="53" spans="40:67" hidden="1" x14ac:dyDescent="0.4">
      <c r="BO53" s="122" t="s">
        <v>147</v>
      </c>
    </row>
    <row r="54" spans="40:67" hidden="1" x14ac:dyDescent="0.4">
      <c r="BO54" s="122" t="s">
        <v>148</v>
      </c>
    </row>
  </sheetData>
  <sheetProtection sheet="1" formatCells="0" formatColumns="0" formatRows="0" insertColumns="0" insertRows="0" insertHyperlinks="0" deleteColumns="0" deleteRows="0" selectLockedCells="1" sort="0" autoFilter="0" pivotTables="0"/>
  <mergeCells count="54">
    <mergeCell ref="C25:BJ25"/>
    <mergeCell ref="C16:BJ16"/>
    <mergeCell ref="C17:BJ17"/>
    <mergeCell ref="C19:BJ19"/>
    <mergeCell ref="C20:BJ20"/>
    <mergeCell ref="AT15:BH15"/>
    <mergeCell ref="C21:BJ21"/>
    <mergeCell ref="C22:BJ22"/>
    <mergeCell ref="C23:BJ23"/>
    <mergeCell ref="C24:BJ24"/>
    <mergeCell ref="J8:N15"/>
    <mergeCell ref="O8:R15"/>
    <mergeCell ref="S8:Y15"/>
    <mergeCell ref="Z8:AF15"/>
    <mergeCell ref="AG8:AS8"/>
    <mergeCell ref="AG15:AS15"/>
    <mergeCell ref="AT12:BH12"/>
    <mergeCell ref="AG13:AS13"/>
    <mergeCell ref="AT13:BH13"/>
    <mergeCell ref="AG14:AS14"/>
    <mergeCell ref="AT14:BH14"/>
    <mergeCell ref="AG12:AS12"/>
    <mergeCell ref="AT7:BH7"/>
    <mergeCell ref="A8:A15"/>
    <mergeCell ref="A7:I7"/>
    <mergeCell ref="J7:N7"/>
    <mergeCell ref="O7:R7"/>
    <mergeCell ref="S7:Y7"/>
    <mergeCell ref="Z7:AF7"/>
    <mergeCell ref="AG7:AS7"/>
    <mergeCell ref="AT8:BH8"/>
    <mergeCell ref="AG9:AS9"/>
    <mergeCell ref="AT9:BH9"/>
    <mergeCell ref="AG10:AS10"/>
    <mergeCell ref="AT10:BH10"/>
    <mergeCell ref="AG11:AS11"/>
    <mergeCell ref="AT11:BH11"/>
    <mergeCell ref="B8:I15"/>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s>
  <phoneticPr fontId="8"/>
  <dataValidations count="5">
    <dataValidation type="list" allowBlank="1" showInputMessage="1" showErrorMessage="1" sqref="AT14:BH15">
      <formula1>$BL$43:$BL$44</formula1>
    </dataValidation>
    <dataValidation type="list" allowBlank="1" showInputMessage="1" showErrorMessage="1" sqref="AT13:BH13">
      <formula1>$BU$40:$BU$42</formula1>
    </dataValidation>
    <dataValidation type="list" allowBlank="1" showInputMessage="1" showErrorMessage="1" sqref="AT7:BH7">
      <formula1>$BM$40:$BM$47</formula1>
    </dataValidation>
    <dataValidation type="list" allowBlank="1" showInputMessage="1" showErrorMessage="1" sqref="AT8:BH12">
      <formula1>$BL$40:$BL$41</formula1>
    </dataValidation>
    <dataValidation type="list" allowBlank="1" showInputMessage="1" showErrorMessage="1" sqref="BI7:BI15">
      <formula1>$BL$46</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54"/>
  <sheetViews>
    <sheetView view="pageBreakPreview" zoomScale="75" zoomScaleNormal="70" zoomScaleSheetLayoutView="75" zoomScalePageLayoutView="95" workbookViewId="0">
      <selection activeCell="AT15" sqref="AT15:BH15"/>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49"/>
      <c r="B6" s="150"/>
      <c r="C6" s="150"/>
      <c r="D6" s="150"/>
      <c r="E6" s="150"/>
      <c r="F6" s="150"/>
      <c r="G6" s="150"/>
      <c r="H6" s="150"/>
      <c r="I6" s="151"/>
      <c r="J6" s="152"/>
      <c r="K6" s="153"/>
      <c r="L6" s="153"/>
      <c r="M6" s="153"/>
      <c r="N6" s="154"/>
      <c r="O6" s="305"/>
      <c r="P6" s="306"/>
      <c r="Q6" s="306"/>
      <c r="R6" s="307"/>
      <c r="S6" s="308"/>
      <c r="T6" s="309"/>
      <c r="U6" s="309"/>
      <c r="V6" s="309"/>
      <c r="W6" s="309"/>
      <c r="X6" s="309"/>
      <c r="Y6" s="310"/>
      <c r="Z6" s="308"/>
      <c r="AA6" s="309"/>
      <c r="AB6" s="309"/>
      <c r="AC6" s="309"/>
      <c r="AD6" s="309"/>
      <c r="AE6" s="309"/>
      <c r="AF6" s="310"/>
      <c r="AG6" s="156"/>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1"/>
      <c r="BI6" s="157"/>
      <c r="BJ6" s="158"/>
      <c r="BK6" s="137" t="s">
        <v>171</v>
      </c>
      <c r="BL6" s="137" t="s">
        <v>172</v>
      </c>
    </row>
    <row r="7" spans="1:64" ht="22.5" customHeight="1" thickBot="1" x14ac:dyDescent="0.45">
      <c r="A7" s="311" t="s">
        <v>3</v>
      </c>
      <c r="B7" s="311"/>
      <c r="C7" s="311"/>
      <c r="D7" s="311"/>
      <c r="E7" s="311"/>
      <c r="F7" s="311"/>
      <c r="G7" s="311"/>
      <c r="H7" s="311"/>
      <c r="I7" s="311"/>
      <c r="J7" s="312"/>
      <c r="K7" s="312"/>
      <c r="L7" s="312"/>
      <c r="M7" s="312"/>
      <c r="N7" s="312"/>
      <c r="O7" s="312"/>
      <c r="P7" s="312"/>
      <c r="Q7" s="312"/>
      <c r="R7" s="312"/>
      <c r="S7" s="312"/>
      <c r="T7" s="312"/>
      <c r="U7" s="312"/>
      <c r="V7" s="312"/>
      <c r="W7" s="312"/>
      <c r="X7" s="312"/>
      <c r="Y7" s="312"/>
      <c r="Z7" s="312"/>
      <c r="AA7" s="312"/>
      <c r="AB7" s="312"/>
      <c r="AC7" s="312"/>
      <c r="AD7" s="312"/>
      <c r="AE7" s="312"/>
      <c r="AF7" s="312"/>
      <c r="AG7" s="313" t="s">
        <v>4</v>
      </c>
      <c r="AH7" s="313"/>
      <c r="AI7" s="313"/>
      <c r="AJ7" s="313"/>
      <c r="AK7" s="313"/>
      <c r="AL7" s="313"/>
      <c r="AM7" s="313"/>
      <c r="AN7" s="313"/>
      <c r="AO7" s="313"/>
      <c r="AP7" s="313"/>
      <c r="AQ7" s="313"/>
      <c r="AR7" s="313"/>
      <c r="AS7" s="313"/>
      <c r="AT7" s="314" t="s">
        <v>123</v>
      </c>
      <c r="AU7" s="314"/>
      <c r="AV7" s="314"/>
      <c r="AW7" s="314"/>
      <c r="AX7" s="314"/>
      <c r="AY7" s="314"/>
      <c r="AZ7" s="314"/>
      <c r="BA7" s="314"/>
      <c r="BB7" s="314"/>
      <c r="BC7" s="314"/>
      <c r="BD7" s="314"/>
      <c r="BE7" s="314"/>
      <c r="BF7" s="314"/>
      <c r="BG7" s="314"/>
      <c r="BH7" s="314"/>
      <c r="BI7" s="315"/>
      <c r="BJ7" s="316"/>
      <c r="BK7" s="235" t="str">
        <f>IF(AT7="","加算区分を選択してください","")</f>
        <v/>
      </c>
      <c r="BL7" s="235" t="str">
        <f>IF(BJ7="","適用開始日を入力してください",IF(AND(BI7="変更あり",BJ7&lt;&gt;$BR$33),"適用開始日が誤っています",""))</f>
        <v>適用開始日を入力してください</v>
      </c>
    </row>
    <row r="8" spans="1:64" ht="22.5" customHeight="1" thickBot="1" x14ac:dyDescent="0.45">
      <c r="A8" s="181" t="s">
        <v>177</v>
      </c>
      <c r="B8" s="239" t="s">
        <v>57</v>
      </c>
      <c r="C8" s="239"/>
      <c r="D8" s="239"/>
      <c r="E8" s="239"/>
      <c r="F8" s="239"/>
      <c r="G8" s="239"/>
      <c r="H8" s="239"/>
      <c r="I8" s="239"/>
      <c r="J8" s="317"/>
      <c r="K8" s="317"/>
      <c r="L8" s="317"/>
      <c r="M8" s="317"/>
      <c r="N8" s="317"/>
      <c r="O8" s="318"/>
      <c r="P8" s="318"/>
      <c r="Q8" s="318"/>
      <c r="R8" s="318"/>
      <c r="S8" s="290"/>
      <c r="T8" s="290"/>
      <c r="U8" s="290"/>
      <c r="V8" s="290"/>
      <c r="W8" s="290"/>
      <c r="X8" s="290"/>
      <c r="Y8" s="290"/>
      <c r="Z8" s="291"/>
      <c r="AA8" s="291"/>
      <c r="AB8" s="291"/>
      <c r="AC8" s="291"/>
      <c r="AD8" s="291"/>
      <c r="AE8" s="291"/>
      <c r="AF8" s="291"/>
      <c r="AG8" s="242" t="s">
        <v>56</v>
      </c>
      <c r="AH8" s="242"/>
      <c r="AI8" s="242"/>
      <c r="AJ8" s="242"/>
      <c r="AK8" s="242"/>
      <c r="AL8" s="242"/>
      <c r="AM8" s="242"/>
      <c r="AN8" s="242"/>
      <c r="AO8" s="242"/>
      <c r="AP8" s="242"/>
      <c r="AQ8" s="242"/>
      <c r="AR8" s="242"/>
      <c r="AS8" s="242"/>
      <c r="AT8" s="292" t="s">
        <v>175</v>
      </c>
      <c r="AU8" s="293"/>
      <c r="AV8" s="293"/>
      <c r="AW8" s="293"/>
      <c r="AX8" s="293"/>
      <c r="AY8" s="293"/>
      <c r="AZ8" s="293"/>
      <c r="BA8" s="293"/>
      <c r="BB8" s="293"/>
      <c r="BC8" s="293"/>
      <c r="BD8" s="293"/>
      <c r="BE8" s="293"/>
      <c r="BF8" s="293"/>
      <c r="BG8" s="293"/>
      <c r="BH8" s="294"/>
      <c r="BI8" s="189"/>
      <c r="BJ8" s="190"/>
      <c r="BK8" s="236" t="str">
        <f t="shared" ref="BK8:BK15" si="0">IF(AT8="","加算区分を選択してください","")</f>
        <v/>
      </c>
      <c r="BL8" s="235" t="str">
        <f t="shared" ref="BL8:BL15" si="1">IF(BJ8="","適用開始日を入力してください",IF(AND(BI8="変更あり",BJ8&lt;&gt;$BR$33),"適用開始日が誤っています",""))</f>
        <v>適用開始日を入力してください</v>
      </c>
    </row>
    <row r="9" spans="1:64" ht="22.5" customHeight="1" thickBot="1" x14ac:dyDescent="0.45">
      <c r="A9" s="181"/>
      <c r="B9" s="263"/>
      <c r="C9" s="263"/>
      <c r="D9" s="263"/>
      <c r="E9" s="263"/>
      <c r="F9" s="263"/>
      <c r="G9" s="263"/>
      <c r="H9" s="263"/>
      <c r="I9" s="263"/>
      <c r="J9" s="319"/>
      <c r="K9" s="319"/>
      <c r="L9" s="319"/>
      <c r="M9" s="319"/>
      <c r="N9" s="319"/>
      <c r="O9" s="320"/>
      <c r="P9" s="320"/>
      <c r="Q9" s="320"/>
      <c r="R9" s="320"/>
      <c r="S9" s="321"/>
      <c r="T9" s="321"/>
      <c r="U9" s="321"/>
      <c r="V9" s="321"/>
      <c r="W9" s="321"/>
      <c r="X9" s="321"/>
      <c r="Y9" s="321"/>
      <c r="Z9" s="322"/>
      <c r="AA9" s="322"/>
      <c r="AB9" s="322"/>
      <c r="AC9" s="322"/>
      <c r="AD9" s="322"/>
      <c r="AE9" s="322"/>
      <c r="AF9" s="322"/>
      <c r="AG9" s="191" t="s">
        <v>41</v>
      </c>
      <c r="AH9" s="191"/>
      <c r="AI9" s="191"/>
      <c r="AJ9" s="191"/>
      <c r="AK9" s="191"/>
      <c r="AL9" s="191"/>
      <c r="AM9" s="191"/>
      <c r="AN9" s="191"/>
      <c r="AO9" s="191"/>
      <c r="AP9" s="191"/>
      <c r="AQ9" s="191"/>
      <c r="AR9" s="191"/>
      <c r="AS9" s="191"/>
      <c r="AT9" s="199" t="s">
        <v>175</v>
      </c>
      <c r="AU9" s="200"/>
      <c r="AV9" s="200"/>
      <c r="AW9" s="200"/>
      <c r="AX9" s="200"/>
      <c r="AY9" s="200"/>
      <c r="AZ9" s="200"/>
      <c r="BA9" s="200"/>
      <c r="BB9" s="200"/>
      <c r="BC9" s="200"/>
      <c r="BD9" s="200"/>
      <c r="BE9" s="200"/>
      <c r="BF9" s="200"/>
      <c r="BG9" s="200"/>
      <c r="BH9" s="201"/>
      <c r="BI9" s="193"/>
      <c r="BJ9" s="194"/>
      <c r="BK9" s="236" t="str">
        <f t="shared" si="0"/>
        <v/>
      </c>
      <c r="BL9" s="235" t="str">
        <f t="shared" si="1"/>
        <v>適用開始日を入力してください</v>
      </c>
    </row>
    <row r="10" spans="1:64" ht="22.5" customHeight="1" thickBot="1" x14ac:dyDescent="0.45">
      <c r="A10" s="181"/>
      <c r="B10" s="263"/>
      <c r="C10" s="263"/>
      <c r="D10" s="263"/>
      <c r="E10" s="263"/>
      <c r="F10" s="263"/>
      <c r="G10" s="263"/>
      <c r="H10" s="263"/>
      <c r="I10" s="263"/>
      <c r="J10" s="319"/>
      <c r="K10" s="319"/>
      <c r="L10" s="319"/>
      <c r="M10" s="319"/>
      <c r="N10" s="319"/>
      <c r="O10" s="320"/>
      <c r="P10" s="320"/>
      <c r="Q10" s="320"/>
      <c r="R10" s="320"/>
      <c r="S10" s="321"/>
      <c r="T10" s="321"/>
      <c r="U10" s="321"/>
      <c r="V10" s="321"/>
      <c r="W10" s="321"/>
      <c r="X10" s="321"/>
      <c r="Y10" s="321"/>
      <c r="Z10" s="322"/>
      <c r="AA10" s="322"/>
      <c r="AB10" s="322"/>
      <c r="AC10" s="322"/>
      <c r="AD10" s="322"/>
      <c r="AE10" s="322"/>
      <c r="AF10" s="322"/>
      <c r="AG10" s="195" t="s">
        <v>5</v>
      </c>
      <c r="AH10" s="195"/>
      <c r="AI10" s="195"/>
      <c r="AJ10" s="195"/>
      <c r="AK10" s="195"/>
      <c r="AL10" s="195"/>
      <c r="AM10" s="195"/>
      <c r="AN10" s="195"/>
      <c r="AO10" s="195"/>
      <c r="AP10" s="195"/>
      <c r="AQ10" s="195"/>
      <c r="AR10" s="195"/>
      <c r="AS10" s="195"/>
      <c r="AT10" s="199" t="s">
        <v>175</v>
      </c>
      <c r="AU10" s="200"/>
      <c r="AV10" s="200"/>
      <c r="AW10" s="200"/>
      <c r="AX10" s="200"/>
      <c r="AY10" s="200"/>
      <c r="AZ10" s="200"/>
      <c r="BA10" s="200"/>
      <c r="BB10" s="200"/>
      <c r="BC10" s="200"/>
      <c r="BD10" s="200"/>
      <c r="BE10" s="200"/>
      <c r="BF10" s="200"/>
      <c r="BG10" s="200"/>
      <c r="BH10" s="201"/>
      <c r="BI10" s="197"/>
      <c r="BJ10" s="198"/>
      <c r="BK10" s="236" t="str">
        <f t="shared" si="0"/>
        <v/>
      </c>
      <c r="BL10" s="235" t="str">
        <f t="shared" si="1"/>
        <v>適用開始日を入力してください</v>
      </c>
    </row>
    <row r="11" spans="1:64" ht="22.5" customHeight="1" thickBot="1" x14ac:dyDescent="0.45">
      <c r="A11" s="181"/>
      <c r="B11" s="263"/>
      <c r="C11" s="263"/>
      <c r="D11" s="263"/>
      <c r="E11" s="263"/>
      <c r="F11" s="263"/>
      <c r="G11" s="263"/>
      <c r="H11" s="263"/>
      <c r="I11" s="263"/>
      <c r="J11" s="319"/>
      <c r="K11" s="319"/>
      <c r="L11" s="319"/>
      <c r="M11" s="319"/>
      <c r="N11" s="319"/>
      <c r="O11" s="320"/>
      <c r="P11" s="320"/>
      <c r="Q11" s="320"/>
      <c r="R11" s="320"/>
      <c r="S11" s="321"/>
      <c r="T11" s="321"/>
      <c r="U11" s="321"/>
      <c r="V11" s="321"/>
      <c r="W11" s="321"/>
      <c r="X11" s="321"/>
      <c r="Y11" s="321"/>
      <c r="Z11" s="322"/>
      <c r="AA11" s="322"/>
      <c r="AB11" s="322"/>
      <c r="AC11" s="322"/>
      <c r="AD11" s="322"/>
      <c r="AE11" s="322"/>
      <c r="AF11" s="322"/>
      <c r="AG11" s="195" t="s">
        <v>6</v>
      </c>
      <c r="AH11" s="195"/>
      <c r="AI11" s="195"/>
      <c r="AJ11" s="195"/>
      <c r="AK11" s="195"/>
      <c r="AL11" s="195"/>
      <c r="AM11" s="195"/>
      <c r="AN11" s="195"/>
      <c r="AO11" s="195"/>
      <c r="AP11" s="195"/>
      <c r="AQ11" s="195"/>
      <c r="AR11" s="195"/>
      <c r="AS11" s="195"/>
      <c r="AT11" s="199" t="s">
        <v>175</v>
      </c>
      <c r="AU11" s="200"/>
      <c r="AV11" s="200"/>
      <c r="AW11" s="200"/>
      <c r="AX11" s="200"/>
      <c r="AY11" s="200"/>
      <c r="AZ11" s="200"/>
      <c r="BA11" s="200"/>
      <c r="BB11" s="200"/>
      <c r="BC11" s="200"/>
      <c r="BD11" s="200"/>
      <c r="BE11" s="200"/>
      <c r="BF11" s="200"/>
      <c r="BG11" s="200"/>
      <c r="BH11" s="201"/>
      <c r="BI11" s="197"/>
      <c r="BJ11" s="198"/>
      <c r="BK11" s="236" t="str">
        <f t="shared" si="0"/>
        <v/>
      </c>
      <c r="BL11" s="235" t="str">
        <f t="shared" si="1"/>
        <v>適用開始日を入力してください</v>
      </c>
    </row>
    <row r="12" spans="1:64" ht="22.5" customHeight="1" thickBot="1" x14ac:dyDescent="0.45">
      <c r="A12" s="181"/>
      <c r="B12" s="263"/>
      <c r="C12" s="263"/>
      <c r="D12" s="263"/>
      <c r="E12" s="263"/>
      <c r="F12" s="263"/>
      <c r="G12" s="263"/>
      <c r="H12" s="263"/>
      <c r="I12" s="263"/>
      <c r="J12" s="319"/>
      <c r="K12" s="319"/>
      <c r="L12" s="319"/>
      <c r="M12" s="319"/>
      <c r="N12" s="319"/>
      <c r="O12" s="320"/>
      <c r="P12" s="320"/>
      <c r="Q12" s="320"/>
      <c r="R12" s="320"/>
      <c r="S12" s="321"/>
      <c r="T12" s="321"/>
      <c r="U12" s="321"/>
      <c r="V12" s="321"/>
      <c r="W12" s="321"/>
      <c r="X12" s="321"/>
      <c r="Y12" s="321"/>
      <c r="Z12" s="322"/>
      <c r="AA12" s="322"/>
      <c r="AB12" s="322"/>
      <c r="AC12" s="322"/>
      <c r="AD12" s="322"/>
      <c r="AE12" s="322"/>
      <c r="AF12" s="322"/>
      <c r="AG12" s="195" t="s">
        <v>7</v>
      </c>
      <c r="AH12" s="195"/>
      <c r="AI12" s="195"/>
      <c r="AJ12" s="195"/>
      <c r="AK12" s="195"/>
      <c r="AL12" s="195"/>
      <c r="AM12" s="195"/>
      <c r="AN12" s="195"/>
      <c r="AO12" s="195"/>
      <c r="AP12" s="195"/>
      <c r="AQ12" s="195"/>
      <c r="AR12" s="195"/>
      <c r="AS12" s="195"/>
      <c r="AT12" s="199" t="s">
        <v>175</v>
      </c>
      <c r="AU12" s="200"/>
      <c r="AV12" s="200"/>
      <c r="AW12" s="200"/>
      <c r="AX12" s="200"/>
      <c r="AY12" s="200"/>
      <c r="AZ12" s="200"/>
      <c r="BA12" s="200"/>
      <c r="BB12" s="200"/>
      <c r="BC12" s="200"/>
      <c r="BD12" s="200"/>
      <c r="BE12" s="200"/>
      <c r="BF12" s="200"/>
      <c r="BG12" s="200"/>
      <c r="BH12" s="201"/>
      <c r="BI12" s="197"/>
      <c r="BJ12" s="198"/>
      <c r="BK12" s="236" t="str">
        <f t="shared" si="0"/>
        <v/>
      </c>
      <c r="BL12" s="235" t="str">
        <f t="shared" si="1"/>
        <v>適用開始日を入力してください</v>
      </c>
    </row>
    <row r="13" spans="1:64" ht="22.5" customHeight="1" thickBot="1" x14ac:dyDescent="0.45">
      <c r="A13" s="181"/>
      <c r="B13" s="263"/>
      <c r="C13" s="263"/>
      <c r="D13" s="263"/>
      <c r="E13" s="263"/>
      <c r="F13" s="263"/>
      <c r="G13" s="263"/>
      <c r="H13" s="263"/>
      <c r="I13" s="263"/>
      <c r="J13" s="319"/>
      <c r="K13" s="319"/>
      <c r="L13" s="319"/>
      <c r="M13" s="319"/>
      <c r="N13" s="319"/>
      <c r="O13" s="320"/>
      <c r="P13" s="320"/>
      <c r="Q13" s="320"/>
      <c r="R13" s="320"/>
      <c r="S13" s="321"/>
      <c r="T13" s="321"/>
      <c r="U13" s="321"/>
      <c r="V13" s="321"/>
      <c r="W13" s="321"/>
      <c r="X13" s="321"/>
      <c r="Y13" s="321"/>
      <c r="Z13" s="322"/>
      <c r="AA13" s="322"/>
      <c r="AB13" s="322"/>
      <c r="AC13" s="322"/>
      <c r="AD13" s="322"/>
      <c r="AE13" s="322"/>
      <c r="AF13" s="322"/>
      <c r="AG13" s="195" t="s">
        <v>49</v>
      </c>
      <c r="AH13" s="195"/>
      <c r="AI13" s="195"/>
      <c r="AJ13" s="195"/>
      <c r="AK13" s="195"/>
      <c r="AL13" s="195"/>
      <c r="AM13" s="195"/>
      <c r="AN13" s="195"/>
      <c r="AO13" s="195"/>
      <c r="AP13" s="195"/>
      <c r="AQ13" s="195"/>
      <c r="AR13" s="195"/>
      <c r="AS13" s="195"/>
      <c r="AT13" s="209"/>
      <c r="AU13" s="209"/>
      <c r="AV13" s="209"/>
      <c r="AW13" s="209"/>
      <c r="AX13" s="209"/>
      <c r="AY13" s="209"/>
      <c r="AZ13" s="209"/>
      <c r="BA13" s="209"/>
      <c r="BB13" s="209"/>
      <c r="BC13" s="209"/>
      <c r="BD13" s="209"/>
      <c r="BE13" s="209"/>
      <c r="BF13" s="209"/>
      <c r="BG13" s="209"/>
      <c r="BH13" s="209"/>
      <c r="BI13" s="205"/>
      <c r="BJ13" s="198"/>
      <c r="BK13" s="236" t="str">
        <f>IF(AT10="1.　なし","",IF(AT13="","加算区分を選択してください",""))</f>
        <v/>
      </c>
      <c r="BL13" s="237" t="str">
        <f>IF(AT10="1.　なし","",IF(BJ13="","適用開始日を入力してください",IF(AND(BI13="変更あり",BJ13&lt;&gt;$BR$33),"適用開始日が誤っています","")))</f>
        <v/>
      </c>
    </row>
    <row r="14" spans="1:64" ht="22.5" customHeight="1" thickBot="1" x14ac:dyDescent="0.45">
      <c r="A14" s="181"/>
      <c r="B14" s="263"/>
      <c r="C14" s="263"/>
      <c r="D14" s="263"/>
      <c r="E14" s="263"/>
      <c r="F14" s="263"/>
      <c r="G14" s="263"/>
      <c r="H14" s="263"/>
      <c r="I14" s="263"/>
      <c r="J14" s="319"/>
      <c r="K14" s="319"/>
      <c r="L14" s="319"/>
      <c r="M14" s="319"/>
      <c r="N14" s="319"/>
      <c r="O14" s="320"/>
      <c r="P14" s="320"/>
      <c r="Q14" s="320"/>
      <c r="R14" s="320"/>
      <c r="S14" s="321"/>
      <c r="T14" s="321"/>
      <c r="U14" s="321"/>
      <c r="V14" s="321"/>
      <c r="W14" s="321"/>
      <c r="X14" s="321"/>
      <c r="Y14" s="321"/>
      <c r="Z14" s="322"/>
      <c r="AA14" s="322"/>
      <c r="AB14" s="322"/>
      <c r="AC14" s="322"/>
      <c r="AD14" s="322"/>
      <c r="AE14" s="322"/>
      <c r="AF14" s="322"/>
      <c r="AG14" s="195" t="s">
        <v>13</v>
      </c>
      <c r="AH14" s="195"/>
      <c r="AI14" s="195"/>
      <c r="AJ14" s="195"/>
      <c r="AK14" s="195"/>
      <c r="AL14" s="195"/>
      <c r="AM14" s="195"/>
      <c r="AN14" s="195"/>
      <c r="AO14" s="195"/>
      <c r="AP14" s="195"/>
      <c r="AQ14" s="195"/>
      <c r="AR14" s="195"/>
      <c r="AS14" s="195"/>
      <c r="AT14" s="196" t="s">
        <v>115</v>
      </c>
      <c r="AU14" s="196"/>
      <c r="AV14" s="196"/>
      <c r="AW14" s="196"/>
      <c r="AX14" s="196"/>
      <c r="AY14" s="196"/>
      <c r="AZ14" s="196"/>
      <c r="BA14" s="196"/>
      <c r="BB14" s="196"/>
      <c r="BC14" s="196"/>
      <c r="BD14" s="196"/>
      <c r="BE14" s="196"/>
      <c r="BF14" s="196"/>
      <c r="BG14" s="196"/>
      <c r="BH14" s="196"/>
      <c r="BI14" s="197"/>
      <c r="BJ14" s="198"/>
      <c r="BK14" s="236" t="str">
        <f t="shared" si="0"/>
        <v/>
      </c>
      <c r="BL14" s="235" t="str">
        <f t="shared" si="1"/>
        <v>適用開始日を入力してください</v>
      </c>
    </row>
    <row r="15" spans="1:64" ht="22.5" customHeight="1" thickBot="1" x14ac:dyDescent="0.45">
      <c r="A15" s="210"/>
      <c r="B15" s="279"/>
      <c r="C15" s="279"/>
      <c r="D15" s="279"/>
      <c r="E15" s="279"/>
      <c r="F15" s="279"/>
      <c r="G15" s="279"/>
      <c r="H15" s="279"/>
      <c r="I15" s="279"/>
      <c r="J15" s="323"/>
      <c r="K15" s="323"/>
      <c r="L15" s="323"/>
      <c r="M15" s="323"/>
      <c r="N15" s="323"/>
      <c r="O15" s="324"/>
      <c r="P15" s="324"/>
      <c r="Q15" s="324"/>
      <c r="R15" s="324"/>
      <c r="S15" s="325"/>
      <c r="T15" s="325"/>
      <c r="U15" s="325"/>
      <c r="V15" s="325"/>
      <c r="W15" s="325"/>
      <c r="X15" s="325"/>
      <c r="Y15" s="325"/>
      <c r="Z15" s="326"/>
      <c r="AA15" s="326"/>
      <c r="AB15" s="326"/>
      <c r="AC15" s="326"/>
      <c r="AD15" s="326"/>
      <c r="AE15" s="326"/>
      <c r="AF15" s="326"/>
      <c r="AG15" s="216" t="s">
        <v>9</v>
      </c>
      <c r="AH15" s="216"/>
      <c r="AI15" s="216"/>
      <c r="AJ15" s="216"/>
      <c r="AK15" s="216"/>
      <c r="AL15" s="216"/>
      <c r="AM15" s="216"/>
      <c r="AN15" s="216"/>
      <c r="AO15" s="216"/>
      <c r="AP15" s="216"/>
      <c r="AQ15" s="216"/>
      <c r="AR15" s="216"/>
      <c r="AS15" s="216"/>
      <c r="AT15" s="254" t="s">
        <v>115</v>
      </c>
      <c r="AU15" s="254"/>
      <c r="AV15" s="254"/>
      <c r="AW15" s="254"/>
      <c r="AX15" s="254"/>
      <c r="AY15" s="254"/>
      <c r="AZ15" s="254"/>
      <c r="BA15" s="254"/>
      <c r="BB15" s="254"/>
      <c r="BC15" s="254"/>
      <c r="BD15" s="254"/>
      <c r="BE15" s="254"/>
      <c r="BF15" s="254"/>
      <c r="BG15" s="254"/>
      <c r="BH15" s="254"/>
      <c r="BI15" s="220"/>
      <c r="BJ15" s="221"/>
      <c r="BK15" s="236" t="str">
        <f t="shared" si="0"/>
        <v/>
      </c>
      <c r="BL15" s="235" t="str">
        <f t="shared" si="1"/>
        <v>適用開始日を入力してください</v>
      </c>
    </row>
    <row r="16" spans="1:64" ht="22.7" customHeight="1" x14ac:dyDescent="0.4">
      <c r="A16" s="128"/>
      <c r="B16" s="255"/>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128"/>
    </row>
    <row r="17" spans="1:249" ht="34.700000000000003" customHeight="1" x14ac:dyDescent="0.4">
      <c r="A17" s="222" t="s">
        <v>72</v>
      </c>
      <c r="B17" s="223"/>
      <c r="C17" s="224" t="s">
        <v>73</v>
      </c>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128"/>
    </row>
    <row r="18" spans="1:249" ht="27" customHeight="1" x14ac:dyDescent="0.4">
      <c r="A18" s="222" t="s">
        <v>74</v>
      </c>
      <c r="B18" s="222"/>
      <c r="C18" s="223" t="s">
        <v>75</v>
      </c>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5"/>
      <c r="AU18" s="225"/>
      <c r="AV18" s="225"/>
      <c r="AW18" s="225"/>
      <c r="AX18" s="225"/>
      <c r="AY18" s="225"/>
      <c r="AZ18" s="225"/>
      <c r="BA18" s="225"/>
      <c r="BB18" s="225"/>
      <c r="BC18" s="225"/>
      <c r="BD18" s="225"/>
      <c r="BE18" s="225"/>
      <c r="BF18" s="225"/>
      <c r="BG18" s="225"/>
      <c r="BH18" s="225"/>
      <c r="BI18" s="225"/>
      <c r="BJ18" s="223"/>
    </row>
    <row r="19" spans="1:249" ht="27" customHeight="1" x14ac:dyDescent="0.4">
      <c r="A19" s="222" t="s">
        <v>27</v>
      </c>
      <c r="B19" s="222"/>
      <c r="C19" s="226" t="s">
        <v>76</v>
      </c>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row>
    <row r="20" spans="1:249" ht="61.7" customHeight="1" x14ac:dyDescent="0.4">
      <c r="A20" s="222" t="s">
        <v>29</v>
      </c>
      <c r="B20" s="222"/>
      <c r="C20" s="227" t="s">
        <v>77</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128"/>
    </row>
    <row r="21" spans="1:249" ht="27" customHeight="1" x14ac:dyDescent="0.15">
      <c r="A21" s="228" t="s">
        <v>31</v>
      </c>
      <c r="B21" s="228"/>
      <c r="C21" s="229" t="s">
        <v>28</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30"/>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1"/>
      <c r="IL21" s="231"/>
      <c r="IM21" s="231"/>
      <c r="IN21" s="231"/>
      <c r="IO21" s="231"/>
    </row>
    <row r="22" spans="1:249" ht="27" customHeight="1" x14ac:dyDescent="0.15">
      <c r="A22" s="228" t="s">
        <v>32</v>
      </c>
      <c r="B22" s="228"/>
      <c r="C22" s="229" t="s">
        <v>30</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30"/>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row>
    <row r="23" spans="1:249" ht="24" customHeight="1" x14ac:dyDescent="0.4">
      <c r="A23" s="222" t="s">
        <v>33</v>
      </c>
      <c r="B23" s="222"/>
      <c r="C23" s="224" t="s">
        <v>34</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row>
    <row r="24" spans="1:249" ht="27" customHeight="1" x14ac:dyDescent="0.4">
      <c r="A24" s="222" t="s">
        <v>35</v>
      </c>
      <c r="B24" s="222"/>
      <c r="C24" s="224" t="s">
        <v>78</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row>
    <row r="25" spans="1:249" ht="27" customHeight="1" x14ac:dyDescent="0.4">
      <c r="A25" s="222" t="s">
        <v>36</v>
      </c>
      <c r="B25" s="222"/>
      <c r="C25" s="224" t="s">
        <v>79</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row>
    <row r="26" spans="1:249" x14ac:dyDescent="0.4">
      <c r="AN26" s="232"/>
      <c r="AO26" s="232"/>
      <c r="AP26" s="232"/>
      <c r="AQ26" s="232"/>
      <c r="AR26" s="232"/>
      <c r="AS26" s="232"/>
    </row>
    <row r="27" spans="1:249" x14ac:dyDescent="0.4">
      <c r="AN27" s="232"/>
      <c r="AO27" s="232"/>
      <c r="AP27" s="232"/>
      <c r="AQ27" s="232"/>
      <c r="AR27" s="232"/>
      <c r="AS27" s="232"/>
    </row>
    <row r="33" spans="40:75" hidden="1" x14ac:dyDescent="0.4">
      <c r="BL33" s="122" t="s">
        <v>112</v>
      </c>
      <c r="BM33" s="122" t="s">
        <v>131</v>
      </c>
      <c r="BN33" s="122" t="s">
        <v>129</v>
      </c>
      <c r="BO33" s="122" t="s">
        <v>133</v>
      </c>
      <c r="BP33" s="122" t="s">
        <v>166</v>
      </c>
      <c r="BQ33" s="122" t="s">
        <v>165</v>
      </c>
      <c r="BR33" s="233">
        <f>IF(DAY(BJ3)&lt;=15,DATE(YEAR(BJ3),MONTH(BJ3)+1,1),DATE(YEAR(BJ3),MONTH(BJ3)+2,1))</f>
        <v>32</v>
      </c>
    </row>
    <row r="34" spans="40:75" ht="14.25" hidden="1" customHeight="1" x14ac:dyDescent="0.4">
      <c r="BL34" s="122" t="s">
        <v>100</v>
      </c>
      <c r="BM34" s="122" t="s">
        <v>132</v>
      </c>
      <c r="BN34" s="122" t="s">
        <v>130</v>
      </c>
      <c r="BO34" s="122" t="s">
        <v>134</v>
      </c>
      <c r="BP34" s="122" t="s">
        <v>167</v>
      </c>
      <c r="BQ34" s="122" t="s">
        <v>130</v>
      </c>
    </row>
    <row r="35" spans="40:75" hidden="1" x14ac:dyDescent="0.4">
      <c r="BO35" s="122" t="s">
        <v>135</v>
      </c>
      <c r="BP35" s="122" t="s">
        <v>168</v>
      </c>
    </row>
    <row r="36" spans="40:75" hidden="1" x14ac:dyDescent="0.4">
      <c r="BP36" s="122" t="s">
        <v>169</v>
      </c>
    </row>
    <row r="37" spans="40:75" hidden="1" x14ac:dyDescent="0.4">
      <c r="BP37" s="122" t="s">
        <v>170</v>
      </c>
    </row>
    <row r="38" spans="40:75" hidden="1" x14ac:dyDescent="0.4">
      <c r="BL38" s="123"/>
      <c r="BM38" s="123"/>
      <c r="BN38" s="123"/>
      <c r="BO38" s="123"/>
      <c r="BP38" s="123"/>
    </row>
    <row r="39" spans="40:75" hidden="1" x14ac:dyDescent="0.4">
      <c r="AN39" s="232"/>
      <c r="AO39" s="232"/>
      <c r="AP39" s="232"/>
      <c r="AQ39" s="232"/>
      <c r="AR39" s="232"/>
      <c r="AS39" s="232"/>
      <c r="BL39" s="122" t="s">
        <v>88</v>
      </c>
      <c r="BM39" s="122" t="s">
        <v>80</v>
      </c>
      <c r="BN39" s="122" t="s">
        <v>81</v>
      </c>
      <c r="BO39" s="122" t="s">
        <v>91</v>
      </c>
      <c r="BP39" s="122" t="s">
        <v>82</v>
      </c>
      <c r="BQ39" s="122" t="s">
        <v>83</v>
      </c>
      <c r="BR39" s="122" t="s">
        <v>84</v>
      </c>
      <c r="BS39" s="122" t="s">
        <v>85</v>
      </c>
      <c r="BT39" s="122" t="s">
        <v>86</v>
      </c>
      <c r="BU39" s="122" t="s">
        <v>87</v>
      </c>
      <c r="BV39" s="122" t="s">
        <v>89</v>
      </c>
      <c r="BW39" s="122" t="s">
        <v>90</v>
      </c>
    </row>
    <row r="40" spans="40:75" hidden="1" x14ac:dyDescent="0.4">
      <c r="AN40" s="232"/>
      <c r="AO40" s="232"/>
      <c r="AP40" s="232"/>
      <c r="AQ40" s="232"/>
      <c r="AR40" s="232"/>
      <c r="AS40" s="232"/>
      <c r="BL40" s="122" t="s">
        <v>113</v>
      </c>
      <c r="BM40" s="122" t="s">
        <v>119</v>
      </c>
      <c r="BN40" s="122" t="s">
        <v>115</v>
      </c>
      <c r="BO40" s="122" t="s">
        <v>139</v>
      </c>
      <c r="BP40" s="122" t="s">
        <v>113</v>
      </c>
      <c r="BQ40" s="122" t="s">
        <v>113</v>
      </c>
      <c r="BR40" s="122" t="s">
        <v>113</v>
      </c>
      <c r="BS40" s="122" t="s">
        <v>113</v>
      </c>
      <c r="BT40" s="122" t="s">
        <v>113</v>
      </c>
      <c r="BU40" s="122" t="s">
        <v>152</v>
      </c>
      <c r="BV40" s="122" t="s">
        <v>150</v>
      </c>
      <c r="BW40" s="122" t="s">
        <v>115</v>
      </c>
    </row>
    <row r="41" spans="40:75" hidden="1" x14ac:dyDescent="0.4">
      <c r="AN41" s="232"/>
      <c r="AO41" s="232"/>
      <c r="AP41" s="232"/>
      <c r="AQ41" s="232"/>
      <c r="AR41" s="232"/>
      <c r="AS41" s="232"/>
      <c r="BL41" s="122" t="s">
        <v>114</v>
      </c>
      <c r="BM41" s="122" t="s">
        <v>120</v>
      </c>
      <c r="BN41" s="122" t="s">
        <v>127</v>
      </c>
      <c r="BO41" s="122" t="s">
        <v>140</v>
      </c>
      <c r="BP41" s="122" t="s">
        <v>160</v>
      </c>
      <c r="BQ41" s="122" t="s">
        <v>127</v>
      </c>
      <c r="BR41" s="122" t="s">
        <v>128</v>
      </c>
      <c r="BS41" s="122" t="s">
        <v>157</v>
      </c>
      <c r="BT41" s="122" t="s">
        <v>155</v>
      </c>
      <c r="BU41" s="122" t="s">
        <v>153</v>
      </c>
      <c r="BV41" s="122" t="s">
        <v>151</v>
      </c>
      <c r="BW41" s="122" t="s">
        <v>127</v>
      </c>
    </row>
    <row r="42" spans="40:75" hidden="1" x14ac:dyDescent="0.4">
      <c r="AN42" s="232"/>
      <c r="AO42" s="232"/>
      <c r="AP42" s="232"/>
      <c r="AQ42" s="232"/>
      <c r="AR42" s="232"/>
      <c r="AS42" s="232"/>
      <c r="BM42" s="122" t="s">
        <v>121</v>
      </c>
      <c r="BN42" s="122" t="s">
        <v>128</v>
      </c>
      <c r="BP42" s="122" t="s">
        <v>161</v>
      </c>
      <c r="BQ42" s="122" t="s">
        <v>128</v>
      </c>
      <c r="BR42" s="122" t="s">
        <v>149</v>
      </c>
      <c r="BS42" s="122" t="s">
        <v>158</v>
      </c>
      <c r="BT42" s="122" t="s">
        <v>156</v>
      </c>
      <c r="BU42" s="122" t="s">
        <v>154</v>
      </c>
      <c r="BW42" s="122" t="s">
        <v>128</v>
      </c>
    </row>
    <row r="43" spans="40:75" hidden="1" x14ac:dyDescent="0.4">
      <c r="AN43" s="232"/>
      <c r="AO43" s="232"/>
      <c r="AP43" s="232"/>
      <c r="AQ43" s="232"/>
      <c r="AR43" s="232"/>
      <c r="AS43" s="232"/>
      <c r="BL43" s="122" t="s">
        <v>115</v>
      </c>
      <c r="BM43" s="122" t="s">
        <v>122</v>
      </c>
      <c r="BP43" s="122" t="s">
        <v>162</v>
      </c>
      <c r="BR43" s="122" t="s">
        <v>164</v>
      </c>
      <c r="BS43" s="122" t="s">
        <v>159</v>
      </c>
      <c r="BW43" s="122" t="s">
        <v>149</v>
      </c>
    </row>
    <row r="44" spans="40:75" hidden="1" x14ac:dyDescent="0.4">
      <c r="AN44" s="232"/>
      <c r="AO44" s="232"/>
      <c r="AP44" s="232"/>
      <c r="AQ44" s="232"/>
      <c r="AR44" s="232"/>
      <c r="AS44" s="232"/>
      <c r="BL44" s="122" t="s">
        <v>116</v>
      </c>
      <c r="BM44" s="122" t="s">
        <v>123</v>
      </c>
      <c r="BP44" s="122" t="s">
        <v>163</v>
      </c>
      <c r="BT44" s="122" t="s">
        <v>113</v>
      </c>
    </row>
    <row r="45" spans="40:75" hidden="1" x14ac:dyDescent="0.4">
      <c r="AN45" s="232"/>
      <c r="AO45" s="232"/>
      <c r="AP45" s="232"/>
      <c r="AQ45" s="232"/>
      <c r="AR45" s="232"/>
      <c r="AS45" s="232"/>
      <c r="BM45" s="122" t="s">
        <v>124</v>
      </c>
      <c r="BT45" s="122" t="s">
        <v>155</v>
      </c>
    </row>
    <row r="46" spans="40:75" hidden="1" x14ac:dyDescent="0.4">
      <c r="AN46" s="232"/>
      <c r="AO46" s="232"/>
      <c r="AP46" s="232"/>
      <c r="AQ46" s="232"/>
      <c r="AR46" s="232"/>
      <c r="AS46" s="232"/>
      <c r="BL46" s="122" t="s">
        <v>111</v>
      </c>
      <c r="BM46" s="122" t="s">
        <v>125</v>
      </c>
    </row>
    <row r="47" spans="40:75" hidden="1" x14ac:dyDescent="0.4">
      <c r="AN47" s="232"/>
      <c r="AO47" s="232"/>
      <c r="AP47" s="232"/>
      <c r="AQ47" s="232"/>
      <c r="AR47" s="232"/>
      <c r="AS47" s="232"/>
      <c r="BM47" s="122" t="s">
        <v>126</v>
      </c>
    </row>
    <row r="48" spans="40:75" hidden="1" x14ac:dyDescent="0.4">
      <c r="AN48" s="232"/>
      <c r="AO48" s="232"/>
      <c r="AP48" s="232"/>
      <c r="AQ48" s="232"/>
      <c r="AR48" s="232"/>
      <c r="AS48" s="232"/>
    </row>
    <row r="49" spans="40:67" hidden="1" x14ac:dyDescent="0.4">
      <c r="AN49" s="232"/>
      <c r="AO49" s="232"/>
      <c r="AP49" s="232"/>
      <c r="AQ49" s="232"/>
      <c r="AR49" s="232"/>
      <c r="AS49" s="232"/>
      <c r="BL49" s="122" t="s">
        <v>96</v>
      </c>
      <c r="BM49" s="122" t="s">
        <v>94</v>
      </c>
      <c r="BN49" s="122" t="s">
        <v>95</v>
      </c>
      <c r="BO49" s="122" t="s">
        <v>22</v>
      </c>
    </row>
    <row r="50" spans="40:67" hidden="1" x14ac:dyDescent="0.4">
      <c r="BL50" s="122" t="s">
        <v>115</v>
      </c>
      <c r="BM50" s="122" t="s">
        <v>136</v>
      </c>
      <c r="BN50" s="122" t="s">
        <v>141</v>
      </c>
      <c r="BO50" s="122" t="s">
        <v>141</v>
      </c>
    </row>
    <row r="51" spans="40:67" hidden="1" x14ac:dyDescent="0.4">
      <c r="BL51" s="122" t="s">
        <v>117</v>
      </c>
      <c r="BM51" s="122" t="s">
        <v>137</v>
      </c>
      <c r="BN51" s="122" t="s">
        <v>142</v>
      </c>
      <c r="BO51" s="122" t="s">
        <v>145</v>
      </c>
    </row>
    <row r="52" spans="40:67" hidden="1" x14ac:dyDescent="0.4">
      <c r="BL52" s="122" t="s">
        <v>118</v>
      </c>
      <c r="BM52" s="122" t="s">
        <v>138</v>
      </c>
      <c r="BN52" s="122" t="s">
        <v>143</v>
      </c>
      <c r="BO52" s="122" t="s">
        <v>146</v>
      </c>
    </row>
    <row r="53" spans="40:67" hidden="1" x14ac:dyDescent="0.4">
      <c r="BO53" s="122" t="s">
        <v>147</v>
      </c>
    </row>
    <row r="54" spans="40:67" hidden="1" x14ac:dyDescent="0.4">
      <c r="BO54" s="122" t="s">
        <v>148</v>
      </c>
    </row>
  </sheetData>
  <sheetProtection sheet="1" formatCells="0" formatColumns="0" formatRows="0" insertColumns="0" insertRows="0" insertHyperlinks="0" deleteColumns="0" deleteRows="0" selectLockedCells="1" sort="0" autoFilter="0" pivotTables="0"/>
  <mergeCells count="54">
    <mergeCell ref="C24:BJ24"/>
    <mergeCell ref="C25:BJ25"/>
    <mergeCell ref="C16:BJ16"/>
    <mergeCell ref="C17:BJ17"/>
    <mergeCell ref="C19:BJ19"/>
    <mergeCell ref="C20:BJ20"/>
    <mergeCell ref="AG11:AS11"/>
    <mergeCell ref="AT11:BH11"/>
    <mergeCell ref="C21:BJ21"/>
    <mergeCell ref="C22:BJ22"/>
    <mergeCell ref="C23:BJ23"/>
    <mergeCell ref="AG13:AS13"/>
    <mergeCell ref="AT13:BH13"/>
    <mergeCell ref="AG14:AS14"/>
    <mergeCell ref="AT14:BH14"/>
    <mergeCell ref="AG15:AS15"/>
    <mergeCell ref="AT15:BH15"/>
    <mergeCell ref="AT8:BH8"/>
    <mergeCell ref="AG9:AS9"/>
    <mergeCell ref="AT9:BH9"/>
    <mergeCell ref="AG10:AS10"/>
    <mergeCell ref="AT10:BH10"/>
    <mergeCell ref="AT7:BH7"/>
    <mergeCell ref="A8:A15"/>
    <mergeCell ref="A7:I7"/>
    <mergeCell ref="J7:N7"/>
    <mergeCell ref="O7:R7"/>
    <mergeCell ref="S7:Y7"/>
    <mergeCell ref="Z7:AF7"/>
    <mergeCell ref="AG7:AS7"/>
    <mergeCell ref="B8:I15"/>
    <mergeCell ref="J8:N15"/>
    <mergeCell ref="O8:R15"/>
    <mergeCell ref="S8:Y15"/>
    <mergeCell ref="Z8:AF15"/>
    <mergeCell ref="AG8:AS8"/>
    <mergeCell ref="AG12:AS12"/>
    <mergeCell ref="AT12:BH12"/>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s>
  <phoneticPr fontId="8"/>
  <dataValidations count="5">
    <dataValidation type="list" allowBlank="1" showInputMessage="1" showErrorMessage="1" sqref="AT8:BH12">
      <formula1>$BL$40:$BL$41</formula1>
    </dataValidation>
    <dataValidation type="list" allowBlank="1" showInputMessage="1" showErrorMessage="1" sqref="AT7:BH7">
      <formula1>$BM$40:$BM$47</formula1>
    </dataValidation>
    <dataValidation type="list" allowBlank="1" showInputMessage="1" showErrorMessage="1" sqref="AT13:BH13">
      <formula1>$BU$40:$BU$42</formula1>
    </dataValidation>
    <dataValidation type="list" allowBlank="1" showInputMessage="1" showErrorMessage="1" sqref="AT14:BH15">
      <formula1>$BL$43:$BL$44</formula1>
    </dataValidation>
    <dataValidation type="list" allowBlank="1" showInputMessage="1" showErrorMessage="1" sqref="BI7:BI15">
      <formula1>$BL$46</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68"/>
  <sheetViews>
    <sheetView view="pageBreakPreview" topLeftCell="H4" zoomScale="75" zoomScaleNormal="70" zoomScaleSheetLayoutView="75" zoomScalePageLayoutView="95" workbookViewId="0">
      <selection activeCell="AT9" sqref="AT9:BH9"/>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t="str">
        <f>IF(O8="","未入力です","")</f>
        <v/>
      </c>
      <c r="P6" s="166"/>
      <c r="Q6" s="166"/>
      <c r="R6" s="167"/>
      <c r="S6" s="168" t="str">
        <f>IF(S8="","未選択です","")</f>
        <v/>
      </c>
      <c r="T6" s="169"/>
      <c r="U6" s="169"/>
      <c r="V6" s="169"/>
      <c r="W6" s="169"/>
      <c r="X6" s="169"/>
      <c r="Y6" s="170"/>
      <c r="Z6" s="168" t="str">
        <f>IF(Z8="","未選択です","")</f>
        <v/>
      </c>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IF(BJ7="","適用開始日を入力してください",IF(AND(BI7="変更あり",BJ7&lt;&gt;$BR$47),"適用開始日が誤っています",""))</f>
        <v>適用開始日を入力してください</v>
      </c>
    </row>
    <row r="8" spans="1:64" ht="22.5" customHeight="1" x14ac:dyDescent="0.4">
      <c r="A8" s="327" t="s">
        <v>182</v>
      </c>
      <c r="B8" s="239" t="s">
        <v>58</v>
      </c>
      <c r="C8" s="239"/>
      <c r="D8" s="239"/>
      <c r="E8" s="239"/>
      <c r="F8" s="239"/>
      <c r="G8" s="239"/>
      <c r="H8" s="239"/>
      <c r="I8" s="239"/>
      <c r="J8" s="239" t="s">
        <v>59</v>
      </c>
      <c r="K8" s="239"/>
      <c r="L8" s="239"/>
      <c r="M8" s="239"/>
      <c r="N8" s="239"/>
      <c r="O8" s="328" t="s">
        <v>181</v>
      </c>
      <c r="P8" s="328"/>
      <c r="Q8" s="328"/>
      <c r="R8" s="328"/>
      <c r="S8" s="329" t="s">
        <v>103</v>
      </c>
      <c r="T8" s="329"/>
      <c r="U8" s="329"/>
      <c r="V8" s="329"/>
      <c r="W8" s="329"/>
      <c r="X8" s="329"/>
      <c r="Y8" s="329"/>
      <c r="Z8" s="330" t="s">
        <v>104</v>
      </c>
      <c r="AA8" s="330"/>
      <c r="AB8" s="330"/>
      <c r="AC8" s="330"/>
      <c r="AD8" s="330"/>
      <c r="AE8" s="330"/>
      <c r="AF8" s="330"/>
      <c r="AG8" s="187" t="s">
        <v>60</v>
      </c>
      <c r="AH8" s="187"/>
      <c r="AI8" s="187"/>
      <c r="AJ8" s="187"/>
      <c r="AK8" s="187"/>
      <c r="AL8" s="187"/>
      <c r="AM8" s="187"/>
      <c r="AN8" s="187"/>
      <c r="AO8" s="187"/>
      <c r="AP8" s="187"/>
      <c r="AQ8" s="187"/>
      <c r="AR8" s="187"/>
      <c r="AS8" s="187"/>
      <c r="AT8" s="188" t="s">
        <v>175</v>
      </c>
      <c r="AU8" s="188"/>
      <c r="AV8" s="188"/>
      <c r="AW8" s="188"/>
      <c r="AX8" s="188"/>
      <c r="AY8" s="188"/>
      <c r="AZ8" s="188"/>
      <c r="BA8" s="188"/>
      <c r="BB8" s="188"/>
      <c r="BC8" s="188"/>
      <c r="BD8" s="188"/>
      <c r="BE8" s="188"/>
      <c r="BF8" s="188"/>
      <c r="BG8" s="188"/>
      <c r="BH8" s="188"/>
      <c r="BI8" s="189"/>
      <c r="BJ8" s="190"/>
      <c r="BK8" s="236" t="str">
        <f t="shared" ref="BK8:BK29" si="0">IF(AT8="","加算区分を選択してください","")</f>
        <v/>
      </c>
      <c r="BL8" s="235" t="str">
        <f t="shared" ref="BL8:BL24" si="1">IF(BJ8="","適用開始日を入力してください",IF(AND(BI8="変更あり",BJ8&lt;&gt;$BR$47),"適用開始日が誤っています",""))</f>
        <v>適用開始日を入力してください</v>
      </c>
    </row>
    <row r="9" spans="1:64" ht="22.5" customHeight="1" x14ac:dyDescent="0.4">
      <c r="A9" s="331"/>
      <c r="B9" s="263"/>
      <c r="C9" s="263"/>
      <c r="D9" s="263"/>
      <c r="E9" s="263"/>
      <c r="F9" s="263"/>
      <c r="G9" s="263"/>
      <c r="H9" s="263"/>
      <c r="I9" s="263"/>
      <c r="J9" s="263"/>
      <c r="K9" s="263"/>
      <c r="L9" s="263"/>
      <c r="M9" s="263"/>
      <c r="N9" s="263"/>
      <c r="O9" s="332"/>
      <c r="P9" s="332"/>
      <c r="Q9" s="332"/>
      <c r="R9" s="332"/>
      <c r="S9" s="333"/>
      <c r="T9" s="333"/>
      <c r="U9" s="333"/>
      <c r="V9" s="333"/>
      <c r="W9" s="333"/>
      <c r="X9" s="333"/>
      <c r="Y9" s="333"/>
      <c r="Z9" s="334"/>
      <c r="AA9" s="334"/>
      <c r="AB9" s="334"/>
      <c r="AC9" s="334"/>
      <c r="AD9" s="334"/>
      <c r="AE9" s="334"/>
      <c r="AF9" s="334"/>
      <c r="AG9" s="335" t="s">
        <v>61</v>
      </c>
      <c r="AH9" s="335"/>
      <c r="AI9" s="335"/>
      <c r="AJ9" s="335"/>
      <c r="AK9" s="335"/>
      <c r="AL9" s="335"/>
      <c r="AM9" s="335"/>
      <c r="AN9" s="335"/>
      <c r="AO9" s="335"/>
      <c r="AP9" s="335"/>
      <c r="AQ9" s="335"/>
      <c r="AR9" s="335"/>
      <c r="AS9" s="335"/>
      <c r="AT9" s="196" t="s">
        <v>175</v>
      </c>
      <c r="AU9" s="196"/>
      <c r="AV9" s="196"/>
      <c r="AW9" s="196"/>
      <c r="AX9" s="196"/>
      <c r="AY9" s="196"/>
      <c r="AZ9" s="196"/>
      <c r="BA9" s="196"/>
      <c r="BB9" s="196"/>
      <c r="BC9" s="196"/>
      <c r="BD9" s="196"/>
      <c r="BE9" s="196"/>
      <c r="BF9" s="196"/>
      <c r="BG9" s="196"/>
      <c r="BH9" s="196"/>
      <c r="BI9" s="197"/>
      <c r="BJ9" s="198"/>
      <c r="BK9" s="236" t="str">
        <f t="shared" si="0"/>
        <v/>
      </c>
      <c r="BL9" s="235" t="str">
        <f t="shared" si="1"/>
        <v>適用開始日を入力してください</v>
      </c>
    </row>
    <row r="10" spans="1:64" ht="22.5" customHeight="1" x14ac:dyDescent="0.4">
      <c r="A10" s="331"/>
      <c r="B10" s="263"/>
      <c r="C10" s="263"/>
      <c r="D10" s="263"/>
      <c r="E10" s="263"/>
      <c r="F10" s="263"/>
      <c r="G10" s="263"/>
      <c r="H10" s="263"/>
      <c r="I10" s="263"/>
      <c r="J10" s="263"/>
      <c r="K10" s="263"/>
      <c r="L10" s="263"/>
      <c r="M10" s="263"/>
      <c r="N10" s="263"/>
      <c r="O10" s="332"/>
      <c r="P10" s="332"/>
      <c r="Q10" s="332"/>
      <c r="R10" s="332"/>
      <c r="S10" s="333"/>
      <c r="T10" s="333"/>
      <c r="U10" s="333"/>
      <c r="V10" s="333"/>
      <c r="W10" s="333"/>
      <c r="X10" s="333"/>
      <c r="Y10" s="333"/>
      <c r="Z10" s="334"/>
      <c r="AA10" s="334"/>
      <c r="AB10" s="334"/>
      <c r="AC10" s="334"/>
      <c r="AD10" s="334"/>
      <c r="AE10" s="334"/>
      <c r="AF10" s="334"/>
      <c r="AG10" s="195" t="s">
        <v>10</v>
      </c>
      <c r="AH10" s="195"/>
      <c r="AI10" s="195"/>
      <c r="AJ10" s="195"/>
      <c r="AK10" s="195"/>
      <c r="AL10" s="195"/>
      <c r="AM10" s="195"/>
      <c r="AN10" s="195"/>
      <c r="AO10" s="195"/>
      <c r="AP10" s="195"/>
      <c r="AQ10" s="195"/>
      <c r="AR10" s="195"/>
      <c r="AS10" s="195"/>
      <c r="AT10" s="196" t="s">
        <v>175</v>
      </c>
      <c r="AU10" s="196"/>
      <c r="AV10" s="196"/>
      <c r="AW10" s="196"/>
      <c r="AX10" s="196"/>
      <c r="AY10" s="196"/>
      <c r="AZ10" s="196"/>
      <c r="BA10" s="196"/>
      <c r="BB10" s="196"/>
      <c r="BC10" s="196"/>
      <c r="BD10" s="196"/>
      <c r="BE10" s="196"/>
      <c r="BF10" s="196"/>
      <c r="BG10" s="196"/>
      <c r="BH10" s="196"/>
      <c r="BI10" s="197"/>
      <c r="BJ10" s="198"/>
      <c r="BK10" s="236" t="str">
        <f t="shared" si="0"/>
        <v/>
      </c>
      <c r="BL10" s="235" t="str">
        <f t="shared" si="1"/>
        <v>適用開始日を入力してください</v>
      </c>
    </row>
    <row r="11" spans="1:64" ht="22.5" customHeight="1" x14ac:dyDescent="0.4">
      <c r="A11" s="331"/>
      <c r="B11" s="263"/>
      <c r="C11" s="263"/>
      <c r="D11" s="263"/>
      <c r="E11" s="263"/>
      <c r="F11" s="263"/>
      <c r="G11" s="263"/>
      <c r="H11" s="263"/>
      <c r="I11" s="263"/>
      <c r="J11" s="263"/>
      <c r="K11" s="263"/>
      <c r="L11" s="263"/>
      <c r="M11" s="263"/>
      <c r="N11" s="263"/>
      <c r="O11" s="332"/>
      <c r="P11" s="332"/>
      <c r="Q11" s="332"/>
      <c r="R11" s="332"/>
      <c r="S11" s="333"/>
      <c r="T11" s="333"/>
      <c r="U11" s="333"/>
      <c r="V11" s="333"/>
      <c r="W11" s="333"/>
      <c r="X11" s="333"/>
      <c r="Y11" s="333"/>
      <c r="Z11" s="334"/>
      <c r="AA11" s="334"/>
      <c r="AB11" s="334"/>
      <c r="AC11" s="334"/>
      <c r="AD11" s="334"/>
      <c r="AE11" s="334"/>
      <c r="AF11" s="334"/>
      <c r="AG11" s="195" t="s">
        <v>62</v>
      </c>
      <c r="AH11" s="195"/>
      <c r="AI11" s="195"/>
      <c r="AJ11" s="195"/>
      <c r="AK11" s="195"/>
      <c r="AL11" s="195"/>
      <c r="AM11" s="195"/>
      <c r="AN11" s="195"/>
      <c r="AO11" s="195"/>
      <c r="AP11" s="195"/>
      <c r="AQ11" s="195"/>
      <c r="AR11" s="195"/>
      <c r="AS11" s="195"/>
      <c r="AT11" s="196" t="s">
        <v>175</v>
      </c>
      <c r="AU11" s="196"/>
      <c r="AV11" s="196"/>
      <c r="AW11" s="196"/>
      <c r="AX11" s="196"/>
      <c r="AY11" s="196"/>
      <c r="AZ11" s="196"/>
      <c r="BA11" s="196"/>
      <c r="BB11" s="196"/>
      <c r="BC11" s="196"/>
      <c r="BD11" s="196"/>
      <c r="BE11" s="196"/>
      <c r="BF11" s="196"/>
      <c r="BG11" s="196"/>
      <c r="BH11" s="196"/>
      <c r="BI11" s="197"/>
      <c r="BJ11" s="198"/>
      <c r="BK11" s="236" t="str">
        <f t="shared" si="0"/>
        <v/>
      </c>
      <c r="BL11" s="235" t="str">
        <f t="shared" si="1"/>
        <v>適用開始日を入力してください</v>
      </c>
    </row>
    <row r="12" spans="1:64" ht="22.5" customHeight="1" x14ac:dyDescent="0.4">
      <c r="A12" s="331"/>
      <c r="B12" s="263"/>
      <c r="C12" s="263"/>
      <c r="D12" s="263"/>
      <c r="E12" s="263"/>
      <c r="F12" s="263"/>
      <c r="G12" s="263"/>
      <c r="H12" s="263"/>
      <c r="I12" s="263"/>
      <c r="J12" s="263"/>
      <c r="K12" s="263"/>
      <c r="L12" s="263"/>
      <c r="M12" s="263"/>
      <c r="N12" s="263"/>
      <c r="O12" s="332"/>
      <c r="P12" s="332"/>
      <c r="Q12" s="332"/>
      <c r="R12" s="332"/>
      <c r="S12" s="333"/>
      <c r="T12" s="333"/>
      <c r="U12" s="333"/>
      <c r="V12" s="333"/>
      <c r="W12" s="333"/>
      <c r="X12" s="333"/>
      <c r="Y12" s="333"/>
      <c r="Z12" s="334"/>
      <c r="AA12" s="334"/>
      <c r="AB12" s="334"/>
      <c r="AC12" s="334"/>
      <c r="AD12" s="334"/>
      <c r="AE12" s="334"/>
      <c r="AF12" s="334"/>
      <c r="AG12" s="195" t="s">
        <v>63</v>
      </c>
      <c r="AH12" s="195"/>
      <c r="AI12" s="195"/>
      <c r="AJ12" s="195"/>
      <c r="AK12" s="195"/>
      <c r="AL12" s="195"/>
      <c r="AM12" s="195"/>
      <c r="AN12" s="195"/>
      <c r="AO12" s="195"/>
      <c r="AP12" s="195"/>
      <c r="AQ12" s="195"/>
      <c r="AR12" s="195"/>
      <c r="AS12" s="195"/>
      <c r="AT12" s="196" t="s">
        <v>175</v>
      </c>
      <c r="AU12" s="196"/>
      <c r="AV12" s="196"/>
      <c r="AW12" s="196"/>
      <c r="AX12" s="196"/>
      <c r="AY12" s="196"/>
      <c r="AZ12" s="196"/>
      <c r="BA12" s="196"/>
      <c r="BB12" s="196"/>
      <c r="BC12" s="196"/>
      <c r="BD12" s="196"/>
      <c r="BE12" s="196"/>
      <c r="BF12" s="196"/>
      <c r="BG12" s="196"/>
      <c r="BH12" s="196"/>
      <c r="BI12" s="197"/>
      <c r="BJ12" s="198"/>
      <c r="BK12" s="236" t="str">
        <f t="shared" si="0"/>
        <v/>
      </c>
      <c r="BL12" s="235" t="str">
        <f t="shared" si="1"/>
        <v>適用開始日を入力してください</v>
      </c>
    </row>
    <row r="13" spans="1:64" ht="22.5" customHeight="1" x14ac:dyDescent="0.4">
      <c r="A13" s="331"/>
      <c r="B13" s="263"/>
      <c r="C13" s="263"/>
      <c r="D13" s="263"/>
      <c r="E13" s="263"/>
      <c r="F13" s="263"/>
      <c r="G13" s="263"/>
      <c r="H13" s="263"/>
      <c r="I13" s="263"/>
      <c r="J13" s="263"/>
      <c r="K13" s="263"/>
      <c r="L13" s="263"/>
      <c r="M13" s="263"/>
      <c r="N13" s="263"/>
      <c r="O13" s="332"/>
      <c r="P13" s="332"/>
      <c r="Q13" s="332"/>
      <c r="R13" s="332"/>
      <c r="S13" s="333"/>
      <c r="T13" s="333"/>
      <c r="U13" s="333"/>
      <c r="V13" s="333"/>
      <c r="W13" s="333"/>
      <c r="X13" s="333"/>
      <c r="Y13" s="333"/>
      <c r="Z13" s="334"/>
      <c r="AA13" s="334"/>
      <c r="AB13" s="334"/>
      <c r="AC13" s="334"/>
      <c r="AD13" s="334"/>
      <c r="AE13" s="334"/>
      <c r="AF13" s="334"/>
      <c r="AG13" s="195" t="s">
        <v>47</v>
      </c>
      <c r="AH13" s="195"/>
      <c r="AI13" s="195"/>
      <c r="AJ13" s="195"/>
      <c r="AK13" s="195"/>
      <c r="AL13" s="195"/>
      <c r="AM13" s="195"/>
      <c r="AN13" s="195"/>
      <c r="AO13" s="195"/>
      <c r="AP13" s="195"/>
      <c r="AQ13" s="195"/>
      <c r="AR13" s="195"/>
      <c r="AS13" s="195"/>
      <c r="AT13" s="196" t="s">
        <v>175</v>
      </c>
      <c r="AU13" s="196"/>
      <c r="AV13" s="196"/>
      <c r="AW13" s="196"/>
      <c r="AX13" s="196"/>
      <c r="AY13" s="196"/>
      <c r="AZ13" s="196"/>
      <c r="BA13" s="196"/>
      <c r="BB13" s="196"/>
      <c r="BC13" s="196"/>
      <c r="BD13" s="196"/>
      <c r="BE13" s="196"/>
      <c r="BF13" s="196"/>
      <c r="BG13" s="196"/>
      <c r="BH13" s="196"/>
      <c r="BI13" s="197"/>
      <c r="BJ13" s="198"/>
      <c r="BK13" s="236" t="str">
        <f t="shared" si="0"/>
        <v/>
      </c>
      <c r="BL13" s="235" t="str">
        <f t="shared" si="1"/>
        <v>適用開始日を入力してください</v>
      </c>
    </row>
    <row r="14" spans="1:64" ht="22.5" customHeight="1" x14ac:dyDescent="0.4">
      <c r="A14" s="331"/>
      <c r="B14" s="263"/>
      <c r="C14" s="263"/>
      <c r="D14" s="263"/>
      <c r="E14" s="263"/>
      <c r="F14" s="263"/>
      <c r="G14" s="263"/>
      <c r="H14" s="263"/>
      <c r="I14" s="263"/>
      <c r="J14" s="263"/>
      <c r="K14" s="263"/>
      <c r="L14" s="263"/>
      <c r="M14" s="263"/>
      <c r="N14" s="263"/>
      <c r="O14" s="332"/>
      <c r="P14" s="332"/>
      <c r="Q14" s="332"/>
      <c r="R14" s="332"/>
      <c r="S14" s="333"/>
      <c r="T14" s="333"/>
      <c r="U14" s="333"/>
      <c r="V14" s="333"/>
      <c r="W14" s="333"/>
      <c r="X14" s="333"/>
      <c r="Y14" s="333"/>
      <c r="Z14" s="334"/>
      <c r="AA14" s="334"/>
      <c r="AB14" s="334"/>
      <c r="AC14" s="334"/>
      <c r="AD14" s="334"/>
      <c r="AE14" s="334"/>
      <c r="AF14" s="334"/>
      <c r="AG14" s="195" t="s">
        <v>64</v>
      </c>
      <c r="AH14" s="195"/>
      <c r="AI14" s="195"/>
      <c r="AJ14" s="195"/>
      <c r="AK14" s="195"/>
      <c r="AL14" s="195"/>
      <c r="AM14" s="195"/>
      <c r="AN14" s="195"/>
      <c r="AO14" s="195"/>
      <c r="AP14" s="195"/>
      <c r="AQ14" s="195"/>
      <c r="AR14" s="195"/>
      <c r="AS14" s="195"/>
      <c r="AT14" s="209" t="s">
        <v>175</v>
      </c>
      <c r="AU14" s="209"/>
      <c r="AV14" s="209"/>
      <c r="AW14" s="209"/>
      <c r="AX14" s="209"/>
      <c r="AY14" s="209"/>
      <c r="AZ14" s="209"/>
      <c r="BA14" s="209"/>
      <c r="BB14" s="209"/>
      <c r="BC14" s="209"/>
      <c r="BD14" s="209"/>
      <c r="BE14" s="209"/>
      <c r="BF14" s="209"/>
      <c r="BG14" s="209"/>
      <c r="BH14" s="209"/>
      <c r="BI14" s="205"/>
      <c r="BJ14" s="198"/>
      <c r="BK14" s="236" t="str">
        <f t="shared" si="0"/>
        <v/>
      </c>
      <c r="BL14" s="235" t="str">
        <f t="shared" si="1"/>
        <v>適用開始日を入力してください</v>
      </c>
    </row>
    <row r="15" spans="1:64" ht="22.5" customHeight="1" x14ac:dyDescent="0.4">
      <c r="A15" s="331"/>
      <c r="B15" s="263"/>
      <c r="C15" s="263"/>
      <c r="D15" s="263"/>
      <c r="E15" s="263"/>
      <c r="F15" s="263"/>
      <c r="G15" s="263"/>
      <c r="H15" s="263"/>
      <c r="I15" s="263"/>
      <c r="J15" s="263"/>
      <c r="K15" s="263"/>
      <c r="L15" s="263"/>
      <c r="M15" s="263"/>
      <c r="N15" s="263"/>
      <c r="O15" s="332"/>
      <c r="P15" s="332"/>
      <c r="Q15" s="332"/>
      <c r="R15" s="332"/>
      <c r="S15" s="333"/>
      <c r="T15" s="333"/>
      <c r="U15" s="333"/>
      <c r="V15" s="333"/>
      <c r="W15" s="333"/>
      <c r="X15" s="333"/>
      <c r="Y15" s="333"/>
      <c r="Z15" s="334"/>
      <c r="AA15" s="334"/>
      <c r="AB15" s="334"/>
      <c r="AC15" s="334"/>
      <c r="AD15" s="334"/>
      <c r="AE15" s="334"/>
      <c r="AF15" s="334"/>
      <c r="AG15" s="335" t="s">
        <v>20</v>
      </c>
      <c r="AH15" s="335"/>
      <c r="AI15" s="335"/>
      <c r="AJ15" s="335"/>
      <c r="AK15" s="335"/>
      <c r="AL15" s="335"/>
      <c r="AM15" s="335"/>
      <c r="AN15" s="335"/>
      <c r="AO15" s="335"/>
      <c r="AP15" s="335"/>
      <c r="AQ15" s="335"/>
      <c r="AR15" s="335"/>
      <c r="AS15" s="335"/>
      <c r="AT15" s="209" t="s">
        <v>175</v>
      </c>
      <c r="AU15" s="209"/>
      <c r="AV15" s="209"/>
      <c r="AW15" s="209"/>
      <c r="AX15" s="209"/>
      <c r="AY15" s="209"/>
      <c r="AZ15" s="209"/>
      <c r="BA15" s="209"/>
      <c r="BB15" s="209"/>
      <c r="BC15" s="209"/>
      <c r="BD15" s="209"/>
      <c r="BE15" s="209"/>
      <c r="BF15" s="209"/>
      <c r="BG15" s="209"/>
      <c r="BH15" s="209"/>
      <c r="BI15" s="205"/>
      <c r="BJ15" s="198"/>
      <c r="BK15" s="236" t="str">
        <f t="shared" si="0"/>
        <v/>
      </c>
      <c r="BL15" s="235" t="str">
        <f t="shared" si="1"/>
        <v>適用開始日を入力してください</v>
      </c>
    </row>
    <row r="16" spans="1:64" ht="22.5" customHeight="1" x14ac:dyDescent="0.4">
      <c r="A16" s="331"/>
      <c r="B16" s="263"/>
      <c r="C16" s="263"/>
      <c r="D16" s="263"/>
      <c r="E16" s="263"/>
      <c r="F16" s="263"/>
      <c r="G16" s="263"/>
      <c r="H16" s="263"/>
      <c r="I16" s="263"/>
      <c r="J16" s="263"/>
      <c r="K16" s="263"/>
      <c r="L16" s="263"/>
      <c r="M16" s="263"/>
      <c r="N16" s="263"/>
      <c r="O16" s="332"/>
      <c r="P16" s="332"/>
      <c r="Q16" s="332"/>
      <c r="R16" s="332"/>
      <c r="S16" s="333"/>
      <c r="T16" s="333"/>
      <c r="U16" s="333"/>
      <c r="V16" s="333"/>
      <c r="W16" s="333"/>
      <c r="X16" s="333"/>
      <c r="Y16" s="333"/>
      <c r="Z16" s="334"/>
      <c r="AA16" s="334"/>
      <c r="AB16" s="334"/>
      <c r="AC16" s="334"/>
      <c r="AD16" s="334"/>
      <c r="AE16" s="334"/>
      <c r="AF16" s="334"/>
      <c r="AG16" s="195" t="s">
        <v>93</v>
      </c>
      <c r="AH16" s="195"/>
      <c r="AI16" s="195"/>
      <c r="AJ16" s="195"/>
      <c r="AK16" s="195"/>
      <c r="AL16" s="195"/>
      <c r="AM16" s="195"/>
      <c r="AN16" s="195"/>
      <c r="AO16" s="195"/>
      <c r="AP16" s="195"/>
      <c r="AQ16" s="195"/>
      <c r="AR16" s="195"/>
      <c r="AS16" s="195"/>
      <c r="AT16" s="209" t="s">
        <v>179</v>
      </c>
      <c r="AU16" s="209"/>
      <c r="AV16" s="209"/>
      <c r="AW16" s="209"/>
      <c r="AX16" s="209"/>
      <c r="AY16" s="209"/>
      <c r="AZ16" s="209"/>
      <c r="BA16" s="209"/>
      <c r="BB16" s="209"/>
      <c r="BC16" s="209"/>
      <c r="BD16" s="209"/>
      <c r="BE16" s="209"/>
      <c r="BF16" s="209"/>
      <c r="BG16" s="209"/>
      <c r="BH16" s="209"/>
      <c r="BI16" s="205"/>
      <c r="BJ16" s="198"/>
      <c r="BK16" s="236" t="str">
        <f t="shared" si="0"/>
        <v/>
      </c>
      <c r="BL16" s="235" t="str">
        <f t="shared" si="1"/>
        <v>適用開始日を入力してください</v>
      </c>
    </row>
    <row r="17" spans="1:64" ht="22.5" customHeight="1" x14ac:dyDescent="0.4">
      <c r="A17" s="331"/>
      <c r="B17" s="263"/>
      <c r="C17" s="263"/>
      <c r="D17" s="263"/>
      <c r="E17" s="263"/>
      <c r="F17" s="263"/>
      <c r="G17" s="263"/>
      <c r="H17" s="263"/>
      <c r="I17" s="263"/>
      <c r="J17" s="263"/>
      <c r="K17" s="263"/>
      <c r="L17" s="263"/>
      <c r="M17" s="263"/>
      <c r="N17" s="263"/>
      <c r="O17" s="332"/>
      <c r="P17" s="332"/>
      <c r="Q17" s="332"/>
      <c r="R17" s="332"/>
      <c r="S17" s="333"/>
      <c r="T17" s="333"/>
      <c r="U17" s="333"/>
      <c r="V17" s="333"/>
      <c r="W17" s="333"/>
      <c r="X17" s="333"/>
      <c r="Y17" s="333"/>
      <c r="Z17" s="334"/>
      <c r="AA17" s="334"/>
      <c r="AB17" s="334"/>
      <c r="AC17" s="334"/>
      <c r="AD17" s="334"/>
      <c r="AE17" s="334"/>
      <c r="AF17" s="334"/>
      <c r="AG17" s="195" t="s">
        <v>65</v>
      </c>
      <c r="AH17" s="195"/>
      <c r="AI17" s="195"/>
      <c r="AJ17" s="195"/>
      <c r="AK17" s="195"/>
      <c r="AL17" s="195"/>
      <c r="AM17" s="195"/>
      <c r="AN17" s="195"/>
      <c r="AO17" s="195"/>
      <c r="AP17" s="195"/>
      <c r="AQ17" s="195"/>
      <c r="AR17" s="195"/>
      <c r="AS17" s="195"/>
      <c r="AT17" s="196" t="s">
        <v>175</v>
      </c>
      <c r="AU17" s="196"/>
      <c r="AV17" s="196"/>
      <c r="AW17" s="196"/>
      <c r="AX17" s="196"/>
      <c r="AY17" s="196"/>
      <c r="AZ17" s="196"/>
      <c r="BA17" s="196"/>
      <c r="BB17" s="196"/>
      <c r="BC17" s="196"/>
      <c r="BD17" s="196"/>
      <c r="BE17" s="196"/>
      <c r="BF17" s="196"/>
      <c r="BG17" s="196"/>
      <c r="BH17" s="196"/>
      <c r="BI17" s="197"/>
      <c r="BJ17" s="198"/>
      <c r="BK17" s="236" t="str">
        <f t="shared" si="0"/>
        <v/>
      </c>
      <c r="BL17" s="235" t="str">
        <f t="shared" si="1"/>
        <v>適用開始日を入力してください</v>
      </c>
    </row>
    <row r="18" spans="1:64" ht="22.5" customHeight="1" x14ac:dyDescent="0.4">
      <c r="A18" s="331"/>
      <c r="B18" s="263"/>
      <c r="C18" s="263"/>
      <c r="D18" s="263"/>
      <c r="E18" s="263"/>
      <c r="F18" s="263"/>
      <c r="G18" s="263"/>
      <c r="H18" s="263"/>
      <c r="I18" s="263"/>
      <c r="J18" s="263"/>
      <c r="K18" s="263"/>
      <c r="L18" s="263"/>
      <c r="M18" s="263"/>
      <c r="N18" s="263"/>
      <c r="O18" s="332"/>
      <c r="P18" s="332"/>
      <c r="Q18" s="332"/>
      <c r="R18" s="332"/>
      <c r="S18" s="333"/>
      <c r="T18" s="333"/>
      <c r="U18" s="333"/>
      <c r="V18" s="333"/>
      <c r="W18" s="333"/>
      <c r="X18" s="333"/>
      <c r="Y18" s="333"/>
      <c r="Z18" s="334"/>
      <c r="AA18" s="334"/>
      <c r="AB18" s="334"/>
      <c r="AC18" s="334"/>
      <c r="AD18" s="334"/>
      <c r="AE18" s="334"/>
      <c r="AF18" s="334"/>
      <c r="AG18" s="195" t="s">
        <v>66</v>
      </c>
      <c r="AH18" s="195"/>
      <c r="AI18" s="195"/>
      <c r="AJ18" s="195"/>
      <c r="AK18" s="195"/>
      <c r="AL18" s="195"/>
      <c r="AM18" s="195"/>
      <c r="AN18" s="195"/>
      <c r="AO18" s="195"/>
      <c r="AP18" s="195"/>
      <c r="AQ18" s="195"/>
      <c r="AR18" s="195"/>
      <c r="AS18" s="195"/>
      <c r="AT18" s="196" t="s">
        <v>175</v>
      </c>
      <c r="AU18" s="196"/>
      <c r="AV18" s="196"/>
      <c r="AW18" s="196"/>
      <c r="AX18" s="196"/>
      <c r="AY18" s="196"/>
      <c r="AZ18" s="196"/>
      <c r="BA18" s="196"/>
      <c r="BB18" s="196"/>
      <c r="BC18" s="196"/>
      <c r="BD18" s="196"/>
      <c r="BE18" s="196"/>
      <c r="BF18" s="196"/>
      <c r="BG18" s="196"/>
      <c r="BH18" s="196"/>
      <c r="BI18" s="197"/>
      <c r="BJ18" s="198"/>
      <c r="BK18" s="236" t="str">
        <f t="shared" si="0"/>
        <v/>
      </c>
      <c r="BL18" s="235" t="str">
        <f t="shared" si="1"/>
        <v>適用開始日を入力してください</v>
      </c>
    </row>
    <row r="19" spans="1:64" ht="22.5" customHeight="1" x14ac:dyDescent="0.4">
      <c r="A19" s="331"/>
      <c r="B19" s="263"/>
      <c r="C19" s="263"/>
      <c r="D19" s="263"/>
      <c r="E19" s="263"/>
      <c r="F19" s="263"/>
      <c r="G19" s="263"/>
      <c r="H19" s="263"/>
      <c r="I19" s="263"/>
      <c r="J19" s="263"/>
      <c r="K19" s="263"/>
      <c r="L19" s="263"/>
      <c r="M19" s="263"/>
      <c r="N19" s="263"/>
      <c r="O19" s="332"/>
      <c r="P19" s="332"/>
      <c r="Q19" s="332"/>
      <c r="R19" s="332"/>
      <c r="S19" s="333"/>
      <c r="T19" s="333"/>
      <c r="U19" s="333"/>
      <c r="V19" s="333"/>
      <c r="W19" s="333"/>
      <c r="X19" s="333"/>
      <c r="Y19" s="333"/>
      <c r="Z19" s="334"/>
      <c r="AA19" s="334"/>
      <c r="AB19" s="334"/>
      <c r="AC19" s="334"/>
      <c r="AD19" s="334"/>
      <c r="AE19" s="334"/>
      <c r="AF19" s="334"/>
      <c r="AG19" s="195" t="s">
        <v>12</v>
      </c>
      <c r="AH19" s="195"/>
      <c r="AI19" s="195"/>
      <c r="AJ19" s="195"/>
      <c r="AK19" s="195"/>
      <c r="AL19" s="195"/>
      <c r="AM19" s="195"/>
      <c r="AN19" s="195"/>
      <c r="AO19" s="195"/>
      <c r="AP19" s="195"/>
      <c r="AQ19" s="195"/>
      <c r="AR19" s="195"/>
      <c r="AS19" s="195"/>
      <c r="AT19" s="196" t="s">
        <v>175</v>
      </c>
      <c r="AU19" s="196"/>
      <c r="AV19" s="196"/>
      <c r="AW19" s="196"/>
      <c r="AX19" s="196"/>
      <c r="AY19" s="196"/>
      <c r="AZ19" s="196"/>
      <c r="BA19" s="196"/>
      <c r="BB19" s="196"/>
      <c r="BC19" s="196"/>
      <c r="BD19" s="196"/>
      <c r="BE19" s="196"/>
      <c r="BF19" s="196"/>
      <c r="BG19" s="196"/>
      <c r="BH19" s="196"/>
      <c r="BI19" s="197"/>
      <c r="BJ19" s="198"/>
      <c r="BK19" s="236" t="str">
        <f t="shared" si="0"/>
        <v/>
      </c>
      <c r="BL19" s="235" t="str">
        <f t="shared" si="1"/>
        <v>適用開始日を入力してください</v>
      </c>
    </row>
    <row r="20" spans="1:64" ht="22.5" customHeight="1" x14ac:dyDescent="0.4">
      <c r="A20" s="331"/>
      <c r="B20" s="263"/>
      <c r="C20" s="263"/>
      <c r="D20" s="263"/>
      <c r="E20" s="263"/>
      <c r="F20" s="263"/>
      <c r="G20" s="263"/>
      <c r="H20" s="263"/>
      <c r="I20" s="263"/>
      <c r="J20" s="263"/>
      <c r="K20" s="263"/>
      <c r="L20" s="263"/>
      <c r="M20" s="263"/>
      <c r="N20" s="263"/>
      <c r="O20" s="332"/>
      <c r="P20" s="332"/>
      <c r="Q20" s="332"/>
      <c r="R20" s="332"/>
      <c r="S20" s="333"/>
      <c r="T20" s="333"/>
      <c r="U20" s="333"/>
      <c r="V20" s="333"/>
      <c r="W20" s="333"/>
      <c r="X20" s="333"/>
      <c r="Y20" s="333"/>
      <c r="Z20" s="334"/>
      <c r="AA20" s="334"/>
      <c r="AB20" s="334"/>
      <c r="AC20" s="334"/>
      <c r="AD20" s="334"/>
      <c r="AE20" s="334"/>
      <c r="AF20" s="334"/>
      <c r="AG20" s="195" t="s">
        <v>45</v>
      </c>
      <c r="AH20" s="195"/>
      <c r="AI20" s="195"/>
      <c r="AJ20" s="195"/>
      <c r="AK20" s="195"/>
      <c r="AL20" s="195"/>
      <c r="AM20" s="195"/>
      <c r="AN20" s="195"/>
      <c r="AO20" s="195"/>
      <c r="AP20" s="195"/>
      <c r="AQ20" s="195"/>
      <c r="AR20" s="195"/>
      <c r="AS20" s="195"/>
      <c r="AT20" s="202" t="s">
        <v>175</v>
      </c>
      <c r="AU20" s="203"/>
      <c r="AV20" s="203"/>
      <c r="AW20" s="203"/>
      <c r="AX20" s="203"/>
      <c r="AY20" s="203"/>
      <c r="AZ20" s="203"/>
      <c r="BA20" s="203"/>
      <c r="BB20" s="203"/>
      <c r="BC20" s="203"/>
      <c r="BD20" s="203"/>
      <c r="BE20" s="203"/>
      <c r="BF20" s="203"/>
      <c r="BG20" s="203"/>
      <c r="BH20" s="204"/>
      <c r="BI20" s="205"/>
      <c r="BJ20" s="198"/>
      <c r="BK20" s="236" t="str">
        <f t="shared" si="0"/>
        <v/>
      </c>
      <c r="BL20" s="235" t="str">
        <f t="shared" si="1"/>
        <v>適用開始日を入力してください</v>
      </c>
    </row>
    <row r="21" spans="1:64" ht="22.5" customHeight="1" x14ac:dyDescent="0.4">
      <c r="A21" s="331"/>
      <c r="B21" s="263"/>
      <c r="C21" s="263"/>
      <c r="D21" s="263"/>
      <c r="E21" s="263"/>
      <c r="F21" s="263"/>
      <c r="G21" s="263"/>
      <c r="H21" s="263"/>
      <c r="I21" s="263"/>
      <c r="J21" s="263"/>
      <c r="K21" s="263"/>
      <c r="L21" s="263"/>
      <c r="M21" s="263"/>
      <c r="N21" s="263"/>
      <c r="O21" s="332"/>
      <c r="P21" s="332"/>
      <c r="Q21" s="332"/>
      <c r="R21" s="332"/>
      <c r="S21" s="333"/>
      <c r="T21" s="333"/>
      <c r="U21" s="333"/>
      <c r="V21" s="333"/>
      <c r="W21" s="333"/>
      <c r="X21" s="333"/>
      <c r="Y21" s="333"/>
      <c r="Z21" s="334"/>
      <c r="AA21" s="334"/>
      <c r="AB21" s="334"/>
      <c r="AC21" s="334"/>
      <c r="AD21" s="334"/>
      <c r="AE21" s="334"/>
      <c r="AF21" s="334"/>
      <c r="AG21" s="195" t="s">
        <v>67</v>
      </c>
      <c r="AH21" s="195"/>
      <c r="AI21" s="195"/>
      <c r="AJ21" s="195"/>
      <c r="AK21" s="195"/>
      <c r="AL21" s="195"/>
      <c r="AM21" s="195"/>
      <c r="AN21" s="195"/>
      <c r="AO21" s="195"/>
      <c r="AP21" s="195"/>
      <c r="AQ21" s="195"/>
      <c r="AR21" s="195"/>
      <c r="AS21" s="195"/>
      <c r="AT21" s="196" t="s">
        <v>180</v>
      </c>
      <c r="AU21" s="196"/>
      <c r="AV21" s="196"/>
      <c r="AW21" s="196"/>
      <c r="AX21" s="196"/>
      <c r="AY21" s="196"/>
      <c r="AZ21" s="196"/>
      <c r="BA21" s="196"/>
      <c r="BB21" s="196"/>
      <c r="BC21" s="196"/>
      <c r="BD21" s="196"/>
      <c r="BE21" s="196"/>
      <c r="BF21" s="196"/>
      <c r="BG21" s="196"/>
      <c r="BH21" s="196"/>
      <c r="BI21" s="197"/>
      <c r="BJ21" s="198"/>
      <c r="BK21" s="236" t="str">
        <f t="shared" si="0"/>
        <v/>
      </c>
      <c r="BL21" s="235" t="str">
        <f t="shared" si="1"/>
        <v>適用開始日を入力してください</v>
      </c>
    </row>
    <row r="22" spans="1:64" ht="22.5" customHeight="1" x14ac:dyDescent="0.4">
      <c r="A22" s="331"/>
      <c r="B22" s="263"/>
      <c r="C22" s="263"/>
      <c r="D22" s="263"/>
      <c r="E22" s="263"/>
      <c r="F22" s="263"/>
      <c r="G22" s="263"/>
      <c r="H22" s="263"/>
      <c r="I22" s="263"/>
      <c r="J22" s="263"/>
      <c r="K22" s="263"/>
      <c r="L22" s="263"/>
      <c r="M22" s="263"/>
      <c r="N22" s="263"/>
      <c r="O22" s="332"/>
      <c r="P22" s="332"/>
      <c r="Q22" s="332"/>
      <c r="R22" s="332"/>
      <c r="S22" s="333"/>
      <c r="T22" s="333"/>
      <c r="U22" s="333"/>
      <c r="V22" s="333"/>
      <c r="W22" s="333"/>
      <c r="X22" s="333"/>
      <c r="Y22" s="333"/>
      <c r="Z22" s="334"/>
      <c r="AA22" s="334"/>
      <c r="AB22" s="334"/>
      <c r="AC22" s="334"/>
      <c r="AD22" s="334"/>
      <c r="AE22" s="334"/>
      <c r="AF22" s="334"/>
      <c r="AG22" s="195" t="s">
        <v>68</v>
      </c>
      <c r="AH22" s="195"/>
      <c r="AI22" s="195"/>
      <c r="AJ22" s="195"/>
      <c r="AK22" s="195"/>
      <c r="AL22" s="195"/>
      <c r="AM22" s="195"/>
      <c r="AN22" s="195"/>
      <c r="AO22" s="195"/>
      <c r="AP22" s="195"/>
      <c r="AQ22" s="195"/>
      <c r="AR22" s="195"/>
      <c r="AS22" s="195"/>
      <c r="AT22" s="196" t="s">
        <v>175</v>
      </c>
      <c r="AU22" s="196"/>
      <c r="AV22" s="196"/>
      <c r="AW22" s="196"/>
      <c r="AX22" s="196"/>
      <c r="AY22" s="196"/>
      <c r="AZ22" s="196"/>
      <c r="BA22" s="196"/>
      <c r="BB22" s="196"/>
      <c r="BC22" s="196"/>
      <c r="BD22" s="196"/>
      <c r="BE22" s="196"/>
      <c r="BF22" s="196"/>
      <c r="BG22" s="196"/>
      <c r="BH22" s="196"/>
      <c r="BI22" s="197"/>
      <c r="BJ22" s="198"/>
      <c r="BK22" s="236" t="str">
        <f t="shared" si="0"/>
        <v/>
      </c>
      <c r="BL22" s="235" t="str">
        <f t="shared" si="1"/>
        <v>適用開始日を入力してください</v>
      </c>
    </row>
    <row r="23" spans="1:64" ht="22.5" customHeight="1" x14ac:dyDescent="0.4">
      <c r="A23" s="331"/>
      <c r="B23" s="263"/>
      <c r="C23" s="263"/>
      <c r="D23" s="263"/>
      <c r="E23" s="263"/>
      <c r="F23" s="263"/>
      <c r="G23" s="263"/>
      <c r="H23" s="263"/>
      <c r="I23" s="263"/>
      <c r="J23" s="263"/>
      <c r="K23" s="263"/>
      <c r="L23" s="263"/>
      <c r="M23" s="263"/>
      <c r="N23" s="263"/>
      <c r="O23" s="332"/>
      <c r="P23" s="332"/>
      <c r="Q23" s="332"/>
      <c r="R23" s="332"/>
      <c r="S23" s="333"/>
      <c r="T23" s="333"/>
      <c r="U23" s="333"/>
      <c r="V23" s="333"/>
      <c r="W23" s="333"/>
      <c r="X23" s="333"/>
      <c r="Y23" s="333"/>
      <c r="Z23" s="334"/>
      <c r="AA23" s="334"/>
      <c r="AB23" s="334"/>
      <c r="AC23" s="334"/>
      <c r="AD23" s="334"/>
      <c r="AE23" s="334"/>
      <c r="AF23" s="334"/>
      <c r="AG23" s="195" t="s">
        <v>5</v>
      </c>
      <c r="AH23" s="195"/>
      <c r="AI23" s="195"/>
      <c r="AJ23" s="195"/>
      <c r="AK23" s="195"/>
      <c r="AL23" s="195"/>
      <c r="AM23" s="195"/>
      <c r="AN23" s="195"/>
      <c r="AO23" s="195"/>
      <c r="AP23" s="195"/>
      <c r="AQ23" s="195"/>
      <c r="AR23" s="195"/>
      <c r="AS23" s="195"/>
      <c r="AT23" s="196" t="s">
        <v>175</v>
      </c>
      <c r="AU23" s="196"/>
      <c r="AV23" s="196"/>
      <c r="AW23" s="196"/>
      <c r="AX23" s="196"/>
      <c r="AY23" s="196"/>
      <c r="AZ23" s="196"/>
      <c r="BA23" s="196"/>
      <c r="BB23" s="196"/>
      <c r="BC23" s="196"/>
      <c r="BD23" s="196"/>
      <c r="BE23" s="196"/>
      <c r="BF23" s="196"/>
      <c r="BG23" s="196"/>
      <c r="BH23" s="196"/>
      <c r="BI23" s="197"/>
      <c r="BJ23" s="198"/>
      <c r="BK23" s="236" t="str">
        <f t="shared" si="0"/>
        <v/>
      </c>
      <c r="BL23" s="235" t="str">
        <f t="shared" si="1"/>
        <v>適用開始日を入力してください</v>
      </c>
    </row>
    <row r="24" spans="1:64" ht="22.5" customHeight="1" x14ac:dyDescent="0.4">
      <c r="A24" s="331"/>
      <c r="B24" s="263"/>
      <c r="C24" s="263"/>
      <c r="D24" s="263"/>
      <c r="E24" s="263"/>
      <c r="F24" s="263"/>
      <c r="G24" s="263"/>
      <c r="H24" s="263"/>
      <c r="I24" s="263"/>
      <c r="J24" s="263"/>
      <c r="K24" s="263"/>
      <c r="L24" s="263"/>
      <c r="M24" s="263"/>
      <c r="N24" s="263"/>
      <c r="O24" s="332"/>
      <c r="P24" s="332"/>
      <c r="Q24" s="332"/>
      <c r="R24" s="332"/>
      <c r="S24" s="333"/>
      <c r="T24" s="333"/>
      <c r="U24" s="333"/>
      <c r="V24" s="333"/>
      <c r="W24" s="333"/>
      <c r="X24" s="333"/>
      <c r="Y24" s="333"/>
      <c r="Z24" s="334"/>
      <c r="AA24" s="334"/>
      <c r="AB24" s="334"/>
      <c r="AC24" s="334"/>
      <c r="AD24" s="334"/>
      <c r="AE24" s="334"/>
      <c r="AF24" s="334"/>
      <c r="AG24" s="195" t="s">
        <v>6</v>
      </c>
      <c r="AH24" s="195"/>
      <c r="AI24" s="195"/>
      <c r="AJ24" s="195"/>
      <c r="AK24" s="195"/>
      <c r="AL24" s="195"/>
      <c r="AM24" s="195"/>
      <c r="AN24" s="195"/>
      <c r="AO24" s="195"/>
      <c r="AP24" s="195"/>
      <c r="AQ24" s="195"/>
      <c r="AR24" s="195"/>
      <c r="AS24" s="195"/>
      <c r="AT24" s="196" t="s">
        <v>175</v>
      </c>
      <c r="AU24" s="196"/>
      <c r="AV24" s="196"/>
      <c r="AW24" s="196"/>
      <c r="AX24" s="196"/>
      <c r="AY24" s="196"/>
      <c r="AZ24" s="196"/>
      <c r="BA24" s="196"/>
      <c r="BB24" s="196"/>
      <c r="BC24" s="196"/>
      <c r="BD24" s="196"/>
      <c r="BE24" s="196"/>
      <c r="BF24" s="196"/>
      <c r="BG24" s="196"/>
      <c r="BH24" s="196"/>
      <c r="BI24" s="197"/>
      <c r="BJ24" s="198"/>
      <c r="BK24" s="236" t="str">
        <f t="shared" si="0"/>
        <v/>
      </c>
      <c r="BL24" s="235" t="str">
        <f t="shared" si="1"/>
        <v>適用開始日を入力してください</v>
      </c>
    </row>
    <row r="25" spans="1:64" ht="22.5" customHeight="1" x14ac:dyDescent="0.4">
      <c r="A25" s="331"/>
      <c r="B25" s="263"/>
      <c r="C25" s="263"/>
      <c r="D25" s="263"/>
      <c r="E25" s="263"/>
      <c r="F25" s="263"/>
      <c r="G25" s="263"/>
      <c r="H25" s="263"/>
      <c r="I25" s="263"/>
      <c r="J25" s="263"/>
      <c r="K25" s="263"/>
      <c r="L25" s="263"/>
      <c r="M25" s="263"/>
      <c r="N25" s="263"/>
      <c r="O25" s="332"/>
      <c r="P25" s="332"/>
      <c r="Q25" s="332"/>
      <c r="R25" s="332"/>
      <c r="S25" s="333"/>
      <c r="T25" s="333"/>
      <c r="U25" s="333"/>
      <c r="V25" s="333"/>
      <c r="W25" s="333"/>
      <c r="X25" s="333"/>
      <c r="Y25" s="333"/>
      <c r="Z25" s="334"/>
      <c r="AA25" s="334"/>
      <c r="AB25" s="334"/>
      <c r="AC25" s="334"/>
      <c r="AD25" s="334"/>
      <c r="AE25" s="334"/>
      <c r="AF25" s="334"/>
      <c r="AG25" s="195" t="s">
        <v>7</v>
      </c>
      <c r="AH25" s="195"/>
      <c r="AI25" s="195"/>
      <c r="AJ25" s="195"/>
      <c r="AK25" s="195"/>
      <c r="AL25" s="195"/>
      <c r="AM25" s="195"/>
      <c r="AN25" s="195"/>
      <c r="AO25" s="195"/>
      <c r="AP25" s="195"/>
      <c r="AQ25" s="195"/>
      <c r="AR25" s="195"/>
      <c r="AS25" s="195"/>
      <c r="AT25" s="196" t="s">
        <v>175</v>
      </c>
      <c r="AU25" s="196"/>
      <c r="AV25" s="196"/>
      <c r="AW25" s="196"/>
      <c r="AX25" s="196"/>
      <c r="AY25" s="196"/>
      <c r="AZ25" s="196"/>
      <c r="BA25" s="196"/>
      <c r="BB25" s="196"/>
      <c r="BC25" s="196"/>
      <c r="BD25" s="196"/>
      <c r="BE25" s="196"/>
      <c r="BF25" s="196"/>
      <c r="BG25" s="196"/>
      <c r="BH25" s="196"/>
      <c r="BI25" s="197"/>
      <c r="BJ25" s="198"/>
      <c r="BK25" s="236" t="str">
        <f t="shared" si="0"/>
        <v/>
      </c>
      <c r="BL25" s="235" t="str">
        <f>IF(BJ25="","適用開始日を入力してください",IF(AND(BI25="変更あり",BJ25&lt;&gt;$BR$47),"適用開始日が誤っています",""))</f>
        <v>適用開始日を入力してください</v>
      </c>
    </row>
    <row r="26" spans="1:64" ht="22.5" customHeight="1" x14ac:dyDescent="0.4">
      <c r="A26" s="331"/>
      <c r="B26" s="263"/>
      <c r="C26" s="263"/>
      <c r="D26" s="263"/>
      <c r="E26" s="263"/>
      <c r="F26" s="263"/>
      <c r="G26" s="263"/>
      <c r="H26" s="263"/>
      <c r="I26" s="263"/>
      <c r="J26" s="263"/>
      <c r="K26" s="263"/>
      <c r="L26" s="263"/>
      <c r="M26" s="263"/>
      <c r="N26" s="263"/>
      <c r="O26" s="332"/>
      <c r="P26" s="332"/>
      <c r="Q26" s="332"/>
      <c r="R26" s="332"/>
      <c r="S26" s="333"/>
      <c r="T26" s="333"/>
      <c r="U26" s="333"/>
      <c r="V26" s="333"/>
      <c r="W26" s="333"/>
      <c r="X26" s="333"/>
      <c r="Y26" s="333"/>
      <c r="Z26" s="334"/>
      <c r="AA26" s="334"/>
      <c r="AB26" s="334"/>
      <c r="AC26" s="334"/>
      <c r="AD26" s="334"/>
      <c r="AE26" s="334"/>
      <c r="AF26" s="334"/>
      <c r="AG26" s="336" t="s">
        <v>49</v>
      </c>
      <c r="AH26" s="336"/>
      <c r="AI26" s="336"/>
      <c r="AJ26" s="336"/>
      <c r="AK26" s="336"/>
      <c r="AL26" s="336"/>
      <c r="AM26" s="336"/>
      <c r="AN26" s="336"/>
      <c r="AO26" s="336"/>
      <c r="AP26" s="336"/>
      <c r="AQ26" s="336"/>
      <c r="AR26" s="336"/>
      <c r="AS26" s="336"/>
      <c r="AT26" s="209"/>
      <c r="AU26" s="209"/>
      <c r="AV26" s="209"/>
      <c r="AW26" s="209"/>
      <c r="AX26" s="209"/>
      <c r="AY26" s="209"/>
      <c r="AZ26" s="209"/>
      <c r="BA26" s="209"/>
      <c r="BB26" s="209"/>
      <c r="BC26" s="209"/>
      <c r="BD26" s="209"/>
      <c r="BE26" s="209"/>
      <c r="BF26" s="209"/>
      <c r="BG26" s="209"/>
      <c r="BH26" s="209"/>
      <c r="BI26" s="205"/>
      <c r="BJ26" s="198"/>
      <c r="BK26" s="236" t="str">
        <f>IF(AT23="1.　なし","",IF(AT26="","加算区分を選択してください",""))</f>
        <v/>
      </c>
      <c r="BL26" s="237" t="str">
        <f>IF(AT23="1.　なし","",IF(BJ26="","適用開始日を入力してください",IF(AND(BI26="変更あり",BJ26&lt;&gt;$BR$47),"適用開始日が誤っています","")))</f>
        <v/>
      </c>
    </row>
    <row r="27" spans="1:64" ht="22.5" customHeight="1" x14ac:dyDescent="0.4">
      <c r="A27" s="331"/>
      <c r="B27" s="263"/>
      <c r="C27" s="263"/>
      <c r="D27" s="263"/>
      <c r="E27" s="263"/>
      <c r="F27" s="263"/>
      <c r="G27" s="263"/>
      <c r="H27" s="263"/>
      <c r="I27" s="263"/>
      <c r="J27" s="263"/>
      <c r="K27" s="263"/>
      <c r="L27" s="263"/>
      <c r="M27" s="263"/>
      <c r="N27" s="263"/>
      <c r="O27" s="332"/>
      <c r="P27" s="332"/>
      <c r="Q27" s="332"/>
      <c r="R27" s="332"/>
      <c r="S27" s="333"/>
      <c r="T27" s="333"/>
      <c r="U27" s="333"/>
      <c r="V27" s="333"/>
      <c r="W27" s="333"/>
      <c r="X27" s="333"/>
      <c r="Y27" s="333"/>
      <c r="Z27" s="334"/>
      <c r="AA27" s="334"/>
      <c r="AB27" s="334"/>
      <c r="AC27" s="334"/>
      <c r="AD27" s="334"/>
      <c r="AE27" s="334"/>
      <c r="AF27" s="334"/>
      <c r="AG27" s="336" t="s">
        <v>50</v>
      </c>
      <c r="AH27" s="336"/>
      <c r="AI27" s="336"/>
      <c r="AJ27" s="336"/>
      <c r="AK27" s="336"/>
      <c r="AL27" s="336"/>
      <c r="AM27" s="336"/>
      <c r="AN27" s="336"/>
      <c r="AO27" s="336"/>
      <c r="AP27" s="336"/>
      <c r="AQ27" s="336"/>
      <c r="AR27" s="336"/>
      <c r="AS27" s="336"/>
      <c r="AT27" s="196"/>
      <c r="AU27" s="196"/>
      <c r="AV27" s="196"/>
      <c r="AW27" s="196"/>
      <c r="AX27" s="196"/>
      <c r="AY27" s="196"/>
      <c r="AZ27" s="196"/>
      <c r="BA27" s="196"/>
      <c r="BB27" s="196"/>
      <c r="BC27" s="196"/>
      <c r="BD27" s="196"/>
      <c r="BE27" s="196"/>
      <c r="BF27" s="196"/>
      <c r="BG27" s="196"/>
      <c r="BH27" s="196"/>
      <c r="BI27" s="197"/>
      <c r="BJ27" s="198"/>
      <c r="BK27" s="236" t="str">
        <f>IF(AT24="1.　なし","",IF(AT27="","加算区分を選択してください",""))</f>
        <v/>
      </c>
      <c r="BL27" s="237" t="str">
        <f>IF(AT24="1.　なし","",IF(BJ27="","適用開始日を入力してください",IF(AND(BI27="変更あり",BJ27&lt;&gt;$BR$47),"適用開始日が誤っています","")))</f>
        <v/>
      </c>
    </row>
    <row r="28" spans="1:64" ht="22.5" customHeight="1" x14ac:dyDescent="0.4">
      <c r="A28" s="331"/>
      <c r="B28" s="263"/>
      <c r="C28" s="263"/>
      <c r="D28" s="263"/>
      <c r="E28" s="263"/>
      <c r="F28" s="263"/>
      <c r="G28" s="263"/>
      <c r="H28" s="263"/>
      <c r="I28" s="263"/>
      <c r="J28" s="263"/>
      <c r="K28" s="263"/>
      <c r="L28" s="263"/>
      <c r="M28" s="263"/>
      <c r="N28" s="263"/>
      <c r="O28" s="332"/>
      <c r="P28" s="332"/>
      <c r="Q28" s="332"/>
      <c r="R28" s="332"/>
      <c r="S28" s="333"/>
      <c r="T28" s="333"/>
      <c r="U28" s="333"/>
      <c r="V28" s="333"/>
      <c r="W28" s="333"/>
      <c r="X28" s="333"/>
      <c r="Y28" s="333"/>
      <c r="Z28" s="334"/>
      <c r="AA28" s="334"/>
      <c r="AB28" s="334"/>
      <c r="AC28" s="334"/>
      <c r="AD28" s="334"/>
      <c r="AE28" s="334"/>
      <c r="AF28" s="334"/>
      <c r="AG28" s="336" t="s">
        <v>13</v>
      </c>
      <c r="AH28" s="336"/>
      <c r="AI28" s="336"/>
      <c r="AJ28" s="336"/>
      <c r="AK28" s="336"/>
      <c r="AL28" s="336"/>
      <c r="AM28" s="336"/>
      <c r="AN28" s="336"/>
      <c r="AO28" s="336"/>
      <c r="AP28" s="336"/>
      <c r="AQ28" s="336"/>
      <c r="AR28" s="336"/>
      <c r="AS28" s="336"/>
      <c r="AT28" s="196" t="s">
        <v>115</v>
      </c>
      <c r="AU28" s="196"/>
      <c r="AV28" s="196"/>
      <c r="AW28" s="196"/>
      <c r="AX28" s="196"/>
      <c r="AY28" s="196"/>
      <c r="AZ28" s="196"/>
      <c r="BA28" s="196"/>
      <c r="BB28" s="196"/>
      <c r="BC28" s="196"/>
      <c r="BD28" s="196"/>
      <c r="BE28" s="196"/>
      <c r="BF28" s="196"/>
      <c r="BG28" s="196"/>
      <c r="BH28" s="196"/>
      <c r="BI28" s="197"/>
      <c r="BJ28" s="198"/>
      <c r="BK28" s="236" t="str">
        <f t="shared" si="0"/>
        <v/>
      </c>
      <c r="BL28" s="235" t="str">
        <f t="shared" ref="BL28:BL29" si="2">IF(BJ28="","適用開始日を入力してください",IF(AND(BI28="変更あり",BJ28&lt;&gt;$BR$47),"適用開始日が誤っています",""))</f>
        <v>適用開始日を入力してください</v>
      </c>
    </row>
    <row r="29" spans="1:64" ht="22.5" customHeight="1" thickBot="1" x14ac:dyDescent="0.45">
      <c r="A29" s="337"/>
      <c r="B29" s="279"/>
      <c r="C29" s="279"/>
      <c r="D29" s="279"/>
      <c r="E29" s="279"/>
      <c r="F29" s="279"/>
      <c r="G29" s="279"/>
      <c r="H29" s="279"/>
      <c r="I29" s="279"/>
      <c r="J29" s="279"/>
      <c r="K29" s="279"/>
      <c r="L29" s="279"/>
      <c r="M29" s="279"/>
      <c r="N29" s="279"/>
      <c r="O29" s="338"/>
      <c r="P29" s="338"/>
      <c r="Q29" s="338"/>
      <c r="R29" s="338"/>
      <c r="S29" s="339"/>
      <c r="T29" s="339"/>
      <c r="U29" s="339"/>
      <c r="V29" s="339"/>
      <c r="W29" s="339"/>
      <c r="X29" s="339"/>
      <c r="Y29" s="339"/>
      <c r="Z29" s="340"/>
      <c r="AA29" s="340"/>
      <c r="AB29" s="340"/>
      <c r="AC29" s="340"/>
      <c r="AD29" s="340"/>
      <c r="AE29" s="340"/>
      <c r="AF29" s="340"/>
      <c r="AG29" s="341" t="s">
        <v>9</v>
      </c>
      <c r="AH29" s="341"/>
      <c r="AI29" s="341"/>
      <c r="AJ29" s="341"/>
      <c r="AK29" s="341"/>
      <c r="AL29" s="341"/>
      <c r="AM29" s="341"/>
      <c r="AN29" s="341"/>
      <c r="AO29" s="341"/>
      <c r="AP29" s="341"/>
      <c r="AQ29" s="341"/>
      <c r="AR29" s="341"/>
      <c r="AS29" s="341"/>
      <c r="AT29" s="254" t="s">
        <v>115</v>
      </c>
      <c r="AU29" s="254"/>
      <c r="AV29" s="254"/>
      <c r="AW29" s="254"/>
      <c r="AX29" s="254"/>
      <c r="AY29" s="254"/>
      <c r="AZ29" s="254"/>
      <c r="BA29" s="254"/>
      <c r="BB29" s="254"/>
      <c r="BC29" s="254"/>
      <c r="BD29" s="254"/>
      <c r="BE29" s="254"/>
      <c r="BF29" s="254"/>
      <c r="BG29" s="254"/>
      <c r="BH29" s="254"/>
      <c r="BI29" s="220"/>
      <c r="BJ29" s="221"/>
      <c r="BK29" s="236" t="str">
        <f t="shared" si="0"/>
        <v/>
      </c>
      <c r="BL29" s="235" t="str">
        <f t="shared" si="2"/>
        <v>適用開始日を入力してください</v>
      </c>
    </row>
    <row r="30" spans="1:64" ht="22.7" customHeight="1" x14ac:dyDescent="0.4">
      <c r="A30" s="128"/>
      <c r="B30" s="255"/>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128"/>
    </row>
    <row r="31" spans="1:64" ht="34.700000000000003" customHeight="1" x14ac:dyDescent="0.4">
      <c r="A31" s="222" t="s">
        <v>72</v>
      </c>
      <c r="B31" s="223"/>
      <c r="C31" s="224" t="s">
        <v>73</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128"/>
    </row>
    <row r="32" spans="1:64" ht="27" customHeight="1" x14ac:dyDescent="0.4">
      <c r="A32" s="222" t="s">
        <v>74</v>
      </c>
      <c r="B32" s="222"/>
      <c r="C32" s="223" t="s">
        <v>75</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5"/>
      <c r="AU32" s="225"/>
      <c r="AV32" s="225"/>
      <c r="AW32" s="225"/>
      <c r="AX32" s="225"/>
      <c r="AY32" s="225"/>
      <c r="AZ32" s="225"/>
      <c r="BA32" s="225"/>
      <c r="BB32" s="225"/>
      <c r="BC32" s="225"/>
      <c r="BD32" s="225"/>
      <c r="BE32" s="225"/>
      <c r="BF32" s="225"/>
      <c r="BG32" s="225"/>
      <c r="BH32" s="225"/>
      <c r="BI32" s="225"/>
      <c r="BJ32" s="223"/>
    </row>
    <row r="33" spans="1:249" ht="27" customHeight="1" x14ac:dyDescent="0.4">
      <c r="A33" s="222" t="s">
        <v>27</v>
      </c>
      <c r="B33" s="222"/>
      <c r="C33" s="226" t="s">
        <v>76</v>
      </c>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row>
    <row r="34" spans="1:249" ht="61.7" customHeight="1" x14ac:dyDescent="0.4">
      <c r="A34" s="222" t="s">
        <v>29</v>
      </c>
      <c r="B34" s="222"/>
      <c r="C34" s="227" t="s">
        <v>77</v>
      </c>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128"/>
    </row>
    <row r="35" spans="1:249" ht="27" customHeight="1" x14ac:dyDescent="0.15">
      <c r="A35" s="228" t="s">
        <v>31</v>
      </c>
      <c r="B35" s="228"/>
      <c r="C35" s="229" t="s">
        <v>28</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30"/>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1"/>
      <c r="FA35" s="231"/>
      <c r="FB35" s="231"/>
      <c r="FC35" s="231"/>
      <c r="FD35" s="231"/>
      <c r="FE35" s="231"/>
      <c r="FF35" s="231"/>
      <c r="FG35" s="231"/>
      <c r="FH35" s="231"/>
      <c r="FI35" s="231"/>
      <c r="FJ35" s="231"/>
      <c r="FK35" s="231"/>
      <c r="FL35" s="231"/>
      <c r="FM35" s="231"/>
      <c r="FN35" s="231"/>
      <c r="FO35" s="231"/>
      <c r="FP35" s="231"/>
      <c r="FQ35" s="231"/>
      <c r="FR35" s="231"/>
      <c r="FS35" s="231"/>
      <c r="FT35" s="231"/>
      <c r="FU35" s="231"/>
      <c r="FV35" s="231"/>
      <c r="FW35" s="231"/>
      <c r="FX35" s="231"/>
      <c r="FY35" s="231"/>
      <c r="FZ35" s="231"/>
      <c r="GA35" s="231"/>
      <c r="GB35" s="231"/>
      <c r="GC35" s="231"/>
      <c r="GD35" s="231"/>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1"/>
      <c r="HO35" s="231"/>
      <c r="HP35" s="231"/>
      <c r="HQ35" s="231"/>
      <c r="HR35" s="231"/>
      <c r="HS35" s="231"/>
      <c r="HT35" s="231"/>
      <c r="HU35" s="231"/>
      <c r="HV35" s="231"/>
      <c r="HW35" s="231"/>
      <c r="HX35" s="231"/>
      <c r="HY35" s="231"/>
      <c r="HZ35" s="231"/>
      <c r="IA35" s="231"/>
      <c r="IB35" s="231"/>
      <c r="IC35" s="231"/>
      <c r="ID35" s="231"/>
      <c r="IE35" s="231"/>
      <c r="IF35" s="231"/>
      <c r="IG35" s="231"/>
      <c r="IH35" s="231"/>
      <c r="II35" s="231"/>
      <c r="IJ35" s="231"/>
      <c r="IK35" s="231"/>
      <c r="IL35" s="231"/>
      <c r="IM35" s="231"/>
      <c r="IN35" s="231"/>
      <c r="IO35" s="231"/>
    </row>
    <row r="36" spans="1:249" ht="27" customHeight="1" x14ac:dyDescent="0.15">
      <c r="A36" s="228" t="s">
        <v>32</v>
      </c>
      <c r="B36" s="228"/>
      <c r="C36" s="229" t="s">
        <v>30</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30"/>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row>
    <row r="37" spans="1:249" ht="24" customHeight="1" x14ac:dyDescent="0.4">
      <c r="A37" s="222" t="s">
        <v>33</v>
      </c>
      <c r="B37" s="222"/>
      <c r="C37" s="224" t="s">
        <v>34</v>
      </c>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row>
    <row r="38" spans="1:249" ht="27" customHeight="1" x14ac:dyDescent="0.4">
      <c r="A38" s="222" t="s">
        <v>35</v>
      </c>
      <c r="B38" s="222"/>
      <c r="C38" s="224" t="s">
        <v>78</v>
      </c>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row>
    <row r="39" spans="1:249" ht="27" customHeight="1" x14ac:dyDescent="0.4">
      <c r="A39" s="222" t="s">
        <v>36</v>
      </c>
      <c r="B39" s="222"/>
      <c r="C39" s="224" t="s">
        <v>79</v>
      </c>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row>
    <row r="40" spans="1:249" x14ac:dyDescent="0.4">
      <c r="AN40" s="232"/>
      <c r="AO40" s="232"/>
      <c r="AP40" s="232"/>
      <c r="AQ40" s="232"/>
      <c r="AR40" s="232"/>
      <c r="AS40" s="232"/>
    </row>
    <row r="41" spans="1:249" x14ac:dyDescent="0.4">
      <c r="AN41" s="232"/>
      <c r="AO41" s="232"/>
      <c r="AP41" s="232"/>
      <c r="AQ41" s="232"/>
      <c r="AR41" s="232"/>
      <c r="AS41" s="232"/>
    </row>
    <row r="47" spans="1:249" hidden="1" x14ac:dyDescent="0.4">
      <c r="BL47" s="122" t="s">
        <v>112</v>
      </c>
      <c r="BM47" s="122" t="s">
        <v>131</v>
      </c>
      <c r="BN47" s="122" t="s">
        <v>129</v>
      </c>
      <c r="BO47" s="122" t="s">
        <v>133</v>
      </c>
      <c r="BP47" s="122" t="s">
        <v>166</v>
      </c>
      <c r="BQ47" s="122" t="s">
        <v>165</v>
      </c>
      <c r="BR47" s="233">
        <f>IF(DAY(BJ17)&lt;=15,DATE(YEAR(BJ17),MONTH(BJ17)+1,1),DATE(YEAR(BJ17),MONTH(BJ17)+2,1))</f>
        <v>32</v>
      </c>
    </row>
    <row r="48" spans="1:249" ht="14.25" hidden="1" customHeight="1" x14ac:dyDescent="0.4">
      <c r="BL48" s="122" t="s">
        <v>100</v>
      </c>
      <c r="BM48" s="122" t="s">
        <v>132</v>
      </c>
      <c r="BN48" s="122" t="s">
        <v>130</v>
      </c>
      <c r="BO48" s="122" t="s">
        <v>134</v>
      </c>
      <c r="BP48" s="122" t="s">
        <v>167</v>
      </c>
      <c r="BQ48" s="122" t="s">
        <v>130</v>
      </c>
    </row>
    <row r="49" spans="40:75" hidden="1" x14ac:dyDescent="0.4">
      <c r="BO49" s="122" t="s">
        <v>135</v>
      </c>
      <c r="BP49" s="122" t="s">
        <v>168</v>
      </c>
    </row>
    <row r="50" spans="40:75" hidden="1" x14ac:dyDescent="0.4">
      <c r="BP50" s="122" t="s">
        <v>169</v>
      </c>
    </row>
    <row r="51" spans="40:75" hidden="1" x14ac:dyDescent="0.4">
      <c r="BP51" s="122" t="s">
        <v>170</v>
      </c>
    </row>
    <row r="52" spans="40:75" hidden="1" x14ac:dyDescent="0.4">
      <c r="BL52" s="123"/>
      <c r="BM52" s="123"/>
      <c r="BN52" s="123"/>
      <c r="BO52" s="123"/>
      <c r="BP52" s="123"/>
    </row>
    <row r="53" spans="40:75" hidden="1" x14ac:dyDescent="0.4">
      <c r="AN53" s="232"/>
      <c r="AO53" s="232"/>
      <c r="AP53" s="232"/>
      <c r="AQ53" s="232"/>
      <c r="AR53" s="232"/>
      <c r="AS53" s="232"/>
      <c r="BL53" s="122" t="s">
        <v>88</v>
      </c>
      <c r="BM53" s="122" t="s">
        <v>80</v>
      </c>
      <c r="BN53" s="122" t="s">
        <v>81</v>
      </c>
      <c r="BO53" s="122" t="s">
        <v>91</v>
      </c>
      <c r="BP53" s="122" t="s">
        <v>82</v>
      </c>
      <c r="BQ53" s="122" t="s">
        <v>83</v>
      </c>
      <c r="BR53" s="122" t="s">
        <v>84</v>
      </c>
      <c r="BS53" s="122" t="s">
        <v>85</v>
      </c>
      <c r="BT53" s="122" t="s">
        <v>86</v>
      </c>
      <c r="BU53" s="122" t="s">
        <v>87</v>
      </c>
      <c r="BV53" s="122" t="s">
        <v>89</v>
      </c>
      <c r="BW53" s="122" t="s">
        <v>90</v>
      </c>
    </row>
    <row r="54" spans="40:75" hidden="1" x14ac:dyDescent="0.4">
      <c r="AN54" s="232"/>
      <c r="AO54" s="232"/>
      <c r="AP54" s="232"/>
      <c r="AQ54" s="232"/>
      <c r="AR54" s="232"/>
      <c r="AS54" s="232"/>
      <c r="BL54" s="122" t="s">
        <v>113</v>
      </c>
      <c r="BM54" s="122" t="s">
        <v>119</v>
      </c>
      <c r="BN54" s="122" t="s">
        <v>115</v>
      </c>
      <c r="BO54" s="122" t="s">
        <v>139</v>
      </c>
      <c r="BP54" s="122" t="s">
        <v>113</v>
      </c>
      <c r="BQ54" s="122" t="s">
        <v>113</v>
      </c>
      <c r="BR54" s="122" t="s">
        <v>113</v>
      </c>
      <c r="BS54" s="122" t="s">
        <v>113</v>
      </c>
      <c r="BT54" s="122" t="s">
        <v>113</v>
      </c>
      <c r="BU54" s="122" t="s">
        <v>152</v>
      </c>
      <c r="BV54" s="122" t="s">
        <v>150</v>
      </c>
      <c r="BW54" s="122" t="s">
        <v>115</v>
      </c>
    </row>
    <row r="55" spans="40:75" hidden="1" x14ac:dyDescent="0.4">
      <c r="AN55" s="232"/>
      <c r="AO55" s="232"/>
      <c r="AP55" s="232"/>
      <c r="AQ55" s="232"/>
      <c r="AR55" s="232"/>
      <c r="AS55" s="232"/>
      <c r="BL55" s="122" t="s">
        <v>114</v>
      </c>
      <c r="BM55" s="122" t="s">
        <v>120</v>
      </c>
      <c r="BN55" s="122" t="s">
        <v>127</v>
      </c>
      <c r="BO55" s="122" t="s">
        <v>140</v>
      </c>
      <c r="BP55" s="122" t="s">
        <v>160</v>
      </c>
      <c r="BQ55" s="122" t="s">
        <v>127</v>
      </c>
      <c r="BR55" s="122" t="s">
        <v>128</v>
      </c>
      <c r="BS55" s="122" t="s">
        <v>157</v>
      </c>
      <c r="BT55" s="122" t="s">
        <v>155</v>
      </c>
      <c r="BU55" s="122" t="s">
        <v>153</v>
      </c>
      <c r="BV55" s="122" t="s">
        <v>151</v>
      </c>
      <c r="BW55" s="122" t="s">
        <v>127</v>
      </c>
    </row>
    <row r="56" spans="40:75" hidden="1" x14ac:dyDescent="0.4">
      <c r="AN56" s="232"/>
      <c r="AO56" s="232"/>
      <c r="AP56" s="232"/>
      <c r="AQ56" s="232"/>
      <c r="AR56" s="232"/>
      <c r="AS56" s="232"/>
      <c r="BM56" s="122" t="s">
        <v>121</v>
      </c>
      <c r="BN56" s="122" t="s">
        <v>128</v>
      </c>
      <c r="BP56" s="122" t="s">
        <v>161</v>
      </c>
      <c r="BQ56" s="122" t="s">
        <v>128</v>
      </c>
      <c r="BR56" s="122" t="s">
        <v>149</v>
      </c>
      <c r="BS56" s="122" t="s">
        <v>158</v>
      </c>
      <c r="BT56" s="122" t="s">
        <v>156</v>
      </c>
      <c r="BU56" s="122" t="s">
        <v>154</v>
      </c>
      <c r="BW56" s="122" t="s">
        <v>128</v>
      </c>
    </row>
    <row r="57" spans="40:75" hidden="1" x14ac:dyDescent="0.4">
      <c r="AN57" s="232"/>
      <c r="AO57" s="232"/>
      <c r="AP57" s="232"/>
      <c r="AQ57" s="232"/>
      <c r="AR57" s="232"/>
      <c r="AS57" s="232"/>
      <c r="BL57" s="122" t="s">
        <v>115</v>
      </c>
      <c r="BM57" s="122" t="s">
        <v>122</v>
      </c>
      <c r="BP57" s="122" t="s">
        <v>162</v>
      </c>
      <c r="BR57" s="122" t="s">
        <v>164</v>
      </c>
      <c r="BS57" s="122" t="s">
        <v>159</v>
      </c>
      <c r="BW57" s="122" t="s">
        <v>149</v>
      </c>
    </row>
    <row r="58" spans="40:75" hidden="1" x14ac:dyDescent="0.4">
      <c r="AN58" s="232"/>
      <c r="AO58" s="232"/>
      <c r="AP58" s="232"/>
      <c r="AQ58" s="232"/>
      <c r="AR58" s="232"/>
      <c r="AS58" s="232"/>
      <c r="BL58" s="122" t="s">
        <v>116</v>
      </c>
      <c r="BM58" s="122" t="s">
        <v>123</v>
      </c>
      <c r="BP58" s="122" t="s">
        <v>163</v>
      </c>
      <c r="BT58" s="122" t="s">
        <v>113</v>
      </c>
    </row>
    <row r="59" spans="40:75" hidden="1" x14ac:dyDescent="0.4">
      <c r="AN59" s="232"/>
      <c r="AO59" s="232"/>
      <c r="AP59" s="232"/>
      <c r="AQ59" s="232"/>
      <c r="AR59" s="232"/>
      <c r="AS59" s="232"/>
      <c r="BM59" s="122" t="s">
        <v>124</v>
      </c>
      <c r="BT59" s="122" t="s">
        <v>155</v>
      </c>
    </row>
    <row r="60" spans="40:75" hidden="1" x14ac:dyDescent="0.4">
      <c r="AN60" s="232"/>
      <c r="AO60" s="232"/>
      <c r="AP60" s="232"/>
      <c r="AQ60" s="232"/>
      <c r="AR60" s="232"/>
      <c r="AS60" s="232"/>
      <c r="BL60" s="122" t="s">
        <v>111</v>
      </c>
      <c r="BM60" s="122" t="s">
        <v>125</v>
      </c>
    </row>
    <row r="61" spans="40:75" hidden="1" x14ac:dyDescent="0.4">
      <c r="AN61" s="232"/>
      <c r="AO61" s="232"/>
      <c r="AP61" s="232"/>
      <c r="AQ61" s="232"/>
      <c r="AR61" s="232"/>
      <c r="AS61" s="232"/>
      <c r="BM61" s="122" t="s">
        <v>126</v>
      </c>
    </row>
    <row r="62" spans="40:75" hidden="1" x14ac:dyDescent="0.4">
      <c r="AN62" s="232"/>
      <c r="AO62" s="232"/>
      <c r="AP62" s="232"/>
      <c r="AQ62" s="232"/>
      <c r="AR62" s="232"/>
      <c r="AS62" s="232"/>
    </row>
    <row r="63" spans="40:75" hidden="1" x14ac:dyDescent="0.4">
      <c r="AN63" s="232"/>
      <c r="AO63" s="232"/>
      <c r="AP63" s="232"/>
      <c r="AQ63" s="232"/>
      <c r="AR63" s="232"/>
      <c r="AS63" s="232"/>
      <c r="BL63" s="122" t="s">
        <v>96</v>
      </c>
      <c r="BM63" s="122" t="s">
        <v>94</v>
      </c>
      <c r="BN63" s="122" t="s">
        <v>95</v>
      </c>
      <c r="BO63" s="122" t="s">
        <v>22</v>
      </c>
    </row>
    <row r="64" spans="40:75" hidden="1" x14ac:dyDescent="0.4">
      <c r="BL64" s="122" t="s">
        <v>115</v>
      </c>
      <c r="BM64" s="122" t="s">
        <v>136</v>
      </c>
      <c r="BN64" s="122" t="s">
        <v>141</v>
      </c>
      <c r="BO64" s="122" t="s">
        <v>141</v>
      </c>
    </row>
    <row r="65" spans="64:67" hidden="1" x14ac:dyDescent="0.4">
      <c r="BL65" s="122" t="s">
        <v>117</v>
      </c>
      <c r="BM65" s="122" t="s">
        <v>137</v>
      </c>
      <c r="BN65" s="122" t="s">
        <v>142</v>
      </c>
      <c r="BO65" s="122" t="s">
        <v>145</v>
      </c>
    </row>
    <row r="66" spans="64:67" hidden="1" x14ac:dyDescent="0.4">
      <c r="BL66" s="122" t="s">
        <v>118</v>
      </c>
      <c r="BM66" s="122" t="s">
        <v>138</v>
      </c>
      <c r="BN66" s="122" t="s">
        <v>143</v>
      </c>
      <c r="BO66" s="122" t="s">
        <v>146</v>
      </c>
    </row>
    <row r="67" spans="64:67" x14ac:dyDescent="0.4">
      <c r="BO67" s="122" t="s">
        <v>147</v>
      </c>
    </row>
    <row r="68" spans="64:67" x14ac:dyDescent="0.4">
      <c r="BO68" s="122" t="s">
        <v>148</v>
      </c>
    </row>
  </sheetData>
  <sheetProtection sheet="1" formatCells="0" formatColumns="0" formatRows="0" insertColumns="0" insertRows="0" insertHyperlinks="0" deleteColumns="0" deleteRows="0" selectLockedCells="1" sort="0" autoFilter="0" pivotTables="0"/>
  <mergeCells count="82">
    <mergeCell ref="C38:BJ38"/>
    <mergeCell ref="C39:BJ39"/>
    <mergeCell ref="C30:BJ30"/>
    <mergeCell ref="C31:BJ31"/>
    <mergeCell ref="C33:BJ33"/>
    <mergeCell ref="C34:BJ34"/>
    <mergeCell ref="AG29:AS29"/>
    <mergeCell ref="AT29:BH29"/>
    <mergeCell ref="C35:BJ35"/>
    <mergeCell ref="C36:BJ36"/>
    <mergeCell ref="C37:BJ37"/>
    <mergeCell ref="Z8:AF29"/>
    <mergeCell ref="AG14:AS14"/>
    <mergeCell ref="AT14:BH14"/>
    <mergeCell ref="AG15:AS15"/>
    <mergeCell ref="AT15:BH15"/>
    <mergeCell ref="AG16:AS16"/>
    <mergeCell ref="AT16:BH16"/>
    <mergeCell ref="AG11:AS11"/>
    <mergeCell ref="AT11:BH11"/>
    <mergeCell ref="AG12:AS12"/>
    <mergeCell ref="AT12:BH12"/>
    <mergeCell ref="AG23:AS23"/>
    <mergeCell ref="AT23:BH23"/>
    <mergeCell ref="AG24:AS24"/>
    <mergeCell ref="AT24:BH24"/>
    <mergeCell ref="AG25:AS25"/>
    <mergeCell ref="AT25:BH25"/>
    <mergeCell ref="AG26:AS26"/>
    <mergeCell ref="AT26:BH26"/>
    <mergeCell ref="AG27:AS27"/>
    <mergeCell ref="AT27:BH27"/>
    <mergeCell ref="AG28:AS28"/>
    <mergeCell ref="AT28:BH28"/>
    <mergeCell ref="AG22:AS22"/>
    <mergeCell ref="AT22:BH22"/>
    <mergeCell ref="AG17:AS17"/>
    <mergeCell ref="AT17:BH17"/>
    <mergeCell ref="AG18:AS18"/>
    <mergeCell ref="AT18:BH18"/>
    <mergeCell ref="AG19:AS19"/>
    <mergeCell ref="AT19:BH19"/>
    <mergeCell ref="AG13:AS13"/>
    <mergeCell ref="AT13:BH13"/>
    <mergeCell ref="AG20:AS20"/>
    <mergeCell ref="AT20:BH20"/>
    <mergeCell ref="AG21:AS21"/>
    <mergeCell ref="AT21:BH21"/>
    <mergeCell ref="A8:A29"/>
    <mergeCell ref="B8:I29"/>
    <mergeCell ref="J8:N29"/>
    <mergeCell ref="O8:R29"/>
    <mergeCell ref="S8:Y29"/>
    <mergeCell ref="AG8:AS8"/>
    <mergeCell ref="AT8:BH8"/>
    <mergeCell ref="AG9:AS9"/>
    <mergeCell ref="AT9:BH9"/>
    <mergeCell ref="AG10:AS10"/>
    <mergeCell ref="AT10:BH10"/>
    <mergeCell ref="AT7:BH7"/>
    <mergeCell ref="A7:I7"/>
    <mergeCell ref="J7:N7"/>
    <mergeCell ref="O7:R7"/>
    <mergeCell ref="S7:Y7"/>
    <mergeCell ref="Z7:AF7"/>
    <mergeCell ref="AG7:AS7"/>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s>
  <phoneticPr fontId="8"/>
  <dataValidations count="12">
    <dataValidation type="list" allowBlank="1" showInputMessage="1" showErrorMessage="1" sqref="Z8:AF29">
      <formula1>$BP$47:$BP$51</formula1>
    </dataValidation>
    <dataValidation type="list" allowBlank="1" showInputMessage="1" showErrorMessage="1" sqref="S8:Y29">
      <formula1>$BO$47:$BO$49</formula1>
    </dataValidation>
    <dataValidation type="list" allowBlank="1" showInputMessage="1" showErrorMessage="1" sqref="AT21:BH21">
      <formula1>$BN$64:$BN$66</formula1>
    </dataValidation>
    <dataValidation type="list" allowBlank="1" showInputMessage="1" showErrorMessage="1" sqref="AT16:BH16">
      <formula1>$BM$64:$BM$66</formula1>
    </dataValidation>
    <dataValidation type="list" allowBlank="1" showInputMessage="1" showErrorMessage="1" sqref="AT28:BH29">
      <formula1>$BL$57:$BL$58</formula1>
    </dataValidation>
    <dataValidation type="list" allowBlank="1" showInputMessage="1" showErrorMessage="1" sqref="AT27:BH27">
      <formula1>$BV$54:$BV$55</formula1>
    </dataValidation>
    <dataValidation type="list" allowBlank="1" showInputMessage="1" showErrorMessage="1" sqref="AT26:BH26">
      <formula1>$BU$54:$BU$56</formula1>
    </dataValidation>
    <dataValidation type="list" allowBlank="1" showInputMessage="1" showErrorMessage="1" sqref="AT20:BH20">
      <formula1>$BS$54:$BS$57</formula1>
    </dataValidation>
    <dataValidation type="list" allowBlank="1" showInputMessage="1" showErrorMessage="1" sqref="AT19:BH19">
      <formula1>$BR$54:$BR$57</formula1>
    </dataValidation>
    <dataValidation type="list" allowBlank="1" showInputMessage="1" showErrorMessage="1" sqref="AT7:BH7">
      <formula1>$BM$54:$BM$61</formula1>
    </dataValidation>
    <dataValidation type="list" allowBlank="1" showInputMessage="1" showErrorMessage="1" sqref="AT22:BH25 AT8:BH15 AT17:BH18">
      <formula1>$BL$54:$BL$55</formula1>
    </dataValidation>
    <dataValidation type="list" allowBlank="1" showInputMessage="1" showErrorMessage="1" sqref="BI7:BI29">
      <formula1>$BL$60</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65"/>
  <sheetViews>
    <sheetView view="pageBreakPreview" zoomScale="75" zoomScaleNormal="70" zoomScaleSheetLayoutView="75" zoomScalePageLayoutView="95" workbookViewId="0">
      <selection activeCell="BF2" sqref="BF2"/>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事業所番号を入力してください↓","")</f>
        <v>　　　　事業所番号を入力してください↓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t="str">
        <f>IF(O8="","未入力です","")</f>
        <v/>
      </c>
      <c r="P6" s="166"/>
      <c r="Q6" s="166"/>
      <c r="R6" s="167"/>
      <c r="S6" s="168" t="str">
        <f>IF(S8="","未選択です","")</f>
        <v/>
      </c>
      <c r="T6" s="169"/>
      <c r="U6" s="169"/>
      <c r="V6" s="169"/>
      <c r="W6" s="169"/>
      <c r="X6" s="169"/>
      <c r="Y6" s="170"/>
      <c r="Z6" s="168"/>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IF(BJ7="","適用開始日を入力してください",IF(AND(BI7="変更あり",BJ7&lt;&gt;$BR$44),"適用開始日が誤っています",""))</f>
        <v>適用開始日を入力してください</v>
      </c>
    </row>
    <row r="8" spans="1:64" s="122" customFormat="1" ht="22.5" customHeight="1" x14ac:dyDescent="0.4">
      <c r="A8" s="327" t="s">
        <v>183</v>
      </c>
      <c r="B8" s="239" t="s">
        <v>69</v>
      </c>
      <c r="C8" s="239"/>
      <c r="D8" s="239"/>
      <c r="E8" s="239"/>
      <c r="F8" s="239"/>
      <c r="G8" s="239"/>
      <c r="H8" s="239"/>
      <c r="I8" s="239"/>
      <c r="J8" s="258"/>
      <c r="K8" s="258"/>
      <c r="L8" s="258"/>
      <c r="M8" s="258"/>
      <c r="N8" s="258"/>
      <c r="O8" s="342" t="s">
        <v>184</v>
      </c>
      <c r="P8" s="342"/>
      <c r="Q8" s="342"/>
      <c r="R8" s="342"/>
      <c r="S8" s="343" t="s">
        <v>105</v>
      </c>
      <c r="T8" s="343"/>
      <c r="U8" s="343"/>
      <c r="V8" s="343"/>
      <c r="W8" s="343"/>
      <c r="X8" s="343"/>
      <c r="Y8" s="343"/>
      <c r="Z8" s="344"/>
      <c r="AA8" s="344"/>
      <c r="AB8" s="344"/>
      <c r="AC8" s="344"/>
      <c r="AD8" s="344"/>
      <c r="AE8" s="344"/>
      <c r="AF8" s="344"/>
      <c r="AG8" s="345" t="s">
        <v>60</v>
      </c>
      <c r="AH8" s="345"/>
      <c r="AI8" s="345"/>
      <c r="AJ8" s="345"/>
      <c r="AK8" s="345"/>
      <c r="AL8" s="345"/>
      <c r="AM8" s="345"/>
      <c r="AN8" s="345"/>
      <c r="AO8" s="345"/>
      <c r="AP8" s="345"/>
      <c r="AQ8" s="345"/>
      <c r="AR8" s="345"/>
      <c r="AS8" s="345"/>
      <c r="AT8" s="188" t="s">
        <v>175</v>
      </c>
      <c r="AU8" s="188"/>
      <c r="AV8" s="188"/>
      <c r="AW8" s="188"/>
      <c r="AX8" s="188"/>
      <c r="AY8" s="188"/>
      <c r="AZ8" s="188"/>
      <c r="BA8" s="188"/>
      <c r="BB8" s="188"/>
      <c r="BC8" s="188"/>
      <c r="BD8" s="188"/>
      <c r="BE8" s="188"/>
      <c r="BF8" s="188"/>
      <c r="BG8" s="188"/>
      <c r="BH8" s="188"/>
      <c r="BI8" s="189"/>
      <c r="BJ8" s="190"/>
      <c r="BK8" s="236" t="str">
        <f t="shared" ref="BK8:BK26" si="0">IF(AT8="","加算区分を選択してください","")</f>
        <v/>
      </c>
      <c r="BL8" s="235" t="str">
        <f t="shared" ref="BL8:BL20" si="1">IF(BJ8="","適用開始日を入力してください",IF(AND(BI8="変更あり",BJ8&lt;&gt;$BR$44),"適用開始日が誤っています",""))</f>
        <v>適用開始日を入力してください</v>
      </c>
    </row>
    <row r="9" spans="1:64" s="122" customFormat="1" ht="22.5" customHeight="1" x14ac:dyDescent="0.4">
      <c r="A9" s="331"/>
      <c r="B9" s="263"/>
      <c r="C9" s="263"/>
      <c r="D9" s="263"/>
      <c r="E9" s="263"/>
      <c r="F9" s="263"/>
      <c r="G9" s="263"/>
      <c r="H9" s="263"/>
      <c r="I9" s="263"/>
      <c r="J9" s="264"/>
      <c r="K9" s="264"/>
      <c r="L9" s="264"/>
      <c r="M9" s="264"/>
      <c r="N9" s="264"/>
      <c r="O9" s="346"/>
      <c r="P9" s="346"/>
      <c r="Q9" s="346"/>
      <c r="R9" s="346"/>
      <c r="S9" s="347"/>
      <c r="T9" s="347"/>
      <c r="U9" s="347"/>
      <c r="V9" s="347"/>
      <c r="W9" s="347"/>
      <c r="X9" s="347"/>
      <c r="Y9" s="347"/>
      <c r="Z9" s="348"/>
      <c r="AA9" s="348"/>
      <c r="AB9" s="348"/>
      <c r="AC9" s="348"/>
      <c r="AD9" s="348"/>
      <c r="AE9" s="348"/>
      <c r="AF9" s="348"/>
      <c r="AG9" s="349" t="s">
        <v>61</v>
      </c>
      <c r="AH9" s="349"/>
      <c r="AI9" s="349"/>
      <c r="AJ9" s="349"/>
      <c r="AK9" s="349"/>
      <c r="AL9" s="349"/>
      <c r="AM9" s="349"/>
      <c r="AN9" s="349"/>
      <c r="AO9" s="349"/>
      <c r="AP9" s="349"/>
      <c r="AQ9" s="349"/>
      <c r="AR9" s="349"/>
      <c r="AS9" s="349"/>
      <c r="AT9" s="196" t="s">
        <v>175</v>
      </c>
      <c r="AU9" s="196"/>
      <c r="AV9" s="196"/>
      <c r="AW9" s="196"/>
      <c r="AX9" s="196"/>
      <c r="AY9" s="196"/>
      <c r="AZ9" s="196"/>
      <c r="BA9" s="196"/>
      <c r="BB9" s="196"/>
      <c r="BC9" s="196"/>
      <c r="BD9" s="196"/>
      <c r="BE9" s="196"/>
      <c r="BF9" s="196"/>
      <c r="BG9" s="196"/>
      <c r="BH9" s="196"/>
      <c r="BI9" s="197"/>
      <c r="BJ9" s="198"/>
      <c r="BK9" s="236" t="str">
        <f t="shared" si="0"/>
        <v/>
      </c>
      <c r="BL9" s="235" t="str">
        <f t="shared" si="1"/>
        <v>適用開始日を入力してください</v>
      </c>
    </row>
    <row r="10" spans="1:64" s="122" customFormat="1" ht="22.5" customHeight="1" x14ac:dyDescent="0.4">
      <c r="A10" s="331"/>
      <c r="B10" s="263"/>
      <c r="C10" s="263"/>
      <c r="D10" s="263"/>
      <c r="E10" s="263"/>
      <c r="F10" s="263"/>
      <c r="G10" s="263"/>
      <c r="H10" s="263"/>
      <c r="I10" s="263"/>
      <c r="J10" s="264"/>
      <c r="K10" s="264"/>
      <c r="L10" s="264"/>
      <c r="M10" s="264"/>
      <c r="N10" s="264"/>
      <c r="O10" s="346"/>
      <c r="P10" s="346"/>
      <c r="Q10" s="346"/>
      <c r="R10" s="346"/>
      <c r="S10" s="347"/>
      <c r="T10" s="347"/>
      <c r="U10" s="347"/>
      <c r="V10" s="347"/>
      <c r="W10" s="347"/>
      <c r="X10" s="347"/>
      <c r="Y10" s="347"/>
      <c r="Z10" s="348"/>
      <c r="AA10" s="348"/>
      <c r="AB10" s="348"/>
      <c r="AC10" s="348"/>
      <c r="AD10" s="348"/>
      <c r="AE10" s="348"/>
      <c r="AF10" s="348"/>
      <c r="AG10" s="336" t="s">
        <v>10</v>
      </c>
      <c r="AH10" s="336"/>
      <c r="AI10" s="336"/>
      <c r="AJ10" s="336"/>
      <c r="AK10" s="336"/>
      <c r="AL10" s="336"/>
      <c r="AM10" s="336"/>
      <c r="AN10" s="336"/>
      <c r="AO10" s="336"/>
      <c r="AP10" s="336"/>
      <c r="AQ10" s="336"/>
      <c r="AR10" s="336"/>
      <c r="AS10" s="336"/>
      <c r="AT10" s="196" t="s">
        <v>175</v>
      </c>
      <c r="AU10" s="196"/>
      <c r="AV10" s="196"/>
      <c r="AW10" s="196"/>
      <c r="AX10" s="196"/>
      <c r="AY10" s="196"/>
      <c r="AZ10" s="196"/>
      <c r="BA10" s="196"/>
      <c r="BB10" s="196"/>
      <c r="BC10" s="196"/>
      <c r="BD10" s="196"/>
      <c r="BE10" s="196"/>
      <c r="BF10" s="196"/>
      <c r="BG10" s="196"/>
      <c r="BH10" s="196"/>
      <c r="BI10" s="197"/>
      <c r="BJ10" s="198"/>
      <c r="BK10" s="236" t="str">
        <f t="shared" si="0"/>
        <v/>
      </c>
      <c r="BL10" s="235" t="str">
        <f t="shared" si="1"/>
        <v>適用開始日を入力してください</v>
      </c>
    </row>
    <row r="11" spans="1:64" s="122" customFormat="1" ht="22.5" customHeight="1" x14ac:dyDescent="0.4">
      <c r="A11" s="331"/>
      <c r="B11" s="263"/>
      <c r="C11" s="263"/>
      <c r="D11" s="263"/>
      <c r="E11" s="263"/>
      <c r="F11" s="263"/>
      <c r="G11" s="263"/>
      <c r="H11" s="263"/>
      <c r="I11" s="263"/>
      <c r="J11" s="264"/>
      <c r="K11" s="264"/>
      <c r="L11" s="264"/>
      <c r="M11" s="264"/>
      <c r="N11" s="264"/>
      <c r="O11" s="346"/>
      <c r="P11" s="346"/>
      <c r="Q11" s="346"/>
      <c r="R11" s="346"/>
      <c r="S11" s="347"/>
      <c r="T11" s="347"/>
      <c r="U11" s="347"/>
      <c r="V11" s="347"/>
      <c r="W11" s="347"/>
      <c r="X11" s="347"/>
      <c r="Y11" s="347"/>
      <c r="Z11" s="348"/>
      <c r="AA11" s="348"/>
      <c r="AB11" s="348"/>
      <c r="AC11" s="348"/>
      <c r="AD11" s="348"/>
      <c r="AE11" s="348"/>
      <c r="AF11" s="348"/>
      <c r="AG11" s="195" t="s">
        <v>70</v>
      </c>
      <c r="AH11" s="195"/>
      <c r="AI11" s="195"/>
      <c r="AJ11" s="195"/>
      <c r="AK11" s="195"/>
      <c r="AL11" s="195"/>
      <c r="AM11" s="195"/>
      <c r="AN11" s="195"/>
      <c r="AO11" s="195"/>
      <c r="AP11" s="195"/>
      <c r="AQ11" s="195"/>
      <c r="AR11" s="195"/>
      <c r="AS11" s="195"/>
      <c r="AT11" s="196" t="s">
        <v>175</v>
      </c>
      <c r="AU11" s="196"/>
      <c r="AV11" s="196"/>
      <c r="AW11" s="196"/>
      <c r="AX11" s="196"/>
      <c r="AY11" s="196"/>
      <c r="AZ11" s="196"/>
      <c r="BA11" s="196"/>
      <c r="BB11" s="196"/>
      <c r="BC11" s="196"/>
      <c r="BD11" s="196"/>
      <c r="BE11" s="196"/>
      <c r="BF11" s="196"/>
      <c r="BG11" s="196"/>
      <c r="BH11" s="196"/>
      <c r="BI11" s="197"/>
      <c r="BJ11" s="198"/>
      <c r="BK11" s="236" t="str">
        <f t="shared" si="0"/>
        <v/>
      </c>
      <c r="BL11" s="235" t="str">
        <f>IF(BJ11="","適用開始日を入力してください",IF(AND(BI11="変更あり",BJ11&lt;&gt;$BR$44),"適用開始日が誤っています",""))</f>
        <v>適用開始日を入力してください</v>
      </c>
    </row>
    <row r="12" spans="1:64" s="122" customFormat="1" ht="22.5" customHeight="1" x14ac:dyDescent="0.4">
      <c r="A12" s="331"/>
      <c r="B12" s="263"/>
      <c r="C12" s="263"/>
      <c r="D12" s="263"/>
      <c r="E12" s="263"/>
      <c r="F12" s="263"/>
      <c r="G12" s="263"/>
      <c r="H12" s="263"/>
      <c r="I12" s="263"/>
      <c r="J12" s="264"/>
      <c r="K12" s="264"/>
      <c r="L12" s="264"/>
      <c r="M12" s="264"/>
      <c r="N12" s="264"/>
      <c r="O12" s="346"/>
      <c r="P12" s="346"/>
      <c r="Q12" s="346"/>
      <c r="R12" s="346"/>
      <c r="S12" s="347"/>
      <c r="T12" s="347"/>
      <c r="U12" s="347"/>
      <c r="V12" s="347"/>
      <c r="W12" s="347"/>
      <c r="X12" s="347"/>
      <c r="Y12" s="347"/>
      <c r="Z12" s="348"/>
      <c r="AA12" s="348"/>
      <c r="AB12" s="348"/>
      <c r="AC12" s="348"/>
      <c r="AD12" s="348"/>
      <c r="AE12" s="348"/>
      <c r="AF12" s="348"/>
      <c r="AG12" s="336" t="s">
        <v>47</v>
      </c>
      <c r="AH12" s="336"/>
      <c r="AI12" s="336"/>
      <c r="AJ12" s="336"/>
      <c r="AK12" s="336"/>
      <c r="AL12" s="336"/>
      <c r="AM12" s="336"/>
      <c r="AN12" s="336"/>
      <c r="AO12" s="336"/>
      <c r="AP12" s="336"/>
      <c r="AQ12" s="336"/>
      <c r="AR12" s="336"/>
      <c r="AS12" s="336"/>
      <c r="AT12" s="196" t="s">
        <v>175</v>
      </c>
      <c r="AU12" s="196"/>
      <c r="AV12" s="196"/>
      <c r="AW12" s="196"/>
      <c r="AX12" s="196"/>
      <c r="AY12" s="196"/>
      <c r="AZ12" s="196"/>
      <c r="BA12" s="196"/>
      <c r="BB12" s="196"/>
      <c r="BC12" s="196"/>
      <c r="BD12" s="196"/>
      <c r="BE12" s="196"/>
      <c r="BF12" s="196"/>
      <c r="BG12" s="196"/>
      <c r="BH12" s="196"/>
      <c r="BI12" s="197"/>
      <c r="BJ12" s="198"/>
      <c r="BK12" s="236" t="str">
        <f t="shared" si="0"/>
        <v/>
      </c>
      <c r="BL12" s="235" t="str">
        <f t="shared" si="1"/>
        <v>適用開始日を入力してください</v>
      </c>
    </row>
    <row r="13" spans="1:64" s="122" customFormat="1" ht="22.5" customHeight="1" x14ac:dyDescent="0.4">
      <c r="A13" s="331"/>
      <c r="B13" s="263"/>
      <c r="C13" s="263"/>
      <c r="D13" s="263"/>
      <c r="E13" s="263"/>
      <c r="F13" s="263"/>
      <c r="G13" s="263"/>
      <c r="H13" s="263"/>
      <c r="I13" s="263"/>
      <c r="J13" s="264"/>
      <c r="K13" s="264"/>
      <c r="L13" s="264"/>
      <c r="M13" s="264"/>
      <c r="N13" s="264"/>
      <c r="O13" s="346"/>
      <c r="P13" s="346"/>
      <c r="Q13" s="346"/>
      <c r="R13" s="346"/>
      <c r="S13" s="347"/>
      <c r="T13" s="347"/>
      <c r="U13" s="347"/>
      <c r="V13" s="347"/>
      <c r="W13" s="347"/>
      <c r="X13" s="347"/>
      <c r="Y13" s="347"/>
      <c r="Z13" s="348"/>
      <c r="AA13" s="348"/>
      <c r="AB13" s="348"/>
      <c r="AC13" s="348"/>
      <c r="AD13" s="348"/>
      <c r="AE13" s="348"/>
      <c r="AF13" s="348"/>
      <c r="AG13" s="336" t="s">
        <v>64</v>
      </c>
      <c r="AH13" s="336"/>
      <c r="AI13" s="336"/>
      <c r="AJ13" s="336"/>
      <c r="AK13" s="336"/>
      <c r="AL13" s="336"/>
      <c r="AM13" s="336"/>
      <c r="AN13" s="336"/>
      <c r="AO13" s="336"/>
      <c r="AP13" s="336"/>
      <c r="AQ13" s="336"/>
      <c r="AR13" s="336"/>
      <c r="AS13" s="336"/>
      <c r="AT13" s="196" t="s">
        <v>175</v>
      </c>
      <c r="AU13" s="196"/>
      <c r="AV13" s="196"/>
      <c r="AW13" s="196"/>
      <c r="AX13" s="196"/>
      <c r="AY13" s="196"/>
      <c r="AZ13" s="196"/>
      <c r="BA13" s="196"/>
      <c r="BB13" s="196"/>
      <c r="BC13" s="196"/>
      <c r="BD13" s="196"/>
      <c r="BE13" s="196"/>
      <c r="BF13" s="196"/>
      <c r="BG13" s="196"/>
      <c r="BH13" s="196"/>
      <c r="BI13" s="205"/>
      <c r="BJ13" s="198"/>
      <c r="BK13" s="236" t="str">
        <f t="shared" si="0"/>
        <v/>
      </c>
      <c r="BL13" s="235" t="str">
        <f t="shared" si="1"/>
        <v>適用開始日を入力してください</v>
      </c>
    </row>
    <row r="14" spans="1:64" s="122" customFormat="1" ht="22.5" customHeight="1" x14ac:dyDescent="0.4">
      <c r="A14" s="331"/>
      <c r="B14" s="263"/>
      <c r="C14" s="263"/>
      <c r="D14" s="263"/>
      <c r="E14" s="263"/>
      <c r="F14" s="263"/>
      <c r="G14" s="263"/>
      <c r="H14" s="263"/>
      <c r="I14" s="263"/>
      <c r="J14" s="264"/>
      <c r="K14" s="264"/>
      <c r="L14" s="264"/>
      <c r="M14" s="264"/>
      <c r="N14" s="264"/>
      <c r="O14" s="346"/>
      <c r="P14" s="346"/>
      <c r="Q14" s="346"/>
      <c r="R14" s="346"/>
      <c r="S14" s="347"/>
      <c r="T14" s="347"/>
      <c r="U14" s="347"/>
      <c r="V14" s="347"/>
      <c r="W14" s="347"/>
      <c r="X14" s="347"/>
      <c r="Y14" s="347"/>
      <c r="Z14" s="348"/>
      <c r="AA14" s="348"/>
      <c r="AB14" s="348"/>
      <c r="AC14" s="348"/>
      <c r="AD14" s="348"/>
      <c r="AE14" s="348"/>
      <c r="AF14" s="348"/>
      <c r="AG14" s="336" t="s">
        <v>65</v>
      </c>
      <c r="AH14" s="336"/>
      <c r="AI14" s="336"/>
      <c r="AJ14" s="336"/>
      <c r="AK14" s="336"/>
      <c r="AL14" s="336"/>
      <c r="AM14" s="336"/>
      <c r="AN14" s="336"/>
      <c r="AO14" s="336"/>
      <c r="AP14" s="336"/>
      <c r="AQ14" s="336"/>
      <c r="AR14" s="336"/>
      <c r="AS14" s="336"/>
      <c r="AT14" s="196" t="s">
        <v>175</v>
      </c>
      <c r="AU14" s="196"/>
      <c r="AV14" s="196"/>
      <c r="AW14" s="196"/>
      <c r="AX14" s="196"/>
      <c r="AY14" s="196"/>
      <c r="AZ14" s="196"/>
      <c r="BA14" s="196"/>
      <c r="BB14" s="196"/>
      <c r="BC14" s="196"/>
      <c r="BD14" s="196"/>
      <c r="BE14" s="196"/>
      <c r="BF14" s="196"/>
      <c r="BG14" s="196"/>
      <c r="BH14" s="196"/>
      <c r="BI14" s="197"/>
      <c r="BJ14" s="198"/>
      <c r="BK14" s="236" t="str">
        <f t="shared" si="0"/>
        <v/>
      </c>
      <c r="BL14" s="235" t="str">
        <f t="shared" si="1"/>
        <v>適用開始日を入力してください</v>
      </c>
    </row>
    <row r="15" spans="1:64" s="122" customFormat="1" ht="22.5" customHeight="1" x14ac:dyDescent="0.4">
      <c r="A15" s="331"/>
      <c r="B15" s="263"/>
      <c r="C15" s="263"/>
      <c r="D15" s="263"/>
      <c r="E15" s="263"/>
      <c r="F15" s="263"/>
      <c r="G15" s="263"/>
      <c r="H15" s="263"/>
      <c r="I15" s="263"/>
      <c r="J15" s="264"/>
      <c r="K15" s="264"/>
      <c r="L15" s="264"/>
      <c r="M15" s="264"/>
      <c r="N15" s="264"/>
      <c r="O15" s="346"/>
      <c r="P15" s="346"/>
      <c r="Q15" s="346"/>
      <c r="R15" s="346"/>
      <c r="S15" s="347"/>
      <c r="T15" s="347"/>
      <c r="U15" s="347"/>
      <c r="V15" s="347"/>
      <c r="W15" s="347"/>
      <c r="X15" s="347"/>
      <c r="Y15" s="347"/>
      <c r="Z15" s="348"/>
      <c r="AA15" s="348"/>
      <c r="AB15" s="348"/>
      <c r="AC15" s="348"/>
      <c r="AD15" s="348"/>
      <c r="AE15" s="348"/>
      <c r="AF15" s="348"/>
      <c r="AG15" s="336" t="s">
        <v>66</v>
      </c>
      <c r="AH15" s="336"/>
      <c r="AI15" s="336"/>
      <c r="AJ15" s="336"/>
      <c r="AK15" s="336"/>
      <c r="AL15" s="336"/>
      <c r="AM15" s="336"/>
      <c r="AN15" s="336"/>
      <c r="AO15" s="336"/>
      <c r="AP15" s="336"/>
      <c r="AQ15" s="336"/>
      <c r="AR15" s="336"/>
      <c r="AS15" s="336"/>
      <c r="AT15" s="196" t="s">
        <v>175</v>
      </c>
      <c r="AU15" s="196"/>
      <c r="AV15" s="196"/>
      <c r="AW15" s="196"/>
      <c r="AX15" s="196"/>
      <c r="AY15" s="196"/>
      <c r="AZ15" s="196"/>
      <c r="BA15" s="196"/>
      <c r="BB15" s="196"/>
      <c r="BC15" s="196"/>
      <c r="BD15" s="196"/>
      <c r="BE15" s="196"/>
      <c r="BF15" s="196"/>
      <c r="BG15" s="196"/>
      <c r="BH15" s="196"/>
      <c r="BI15" s="197"/>
      <c r="BJ15" s="198"/>
      <c r="BK15" s="236" t="str">
        <f t="shared" si="0"/>
        <v/>
      </c>
      <c r="BL15" s="235" t="str">
        <f t="shared" si="1"/>
        <v>適用開始日を入力してください</v>
      </c>
    </row>
    <row r="16" spans="1:64" s="122" customFormat="1" ht="22.5" customHeight="1" x14ac:dyDescent="0.4">
      <c r="A16" s="331"/>
      <c r="B16" s="263"/>
      <c r="C16" s="263"/>
      <c r="D16" s="263"/>
      <c r="E16" s="263"/>
      <c r="F16" s="263"/>
      <c r="G16" s="263"/>
      <c r="H16" s="263"/>
      <c r="I16" s="263"/>
      <c r="J16" s="264"/>
      <c r="K16" s="264"/>
      <c r="L16" s="264"/>
      <c r="M16" s="264"/>
      <c r="N16" s="264"/>
      <c r="O16" s="346"/>
      <c r="P16" s="346"/>
      <c r="Q16" s="346"/>
      <c r="R16" s="346"/>
      <c r="S16" s="347"/>
      <c r="T16" s="347"/>
      <c r="U16" s="347"/>
      <c r="V16" s="347"/>
      <c r="W16" s="347"/>
      <c r="X16" s="347"/>
      <c r="Y16" s="347"/>
      <c r="Z16" s="348"/>
      <c r="AA16" s="348"/>
      <c r="AB16" s="348"/>
      <c r="AC16" s="348"/>
      <c r="AD16" s="348"/>
      <c r="AE16" s="348"/>
      <c r="AF16" s="348"/>
      <c r="AG16" s="336" t="s">
        <v>12</v>
      </c>
      <c r="AH16" s="336"/>
      <c r="AI16" s="336"/>
      <c r="AJ16" s="336"/>
      <c r="AK16" s="336"/>
      <c r="AL16" s="336"/>
      <c r="AM16" s="336"/>
      <c r="AN16" s="336"/>
      <c r="AO16" s="336"/>
      <c r="AP16" s="336"/>
      <c r="AQ16" s="336"/>
      <c r="AR16" s="336"/>
      <c r="AS16" s="336"/>
      <c r="AT16" s="196" t="s">
        <v>175</v>
      </c>
      <c r="AU16" s="196"/>
      <c r="AV16" s="196"/>
      <c r="AW16" s="196"/>
      <c r="AX16" s="196"/>
      <c r="AY16" s="196"/>
      <c r="AZ16" s="196"/>
      <c r="BA16" s="196"/>
      <c r="BB16" s="196"/>
      <c r="BC16" s="196"/>
      <c r="BD16" s="196"/>
      <c r="BE16" s="196"/>
      <c r="BF16" s="196"/>
      <c r="BG16" s="196"/>
      <c r="BH16" s="196"/>
      <c r="BI16" s="197"/>
      <c r="BJ16" s="198"/>
      <c r="BK16" s="236" t="str">
        <f t="shared" si="0"/>
        <v/>
      </c>
      <c r="BL16" s="235" t="str">
        <f t="shared" si="1"/>
        <v>適用開始日を入力してください</v>
      </c>
    </row>
    <row r="17" spans="1:249" s="122" customFormat="1" ht="22.5" customHeight="1" x14ac:dyDescent="0.4">
      <c r="A17" s="331"/>
      <c r="B17" s="263"/>
      <c r="C17" s="263"/>
      <c r="D17" s="263"/>
      <c r="E17" s="263"/>
      <c r="F17" s="263"/>
      <c r="G17" s="263"/>
      <c r="H17" s="263"/>
      <c r="I17" s="263"/>
      <c r="J17" s="264"/>
      <c r="K17" s="264"/>
      <c r="L17" s="264"/>
      <c r="M17" s="264"/>
      <c r="N17" s="264"/>
      <c r="O17" s="346"/>
      <c r="P17" s="346"/>
      <c r="Q17" s="346"/>
      <c r="R17" s="346"/>
      <c r="S17" s="347"/>
      <c r="T17" s="347"/>
      <c r="U17" s="347"/>
      <c r="V17" s="347"/>
      <c r="W17" s="347"/>
      <c r="X17" s="347"/>
      <c r="Y17" s="347"/>
      <c r="Z17" s="348"/>
      <c r="AA17" s="348"/>
      <c r="AB17" s="348"/>
      <c r="AC17" s="348"/>
      <c r="AD17" s="348"/>
      <c r="AE17" s="348"/>
      <c r="AF17" s="348"/>
      <c r="AG17" s="336" t="s">
        <v>53</v>
      </c>
      <c r="AH17" s="336"/>
      <c r="AI17" s="336"/>
      <c r="AJ17" s="336"/>
      <c r="AK17" s="336"/>
      <c r="AL17" s="336"/>
      <c r="AM17" s="336"/>
      <c r="AN17" s="336"/>
      <c r="AO17" s="336"/>
      <c r="AP17" s="336"/>
      <c r="AQ17" s="336"/>
      <c r="AR17" s="336"/>
      <c r="AS17" s="336"/>
      <c r="AT17" s="196" t="s">
        <v>175</v>
      </c>
      <c r="AU17" s="196"/>
      <c r="AV17" s="196"/>
      <c r="AW17" s="196"/>
      <c r="AX17" s="196"/>
      <c r="AY17" s="196"/>
      <c r="AZ17" s="196"/>
      <c r="BA17" s="196"/>
      <c r="BB17" s="196"/>
      <c r="BC17" s="196"/>
      <c r="BD17" s="196"/>
      <c r="BE17" s="196"/>
      <c r="BF17" s="196"/>
      <c r="BG17" s="196"/>
      <c r="BH17" s="196"/>
      <c r="BI17" s="197"/>
      <c r="BJ17" s="198"/>
      <c r="BK17" s="236" t="str">
        <f t="shared" si="0"/>
        <v/>
      </c>
      <c r="BL17" s="235" t="str">
        <f t="shared" si="1"/>
        <v>適用開始日を入力してください</v>
      </c>
    </row>
    <row r="18" spans="1:249" s="122" customFormat="1" ht="22.5" customHeight="1" x14ac:dyDescent="0.4">
      <c r="A18" s="331"/>
      <c r="B18" s="263"/>
      <c r="C18" s="263"/>
      <c r="D18" s="263"/>
      <c r="E18" s="263"/>
      <c r="F18" s="263"/>
      <c r="G18" s="263"/>
      <c r="H18" s="263"/>
      <c r="I18" s="263"/>
      <c r="J18" s="264"/>
      <c r="K18" s="264"/>
      <c r="L18" s="264"/>
      <c r="M18" s="264"/>
      <c r="N18" s="264"/>
      <c r="O18" s="346"/>
      <c r="P18" s="346"/>
      <c r="Q18" s="346"/>
      <c r="R18" s="346"/>
      <c r="S18" s="347"/>
      <c r="T18" s="347"/>
      <c r="U18" s="347"/>
      <c r="V18" s="347"/>
      <c r="W18" s="347"/>
      <c r="X18" s="347"/>
      <c r="Y18" s="347"/>
      <c r="Z18" s="348"/>
      <c r="AA18" s="348"/>
      <c r="AB18" s="348"/>
      <c r="AC18" s="348"/>
      <c r="AD18" s="348"/>
      <c r="AE18" s="348"/>
      <c r="AF18" s="348"/>
      <c r="AG18" s="336" t="s">
        <v>67</v>
      </c>
      <c r="AH18" s="336"/>
      <c r="AI18" s="336"/>
      <c r="AJ18" s="336"/>
      <c r="AK18" s="336"/>
      <c r="AL18" s="336"/>
      <c r="AM18" s="336"/>
      <c r="AN18" s="336"/>
      <c r="AO18" s="336"/>
      <c r="AP18" s="336"/>
      <c r="AQ18" s="336"/>
      <c r="AR18" s="336"/>
      <c r="AS18" s="336"/>
      <c r="AT18" s="196" t="s">
        <v>175</v>
      </c>
      <c r="AU18" s="196"/>
      <c r="AV18" s="196"/>
      <c r="AW18" s="196"/>
      <c r="AX18" s="196"/>
      <c r="AY18" s="196"/>
      <c r="AZ18" s="196"/>
      <c r="BA18" s="196"/>
      <c r="BB18" s="196"/>
      <c r="BC18" s="196"/>
      <c r="BD18" s="196"/>
      <c r="BE18" s="196"/>
      <c r="BF18" s="196"/>
      <c r="BG18" s="196"/>
      <c r="BH18" s="196"/>
      <c r="BI18" s="197"/>
      <c r="BJ18" s="198"/>
      <c r="BK18" s="236" t="str">
        <f t="shared" si="0"/>
        <v/>
      </c>
      <c r="BL18" s="235" t="str">
        <f t="shared" si="1"/>
        <v>適用開始日を入力してください</v>
      </c>
    </row>
    <row r="19" spans="1:249" s="122" customFormat="1" ht="22.5" customHeight="1" x14ac:dyDescent="0.4">
      <c r="A19" s="331"/>
      <c r="B19" s="263"/>
      <c r="C19" s="263"/>
      <c r="D19" s="263"/>
      <c r="E19" s="263"/>
      <c r="F19" s="263"/>
      <c r="G19" s="263"/>
      <c r="H19" s="263"/>
      <c r="I19" s="263"/>
      <c r="J19" s="264"/>
      <c r="K19" s="264"/>
      <c r="L19" s="264"/>
      <c r="M19" s="264"/>
      <c r="N19" s="264"/>
      <c r="O19" s="346"/>
      <c r="P19" s="346"/>
      <c r="Q19" s="346"/>
      <c r="R19" s="346"/>
      <c r="S19" s="347"/>
      <c r="T19" s="347"/>
      <c r="U19" s="347"/>
      <c r="V19" s="347"/>
      <c r="W19" s="347"/>
      <c r="X19" s="347"/>
      <c r="Y19" s="347"/>
      <c r="Z19" s="348"/>
      <c r="AA19" s="348"/>
      <c r="AB19" s="348"/>
      <c r="AC19" s="348"/>
      <c r="AD19" s="348"/>
      <c r="AE19" s="348"/>
      <c r="AF19" s="348"/>
      <c r="AG19" s="336" t="s">
        <v>68</v>
      </c>
      <c r="AH19" s="336"/>
      <c r="AI19" s="336"/>
      <c r="AJ19" s="336"/>
      <c r="AK19" s="336"/>
      <c r="AL19" s="336"/>
      <c r="AM19" s="336"/>
      <c r="AN19" s="336"/>
      <c r="AO19" s="336"/>
      <c r="AP19" s="336"/>
      <c r="AQ19" s="336"/>
      <c r="AR19" s="336"/>
      <c r="AS19" s="336"/>
      <c r="AT19" s="196" t="s">
        <v>175</v>
      </c>
      <c r="AU19" s="196"/>
      <c r="AV19" s="196"/>
      <c r="AW19" s="196"/>
      <c r="AX19" s="196"/>
      <c r="AY19" s="196"/>
      <c r="AZ19" s="196"/>
      <c r="BA19" s="196"/>
      <c r="BB19" s="196"/>
      <c r="BC19" s="196"/>
      <c r="BD19" s="196"/>
      <c r="BE19" s="196"/>
      <c r="BF19" s="196"/>
      <c r="BG19" s="196"/>
      <c r="BH19" s="196"/>
      <c r="BI19" s="197"/>
      <c r="BJ19" s="198"/>
      <c r="BK19" s="236" t="str">
        <f t="shared" si="0"/>
        <v/>
      </c>
      <c r="BL19" s="235" t="str">
        <f t="shared" si="1"/>
        <v>適用開始日を入力してください</v>
      </c>
    </row>
    <row r="20" spans="1:249" s="122" customFormat="1" ht="22.5" customHeight="1" x14ac:dyDescent="0.4">
      <c r="A20" s="331"/>
      <c r="B20" s="263"/>
      <c r="C20" s="263"/>
      <c r="D20" s="263"/>
      <c r="E20" s="263"/>
      <c r="F20" s="263"/>
      <c r="G20" s="263"/>
      <c r="H20" s="263"/>
      <c r="I20" s="263"/>
      <c r="J20" s="264"/>
      <c r="K20" s="264"/>
      <c r="L20" s="264"/>
      <c r="M20" s="264"/>
      <c r="N20" s="264"/>
      <c r="O20" s="346"/>
      <c r="P20" s="346"/>
      <c r="Q20" s="346"/>
      <c r="R20" s="346"/>
      <c r="S20" s="347"/>
      <c r="T20" s="347"/>
      <c r="U20" s="347"/>
      <c r="V20" s="347"/>
      <c r="W20" s="347"/>
      <c r="X20" s="347"/>
      <c r="Y20" s="347"/>
      <c r="Z20" s="348"/>
      <c r="AA20" s="348"/>
      <c r="AB20" s="348"/>
      <c r="AC20" s="348"/>
      <c r="AD20" s="348"/>
      <c r="AE20" s="348"/>
      <c r="AF20" s="348"/>
      <c r="AG20" s="336" t="s">
        <v>5</v>
      </c>
      <c r="AH20" s="336"/>
      <c r="AI20" s="336"/>
      <c r="AJ20" s="336"/>
      <c r="AK20" s="336"/>
      <c r="AL20" s="336"/>
      <c r="AM20" s="336"/>
      <c r="AN20" s="336"/>
      <c r="AO20" s="336"/>
      <c r="AP20" s="336"/>
      <c r="AQ20" s="336"/>
      <c r="AR20" s="336"/>
      <c r="AS20" s="336"/>
      <c r="AT20" s="196" t="s">
        <v>175</v>
      </c>
      <c r="AU20" s="196"/>
      <c r="AV20" s="196"/>
      <c r="AW20" s="196"/>
      <c r="AX20" s="196"/>
      <c r="AY20" s="196"/>
      <c r="AZ20" s="196"/>
      <c r="BA20" s="196"/>
      <c r="BB20" s="196"/>
      <c r="BC20" s="196"/>
      <c r="BD20" s="196"/>
      <c r="BE20" s="196"/>
      <c r="BF20" s="196"/>
      <c r="BG20" s="196"/>
      <c r="BH20" s="196"/>
      <c r="BI20" s="197"/>
      <c r="BJ20" s="198"/>
      <c r="BK20" s="236" t="str">
        <f t="shared" si="0"/>
        <v/>
      </c>
      <c r="BL20" s="235" t="str">
        <f t="shared" si="1"/>
        <v>適用開始日を入力してください</v>
      </c>
    </row>
    <row r="21" spans="1:249" s="122" customFormat="1" ht="22.5" customHeight="1" x14ac:dyDescent="0.4">
      <c r="A21" s="331"/>
      <c r="B21" s="263"/>
      <c r="C21" s="263"/>
      <c r="D21" s="263"/>
      <c r="E21" s="263"/>
      <c r="F21" s="263"/>
      <c r="G21" s="263"/>
      <c r="H21" s="263"/>
      <c r="I21" s="263"/>
      <c r="J21" s="264"/>
      <c r="K21" s="264"/>
      <c r="L21" s="264"/>
      <c r="M21" s="264"/>
      <c r="N21" s="264"/>
      <c r="O21" s="346"/>
      <c r="P21" s="346"/>
      <c r="Q21" s="346"/>
      <c r="R21" s="346"/>
      <c r="S21" s="347"/>
      <c r="T21" s="347"/>
      <c r="U21" s="347"/>
      <c r="V21" s="347"/>
      <c r="W21" s="347"/>
      <c r="X21" s="347"/>
      <c r="Y21" s="347"/>
      <c r="Z21" s="348"/>
      <c r="AA21" s="348"/>
      <c r="AB21" s="348"/>
      <c r="AC21" s="348"/>
      <c r="AD21" s="348"/>
      <c r="AE21" s="348"/>
      <c r="AF21" s="348"/>
      <c r="AG21" s="336" t="s">
        <v>6</v>
      </c>
      <c r="AH21" s="336"/>
      <c r="AI21" s="336"/>
      <c r="AJ21" s="336"/>
      <c r="AK21" s="336"/>
      <c r="AL21" s="336"/>
      <c r="AM21" s="336"/>
      <c r="AN21" s="336"/>
      <c r="AO21" s="336"/>
      <c r="AP21" s="336"/>
      <c r="AQ21" s="336"/>
      <c r="AR21" s="336"/>
      <c r="AS21" s="336"/>
      <c r="AT21" s="196" t="s">
        <v>175</v>
      </c>
      <c r="AU21" s="196"/>
      <c r="AV21" s="196"/>
      <c r="AW21" s="196"/>
      <c r="AX21" s="196"/>
      <c r="AY21" s="196"/>
      <c r="AZ21" s="196"/>
      <c r="BA21" s="196"/>
      <c r="BB21" s="196"/>
      <c r="BC21" s="196"/>
      <c r="BD21" s="196"/>
      <c r="BE21" s="196"/>
      <c r="BF21" s="196"/>
      <c r="BG21" s="196"/>
      <c r="BH21" s="196"/>
      <c r="BI21" s="197"/>
      <c r="BJ21" s="198"/>
      <c r="BK21" s="236" t="str">
        <f t="shared" si="0"/>
        <v/>
      </c>
      <c r="BL21" s="235" t="str">
        <f>IF(BJ21="","適用開始日を入力してください",IF(AND(BI21="変更あり",BJ21&lt;&gt;$BR$44),"適用開始日が誤っています",""))</f>
        <v>適用開始日を入力してください</v>
      </c>
    </row>
    <row r="22" spans="1:249" s="122" customFormat="1" ht="22.5" customHeight="1" x14ac:dyDescent="0.4">
      <c r="A22" s="331"/>
      <c r="B22" s="263"/>
      <c r="C22" s="263"/>
      <c r="D22" s="263"/>
      <c r="E22" s="263"/>
      <c r="F22" s="263"/>
      <c r="G22" s="263"/>
      <c r="H22" s="263"/>
      <c r="I22" s="263"/>
      <c r="J22" s="264"/>
      <c r="K22" s="264"/>
      <c r="L22" s="264"/>
      <c r="M22" s="264"/>
      <c r="N22" s="264"/>
      <c r="O22" s="346"/>
      <c r="P22" s="346"/>
      <c r="Q22" s="346"/>
      <c r="R22" s="346"/>
      <c r="S22" s="347"/>
      <c r="T22" s="347"/>
      <c r="U22" s="347"/>
      <c r="V22" s="347"/>
      <c r="W22" s="347"/>
      <c r="X22" s="347"/>
      <c r="Y22" s="347"/>
      <c r="Z22" s="348"/>
      <c r="AA22" s="348"/>
      <c r="AB22" s="348"/>
      <c r="AC22" s="348"/>
      <c r="AD22" s="348"/>
      <c r="AE22" s="348"/>
      <c r="AF22" s="348"/>
      <c r="AG22" s="336" t="s">
        <v>7</v>
      </c>
      <c r="AH22" s="336"/>
      <c r="AI22" s="336"/>
      <c r="AJ22" s="336"/>
      <c r="AK22" s="336"/>
      <c r="AL22" s="336"/>
      <c r="AM22" s="336"/>
      <c r="AN22" s="336"/>
      <c r="AO22" s="336"/>
      <c r="AP22" s="336"/>
      <c r="AQ22" s="336"/>
      <c r="AR22" s="336"/>
      <c r="AS22" s="336"/>
      <c r="AT22" s="196" t="s">
        <v>175</v>
      </c>
      <c r="AU22" s="196"/>
      <c r="AV22" s="196"/>
      <c r="AW22" s="196"/>
      <c r="AX22" s="196"/>
      <c r="AY22" s="196"/>
      <c r="AZ22" s="196"/>
      <c r="BA22" s="196"/>
      <c r="BB22" s="196"/>
      <c r="BC22" s="196"/>
      <c r="BD22" s="196"/>
      <c r="BE22" s="196"/>
      <c r="BF22" s="196"/>
      <c r="BG22" s="196"/>
      <c r="BH22" s="196"/>
      <c r="BI22" s="197"/>
      <c r="BJ22" s="198"/>
      <c r="BK22" s="236" t="str">
        <f t="shared" si="0"/>
        <v/>
      </c>
      <c r="BL22" s="235" t="str">
        <f>IF(BJ22="","適用開始日を入力してください",IF(AND(BI22="変更あり",BJ22&lt;&gt;$BR$44),"適用開始日が誤っています",""))</f>
        <v>適用開始日を入力してください</v>
      </c>
    </row>
    <row r="23" spans="1:249" s="122" customFormat="1" ht="22.5" customHeight="1" x14ac:dyDescent="0.4">
      <c r="A23" s="331"/>
      <c r="B23" s="263"/>
      <c r="C23" s="263"/>
      <c r="D23" s="263"/>
      <c r="E23" s="263"/>
      <c r="F23" s="263"/>
      <c r="G23" s="263"/>
      <c r="H23" s="263"/>
      <c r="I23" s="263"/>
      <c r="J23" s="264"/>
      <c r="K23" s="264"/>
      <c r="L23" s="264"/>
      <c r="M23" s="264"/>
      <c r="N23" s="264"/>
      <c r="O23" s="346"/>
      <c r="P23" s="346"/>
      <c r="Q23" s="346"/>
      <c r="R23" s="346"/>
      <c r="S23" s="347"/>
      <c r="T23" s="347"/>
      <c r="U23" s="347"/>
      <c r="V23" s="347"/>
      <c r="W23" s="347"/>
      <c r="X23" s="347"/>
      <c r="Y23" s="347"/>
      <c r="Z23" s="348"/>
      <c r="AA23" s="348"/>
      <c r="AB23" s="348"/>
      <c r="AC23" s="348"/>
      <c r="AD23" s="348"/>
      <c r="AE23" s="348"/>
      <c r="AF23" s="348"/>
      <c r="AG23" s="336" t="s">
        <v>49</v>
      </c>
      <c r="AH23" s="336"/>
      <c r="AI23" s="336"/>
      <c r="AJ23" s="336"/>
      <c r="AK23" s="336"/>
      <c r="AL23" s="336"/>
      <c r="AM23" s="336"/>
      <c r="AN23" s="336"/>
      <c r="AO23" s="336"/>
      <c r="AP23" s="336"/>
      <c r="AQ23" s="336"/>
      <c r="AR23" s="336"/>
      <c r="AS23" s="336"/>
      <c r="AT23" s="209"/>
      <c r="AU23" s="209"/>
      <c r="AV23" s="209"/>
      <c r="AW23" s="209"/>
      <c r="AX23" s="209"/>
      <c r="AY23" s="209"/>
      <c r="AZ23" s="209"/>
      <c r="BA23" s="209"/>
      <c r="BB23" s="209"/>
      <c r="BC23" s="209"/>
      <c r="BD23" s="209"/>
      <c r="BE23" s="209"/>
      <c r="BF23" s="209"/>
      <c r="BG23" s="209"/>
      <c r="BH23" s="209"/>
      <c r="BI23" s="205"/>
      <c r="BJ23" s="198"/>
      <c r="BK23" s="236" t="str">
        <f>IF(AT20="1.　なし","",IF(AT23="","加算区分を選択してください",""))</f>
        <v/>
      </c>
      <c r="BL23" s="237" t="str">
        <f>IF(AT20="1.　なし","",IF(BJ23="","適用開始日を入力してください",IF(AND(BI23="変更あり",BJ23&lt;&gt;$BR$44),"適用開始日が誤っています","")))</f>
        <v/>
      </c>
    </row>
    <row r="24" spans="1:249" s="122" customFormat="1" ht="22.5" customHeight="1" x14ac:dyDescent="0.4">
      <c r="A24" s="331"/>
      <c r="B24" s="263"/>
      <c r="C24" s="263"/>
      <c r="D24" s="263"/>
      <c r="E24" s="263"/>
      <c r="F24" s="263"/>
      <c r="G24" s="263"/>
      <c r="H24" s="263"/>
      <c r="I24" s="263"/>
      <c r="J24" s="264"/>
      <c r="K24" s="264"/>
      <c r="L24" s="264"/>
      <c r="M24" s="264"/>
      <c r="N24" s="264"/>
      <c r="O24" s="346"/>
      <c r="P24" s="346"/>
      <c r="Q24" s="346"/>
      <c r="R24" s="346"/>
      <c r="S24" s="347"/>
      <c r="T24" s="347"/>
      <c r="U24" s="347"/>
      <c r="V24" s="347"/>
      <c r="W24" s="347"/>
      <c r="X24" s="347"/>
      <c r="Y24" s="347"/>
      <c r="Z24" s="348"/>
      <c r="AA24" s="348"/>
      <c r="AB24" s="348"/>
      <c r="AC24" s="348"/>
      <c r="AD24" s="348"/>
      <c r="AE24" s="348"/>
      <c r="AF24" s="348"/>
      <c r="AG24" s="336" t="s">
        <v>50</v>
      </c>
      <c r="AH24" s="336"/>
      <c r="AI24" s="336"/>
      <c r="AJ24" s="336"/>
      <c r="AK24" s="336"/>
      <c r="AL24" s="336"/>
      <c r="AM24" s="336"/>
      <c r="AN24" s="336"/>
      <c r="AO24" s="336"/>
      <c r="AP24" s="336"/>
      <c r="AQ24" s="336"/>
      <c r="AR24" s="336"/>
      <c r="AS24" s="336"/>
      <c r="AT24" s="196"/>
      <c r="AU24" s="196"/>
      <c r="AV24" s="196"/>
      <c r="AW24" s="196"/>
      <c r="AX24" s="196"/>
      <c r="AY24" s="196"/>
      <c r="AZ24" s="196"/>
      <c r="BA24" s="196"/>
      <c r="BB24" s="196"/>
      <c r="BC24" s="196"/>
      <c r="BD24" s="196"/>
      <c r="BE24" s="196"/>
      <c r="BF24" s="196"/>
      <c r="BG24" s="196"/>
      <c r="BH24" s="196"/>
      <c r="BI24" s="197"/>
      <c r="BJ24" s="198"/>
      <c r="BK24" s="236" t="str">
        <f>IF(AT21="1.　なし","",IF(AT24="","加算区分を選択してください",""))</f>
        <v/>
      </c>
      <c r="BL24" s="237" t="str">
        <f>IF(AT21="1.　なし","",IF(BJ24="","適用開始日を入力してください",IF(AND(BI24="変更あり",BJ24&lt;&gt;$BR$44),"適用開始日が誤っています","")))</f>
        <v/>
      </c>
    </row>
    <row r="25" spans="1:249" s="122" customFormat="1" ht="22.5" customHeight="1" x14ac:dyDescent="0.4">
      <c r="A25" s="331"/>
      <c r="B25" s="263"/>
      <c r="C25" s="263"/>
      <c r="D25" s="263"/>
      <c r="E25" s="263"/>
      <c r="F25" s="263"/>
      <c r="G25" s="263"/>
      <c r="H25" s="263"/>
      <c r="I25" s="263"/>
      <c r="J25" s="264"/>
      <c r="K25" s="264"/>
      <c r="L25" s="264"/>
      <c r="M25" s="264"/>
      <c r="N25" s="264"/>
      <c r="O25" s="346"/>
      <c r="P25" s="346"/>
      <c r="Q25" s="346"/>
      <c r="R25" s="346"/>
      <c r="S25" s="347"/>
      <c r="T25" s="347"/>
      <c r="U25" s="347"/>
      <c r="V25" s="347"/>
      <c r="W25" s="347"/>
      <c r="X25" s="347"/>
      <c r="Y25" s="347"/>
      <c r="Z25" s="348"/>
      <c r="AA25" s="348"/>
      <c r="AB25" s="348"/>
      <c r="AC25" s="348"/>
      <c r="AD25" s="348"/>
      <c r="AE25" s="348"/>
      <c r="AF25" s="348"/>
      <c r="AG25" s="336" t="s">
        <v>13</v>
      </c>
      <c r="AH25" s="336"/>
      <c r="AI25" s="336"/>
      <c r="AJ25" s="336"/>
      <c r="AK25" s="336"/>
      <c r="AL25" s="336"/>
      <c r="AM25" s="336"/>
      <c r="AN25" s="336"/>
      <c r="AO25" s="336"/>
      <c r="AP25" s="336"/>
      <c r="AQ25" s="336"/>
      <c r="AR25" s="336"/>
      <c r="AS25" s="336"/>
      <c r="AT25" s="196" t="s">
        <v>115</v>
      </c>
      <c r="AU25" s="196"/>
      <c r="AV25" s="196"/>
      <c r="AW25" s="196"/>
      <c r="AX25" s="196"/>
      <c r="AY25" s="196"/>
      <c r="AZ25" s="196"/>
      <c r="BA25" s="196"/>
      <c r="BB25" s="196"/>
      <c r="BC25" s="196"/>
      <c r="BD25" s="196"/>
      <c r="BE25" s="196"/>
      <c r="BF25" s="196"/>
      <c r="BG25" s="196"/>
      <c r="BH25" s="196"/>
      <c r="BI25" s="197"/>
      <c r="BJ25" s="198"/>
      <c r="BK25" s="236" t="str">
        <f t="shared" si="0"/>
        <v/>
      </c>
      <c r="BL25" s="235" t="str">
        <f t="shared" ref="BL25:BL26" si="2">IF(BJ25="","適用開始日を入力してください",IF(AND(BI25="変更あり",BJ25&lt;&gt;$BR$44),"適用開始日が誤っています",""))</f>
        <v>適用開始日を入力してください</v>
      </c>
    </row>
    <row r="26" spans="1:249" s="122" customFormat="1" ht="22.5" customHeight="1" thickBot="1" x14ac:dyDescent="0.45">
      <c r="A26" s="337"/>
      <c r="B26" s="279"/>
      <c r="C26" s="279"/>
      <c r="D26" s="279"/>
      <c r="E26" s="279"/>
      <c r="F26" s="279"/>
      <c r="G26" s="279"/>
      <c r="H26" s="279"/>
      <c r="I26" s="279"/>
      <c r="J26" s="280"/>
      <c r="K26" s="280"/>
      <c r="L26" s="280"/>
      <c r="M26" s="280"/>
      <c r="N26" s="280"/>
      <c r="O26" s="350"/>
      <c r="P26" s="350"/>
      <c r="Q26" s="350"/>
      <c r="R26" s="350"/>
      <c r="S26" s="351"/>
      <c r="T26" s="351"/>
      <c r="U26" s="351"/>
      <c r="V26" s="351"/>
      <c r="W26" s="351"/>
      <c r="X26" s="351"/>
      <c r="Y26" s="351"/>
      <c r="Z26" s="352"/>
      <c r="AA26" s="352"/>
      <c r="AB26" s="352"/>
      <c r="AC26" s="352"/>
      <c r="AD26" s="352"/>
      <c r="AE26" s="352"/>
      <c r="AF26" s="352"/>
      <c r="AG26" s="341" t="s">
        <v>9</v>
      </c>
      <c r="AH26" s="341"/>
      <c r="AI26" s="341"/>
      <c r="AJ26" s="341"/>
      <c r="AK26" s="341"/>
      <c r="AL26" s="341"/>
      <c r="AM26" s="341"/>
      <c r="AN26" s="341"/>
      <c r="AO26" s="341"/>
      <c r="AP26" s="341"/>
      <c r="AQ26" s="341"/>
      <c r="AR26" s="341"/>
      <c r="AS26" s="341"/>
      <c r="AT26" s="254" t="s">
        <v>115</v>
      </c>
      <c r="AU26" s="254"/>
      <c r="AV26" s="254"/>
      <c r="AW26" s="254"/>
      <c r="AX26" s="254"/>
      <c r="AY26" s="254"/>
      <c r="AZ26" s="254"/>
      <c r="BA26" s="254"/>
      <c r="BB26" s="254"/>
      <c r="BC26" s="254"/>
      <c r="BD26" s="254"/>
      <c r="BE26" s="254"/>
      <c r="BF26" s="254"/>
      <c r="BG26" s="254"/>
      <c r="BH26" s="254"/>
      <c r="BI26" s="220"/>
      <c r="BJ26" s="221"/>
      <c r="BK26" s="236" t="str">
        <f t="shared" si="0"/>
        <v/>
      </c>
      <c r="BL26" s="235" t="str">
        <f t="shared" si="2"/>
        <v>適用開始日を入力してください</v>
      </c>
    </row>
    <row r="27" spans="1:249" s="122" customFormat="1" ht="22.7" customHeight="1" x14ac:dyDescent="0.4">
      <c r="A27" s="128"/>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128"/>
    </row>
    <row r="28" spans="1:249" s="122" customFormat="1" ht="34.700000000000003" customHeight="1" x14ac:dyDescent="0.4">
      <c r="A28" s="222" t="s">
        <v>72</v>
      </c>
      <c r="B28" s="223"/>
      <c r="C28" s="224" t="s">
        <v>73</v>
      </c>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128"/>
    </row>
    <row r="29" spans="1:249" s="122" customFormat="1" ht="27" customHeight="1" x14ac:dyDescent="0.4">
      <c r="A29" s="222" t="s">
        <v>74</v>
      </c>
      <c r="B29" s="222"/>
      <c r="C29" s="223" t="s">
        <v>75</v>
      </c>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5"/>
      <c r="AU29" s="225"/>
      <c r="AV29" s="225"/>
      <c r="AW29" s="225"/>
      <c r="AX29" s="225"/>
      <c r="AY29" s="225"/>
      <c r="AZ29" s="225"/>
      <c r="BA29" s="225"/>
      <c r="BB29" s="225"/>
      <c r="BC29" s="225"/>
      <c r="BD29" s="225"/>
      <c r="BE29" s="225"/>
      <c r="BF29" s="225"/>
      <c r="BG29" s="225"/>
      <c r="BH29" s="225"/>
      <c r="BI29" s="225"/>
      <c r="BJ29" s="223"/>
    </row>
    <row r="30" spans="1:249" s="122" customFormat="1" ht="27" customHeight="1" x14ac:dyDescent="0.4">
      <c r="A30" s="222" t="s">
        <v>27</v>
      </c>
      <c r="B30" s="222"/>
      <c r="C30" s="226" t="s">
        <v>76</v>
      </c>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row>
    <row r="31" spans="1:249" s="122" customFormat="1" ht="61.7" customHeight="1" x14ac:dyDescent="0.4">
      <c r="A31" s="222" t="s">
        <v>29</v>
      </c>
      <c r="B31" s="222"/>
      <c r="C31" s="227" t="s">
        <v>77</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128"/>
    </row>
    <row r="32" spans="1:249" s="122" customFormat="1" ht="27" customHeight="1" x14ac:dyDescent="0.15">
      <c r="A32" s="228" t="s">
        <v>31</v>
      </c>
      <c r="B32" s="228"/>
      <c r="C32" s="229" t="s">
        <v>28</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30"/>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231"/>
      <c r="FZ32" s="231"/>
      <c r="GA32" s="231"/>
      <c r="GB32" s="231"/>
      <c r="GC32" s="231"/>
      <c r="GD32" s="231"/>
      <c r="GE32" s="231"/>
      <c r="GF32" s="231"/>
      <c r="GG32" s="231"/>
      <c r="GH32" s="231"/>
      <c r="GI32" s="231"/>
      <c r="GJ32" s="231"/>
      <c r="GK32" s="231"/>
      <c r="GL32" s="231"/>
      <c r="GM32" s="231"/>
      <c r="GN32" s="231"/>
      <c r="GO32" s="231"/>
      <c r="GP32" s="231"/>
      <c r="GQ32" s="231"/>
      <c r="GR32" s="231"/>
      <c r="GS32" s="231"/>
      <c r="GT32" s="231"/>
      <c r="GU32" s="231"/>
      <c r="GV32" s="231"/>
      <c r="GW32" s="231"/>
      <c r="GX32" s="231"/>
      <c r="GY32" s="231"/>
      <c r="GZ32" s="231"/>
      <c r="HA32" s="231"/>
      <c r="HB32" s="231"/>
      <c r="HC32" s="231"/>
      <c r="HD32" s="231"/>
      <c r="HE32" s="231"/>
      <c r="HF32" s="231"/>
      <c r="HG32" s="231"/>
      <c r="HH32" s="231"/>
      <c r="HI32" s="231"/>
      <c r="HJ32" s="231"/>
      <c r="HK32" s="231"/>
      <c r="HL32" s="231"/>
      <c r="HM32" s="231"/>
      <c r="HN32" s="231"/>
      <c r="HO32" s="231"/>
      <c r="HP32" s="231"/>
      <c r="HQ32" s="231"/>
      <c r="HR32" s="231"/>
      <c r="HS32" s="231"/>
      <c r="HT32" s="231"/>
      <c r="HU32" s="231"/>
      <c r="HV32" s="231"/>
      <c r="HW32" s="231"/>
      <c r="HX32" s="231"/>
      <c r="HY32" s="231"/>
      <c r="HZ32" s="231"/>
      <c r="IA32" s="231"/>
      <c r="IB32" s="231"/>
      <c r="IC32" s="231"/>
      <c r="ID32" s="231"/>
      <c r="IE32" s="231"/>
      <c r="IF32" s="231"/>
      <c r="IG32" s="231"/>
      <c r="IH32" s="231"/>
      <c r="II32" s="231"/>
      <c r="IJ32" s="231"/>
      <c r="IK32" s="231"/>
      <c r="IL32" s="231"/>
      <c r="IM32" s="231"/>
      <c r="IN32" s="231"/>
      <c r="IO32" s="231"/>
    </row>
    <row r="33" spans="1:249" s="122" customFormat="1" ht="27" customHeight="1" x14ac:dyDescent="0.15">
      <c r="A33" s="228" t="s">
        <v>32</v>
      </c>
      <c r="B33" s="228"/>
      <c r="C33" s="229" t="s">
        <v>30</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30"/>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31"/>
      <c r="DQ33" s="231"/>
      <c r="DR33" s="231"/>
      <c r="DS33" s="231"/>
      <c r="DT33" s="231"/>
      <c r="DU33" s="231"/>
      <c r="DV33" s="231"/>
      <c r="DW33" s="231"/>
      <c r="DX33" s="231"/>
      <c r="DY33" s="231"/>
      <c r="DZ33" s="231"/>
      <c r="EA33" s="231"/>
      <c r="EB33" s="231"/>
      <c r="EC33" s="231"/>
      <c r="ED33" s="231"/>
      <c r="EE33" s="231"/>
      <c r="EF33" s="231"/>
      <c r="EG33" s="231"/>
      <c r="EH33" s="231"/>
      <c r="EI33" s="231"/>
      <c r="EJ33" s="231"/>
      <c r="EK33" s="231"/>
      <c r="EL33" s="231"/>
      <c r="EM33" s="231"/>
      <c r="EN33" s="231"/>
      <c r="EO33" s="231"/>
      <c r="EP33" s="231"/>
      <c r="EQ33" s="231"/>
      <c r="ER33" s="231"/>
      <c r="ES33" s="231"/>
      <c r="ET33" s="231"/>
      <c r="EU33" s="231"/>
      <c r="EV33" s="231"/>
      <c r="EW33" s="231"/>
      <c r="EX33" s="231"/>
      <c r="EY33" s="231"/>
      <c r="EZ33" s="231"/>
      <c r="FA33" s="231"/>
      <c r="FB33" s="231"/>
      <c r="FC33" s="231"/>
      <c r="FD33" s="231"/>
      <c r="FE33" s="231"/>
      <c r="FF33" s="231"/>
      <c r="FG33" s="231"/>
      <c r="FH33" s="231"/>
      <c r="FI33" s="231"/>
      <c r="FJ33" s="231"/>
      <c r="FK33" s="231"/>
      <c r="FL33" s="231"/>
      <c r="FM33" s="231"/>
      <c r="FN33" s="231"/>
      <c r="FO33" s="231"/>
      <c r="FP33" s="231"/>
      <c r="FQ33" s="231"/>
      <c r="FR33" s="231"/>
      <c r="FS33" s="231"/>
      <c r="FT33" s="231"/>
      <c r="FU33" s="231"/>
      <c r="FV33" s="231"/>
      <c r="FW33" s="231"/>
      <c r="FX33" s="231"/>
      <c r="FY33" s="231"/>
      <c r="FZ33" s="231"/>
      <c r="GA33" s="231"/>
      <c r="GB33" s="231"/>
      <c r="GC33" s="231"/>
      <c r="GD33" s="231"/>
      <c r="GE33" s="231"/>
      <c r="GF33" s="231"/>
      <c r="GG33" s="231"/>
      <c r="GH33" s="231"/>
      <c r="GI33" s="231"/>
      <c r="GJ33" s="231"/>
      <c r="GK33" s="231"/>
      <c r="GL33" s="231"/>
      <c r="GM33" s="231"/>
      <c r="GN33" s="231"/>
      <c r="GO33" s="231"/>
      <c r="GP33" s="231"/>
      <c r="GQ33" s="231"/>
      <c r="GR33" s="231"/>
      <c r="GS33" s="231"/>
      <c r="GT33" s="231"/>
      <c r="GU33" s="231"/>
      <c r="GV33" s="231"/>
      <c r="GW33" s="231"/>
      <c r="GX33" s="231"/>
      <c r="GY33" s="231"/>
      <c r="GZ33" s="231"/>
      <c r="HA33" s="231"/>
      <c r="HB33" s="231"/>
      <c r="HC33" s="231"/>
      <c r="HD33" s="231"/>
      <c r="HE33" s="231"/>
      <c r="HF33" s="231"/>
      <c r="HG33" s="231"/>
      <c r="HH33" s="231"/>
      <c r="HI33" s="231"/>
      <c r="HJ33" s="231"/>
      <c r="HK33" s="231"/>
      <c r="HL33" s="231"/>
      <c r="HM33" s="231"/>
      <c r="HN33" s="231"/>
      <c r="HO33" s="231"/>
      <c r="HP33" s="231"/>
      <c r="HQ33" s="231"/>
      <c r="HR33" s="231"/>
      <c r="HS33" s="231"/>
      <c r="HT33" s="231"/>
      <c r="HU33" s="231"/>
      <c r="HV33" s="231"/>
      <c r="HW33" s="231"/>
      <c r="HX33" s="231"/>
      <c r="HY33" s="231"/>
      <c r="HZ33" s="231"/>
      <c r="IA33" s="231"/>
      <c r="IB33" s="231"/>
      <c r="IC33" s="231"/>
      <c r="ID33" s="231"/>
      <c r="IE33" s="231"/>
      <c r="IF33" s="231"/>
      <c r="IG33" s="231"/>
      <c r="IH33" s="231"/>
      <c r="II33" s="231"/>
      <c r="IJ33" s="231"/>
      <c r="IK33" s="231"/>
      <c r="IL33" s="231"/>
      <c r="IM33" s="231"/>
      <c r="IN33" s="231"/>
      <c r="IO33" s="231"/>
    </row>
    <row r="34" spans="1:249" s="122" customFormat="1" ht="24" customHeight="1" x14ac:dyDescent="0.4">
      <c r="A34" s="222" t="s">
        <v>33</v>
      </c>
      <c r="B34" s="222"/>
      <c r="C34" s="224" t="s">
        <v>34</v>
      </c>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row>
    <row r="35" spans="1:249" s="122" customFormat="1" ht="27" customHeight="1" x14ac:dyDescent="0.4">
      <c r="A35" s="222" t="s">
        <v>35</v>
      </c>
      <c r="B35" s="222"/>
      <c r="C35" s="224" t="s">
        <v>78</v>
      </c>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row>
    <row r="36" spans="1:249" s="122" customFormat="1" ht="27" customHeight="1" x14ac:dyDescent="0.4">
      <c r="A36" s="222" t="s">
        <v>36</v>
      </c>
      <c r="B36" s="222"/>
      <c r="C36" s="224" t="s">
        <v>79</v>
      </c>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row>
    <row r="37" spans="1:249" s="122" customFormat="1" x14ac:dyDescent="0.4">
      <c r="AN37" s="232"/>
      <c r="AO37" s="232"/>
      <c r="AP37" s="232"/>
      <c r="AQ37" s="232"/>
      <c r="AR37" s="232"/>
      <c r="AS37" s="232"/>
      <c r="AT37" s="137"/>
      <c r="AU37" s="137"/>
      <c r="AV37" s="137"/>
      <c r="AW37" s="137"/>
      <c r="AX37" s="137"/>
      <c r="AY37" s="137"/>
      <c r="AZ37" s="137"/>
      <c r="BA37" s="137"/>
      <c r="BB37" s="137"/>
      <c r="BC37" s="137"/>
      <c r="BD37" s="137"/>
      <c r="BE37" s="137"/>
      <c r="BF37" s="137"/>
      <c r="BG37" s="137"/>
      <c r="BH37" s="137"/>
      <c r="BI37" s="137"/>
    </row>
    <row r="38" spans="1:249" s="122" customFormat="1" x14ac:dyDescent="0.4">
      <c r="AN38" s="232"/>
      <c r="AO38" s="232"/>
      <c r="AP38" s="232"/>
      <c r="AQ38" s="232"/>
      <c r="AR38" s="232"/>
      <c r="AS38" s="232"/>
      <c r="AT38" s="137"/>
      <c r="AU38" s="137"/>
      <c r="AV38" s="137"/>
      <c r="AW38" s="137"/>
      <c r="AX38" s="137"/>
      <c r="AY38" s="137"/>
      <c r="AZ38" s="137"/>
      <c r="BA38" s="137"/>
      <c r="BB38" s="137"/>
      <c r="BC38" s="137"/>
      <c r="BD38" s="137"/>
      <c r="BE38" s="137"/>
      <c r="BF38" s="137"/>
      <c r="BG38" s="137"/>
      <c r="BH38" s="137"/>
      <c r="BI38" s="137"/>
    </row>
    <row r="44" spans="1:249" s="122" customFormat="1" hidden="1" x14ac:dyDescent="0.4">
      <c r="AT44" s="137"/>
      <c r="AU44" s="137"/>
      <c r="AV44" s="137"/>
      <c r="AW44" s="137"/>
      <c r="AX44" s="137"/>
      <c r="AY44" s="137"/>
      <c r="AZ44" s="137"/>
      <c r="BA44" s="137"/>
      <c r="BB44" s="137"/>
      <c r="BC44" s="137"/>
      <c r="BD44" s="137"/>
      <c r="BE44" s="137"/>
      <c r="BF44" s="137"/>
      <c r="BG44" s="137"/>
      <c r="BH44" s="137"/>
      <c r="BI44" s="137"/>
      <c r="BL44" s="122" t="s">
        <v>112</v>
      </c>
      <c r="BM44" s="122" t="s">
        <v>131</v>
      </c>
      <c r="BN44" s="122" t="s">
        <v>129</v>
      </c>
      <c r="BO44" s="122" t="s">
        <v>133</v>
      </c>
      <c r="BP44" s="122" t="s">
        <v>166</v>
      </c>
      <c r="BQ44" s="122" t="s">
        <v>165</v>
      </c>
      <c r="BR44" s="233">
        <f>IF(DAY(BJ14)&lt;=15,DATE(YEAR(BJ14),MONTH(BJ14)+1,1),DATE(YEAR(BJ14),MONTH(BJ14)+2,1))</f>
        <v>32</v>
      </c>
    </row>
    <row r="45" spans="1:249" s="122" customFormat="1" ht="14.25" hidden="1" customHeight="1" x14ac:dyDescent="0.4">
      <c r="AT45" s="137"/>
      <c r="AU45" s="137"/>
      <c r="AV45" s="137"/>
      <c r="AW45" s="137"/>
      <c r="AX45" s="137"/>
      <c r="AY45" s="137"/>
      <c r="AZ45" s="137"/>
      <c r="BA45" s="137"/>
      <c r="BB45" s="137"/>
      <c r="BC45" s="137"/>
      <c r="BD45" s="137"/>
      <c r="BE45" s="137"/>
      <c r="BF45" s="137"/>
      <c r="BG45" s="137"/>
      <c r="BH45" s="137"/>
      <c r="BI45" s="137"/>
      <c r="BL45" s="122" t="s">
        <v>100</v>
      </c>
      <c r="BM45" s="122" t="s">
        <v>132</v>
      </c>
      <c r="BN45" s="122" t="s">
        <v>130</v>
      </c>
      <c r="BO45" s="122" t="s">
        <v>134</v>
      </c>
      <c r="BP45" s="122" t="s">
        <v>167</v>
      </c>
      <c r="BQ45" s="122" t="s">
        <v>130</v>
      </c>
    </row>
    <row r="46" spans="1:249" s="122" customFormat="1" hidden="1" x14ac:dyDescent="0.4">
      <c r="AT46" s="137"/>
      <c r="AU46" s="137"/>
      <c r="AV46" s="137"/>
      <c r="AW46" s="137"/>
      <c r="AX46" s="137"/>
      <c r="AY46" s="137"/>
      <c r="AZ46" s="137"/>
      <c r="BA46" s="137"/>
      <c r="BB46" s="137"/>
      <c r="BC46" s="137"/>
      <c r="BD46" s="137"/>
      <c r="BE46" s="137"/>
      <c r="BF46" s="137"/>
      <c r="BG46" s="137"/>
      <c r="BH46" s="137"/>
      <c r="BI46" s="137"/>
      <c r="BO46" s="122" t="s">
        <v>135</v>
      </c>
      <c r="BP46" s="122" t="s">
        <v>168</v>
      </c>
    </row>
    <row r="47" spans="1:249" s="122" customFormat="1" hidden="1" x14ac:dyDescent="0.4">
      <c r="AT47" s="137"/>
      <c r="AU47" s="137"/>
      <c r="AV47" s="137"/>
      <c r="AW47" s="137"/>
      <c r="AX47" s="137"/>
      <c r="AY47" s="137"/>
      <c r="AZ47" s="137"/>
      <c r="BA47" s="137"/>
      <c r="BB47" s="137"/>
      <c r="BC47" s="137"/>
      <c r="BD47" s="137"/>
      <c r="BE47" s="137"/>
      <c r="BF47" s="137"/>
      <c r="BG47" s="137"/>
      <c r="BH47" s="137"/>
      <c r="BI47" s="137"/>
      <c r="BP47" s="122" t="s">
        <v>169</v>
      </c>
    </row>
    <row r="48" spans="1:249" s="122" customFormat="1" hidden="1" x14ac:dyDescent="0.4">
      <c r="AT48" s="137"/>
      <c r="AU48" s="137"/>
      <c r="AV48" s="137"/>
      <c r="AW48" s="137"/>
      <c r="AX48" s="137"/>
      <c r="AY48" s="137"/>
      <c r="AZ48" s="137"/>
      <c r="BA48" s="137"/>
      <c r="BB48" s="137"/>
      <c r="BC48" s="137"/>
      <c r="BD48" s="137"/>
      <c r="BE48" s="137"/>
      <c r="BF48" s="137"/>
      <c r="BG48" s="137"/>
      <c r="BH48" s="137"/>
      <c r="BI48" s="137"/>
      <c r="BP48" s="122" t="s">
        <v>170</v>
      </c>
    </row>
    <row r="49" spans="40:75" s="122" customFormat="1" hidden="1" x14ac:dyDescent="0.4">
      <c r="AT49" s="137"/>
      <c r="AU49" s="137"/>
      <c r="AV49" s="137"/>
      <c r="AW49" s="137"/>
      <c r="AX49" s="137"/>
      <c r="AY49" s="137"/>
      <c r="AZ49" s="137"/>
      <c r="BA49" s="137"/>
      <c r="BB49" s="137"/>
      <c r="BC49" s="137"/>
      <c r="BD49" s="137"/>
      <c r="BE49" s="137"/>
      <c r="BF49" s="137"/>
      <c r="BG49" s="137"/>
      <c r="BH49" s="137"/>
      <c r="BI49" s="137"/>
      <c r="BL49" s="123"/>
      <c r="BM49" s="123"/>
      <c r="BN49" s="123"/>
      <c r="BO49" s="123"/>
      <c r="BP49" s="123"/>
    </row>
    <row r="50" spans="40:75" s="122" customFormat="1" hidden="1" x14ac:dyDescent="0.4">
      <c r="AN50" s="232"/>
      <c r="AO50" s="232"/>
      <c r="AP50" s="232"/>
      <c r="AQ50" s="232"/>
      <c r="AR50" s="232"/>
      <c r="AS50" s="232"/>
      <c r="AT50" s="137"/>
      <c r="AU50" s="137"/>
      <c r="AV50" s="137"/>
      <c r="AW50" s="137"/>
      <c r="AX50" s="137"/>
      <c r="AY50" s="137"/>
      <c r="AZ50" s="137"/>
      <c r="BA50" s="137"/>
      <c r="BB50" s="137"/>
      <c r="BC50" s="137"/>
      <c r="BD50" s="137"/>
      <c r="BE50" s="137"/>
      <c r="BF50" s="137"/>
      <c r="BG50" s="137"/>
      <c r="BH50" s="137"/>
      <c r="BI50" s="137"/>
      <c r="BL50" s="122" t="s">
        <v>88</v>
      </c>
      <c r="BM50" s="122" t="s">
        <v>80</v>
      </c>
      <c r="BN50" s="122" t="s">
        <v>81</v>
      </c>
      <c r="BO50" s="122" t="s">
        <v>91</v>
      </c>
      <c r="BP50" s="122" t="s">
        <v>82</v>
      </c>
      <c r="BQ50" s="122" t="s">
        <v>83</v>
      </c>
      <c r="BR50" s="122" t="s">
        <v>84</v>
      </c>
      <c r="BS50" s="122" t="s">
        <v>85</v>
      </c>
      <c r="BT50" s="122" t="s">
        <v>86</v>
      </c>
      <c r="BU50" s="122" t="s">
        <v>87</v>
      </c>
      <c r="BV50" s="122" t="s">
        <v>89</v>
      </c>
      <c r="BW50" s="122" t="s">
        <v>90</v>
      </c>
    </row>
    <row r="51" spans="40:75" s="122" customFormat="1" hidden="1" x14ac:dyDescent="0.4">
      <c r="AN51" s="232"/>
      <c r="AO51" s="232"/>
      <c r="AP51" s="232"/>
      <c r="AQ51" s="232"/>
      <c r="AR51" s="232"/>
      <c r="AS51" s="232"/>
      <c r="AT51" s="137"/>
      <c r="AU51" s="137"/>
      <c r="AV51" s="137"/>
      <c r="AW51" s="137"/>
      <c r="AX51" s="137"/>
      <c r="AY51" s="137"/>
      <c r="AZ51" s="137"/>
      <c r="BA51" s="137"/>
      <c r="BB51" s="137"/>
      <c r="BC51" s="137"/>
      <c r="BD51" s="137"/>
      <c r="BE51" s="137"/>
      <c r="BF51" s="137"/>
      <c r="BG51" s="137"/>
      <c r="BH51" s="137"/>
      <c r="BI51" s="137"/>
      <c r="BL51" s="122" t="s">
        <v>113</v>
      </c>
      <c r="BM51" s="122" t="s">
        <v>119</v>
      </c>
      <c r="BN51" s="122" t="s">
        <v>115</v>
      </c>
      <c r="BO51" s="122" t="s">
        <v>139</v>
      </c>
      <c r="BP51" s="122" t="s">
        <v>113</v>
      </c>
      <c r="BQ51" s="122" t="s">
        <v>113</v>
      </c>
      <c r="BR51" s="122" t="s">
        <v>113</v>
      </c>
      <c r="BS51" s="122" t="s">
        <v>113</v>
      </c>
      <c r="BT51" s="122" t="s">
        <v>113</v>
      </c>
      <c r="BU51" s="122" t="s">
        <v>152</v>
      </c>
      <c r="BV51" s="122" t="s">
        <v>150</v>
      </c>
      <c r="BW51" s="122" t="s">
        <v>115</v>
      </c>
    </row>
    <row r="52" spans="40:75" s="122" customFormat="1" hidden="1" x14ac:dyDescent="0.4">
      <c r="AN52" s="232"/>
      <c r="AO52" s="232"/>
      <c r="AP52" s="232"/>
      <c r="AQ52" s="232"/>
      <c r="AR52" s="232"/>
      <c r="AS52" s="232"/>
      <c r="AT52" s="137"/>
      <c r="AU52" s="137"/>
      <c r="AV52" s="137"/>
      <c r="AW52" s="137"/>
      <c r="AX52" s="137"/>
      <c r="AY52" s="137"/>
      <c r="AZ52" s="137"/>
      <c r="BA52" s="137"/>
      <c r="BB52" s="137"/>
      <c r="BC52" s="137"/>
      <c r="BD52" s="137"/>
      <c r="BE52" s="137"/>
      <c r="BF52" s="137"/>
      <c r="BG52" s="137"/>
      <c r="BH52" s="137"/>
      <c r="BI52" s="137"/>
      <c r="BL52" s="122" t="s">
        <v>114</v>
      </c>
      <c r="BM52" s="122" t="s">
        <v>120</v>
      </c>
      <c r="BN52" s="122" t="s">
        <v>127</v>
      </c>
      <c r="BO52" s="122" t="s">
        <v>140</v>
      </c>
      <c r="BP52" s="122" t="s">
        <v>160</v>
      </c>
      <c r="BQ52" s="122" t="s">
        <v>127</v>
      </c>
      <c r="BR52" s="122" t="s">
        <v>128</v>
      </c>
      <c r="BS52" s="122" t="s">
        <v>157</v>
      </c>
      <c r="BT52" s="122" t="s">
        <v>155</v>
      </c>
      <c r="BU52" s="122" t="s">
        <v>153</v>
      </c>
      <c r="BV52" s="122" t="s">
        <v>151</v>
      </c>
      <c r="BW52" s="122" t="s">
        <v>127</v>
      </c>
    </row>
    <row r="53" spans="40:75" s="122" customFormat="1" hidden="1" x14ac:dyDescent="0.4">
      <c r="AN53" s="232"/>
      <c r="AO53" s="232"/>
      <c r="AP53" s="232"/>
      <c r="AQ53" s="232"/>
      <c r="AR53" s="232"/>
      <c r="AS53" s="232"/>
      <c r="AT53" s="137"/>
      <c r="AU53" s="137"/>
      <c r="AV53" s="137"/>
      <c r="AW53" s="137"/>
      <c r="AX53" s="137"/>
      <c r="AY53" s="137"/>
      <c r="AZ53" s="137"/>
      <c r="BA53" s="137"/>
      <c r="BB53" s="137"/>
      <c r="BC53" s="137"/>
      <c r="BD53" s="137"/>
      <c r="BE53" s="137"/>
      <c r="BF53" s="137"/>
      <c r="BG53" s="137"/>
      <c r="BH53" s="137"/>
      <c r="BI53" s="137"/>
      <c r="BM53" s="122" t="s">
        <v>121</v>
      </c>
      <c r="BN53" s="122" t="s">
        <v>128</v>
      </c>
      <c r="BP53" s="122" t="s">
        <v>161</v>
      </c>
      <c r="BQ53" s="122" t="s">
        <v>128</v>
      </c>
      <c r="BR53" s="122" t="s">
        <v>149</v>
      </c>
      <c r="BS53" s="122" t="s">
        <v>158</v>
      </c>
      <c r="BT53" s="122" t="s">
        <v>156</v>
      </c>
      <c r="BU53" s="122" t="s">
        <v>154</v>
      </c>
      <c r="BW53" s="122" t="s">
        <v>128</v>
      </c>
    </row>
    <row r="54" spans="40:75" s="122" customFormat="1" hidden="1" x14ac:dyDescent="0.4">
      <c r="AN54" s="232"/>
      <c r="AO54" s="232"/>
      <c r="AP54" s="232"/>
      <c r="AQ54" s="232"/>
      <c r="AR54" s="232"/>
      <c r="AS54" s="232"/>
      <c r="AT54" s="137"/>
      <c r="AU54" s="137"/>
      <c r="AV54" s="137"/>
      <c r="AW54" s="137"/>
      <c r="AX54" s="137"/>
      <c r="AY54" s="137"/>
      <c r="AZ54" s="137"/>
      <c r="BA54" s="137"/>
      <c r="BB54" s="137"/>
      <c r="BC54" s="137"/>
      <c r="BD54" s="137"/>
      <c r="BE54" s="137"/>
      <c r="BF54" s="137"/>
      <c r="BG54" s="137"/>
      <c r="BH54" s="137"/>
      <c r="BI54" s="137"/>
      <c r="BL54" s="122" t="s">
        <v>115</v>
      </c>
      <c r="BM54" s="122" t="s">
        <v>122</v>
      </c>
      <c r="BP54" s="122" t="s">
        <v>162</v>
      </c>
      <c r="BR54" s="122" t="s">
        <v>164</v>
      </c>
      <c r="BS54" s="122" t="s">
        <v>159</v>
      </c>
      <c r="BW54" s="122" t="s">
        <v>149</v>
      </c>
    </row>
    <row r="55" spans="40:75" s="122" customFormat="1" hidden="1" x14ac:dyDescent="0.4">
      <c r="AN55" s="232"/>
      <c r="AO55" s="232"/>
      <c r="AP55" s="232"/>
      <c r="AQ55" s="232"/>
      <c r="AR55" s="232"/>
      <c r="AS55" s="232"/>
      <c r="AT55" s="137"/>
      <c r="AU55" s="137"/>
      <c r="AV55" s="137"/>
      <c r="AW55" s="137"/>
      <c r="AX55" s="137"/>
      <c r="AY55" s="137"/>
      <c r="AZ55" s="137"/>
      <c r="BA55" s="137"/>
      <c r="BB55" s="137"/>
      <c r="BC55" s="137"/>
      <c r="BD55" s="137"/>
      <c r="BE55" s="137"/>
      <c r="BF55" s="137"/>
      <c r="BG55" s="137"/>
      <c r="BH55" s="137"/>
      <c r="BI55" s="137"/>
      <c r="BL55" s="122" t="s">
        <v>116</v>
      </c>
      <c r="BM55" s="122" t="s">
        <v>123</v>
      </c>
      <c r="BP55" s="122" t="s">
        <v>163</v>
      </c>
      <c r="BT55" s="122" t="s">
        <v>113</v>
      </c>
    </row>
    <row r="56" spans="40:75" s="122" customFormat="1" hidden="1" x14ac:dyDescent="0.4">
      <c r="AN56" s="232"/>
      <c r="AO56" s="232"/>
      <c r="AP56" s="232"/>
      <c r="AQ56" s="232"/>
      <c r="AR56" s="232"/>
      <c r="AS56" s="232"/>
      <c r="AT56" s="137"/>
      <c r="AU56" s="137"/>
      <c r="AV56" s="137"/>
      <c r="AW56" s="137"/>
      <c r="AX56" s="137"/>
      <c r="AY56" s="137"/>
      <c r="AZ56" s="137"/>
      <c r="BA56" s="137"/>
      <c r="BB56" s="137"/>
      <c r="BC56" s="137"/>
      <c r="BD56" s="137"/>
      <c r="BE56" s="137"/>
      <c r="BF56" s="137"/>
      <c r="BG56" s="137"/>
      <c r="BH56" s="137"/>
      <c r="BI56" s="137"/>
      <c r="BM56" s="122" t="s">
        <v>124</v>
      </c>
      <c r="BT56" s="122" t="s">
        <v>155</v>
      </c>
    </row>
    <row r="57" spans="40:75" s="122" customFormat="1" hidden="1" x14ac:dyDescent="0.4">
      <c r="AN57" s="232"/>
      <c r="AO57" s="232"/>
      <c r="AP57" s="232"/>
      <c r="AQ57" s="232"/>
      <c r="AR57" s="232"/>
      <c r="AS57" s="232"/>
      <c r="AT57" s="137"/>
      <c r="AU57" s="137"/>
      <c r="AV57" s="137"/>
      <c r="AW57" s="137"/>
      <c r="AX57" s="137"/>
      <c r="AY57" s="137"/>
      <c r="AZ57" s="137"/>
      <c r="BA57" s="137"/>
      <c r="BB57" s="137"/>
      <c r="BC57" s="137"/>
      <c r="BD57" s="137"/>
      <c r="BE57" s="137"/>
      <c r="BF57" s="137"/>
      <c r="BG57" s="137"/>
      <c r="BH57" s="137"/>
      <c r="BI57" s="137"/>
      <c r="BL57" s="122" t="s">
        <v>111</v>
      </c>
      <c r="BM57" s="122" t="s">
        <v>125</v>
      </c>
    </row>
    <row r="58" spans="40:75" s="122" customFormat="1" hidden="1" x14ac:dyDescent="0.4">
      <c r="AN58" s="232"/>
      <c r="AO58" s="232"/>
      <c r="AP58" s="232"/>
      <c r="AQ58" s="232"/>
      <c r="AR58" s="232"/>
      <c r="AS58" s="232"/>
      <c r="AT58" s="137"/>
      <c r="AU58" s="137"/>
      <c r="AV58" s="137"/>
      <c r="AW58" s="137"/>
      <c r="AX58" s="137"/>
      <c r="AY58" s="137"/>
      <c r="AZ58" s="137"/>
      <c r="BA58" s="137"/>
      <c r="BB58" s="137"/>
      <c r="BC58" s="137"/>
      <c r="BD58" s="137"/>
      <c r="BE58" s="137"/>
      <c r="BF58" s="137"/>
      <c r="BG58" s="137"/>
      <c r="BH58" s="137"/>
      <c r="BI58" s="137"/>
      <c r="BM58" s="122" t="s">
        <v>126</v>
      </c>
    </row>
    <row r="59" spans="40:75" s="122" customFormat="1" hidden="1" x14ac:dyDescent="0.4">
      <c r="AN59" s="232"/>
      <c r="AO59" s="232"/>
      <c r="AP59" s="232"/>
      <c r="AQ59" s="232"/>
      <c r="AR59" s="232"/>
      <c r="AS59" s="232"/>
      <c r="AT59" s="137"/>
      <c r="AU59" s="137"/>
      <c r="AV59" s="137"/>
      <c r="AW59" s="137"/>
      <c r="AX59" s="137"/>
      <c r="AY59" s="137"/>
      <c r="AZ59" s="137"/>
      <c r="BA59" s="137"/>
      <c r="BB59" s="137"/>
      <c r="BC59" s="137"/>
      <c r="BD59" s="137"/>
      <c r="BE59" s="137"/>
      <c r="BF59" s="137"/>
      <c r="BG59" s="137"/>
      <c r="BH59" s="137"/>
      <c r="BI59" s="137"/>
    </row>
    <row r="60" spans="40:75" s="122" customFormat="1" hidden="1" x14ac:dyDescent="0.4">
      <c r="AN60" s="232"/>
      <c r="AO60" s="232"/>
      <c r="AP60" s="232"/>
      <c r="AQ60" s="232"/>
      <c r="AR60" s="232"/>
      <c r="AS60" s="232"/>
      <c r="AT60" s="137"/>
      <c r="AU60" s="137"/>
      <c r="AV60" s="137"/>
      <c r="AW60" s="137"/>
      <c r="AX60" s="137"/>
      <c r="AY60" s="137"/>
      <c r="AZ60" s="137"/>
      <c r="BA60" s="137"/>
      <c r="BB60" s="137"/>
      <c r="BC60" s="137"/>
      <c r="BD60" s="137"/>
      <c r="BE60" s="137"/>
      <c r="BF60" s="137"/>
      <c r="BG60" s="137"/>
      <c r="BH60" s="137"/>
      <c r="BI60" s="137"/>
      <c r="BL60" s="122" t="s">
        <v>96</v>
      </c>
      <c r="BM60" s="122" t="s">
        <v>94</v>
      </c>
      <c r="BN60" s="122" t="s">
        <v>95</v>
      </c>
      <c r="BO60" s="122" t="s">
        <v>22</v>
      </c>
    </row>
    <row r="61" spans="40:75" s="122" customFormat="1" hidden="1" x14ac:dyDescent="0.4">
      <c r="AT61" s="137"/>
      <c r="AU61" s="137"/>
      <c r="AV61" s="137"/>
      <c r="AW61" s="137"/>
      <c r="AX61" s="137"/>
      <c r="AY61" s="137"/>
      <c r="AZ61" s="137"/>
      <c r="BA61" s="137"/>
      <c r="BB61" s="137"/>
      <c r="BC61" s="137"/>
      <c r="BD61" s="137"/>
      <c r="BE61" s="137"/>
      <c r="BF61" s="137"/>
      <c r="BG61" s="137"/>
      <c r="BH61" s="137"/>
      <c r="BI61" s="137"/>
      <c r="BL61" s="122" t="s">
        <v>115</v>
      </c>
      <c r="BM61" s="122" t="s">
        <v>136</v>
      </c>
      <c r="BN61" s="122" t="s">
        <v>141</v>
      </c>
      <c r="BO61" s="122" t="s">
        <v>141</v>
      </c>
    </row>
    <row r="62" spans="40:75" s="122" customFormat="1" hidden="1" x14ac:dyDescent="0.4">
      <c r="AT62" s="137"/>
      <c r="AU62" s="137"/>
      <c r="AV62" s="137"/>
      <c r="AW62" s="137"/>
      <c r="AX62" s="137"/>
      <c r="AY62" s="137"/>
      <c r="AZ62" s="137"/>
      <c r="BA62" s="137"/>
      <c r="BB62" s="137"/>
      <c r="BC62" s="137"/>
      <c r="BD62" s="137"/>
      <c r="BE62" s="137"/>
      <c r="BF62" s="137"/>
      <c r="BG62" s="137"/>
      <c r="BH62" s="137"/>
      <c r="BI62" s="137"/>
      <c r="BL62" s="122" t="s">
        <v>117</v>
      </c>
      <c r="BM62" s="122" t="s">
        <v>137</v>
      </c>
      <c r="BN62" s="122" t="s">
        <v>142</v>
      </c>
      <c r="BO62" s="122" t="s">
        <v>145</v>
      </c>
    </row>
    <row r="63" spans="40:75" s="122" customFormat="1" hidden="1" x14ac:dyDescent="0.4">
      <c r="AT63" s="137"/>
      <c r="AU63" s="137"/>
      <c r="AV63" s="137"/>
      <c r="AW63" s="137"/>
      <c r="AX63" s="137"/>
      <c r="AY63" s="137"/>
      <c r="AZ63" s="137"/>
      <c r="BA63" s="137"/>
      <c r="BB63" s="137"/>
      <c r="BC63" s="137"/>
      <c r="BD63" s="137"/>
      <c r="BE63" s="137"/>
      <c r="BF63" s="137"/>
      <c r="BG63" s="137"/>
      <c r="BH63" s="137"/>
      <c r="BI63" s="137"/>
      <c r="BL63" s="122" t="s">
        <v>118</v>
      </c>
      <c r="BM63" s="122" t="s">
        <v>138</v>
      </c>
      <c r="BN63" s="122" t="s">
        <v>143</v>
      </c>
      <c r="BO63" s="122" t="s">
        <v>146</v>
      </c>
    </row>
    <row r="64" spans="40:75" s="122" customFormat="1" hidden="1" x14ac:dyDescent="0.4">
      <c r="AT64" s="137"/>
      <c r="AU64" s="137"/>
      <c r="AV64" s="137"/>
      <c r="AW64" s="137"/>
      <c r="AX64" s="137"/>
      <c r="AY64" s="137"/>
      <c r="AZ64" s="137"/>
      <c r="BA64" s="137"/>
      <c r="BB64" s="137"/>
      <c r="BC64" s="137"/>
      <c r="BD64" s="137"/>
      <c r="BE64" s="137"/>
      <c r="BF64" s="137"/>
      <c r="BG64" s="137"/>
      <c r="BH64" s="137"/>
      <c r="BI64" s="137"/>
      <c r="BO64" s="122" t="s">
        <v>147</v>
      </c>
    </row>
    <row r="65" spans="46:67" s="122" customFormat="1" hidden="1" x14ac:dyDescent="0.4">
      <c r="AT65" s="137"/>
      <c r="AU65" s="137"/>
      <c r="AV65" s="137"/>
      <c r="AW65" s="137"/>
      <c r="AX65" s="137"/>
      <c r="AY65" s="137"/>
      <c r="AZ65" s="137"/>
      <c r="BA65" s="137"/>
      <c r="BB65" s="137"/>
      <c r="BC65" s="137"/>
      <c r="BD65" s="137"/>
      <c r="BE65" s="137"/>
      <c r="BF65" s="137"/>
      <c r="BG65" s="137"/>
      <c r="BH65" s="137"/>
      <c r="BI65" s="137"/>
      <c r="BO65" s="122" t="s">
        <v>148</v>
      </c>
    </row>
  </sheetData>
  <sheetProtection sheet="1" formatCells="0" formatColumns="0" formatRows="0" insertColumns="0" insertRows="0" insertHyperlinks="0" deleteColumns="0" deleteRows="0" selectLockedCells="1" sort="0" autoFilter="0" pivotTables="0"/>
  <mergeCells count="76">
    <mergeCell ref="A4:I6"/>
    <mergeCell ref="J4:N6"/>
    <mergeCell ref="O4:R5"/>
    <mergeCell ref="S4:Y5"/>
    <mergeCell ref="Z4:AF5"/>
    <mergeCell ref="A1:BJ1"/>
    <mergeCell ref="E3:I3"/>
    <mergeCell ref="Z3:AB3"/>
    <mergeCell ref="AC3:BB3"/>
    <mergeCell ref="BC3:BG3"/>
    <mergeCell ref="AG4:BH6"/>
    <mergeCell ref="BI4:BI6"/>
    <mergeCell ref="BJ4:BJ6"/>
    <mergeCell ref="O6:R6"/>
    <mergeCell ref="S6:Y6"/>
    <mergeCell ref="Z6:AF6"/>
    <mergeCell ref="A8:A26"/>
    <mergeCell ref="AT7:BH7"/>
    <mergeCell ref="A7:I7"/>
    <mergeCell ref="J7:N7"/>
    <mergeCell ref="O7:R7"/>
    <mergeCell ref="S7:Y7"/>
    <mergeCell ref="Z7:AF7"/>
    <mergeCell ref="AG7:AS7"/>
    <mergeCell ref="AG12:AS12"/>
    <mergeCell ref="AT12:BH12"/>
    <mergeCell ref="B8:I26"/>
    <mergeCell ref="J8:N26"/>
    <mergeCell ref="O8:R26"/>
    <mergeCell ref="S8:Y26"/>
    <mergeCell ref="Z8:AF26"/>
    <mergeCell ref="AG8:AS8"/>
    <mergeCell ref="AT8:BH8"/>
    <mergeCell ref="AG9:AS9"/>
    <mergeCell ref="AT9:BH9"/>
    <mergeCell ref="AG10:AS10"/>
    <mergeCell ref="AT10:BH10"/>
    <mergeCell ref="AG11:AS11"/>
    <mergeCell ref="AT11:BH11"/>
    <mergeCell ref="AG13:AS13"/>
    <mergeCell ref="AT13:BH13"/>
    <mergeCell ref="AG14:AS14"/>
    <mergeCell ref="AT14:BH14"/>
    <mergeCell ref="AG15:AS15"/>
    <mergeCell ref="AT15:BH15"/>
    <mergeCell ref="AG16:AS16"/>
    <mergeCell ref="AT16:BH16"/>
    <mergeCell ref="AG17:AS17"/>
    <mergeCell ref="AT17:BH17"/>
    <mergeCell ref="AG18:AS18"/>
    <mergeCell ref="AT18:BH18"/>
    <mergeCell ref="AG19:AS19"/>
    <mergeCell ref="AT19:BH19"/>
    <mergeCell ref="AG20:AS20"/>
    <mergeCell ref="AT20:BH20"/>
    <mergeCell ref="AG21:AS21"/>
    <mergeCell ref="AT21:BH21"/>
    <mergeCell ref="AG22:AS22"/>
    <mergeCell ref="AT22:BH22"/>
    <mergeCell ref="AG23:AS23"/>
    <mergeCell ref="AT23:BH23"/>
    <mergeCell ref="AG24:AS24"/>
    <mergeCell ref="AT24:BH24"/>
    <mergeCell ref="C27:BJ27"/>
    <mergeCell ref="C28:BJ28"/>
    <mergeCell ref="C30:BJ30"/>
    <mergeCell ref="C31:BJ31"/>
    <mergeCell ref="AG25:AS25"/>
    <mergeCell ref="AT25:BH25"/>
    <mergeCell ref="AG26:AS26"/>
    <mergeCell ref="AT26:BH26"/>
    <mergeCell ref="C32:BJ32"/>
    <mergeCell ref="C33:BJ33"/>
    <mergeCell ref="C34:BJ34"/>
    <mergeCell ref="C35:BJ35"/>
    <mergeCell ref="C36:BJ36"/>
  </mergeCells>
  <phoneticPr fontId="8"/>
  <dataValidations count="9">
    <dataValidation type="list" allowBlank="1" showInputMessage="1" showErrorMessage="1" sqref="S8:Y26">
      <formula1>$BQ$44:$BQ$45</formula1>
    </dataValidation>
    <dataValidation type="list" allowBlank="1" showInputMessage="1" showErrorMessage="1" sqref="AT25:BH26">
      <formula1>$BL$54:$BL$55</formula1>
    </dataValidation>
    <dataValidation type="list" allowBlank="1" showInputMessage="1" showErrorMessage="1" sqref="AT24:BH24">
      <formula1>$BV$51:$BV$52</formula1>
    </dataValidation>
    <dataValidation type="list" allowBlank="1" showInputMessage="1" showErrorMessage="1" sqref="AT23:BH23">
      <formula1>$BU$51:$BU$53</formula1>
    </dataValidation>
    <dataValidation type="list" allowBlank="1" showInputMessage="1" showErrorMessage="1" sqref="AT16:BH16">
      <formula1>$BR$51:$BR$54</formula1>
    </dataValidation>
    <dataValidation type="list" allowBlank="1" showInputMessage="1" showErrorMessage="1" sqref="AT13:BH13">
      <formula1>$BQ$51:$BQ$53</formula1>
    </dataValidation>
    <dataValidation type="list" allowBlank="1" showInputMessage="1" showErrorMessage="1" sqref="AT7:BH7">
      <formula1>$BM$51:$BM$58</formula1>
    </dataValidation>
    <dataValidation type="list" allowBlank="1" showInputMessage="1" showErrorMessage="1" sqref="AT8:BH12 AT14:BH15 AT17:BH22">
      <formula1>$BL$51:$BL$52</formula1>
    </dataValidation>
    <dataValidation type="list" allowBlank="1" showInputMessage="1" showErrorMessage="1" sqref="BI7:BI26">
      <formula1>$BL$57</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C53"/>
  <sheetViews>
    <sheetView view="pageBreakPreview" zoomScale="75" zoomScaleNormal="70" zoomScaleSheetLayoutView="75" zoomScalePageLayoutView="95" workbookViewId="0">
      <selection activeCell="AT7" sqref="AT7:BH7"/>
    </sheetView>
  </sheetViews>
  <sheetFormatPr defaultColWidth="2.625" defaultRowHeight="13.5" x14ac:dyDescent="0.4"/>
  <cols>
    <col min="1" max="1" width="3.25" style="122" customWidth="1"/>
    <col min="2" max="2" width="4.875" style="122" customWidth="1"/>
    <col min="3" max="9" width="2.375" style="122" customWidth="1"/>
    <col min="10" max="18" width="3.25" style="122" customWidth="1"/>
    <col min="19" max="25" width="4" style="122" customWidth="1"/>
    <col min="26" max="32" width="3.25" style="122" customWidth="1"/>
    <col min="33" max="45" width="3.375" style="122" customWidth="1"/>
    <col min="46" max="59" width="3.375" style="137" customWidth="1"/>
    <col min="60" max="60" width="23.875" style="137" customWidth="1"/>
    <col min="61" max="61" width="12.75" style="137" customWidth="1"/>
    <col min="62" max="62" width="15.375" style="122" customWidth="1"/>
    <col min="63" max="64" width="27" style="122" customWidth="1"/>
    <col min="65" max="65" width="21.5" style="122" customWidth="1"/>
    <col min="66" max="66" width="14.375" style="122" customWidth="1"/>
    <col min="67" max="78" width="25.375" style="122" customWidth="1"/>
    <col min="79" max="87" width="4.25" style="122" customWidth="1"/>
    <col min="88" max="239" width="9" style="122" customWidth="1"/>
    <col min="240" max="240" width="2.625" style="122"/>
    <col min="241" max="241" width="5.5" style="122" customWidth="1"/>
    <col min="242" max="1017" width="2.625" style="122"/>
    <col min="1018" max="16384" width="2.625" style="123"/>
  </cols>
  <sheetData>
    <row r="1" spans="1:64" ht="22.5" customHeight="1" x14ac:dyDescent="0.4">
      <c r="A1" s="120" t="s">
        <v>108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1"/>
    </row>
    <row r="2" spans="1:64" ht="22.5" customHeight="1" thickBot="1" x14ac:dyDescent="0.4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5"/>
      <c r="AD2" s="125"/>
      <c r="AE2" s="125"/>
      <c r="AF2" s="125"/>
      <c r="AG2" s="234" t="str">
        <f>IF(AC3="","事業所名を入力してください↓","")</f>
        <v>事業所名を入力してください↓</v>
      </c>
      <c r="AH2" s="125"/>
      <c r="AI2" s="125"/>
      <c r="AJ2" s="125"/>
      <c r="AK2" s="125"/>
      <c r="AL2" s="125"/>
      <c r="AM2" s="125"/>
      <c r="AN2" s="125"/>
      <c r="AO2" s="125"/>
      <c r="AP2" s="125"/>
      <c r="AQ2" s="125"/>
      <c r="AR2" s="125"/>
      <c r="AS2" s="125"/>
      <c r="AT2" s="125"/>
      <c r="AU2" s="125"/>
      <c r="AV2" s="125"/>
      <c r="AW2" s="125"/>
      <c r="AX2" s="125"/>
      <c r="AY2" s="125"/>
      <c r="AZ2" s="125"/>
      <c r="BA2" s="125"/>
      <c r="BB2" s="125"/>
      <c r="BC2" s="125"/>
      <c r="BD2" s="234" t="str">
        <f>IF(BH3="","　　　　事業所名番号を入力してください↓","")</f>
        <v>　　　　事業所名番号を入力してください↓</v>
      </c>
      <c r="BE2" s="125"/>
      <c r="BF2" s="126"/>
      <c r="BG2" s="125"/>
      <c r="BH2" s="126"/>
      <c r="BI2" s="234" t="str">
        <f>IF(BJ3="","　提出日を入力してください↓","")</f>
        <v>　提出日を入力してください↓</v>
      </c>
      <c r="BJ2" s="126"/>
      <c r="BK2" s="121"/>
    </row>
    <row r="3" spans="1:64" ht="22.5" customHeight="1" thickBot="1" x14ac:dyDescent="0.45">
      <c r="E3" s="127"/>
      <c r="F3" s="127"/>
      <c r="G3" s="127"/>
      <c r="H3" s="127"/>
      <c r="I3" s="127"/>
      <c r="J3" s="128"/>
      <c r="K3" s="128"/>
      <c r="L3" s="128"/>
      <c r="M3" s="128"/>
      <c r="N3" s="128"/>
      <c r="O3" s="128"/>
      <c r="P3" s="128"/>
      <c r="Q3" s="128"/>
      <c r="R3" s="128"/>
      <c r="S3" s="128"/>
      <c r="T3" s="128"/>
      <c r="U3" s="128"/>
      <c r="V3" s="128"/>
      <c r="W3" s="128"/>
      <c r="X3" s="128"/>
      <c r="Y3" s="128"/>
      <c r="Z3" s="129" t="s">
        <v>106</v>
      </c>
      <c r="AA3" s="129"/>
      <c r="AB3" s="129"/>
      <c r="AC3" s="130"/>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133" t="s">
        <v>107</v>
      </c>
      <c r="BD3" s="129"/>
      <c r="BE3" s="129"/>
      <c r="BF3" s="129"/>
      <c r="BG3" s="129"/>
      <c r="BH3" s="134"/>
      <c r="BI3" s="135" t="s">
        <v>109</v>
      </c>
      <c r="BJ3" s="136"/>
      <c r="BK3" s="137"/>
    </row>
    <row r="4" spans="1:64" ht="21.75" customHeight="1" thickBot="1" x14ac:dyDescent="0.45">
      <c r="A4" s="138" t="s">
        <v>0</v>
      </c>
      <c r="B4" s="139"/>
      <c r="C4" s="139"/>
      <c r="D4" s="139"/>
      <c r="E4" s="139"/>
      <c r="F4" s="139"/>
      <c r="G4" s="139"/>
      <c r="H4" s="139"/>
      <c r="I4" s="140"/>
      <c r="J4" s="141" t="s">
        <v>110</v>
      </c>
      <c r="K4" s="142"/>
      <c r="L4" s="142"/>
      <c r="M4" s="142"/>
      <c r="N4" s="143"/>
      <c r="O4" s="144" t="s">
        <v>173</v>
      </c>
      <c r="P4" s="144"/>
      <c r="Q4" s="144"/>
      <c r="R4" s="144"/>
      <c r="S4" s="145" t="s">
        <v>37</v>
      </c>
      <c r="T4" s="145"/>
      <c r="U4" s="145"/>
      <c r="V4" s="145"/>
      <c r="W4" s="145"/>
      <c r="X4" s="145"/>
      <c r="Y4" s="145"/>
      <c r="Z4" s="145" t="s">
        <v>38</v>
      </c>
      <c r="AA4" s="145"/>
      <c r="AB4" s="145"/>
      <c r="AC4" s="145"/>
      <c r="AD4" s="145"/>
      <c r="AE4" s="145"/>
      <c r="AF4" s="145"/>
      <c r="AG4" s="146" t="s">
        <v>1</v>
      </c>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40"/>
      <c r="BI4" s="147" t="s">
        <v>98</v>
      </c>
      <c r="BJ4" s="148" t="s">
        <v>2</v>
      </c>
    </row>
    <row r="5" spans="1:64" ht="21.75" customHeight="1" thickTop="1" x14ac:dyDescent="0.4">
      <c r="A5" s="149"/>
      <c r="B5" s="150"/>
      <c r="C5" s="150"/>
      <c r="D5" s="150"/>
      <c r="E5" s="150"/>
      <c r="F5" s="150"/>
      <c r="G5" s="150"/>
      <c r="H5" s="150"/>
      <c r="I5" s="151"/>
      <c r="J5" s="152"/>
      <c r="K5" s="153"/>
      <c r="L5" s="153"/>
      <c r="M5" s="153"/>
      <c r="N5" s="154"/>
      <c r="O5" s="147"/>
      <c r="P5" s="147"/>
      <c r="Q5" s="147"/>
      <c r="R5" s="147"/>
      <c r="S5" s="155"/>
      <c r="T5" s="155"/>
      <c r="U5" s="155"/>
      <c r="V5" s="155"/>
      <c r="W5" s="155"/>
      <c r="X5" s="155"/>
      <c r="Y5" s="155"/>
      <c r="Z5" s="155"/>
      <c r="AA5" s="155"/>
      <c r="AB5" s="155"/>
      <c r="AC5" s="155"/>
      <c r="AD5" s="155"/>
      <c r="AE5" s="155"/>
      <c r="AF5" s="155"/>
      <c r="AG5" s="156"/>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1"/>
      <c r="BI5" s="157"/>
      <c r="BJ5" s="158"/>
      <c r="BK5" s="123"/>
      <c r="BL5" s="123"/>
    </row>
    <row r="6" spans="1:64" ht="21.75" customHeight="1" thickBot="1" x14ac:dyDescent="0.45">
      <c r="A6" s="159"/>
      <c r="B6" s="160"/>
      <c r="C6" s="160"/>
      <c r="D6" s="160"/>
      <c r="E6" s="160"/>
      <c r="F6" s="160"/>
      <c r="G6" s="160"/>
      <c r="H6" s="160"/>
      <c r="I6" s="161"/>
      <c r="J6" s="162"/>
      <c r="K6" s="163"/>
      <c r="L6" s="163"/>
      <c r="M6" s="163"/>
      <c r="N6" s="164"/>
      <c r="O6" s="165"/>
      <c r="P6" s="166"/>
      <c r="Q6" s="166"/>
      <c r="R6" s="167"/>
      <c r="S6" s="168"/>
      <c r="T6" s="169"/>
      <c r="U6" s="169"/>
      <c r="V6" s="169"/>
      <c r="W6" s="169"/>
      <c r="X6" s="169"/>
      <c r="Y6" s="170"/>
      <c r="Z6" s="168"/>
      <c r="AA6" s="169"/>
      <c r="AB6" s="169"/>
      <c r="AC6" s="169"/>
      <c r="AD6" s="169"/>
      <c r="AE6" s="169"/>
      <c r="AF6" s="170"/>
      <c r="AG6" s="171"/>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1"/>
      <c r="BI6" s="172"/>
      <c r="BJ6" s="173"/>
      <c r="BK6" s="137" t="s">
        <v>171</v>
      </c>
      <c r="BL6" s="137" t="s">
        <v>172</v>
      </c>
    </row>
    <row r="7" spans="1:64" ht="22.5" customHeight="1" thickTop="1" thickBot="1" x14ac:dyDescent="0.45">
      <c r="A7" s="174" t="s">
        <v>3</v>
      </c>
      <c r="B7" s="174"/>
      <c r="C7" s="174"/>
      <c r="D7" s="174"/>
      <c r="E7" s="174"/>
      <c r="F7" s="174"/>
      <c r="G7" s="174"/>
      <c r="H7" s="174"/>
      <c r="I7" s="174"/>
      <c r="J7" s="175"/>
      <c r="K7" s="175"/>
      <c r="L7" s="175"/>
      <c r="M7" s="175"/>
      <c r="N7" s="175"/>
      <c r="O7" s="175"/>
      <c r="P7" s="175"/>
      <c r="Q7" s="175"/>
      <c r="R7" s="175"/>
      <c r="S7" s="175"/>
      <c r="T7" s="175"/>
      <c r="U7" s="175"/>
      <c r="V7" s="175"/>
      <c r="W7" s="175"/>
      <c r="X7" s="175"/>
      <c r="Y7" s="175"/>
      <c r="Z7" s="175"/>
      <c r="AA7" s="175"/>
      <c r="AB7" s="175"/>
      <c r="AC7" s="175"/>
      <c r="AD7" s="175"/>
      <c r="AE7" s="175"/>
      <c r="AF7" s="175"/>
      <c r="AG7" s="238" t="s">
        <v>4</v>
      </c>
      <c r="AH7" s="238"/>
      <c r="AI7" s="238"/>
      <c r="AJ7" s="238"/>
      <c r="AK7" s="238"/>
      <c r="AL7" s="238"/>
      <c r="AM7" s="238"/>
      <c r="AN7" s="238"/>
      <c r="AO7" s="238"/>
      <c r="AP7" s="238"/>
      <c r="AQ7" s="238"/>
      <c r="AR7" s="238"/>
      <c r="AS7" s="238"/>
      <c r="AT7" s="177" t="s">
        <v>123</v>
      </c>
      <c r="AU7" s="177"/>
      <c r="AV7" s="177"/>
      <c r="AW7" s="177"/>
      <c r="AX7" s="177"/>
      <c r="AY7" s="177"/>
      <c r="AZ7" s="177"/>
      <c r="BA7" s="177"/>
      <c r="BB7" s="177"/>
      <c r="BC7" s="177"/>
      <c r="BD7" s="177"/>
      <c r="BE7" s="177"/>
      <c r="BF7" s="177"/>
      <c r="BG7" s="177"/>
      <c r="BH7" s="177"/>
      <c r="BI7" s="178"/>
      <c r="BJ7" s="179"/>
      <c r="BK7" s="235" t="str">
        <f>IF(AT7="","加算区分を選択してください","")</f>
        <v/>
      </c>
      <c r="BL7" s="235" t="str">
        <f t="shared" ref="BL7:BL14" si="0">IF(BJ7="","適用開始日を入力してください",IF(AND(BI7="変更あり",BJ7&lt;&gt;$BR$44),"適用開始日が誤っています",""))</f>
        <v>適用開始日を入力してください</v>
      </c>
    </row>
    <row r="8" spans="1:64" ht="22.5" customHeight="1" thickBot="1" x14ac:dyDescent="0.45">
      <c r="A8" s="210" t="s">
        <v>21</v>
      </c>
      <c r="B8" s="353" t="s">
        <v>71</v>
      </c>
      <c r="C8" s="353"/>
      <c r="D8" s="353"/>
      <c r="E8" s="353"/>
      <c r="F8" s="353"/>
      <c r="G8" s="353"/>
      <c r="H8" s="353"/>
      <c r="I8" s="353"/>
      <c r="J8" s="354"/>
      <c r="K8" s="354"/>
      <c r="L8" s="354"/>
      <c r="M8" s="354"/>
      <c r="N8" s="354"/>
      <c r="O8" s="355"/>
      <c r="P8" s="355"/>
      <c r="Q8" s="355"/>
      <c r="R8" s="355"/>
      <c r="S8" s="356"/>
      <c r="T8" s="356"/>
      <c r="U8" s="356"/>
      <c r="V8" s="356"/>
      <c r="W8" s="356"/>
      <c r="X8" s="356"/>
      <c r="Y8" s="356"/>
      <c r="Z8" s="357"/>
      <c r="AA8" s="357"/>
      <c r="AB8" s="357"/>
      <c r="AC8" s="357"/>
      <c r="AD8" s="357"/>
      <c r="AE8" s="357"/>
      <c r="AF8" s="357"/>
      <c r="AG8" s="187" t="s">
        <v>97</v>
      </c>
      <c r="AH8" s="187"/>
      <c r="AI8" s="187"/>
      <c r="AJ8" s="187"/>
      <c r="AK8" s="187"/>
      <c r="AL8" s="187"/>
      <c r="AM8" s="187"/>
      <c r="AN8" s="187"/>
      <c r="AO8" s="187"/>
      <c r="AP8" s="187"/>
      <c r="AQ8" s="187"/>
      <c r="AR8" s="187"/>
      <c r="AS8" s="187"/>
      <c r="AT8" s="358" t="s">
        <v>180</v>
      </c>
      <c r="AU8" s="358"/>
      <c r="AV8" s="358"/>
      <c r="AW8" s="358"/>
      <c r="AX8" s="358"/>
      <c r="AY8" s="358"/>
      <c r="AZ8" s="358"/>
      <c r="BA8" s="358"/>
      <c r="BB8" s="358"/>
      <c r="BC8" s="358"/>
      <c r="BD8" s="358"/>
      <c r="BE8" s="358"/>
      <c r="BF8" s="358"/>
      <c r="BG8" s="358"/>
      <c r="BH8" s="358"/>
      <c r="BI8" s="359"/>
      <c r="BJ8" s="190"/>
      <c r="BK8" s="236" t="str">
        <f t="shared" ref="BK8:BK13" si="1">IF(AT8="","加算区分を選択してください","")</f>
        <v/>
      </c>
      <c r="BL8" s="235" t="str">
        <f t="shared" si="0"/>
        <v>適用開始日を入力してください</v>
      </c>
    </row>
    <row r="9" spans="1:64" ht="22.5" customHeight="1" thickBot="1" x14ac:dyDescent="0.45">
      <c r="A9" s="360"/>
      <c r="B9" s="361"/>
      <c r="C9" s="361"/>
      <c r="D9" s="361"/>
      <c r="E9" s="361"/>
      <c r="F9" s="361"/>
      <c r="G9" s="361"/>
      <c r="H9" s="361"/>
      <c r="I9" s="361"/>
      <c r="J9" s="250"/>
      <c r="K9" s="250"/>
      <c r="L9" s="250"/>
      <c r="M9" s="250"/>
      <c r="N9" s="250"/>
      <c r="O9" s="362"/>
      <c r="P9" s="362"/>
      <c r="Q9" s="362"/>
      <c r="R9" s="362"/>
      <c r="S9" s="363"/>
      <c r="T9" s="363"/>
      <c r="U9" s="363"/>
      <c r="V9" s="363"/>
      <c r="W9" s="363"/>
      <c r="X9" s="363"/>
      <c r="Y9" s="363"/>
      <c r="Z9" s="304"/>
      <c r="AA9" s="304"/>
      <c r="AB9" s="304"/>
      <c r="AC9" s="304"/>
      <c r="AD9" s="304"/>
      <c r="AE9" s="304"/>
      <c r="AF9" s="304"/>
      <c r="AG9" s="195" t="s">
        <v>23</v>
      </c>
      <c r="AH9" s="195"/>
      <c r="AI9" s="195"/>
      <c r="AJ9" s="195"/>
      <c r="AK9" s="195"/>
      <c r="AL9" s="195"/>
      <c r="AM9" s="195"/>
      <c r="AN9" s="195"/>
      <c r="AO9" s="195"/>
      <c r="AP9" s="195"/>
      <c r="AQ9" s="195"/>
      <c r="AR9" s="195"/>
      <c r="AS9" s="195"/>
      <c r="AT9" s="196" t="s">
        <v>175</v>
      </c>
      <c r="AU9" s="196"/>
      <c r="AV9" s="196"/>
      <c r="AW9" s="196"/>
      <c r="AX9" s="196"/>
      <c r="AY9" s="196"/>
      <c r="AZ9" s="196"/>
      <c r="BA9" s="196"/>
      <c r="BB9" s="196"/>
      <c r="BC9" s="196"/>
      <c r="BD9" s="196"/>
      <c r="BE9" s="196"/>
      <c r="BF9" s="196"/>
      <c r="BG9" s="196"/>
      <c r="BH9" s="196"/>
      <c r="BI9" s="197"/>
      <c r="BJ9" s="198"/>
      <c r="BK9" s="236" t="str">
        <f t="shared" si="1"/>
        <v/>
      </c>
      <c r="BL9" s="235" t="str">
        <f t="shared" si="0"/>
        <v>適用開始日を入力してください</v>
      </c>
    </row>
    <row r="10" spans="1:64" ht="22.5" customHeight="1" thickBot="1" x14ac:dyDescent="0.45">
      <c r="A10" s="360"/>
      <c r="B10" s="361"/>
      <c r="C10" s="361"/>
      <c r="D10" s="361"/>
      <c r="E10" s="361"/>
      <c r="F10" s="361"/>
      <c r="G10" s="361"/>
      <c r="H10" s="361"/>
      <c r="I10" s="361"/>
      <c r="J10" s="250"/>
      <c r="K10" s="250"/>
      <c r="L10" s="250"/>
      <c r="M10" s="250"/>
      <c r="N10" s="250"/>
      <c r="O10" s="362"/>
      <c r="P10" s="362"/>
      <c r="Q10" s="362"/>
      <c r="R10" s="362"/>
      <c r="S10" s="363"/>
      <c r="T10" s="363"/>
      <c r="U10" s="363"/>
      <c r="V10" s="363"/>
      <c r="W10" s="363"/>
      <c r="X10" s="363"/>
      <c r="Y10" s="363"/>
      <c r="Z10" s="304"/>
      <c r="AA10" s="304"/>
      <c r="AB10" s="304"/>
      <c r="AC10" s="304"/>
      <c r="AD10" s="304"/>
      <c r="AE10" s="304"/>
      <c r="AF10" s="304"/>
      <c r="AG10" s="195" t="s">
        <v>24</v>
      </c>
      <c r="AH10" s="195"/>
      <c r="AI10" s="195"/>
      <c r="AJ10" s="195"/>
      <c r="AK10" s="195"/>
      <c r="AL10" s="195"/>
      <c r="AM10" s="195"/>
      <c r="AN10" s="195"/>
      <c r="AO10" s="195"/>
      <c r="AP10" s="195"/>
      <c r="AQ10" s="195"/>
      <c r="AR10" s="195"/>
      <c r="AS10" s="195"/>
      <c r="AT10" s="196" t="s">
        <v>175</v>
      </c>
      <c r="AU10" s="196"/>
      <c r="AV10" s="196"/>
      <c r="AW10" s="196"/>
      <c r="AX10" s="196"/>
      <c r="AY10" s="196"/>
      <c r="AZ10" s="196"/>
      <c r="BA10" s="196"/>
      <c r="BB10" s="196"/>
      <c r="BC10" s="196"/>
      <c r="BD10" s="196"/>
      <c r="BE10" s="196"/>
      <c r="BF10" s="196"/>
      <c r="BG10" s="196"/>
      <c r="BH10" s="196"/>
      <c r="BI10" s="197"/>
      <c r="BJ10" s="198"/>
      <c r="BK10" s="236" t="str">
        <f t="shared" si="1"/>
        <v/>
      </c>
      <c r="BL10" s="235" t="str">
        <f t="shared" si="0"/>
        <v>適用開始日を入力してください</v>
      </c>
    </row>
    <row r="11" spans="1:64" ht="22.5" customHeight="1" thickBot="1" x14ac:dyDescent="0.45">
      <c r="A11" s="360"/>
      <c r="B11" s="361"/>
      <c r="C11" s="361"/>
      <c r="D11" s="361"/>
      <c r="E11" s="361"/>
      <c r="F11" s="361"/>
      <c r="G11" s="361"/>
      <c r="H11" s="361"/>
      <c r="I11" s="361"/>
      <c r="J11" s="250"/>
      <c r="K11" s="250"/>
      <c r="L11" s="250"/>
      <c r="M11" s="250"/>
      <c r="N11" s="250"/>
      <c r="O11" s="362"/>
      <c r="P11" s="362"/>
      <c r="Q11" s="362"/>
      <c r="R11" s="362"/>
      <c r="S11" s="363"/>
      <c r="T11" s="363"/>
      <c r="U11" s="363"/>
      <c r="V11" s="363"/>
      <c r="W11" s="363"/>
      <c r="X11" s="363"/>
      <c r="Y11" s="363"/>
      <c r="Z11" s="304"/>
      <c r="AA11" s="304"/>
      <c r="AB11" s="304"/>
      <c r="AC11" s="304"/>
      <c r="AD11" s="304"/>
      <c r="AE11" s="304"/>
      <c r="AF11" s="304"/>
      <c r="AG11" s="195" t="s">
        <v>25</v>
      </c>
      <c r="AH11" s="195"/>
      <c r="AI11" s="195"/>
      <c r="AJ11" s="195"/>
      <c r="AK11" s="195"/>
      <c r="AL11" s="195"/>
      <c r="AM11" s="195"/>
      <c r="AN11" s="195"/>
      <c r="AO11" s="195"/>
      <c r="AP11" s="195"/>
      <c r="AQ11" s="195"/>
      <c r="AR11" s="195"/>
      <c r="AS11" s="195"/>
      <c r="AT11" s="196" t="s">
        <v>175</v>
      </c>
      <c r="AU11" s="196"/>
      <c r="AV11" s="196"/>
      <c r="AW11" s="196"/>
      <c r="AX11" s="196"/>
      <c r="AY11" s="196"/>
      <c r="AZ11" s="196"/>
      <c r="BA11" s="196"/>
      <c r="BB11" s="196"/>
      <c r="BC11" s="196"/>
      <c r="BD11" s="196"/>
      <c r="BE11" s="196"/>
      <c r="BF11" s="196"/>
      <c r="BG11" s="196"/>
      <c r="BH11" s="196"/>
      <c r="BI11" s="197"/>
      <c r="BJ11" s="198"/>
      <c r="BK11" s="236" t="str">
        <f t="shared" si="1"/>
        <v/>
      </c>
      <c r="BL11" s="235" t="str">
        <f t="shared" si="0"/>
        <v>適用開始日を入力してください</v>
      </c>
    </row>
    <row r="12" spans="1:64" ht="22.5" customHeight="1" thickBot="1" x14ac:dyDescent="0.45">
      <c r="A12" s="360"/>
      <c r="B12" s="361"/>
      <c r="C12" s="361"/>
      <c r="D12" s="361"/>
      <c r="E12" s="361"/>
      <c r="F12" s="361"/>
      <c r="G12" s="361"/>
      <c r="H12" s="361"/>
      <c r="I12" s="361"/>
      <c r="J12" s="250"/>
      <c r="K12" s="250"/>
      <c r="L12" s="250"/>
      <c r="M12" s="250"/>
      <c r="N12" s="250"/>
      <c r="O12" s="362"/>
      <c r="P12" s="362"/>
      <c r="Q12" s="362"/>
      <c r="R12" s="362"/>
      <c r="S12" s="363"/>
      <c r="T12" s="363"/>
      <c r="U12" s="363"/>
      <c r="V12" s="363"/>
      <c r="W12" s="363"/>
      <c r="X12" s="363"/>
      <c r="Y12" s="363"/>
      <c r="Z12" s="304"/>
      <c r="AA12" s="304"/>
      <c r="AB12" s="304"/>
      <c r="AC12" s="304"/>
      <c r="AD12" s="304"/>
      <c r="AE12" s="304"/>
      <c r="AF12" s="304"/>
      <c r="AG12" s="195" t="s">
        <v>26</v>
      </c>
      <c r="AH12" s="195"/>
      <c r="AI12" s="195"/>
      <c r="AJ12" s="195"/>
      <c r="AK12" s="195"/>
      <c r="AL12" s="195"/>
      <c r="AM12" s="195"/>
      <c r="AN12" s="195"/>
      <c r="AO12" s="195"/>
      <c r="AP12" s="195"/>
      <c r="AQ12" s="195"/>
      <c r="AR12" s="195"/>
      <c r="AS12" s="195"/>
      <c r="AT12" s="196" t="s">
        <v>175</v>
      </c>
      <c r="AU12" s="196"/>
      <c r="AV12" s="196"/>
      <c r="AW12" s="196"/>
      <c r="AX12" s="196"/>
      <c r="AY12" s="196"/>
      <c r="AZ12" s="196"/>
      <c r="BA12" s="196"/>
      <c r="BB12" s="196"/>
      <c r="BC12" s="196"/>
      <c r="BD12" s="196"/>
      <c r="BE12" s="196"/>
      <c r="BF12" s="196"/>
      <c r="BG12" s="196"/>
      <c r="BH12" s="196"/>
      <c r="BI12" s="197"/>
      <c r="BJ12" s="198"/>
      <c r="BK12" s="236" t="str">
        <f t="shared" si="1"/>
        <v/>
      </c>
      <c r="BL12" s="235" t="str">
        <f t="shared" si="0"/>
        <v>適用開始日を入力してください</v>
      </c>
    </row>
    <row r="13" spans="1:64" ht="22.5" customHeight="1" thickBot="1" x14ac:dyDescent="0.45">
      <c r="A13" s="360"/>
      <c r="B13" s="361"/>
      <c r="C13" s="361"/>
      <c r="D13" s="361"/>
      <c r="E13" s="361"/>
      <c r="F13" s="361"/>
      <c r="G13" s="361"/>
      <c r="H13" s="361"/>
      <c r="I13" s="361"/>
      <c r="J13" s="250"/>
      <c r="K13" s="250"/>
      <c r="L13" s="250"/>
      <c r="M13" s="250"/>
      <c r="N13" s="250"/>
      <c r="O13" s="362"/>
      <c r="P13" s="362"/>
      <c r="Q13" s="362"/>
      <c r="R13" s="362"/>
      <c r="S13" s="363"/>
      <c r="T13" s="363"/>
      <c r="U13" s="363"/>
      <c r="V13" s="363"/>
      <c r="W13" s="363"/>
      <c r="X13" s="363"/>
      <c r="Y13" s="363"/>
      <c r="Z13" s="304"/>
      <c r="AA13" s="304"/>
      <c r="AB13" s="304"/>
      <c r="AC13" s="304"/>
      <c r="AD13" s="304"/>
      <c r="AE13" s="304"/>
      <c r="AF13" s="304"/>
      <c r="AG13" s="195" t="s">
        <v>19</v>
      </c>
      <c r="AH13" s="195"/>
      <c r="AI13" s="195"/>
      <c r="AJ13" s="195"/>
      <c r="AK13" s="195"/>
      <c r="AL13" s="195"/>
      <c r="AM13" s="195"/>
      <c r="AN13" s="195"/>
      <c r="AO13" s="195"/>
      <c r="AP13" s="195"/>
      <c r="AQ13" s="195"/>
      <c r="AR13" s="195"/>
      <c r="AS13" s="195"/>
      <c r="AT13" s="196" t="s">
        <v>175</v>
      </c>
      <c r="AU13" s="196"/>
      <c r="AV13" s="196"/>
      <c r="AW13" s="196"/>
      <c r="AX13" s="196"/>
      <c r="AY13" s="196"/>
      <c r="AZ13" s="196"/>
      <c r="BA13" s="196"/>
      <c r="BB13" s="196"/>
      <c r="BC13" s="196"/>
      <c r="BD13" s="196"/>
      <c r="BE13" s="196"/>
      <c r="BF13" s="196"/>
      <c r="BG13" s="196"/>
      <c r="BH13" s="196"/>
      <c r="BI13" s="197"/>
      <c r="BJ13" s="198"/>
      <c r="BK13" s="236" t="str">
        <f t="shared" si="1"/>
        <v/>
      </c>
      <c r="BL13" s="235" t="str">
        <f t="shared" si="0"/>
        <v>適用開始日を入力してください</v>
      </c>
    </row>
    <row r="14" spans="1:64" ht="22.5" customHeight="1" thickBot="1" x14ac:dyDescent="0.45">
      <c r="A14" s="360"/>
      <c r="B14" s="361"/>
      <c r="C14" s="361"/>
      <c r="D14" s="361"/>
      <c r="E14" s="361"/>
      <c r="F14" s="361"/>
      <c r="G14" s="361"/>
      <c r="H14" s="361"/>
      <c r="I14" s="361"/>
      <c r="J14" s="250"/>
      <c r="K14" s="250"/>
      <c r="L14" s="250"/>
      <c r="M14" s="250"/>
      <c r="N14" s="250"/>
      <c r="O14" s="362"/>
      <c r="P14" s="362"/>
      <c r="Q14" s="362"/>
      <c r="R14" s="362"/>
      <c r="S14" s="363"/>
      <c r="T14" s="363"/>
      <c r="U14" s="363"/>
      <c r="V14" s="363"/>
      <c r="W14" s="363"/>
      <c r="X14" s="363"/>
      <c r="Y14" s="363"/>
      <c r="Z14" s="304"/>
      <c r="AA14" s="304"/>
      <c r="AB14" s="304"/>
      <c r="AC14" s="304"/>
      <c r="AD14" s="304"/>
      <c r="AE14" s="304"/>
      <c r="AF14" s="304"/>
      <c r="AG14" s="216" t="s">
        <v>9</v>
      </c>
      <c r="AH14" s="216"/>
      <c r="AI14" s="216"/>
      <c r="AJ14" s="216"/>
      <c r="AK14" s="216"/>
      <c r="AL14" s="216"/>
      <c r="AM14" s="216"/>
      <c r="AN14" s="216"/>
      <c r="AO14" s="216"/>
      <c r="AP14" s="216"/>
      <c r="AQ14" s="216"/>
      <c r="AR14" s="216"/>
      <c r="AS14" s="216"/>
      <c r="AT14" s="254" t="s">
        <v>115</v>
      </c>
      <c r="AU14" s="254"/>
      <c r="AV14" s="254"/>
      <c r="AW14" s="254"/>
      <c r="AX14" s="254"/>
      <c r="AY14" s="254"/>
      <c r="AZ14" s="254"/>
      <c r="BA14" s="254"/>
      <c r="BB14" s="254"/>
      <c r="BC14" s="254"/>
      <c r="BD14" s="254"/>
      <c r="BE14" s="254"/>
      <c r="BF14" s="254"/>
      <c r="BG14" s="254"/>
      <c r="BH14" s="254"/>
      <c r="BI14" s="220"/>
      <c r="BJ14" s="221"/>
      <c r="BK14" s="236" t="str">
        <f t="shared" ref="BK14" si="2">IF(AT14="","加算区分を選択してください","")</f>
        <v/>
      </c>
      <c r="BL14" s="235" t="str">
        <f t="shared" si="0"/>
        <v>適用開始日を入力してください</v>
      </c>
    </row>
    <row r="15" spans="1:64" ht="22.7" customHeight="1" x14ac:dyDescent="0.4">
      <c r="A15" s="128"/>
      <c r="B15" s="255"/>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128"/>
    </row>
    <row r="16" spans="1:64" ht="34.700000000000003" customHeight="1" x14ac:dyDescent="0.4">
      <c r="A16" s="222" t="s">
        <v>72</v>
      </c>
      <c r="B16" s="223"/>
      <c r="C16" s="224" t="s">
        <v>73</v>
      </c>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128"/>
    </row>
    <row r="17" spans="1:249" ht="27" customHeight="1" x14ac:dyDescent="0.4">
      <c r="A17" s="222" t="s">
        <v>74</v>
      </c>
      <c r="B17" s="222"/>
      <c r="C17" s="223" t="s">
        <v>75</v>
      </c>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5"/>
      <c r="AU17" s="225"/>
      <c r="AV17" s="225"/>
      <c r="AW17" s="225"/>
      <c r="AX17" s="225"/>
      <c r="AY17" s="225"/>
      <c r="AZ17" s="225"/>
      <c r="BA17" s="225"/>
      <c r="BB17" s="225"/>
      <c r="BC17" s="225"/>
      <c r="BD17" s="225"/>
      <c r="BE17" s="225"/>
      <c r="BF17" s="225"/>
      <c r="BG17" s="225"/>
      <c r="BH17" s="225"/>
      <c r="BI17" s="225"/>
      <c r="BJ17" s="223"/>
    </row>
    <row r="18" spans="1:249" ht="27" customHeight="1" x14ac:dyDescent="0.4">
      <c r="A18" s="222" t="s">
        <v>27</v>
      </c>
      <c r="B18" s="222"/>
      <c r="C18" s="226" t="s">
        <v>76</v>
      </c>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row>
    <row r="19" spans="1:249" ht="61.7" customHeight="1" x14ac:dyDescent="0.4">
      <c r="A19" s="222" t="s">
        <v>29</v>
      </c>
      <c r="B19" s="222"/>
      <c r="C19" s="227" t="s">
        <v>77</v>
      </c>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128"/>
    </row>
    <row r="20" spans="1:249" ht="27" customHeight="1" x14ac:dyDescent="0.15">
      <c r="A20" s="228" t="s">
        <v>31</v>
      </c>
      <c r="B20" s="228"/>
      <c r="C20" s="229" t="s">
        <v>28</v>
      </c>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30"/>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1"/>
      <c r="IL20" s="231"/>
      <c r="IM20" s="231"/>
      <c r="IN20" s="231"/>
      <c r="IO20" s="231"/>
    </row>
    <row r="21" spans="1:249" ht="27" customHeight="1" x14ac:dyDescent="0.15">
      <c r="A21" s="228" t="s">
        <v>32</v>
      </c>
      <c r="B21" s="228"/>
      <c r="C21" s="229" t="s">
        <v>30</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30"/>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1"/>
      <c r="IL21" s="231"/>
      <c r="IM21" s="231"/>
      <c r="IN21" s="231"/>
      <c r="IO21" s="231"/>
    </row>
    <row r="22" spans="1:249" ht="24" customHeight="1" x14ac:dyDescent="0.4">
      <c r="A22" s="222" t="s">
        <v>33</v>
      </c>
      <c r="B22" s="222"/>
      <c r="C22" s="224" t="s">
        <v>34</v>
      </c>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row>
    <row r="23" spans="1:249" ht="27" customHeight="1" x14ac:dyDescent="0.4">
      <c r="A23" s="222" t="s">
        <v>35</v>
      </c>
      <c r="B23" s="222"/>
      <c r="C23" s="224" t="s">
        <v>78</v>
      </c>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row>
    <row r="24" spans="1:249" ht="27" customHeight="1" x14ac:dyDescent="0.4">
      <c r="A24" s="222" t="s">
        <v>36</v>
      </c>
      <c r="B24" s="222"/>
      <c r="C24" s="224" t="s">
        <v>79</v>
      </c>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row>
    <row r="25" spans="1:249" x14ac:dyDescent="0.4">
      <c r="AN25" s="232"/>
      <c r="AO25" s="232"/>
      <c r="AP25" s="232"/>
      <c r="AQ25" s="232"/>
      <c r="AR25" s="232"/>
      <c r="AS25" s="232"/>
    </row>
    <row r="26" spans="1:249" x14ac:dyDescent="0.4">
      <c r="AN26" s="232"/>
      <c r="AO26" s="232"/>
      <c r="AP26" s="232"/>
      <c r="AQ26" s="232"/>
      <c r="AR26" s="232"/>
      <c r="AS26" s="232"/>
    </row>
    <row r="32" spans="1:249" hidden="1" x14ac:dyDescent="0.4">
      <c r="BL32" s="122" t="s">
        <v>112</v>
      </c>
      <c r="BM32" s="122" t="s">
        <v>131</v>
      </c>
      <c r="BN32" s="122" t="s">
        <v>129</v>
      </c>
      <c r="BO32" s="122" t="s">
        <v>133</v>
      </c>
      <c r="BP32" s="122" t="s">
        <v>166</v>
      </c>
      <c r="BQ32" s="122" t="s">
        <v>165</v>
      </c>
      <c r="BR32" s="233">
        <f>IF(DAY(BJ3)&lt;=15,DATE(YEAR(BJ3),MONTH(BJ3)+1,1),DATE(YEAR(BJ3),MONTH(BJ3)+2,1))</f>
        <v>32</v>
      </c>
    </row>
    <row r="33" spans="40:75" ht="14.25" hidden="1" customHeight="1" x14ac:dyDescent="0.4">
      <c r="BL33" s="122" t="s">
        <v>100</v>
      </c>
      <c r="BM33" s="122" t="s">
        <v>132</v>
      </c>
      <c r="BN33" s="122" t="s">
        <v>130</v>
      </c>
      <c r="BO33" s="122" t="s">
        <v>134</v>
      </c>
      <c r="BP33" s="122" t="s">
        <v>167</v>
      </c>
      <c r="BQ33" s="122" t="s">
        <v>130</v>
      </c>
    </row>
    <row r="34" spans="40:75" hidden="1" x14ac:dyDescent="0.4">
      <c r="BO34" s="122" t="s">
        <v>135</v>
      </c>
      <c r="BP34" s="122" t="s">
        <v>168</v>
      </c>
    </row>
    <row r="35" spans="40:75" hidden="1" x14ac:dyDescent="0.4">
      <c r="BP35" s="122" t="s">
        <v>169</v>
      </c>
    </row>
    <row r="36" spans="40:75" hidden="1" x14ac:dyDescent="0.4">
      <c r="BP36" s="122" t="s">
        <v>170</v>
      </c>
    </row>
    <row r="37" spans="40:75" hidden="1" x14ac:dyDescent="0.4">
      <c r="BL37" s="123"/>
      <c r="BM37" s="123"/>
      <c r="BN37" s="123"/>
      <c r="BO37" s="123"/>
      <c r="BP37" s="123"/>
    </row>
    <row r="38" spans="40:75" hidden="1" x14ac:dyDescent="0.4">
      <c r="AN38" s="232"/>
      <c r="AO38" s="232"/>
      <c r="AP38" s="232"/>
      <c r="AQ38" s="232"/>
      <c r="AR38" s="232"/>
      <c r="AS38" s="232"/>
      <c r="BL38" s="122" t="s">
        <v>88</v>
      </c>
      <c r="BM38" s="122" t="s">
        <v>80</v>
      </c>
      <c r="BN38" s="122" t="s">
        <v>81</v>
      </c>
      <c r="BO38" s="122" t="s">
        <v>91</v>
      </c>
      <c r="BP38" s="122" t="s">
        <v>82</v>
      </c>
      <c r="BQ38" s="122" t="s">
        <v>83</v>
      </c>
      <c r="BR38" s="122" t="s">
        <v>84</v>
      </c>
      <c r="BS38" s="122" t="s">
        <v>85</v>
      </c>
      <c r="BT38" s="122" t="s">
        <v>86</v>
      </c>
      <c r="BU38" s="122" t="s">
        <v>87</v>
      </c>
      <c r="BV38" s="122" t="s">
        <v>89</v>
      </c>
      <c r="BW38" s="122" t="s">
        <v>90</v>
      </c>
    </row>
    <row r="39" spans="40:75" hidden="1" x14ac:dyDescent="0.4">
      <c r="AN39" s="232"/>
      <c r="AO39" s="232"/>
      <c r="AP39" s="232"/>
      <c r="AQ39" s="232"/>
      <c r="AR39" s="232"/>
      <c r="AS39" s="232"/>
      <c r="BL39" s="122" t="s">
        <v>113</v>
      </c>
      <c r="BM39" s="122" t="s">
        <v>119</v>
      </c>
      <c r="BN39" s="122" t="s">
        <v>115</v>
      </c>
      <c r="BO39" s="122" t="s">
        <v>139</v>
      </c>
      <c r="BP39" s="122" t="s">
        <v>113</v>
      </c>
      <c r="BQ39" s="122" t="s">
        <v>113</v>
      </c>
      <c r="BR39" s="122" t="s">
        <v>113</v>
      </c>
      <c r="BS39" s="122" t="s">
        <v>113</v>
      </c>
      <c r="BT39" s="122" t="s">
        <v>113</v>
      </c>
      <c r="BU39" s="122" t="s">
        <v>152</v>
      </c>
      <c r="BV39" s="122" t="s">
        <v>150</v>
      </c>
      <c r="BW39" s="122" t="s">
        <v>115</v>
      </c>
    </row>
    <row r="40" spans="40:75" hidden="1" x14ac:dyDescent="0.4">
      <c r="AN40" s="232"/>
      <c r="AO40" s="232"/>
      <c r="AP40" s="232"/>
      <c r="AQ40" s="232"/>
      <c r="AR40" s="232"/>
      <c r="AS40" s="232"/>
      <c r="BL40" s="122" t="s">
        <v>114</v>
      </c>
      <c r="BM40" s="122" t="s">
        <v>120</v>
      </c>
      <c r="BN40" s="122" t="s">
        <v>127</v>
      </c>
      <c r="BO40" s="122" t="s">
        <v>140</v>
      </c>
      <c r="BP40" s="122" t="s">
        <v>160</v>
      </c>
      <c r="BQ40" s="122" t="s">
        <v>127</v>
      </c>
      <c r="BR40" s="122" t="s">
        <v>128</v>
      </c>
      <c r="BS40" s="122" t="s">
        <v>157</v>
      </c>
      <c r="BT40" s="122" t="s">
        <v>155</v>
      </c>
      <c r="BU40" s="122" t="s">
        <v>153</v>
      </c>
      <c r="BV40" s="122" t="s">
        <v>151</v>
      </c>
      <c r="BW40" s="122" t="s">
        <v>127</v>
      </c>
    </row>
    <row r="41" spans="40:75" hidden="1" x14ac:dyDescent="0.4">
      <c r="AN41" s="232"/>
      <c r="AO41" s="232"/>
      <c r="AP41" s="232"/>
      <c r="AQ41" s="232"/>
      <c r="AR41" s="232"/>
      <c r="AS41" s="232"/>
      <c r="BM41" s="122" t="s">
        <v>121</v>
      </c>
      <c r="BN41" s="122" t="s">
        <v>128</v>
      </c>
      <c r="BP41" s="122" t="s">
        <v>161</v>
      </c>
      <c r="BQ41" s="122" t="s">
        <v>128</v>
      </c>
      <c r="BR41" s="122" t="s">
        <v>149</v>
      </c>
      <c r="BS41" s="122" t="s">
        <v>158</v>
      </c>
      <c r="BT41" s="122" t="s">
        <v>156</v>
      </c>
      <c r="BU41" s="122" t="s">
        <v>154</v>
      </c>
      <c r="BW41" s="122" t="s">
        <v>128</v>
      </c>
    </row>
    <row r="42" spans="40:75" hidden="1" x14ac:dyDescent="0.4">
      <c r="AN42" s="232"/>
      <c r="AO42" s="232"/>
      <c r="AP42" s="232"/>
      <c r="AQ42" s="232"/>
      <c r="AR42" s="232"/>
      <c r="AS42" s="232"/>
      <c r="BL42" s="122" t="s">
        <v>115</v>
      </c>
      <c r="BM42" s="122" t="s">
        <v>122</v>
      </c>
      <c r="BP42" s="122" t="s">
        <v>162</v>
      </c>
      <c r="BR42" s="122" t="s">
        <v>164</v>
      </c>
      <c r="BS42" s="122" t="s">
        <v>159</v>
      </c>
      <c r="BW42" s="122" t="s">
        <v>149</v>
      </c>
    </row>
    <row r="43" spans="40:75" hidden="1" x14ac:dyDescent="0.4">
      <c r="AN43" s="232"/>
      <c r="AO43" s="232"/>
      <c r="AP43" s="232"/>
      <c r="AQ43" s="232"/>
      <c r="AR43" s="232"/>
      <c r="AS43" s="232"/>
      <c r="BL43" s="122" t="s">
        <v>116</v>
      </c>
      <c r="BM43" s="122" t="s">
        <v>123</v>
      </c>
      <c r="BP43" s="122" t="s">
        <v>163</v>
      </c>
      <c r="BT43" s="122" t="s">
        <v>113</v>
      </c>
    </row>
    <row r="44" spans="40:75" hidden="1" x14ac:dyDescent="0.4">
      <c r="AN44" s="232"/>
      <c r="AO44" s="232"/>
      <c r="AP44" s="232"/>
      <c r="AQ44" s="232"/>
      <c r="AR44" s="232"/>
      <c r="AS44" s="232"/>
      <c r="BM44" s="122" t="s">
        <v>124</v>
      </c>
      <c r="BT44" s="122" t="s">
        <v>155</v>
      </c>
    </row>
    <row r="45" spans="40:75" hidden="1" x14ac:dyDescent="0.4">
      <c r="AN45" s="232"/>
      <c r="AO45" s="232"/>
      <c r="AP45" s="232"/>
      <c r="AQ45" s="232"/>
      <c r="AR45" s="232"/>
      <c r="AS45" s="232"/>
      <c r="BL45" s="122" t="s">
        <v>111</v>
      </c>
      <c r="BM45" s="122" t="s">
        <v>125</v>
      </c>
    </row>
    <row r="46" spans="40:75" hidden="1" x14ac:dyDescent="0.4">
      <c r="AN46" s="232"/>
      <c r="AO46" s="232"/>
      <c r="AP46" s="232"/>
      <c r="AQ46" s="232"/>
      <c r="AR46" s="232"/>
      <c r="AS46" s="232"/>
      <c r="BM46" s="122" t="s">
        <v>126</v>
      </c>
    </row>
    <row r="47" spans="40:75" hidden="1" x14ac:dyDescent="0.4">
      <c r="AN47" s="232"/>
      <c r="AO47" s="232"/>
      <c r="AP47" s="232"/>
      <c r="AQ47" s="232"/>
      <c r="AR47" s="232"/>
      <c r="AS47" s="232"/>
    </row>
    <row r="48" spans="40:75" hidden="1" x14ac:dyDescent="0.4">
      <c r="AN48" s="232"/>
      <c r="AO48" s="232"/>
      <c r="AP48" s="232"/>
      <c r="AQ48" s="232"/>
      <c r="AR48" s="232"/>
      <c r="AS48" s="232"/>
      <c r="BL48" s="122" t="s">
        <v>96</v>
      </c>
      <c r="BM48" s="122" t="s">
        <v>94</v>
      </c>
      <c r="BN48" s="122" t="s">
        <v>95</v>
      </c>
      <c r="BO48" s="122" t="s">
        <v>22</v>
      </c>
    </row>
    <row r="49" spans="64:67" hidden="1" x14ac:dyDescent="0.4">
      <c r="BL49" s="122" t="s">
        <v>115</v>
      </c>
      <c r="BM49" s="122" t="s">
        <v>136</v>
      </c>
      <c r="BN49" s="122" t="s">
        <v>141</v>
      </c>
      <c r="BO49" s="122" t="s">
        <v>144</v>
      </c>
    </row>
    <row r="50" spans="64:67" hidden="1" x14ac:dyDescent="0.4">
      <c r="BL50" s="122" t="s">
        <v>117</v>
      </c>
      <c r="BM50" s="122" t="s">
        <v>137</v>
      </c>
      <c r="BN50" s="122" t="s">
        <v>142</v>
      </c>
      <c r="BO50" s="122" t="s">
        <v>145</v>
      </c>
    </row>
    <row r="51" spans="64:67" hidden="1" x14ac:dyDescent="0.4">
      <c r="BL51" s="122" t="s">
        <v>118</v>
      </c>
      <c r="BM51" s="122" t="s">
        <v>138</v>
      </c>
      <c r="BN51" s="122" t="s">
        <v>143</v>
      </c>
      <c r="BO51" s="122" t="s">
        <v>146</v>
      </c>
    </row>
    <row r="52" spans="64:67" hidden="1" x14ac:dyDescent="0.4">
      <c r="BO52" s="122" t="s">
        <v>147</v>
      </c>
    </row>
    <row r="53" spans="64:67" hidden="1" x14ac:dyDescent="0.4">
      <c r="BO53" s="122" t="s">
        <v>148</v>
      </c>
    </row>
  </sheetData>
  <sheetProtection sheet="1" formatCells="0" formatColumns="0" formatRows="0" insertColumns="0" insertRows="0" insertHyperlinks="0" deleteColumns="0" deleteRows="0" selectLockedCells="1" sort="0" autoFilter="0" pivotTables="0"/>
  <mergeCells count="52">
    <mergeCell ref="AT10:BH10"/>
    <mergeCell ref="AG11:AS11"/>
    <mergeCell ref="AT11:BH11"/>
    <mergeCell ref="AG12:AS12"/>
    <mergeCell ref="AT12:BH12"/>
    <mergeCell ref="A8:A14"/>
    <mergeCell ref="O8:R14"/>
    <mergeCell ref="S8:Y14"/>
    <mergeCell ref="Z8:AF14"/>
    <mergeCell ref="AG8:AS8"/>
    <mergeCell ref="AG9:AS9"/>
    <mergeCell ref="AG10:AS10"/>
    <mergeCell ref="AG13:AS13"/>
    <mergeCell ref="AT13:BH13"/>
    <mergeCell ref="AG14:AS14"/>
    <mergeCell ref="AT14:BH14"/>
    <mergeCell ref="C23:BJ23"/>
    <mergeCell ref="C24:BJ24"/>
    <mergeCell ref="C15:BJ15"/>
    <mergeCell ref="C16:BJ16"/>
    <mergeCell ref="C18:BJ18"/>
    <mergeCell ref="C19:BJ19"/>
    <mergeCell ref="C20:BJ20"/>
    <mergeCell ref="B8:I14"/>
    <mergeCell ref="J8:N14"/>
    <mergeCell ref="C21:BJ21"/>
    <mergeCell ref="C22:BJ22"/>
    <mergeCell ref="AT8:BH8"/>
    <mergeCell ref="AT9:BH9"/>
    <mergeCell ref="AG7:AS7"/>
    <mergeCell ref="AT7:BH7"/>
    <mergeCell ref="AG4:BH6"/>
    <mergeCell ref="A1:BJ1"/>
    <mergeCell ref="O4:R5"/>
    <mergeCell ref="S4:Y5"/>
    <mergeCell ref="Z3:AB3"/>
    <mergeCell ref="AC3:BB3"/>
    <mergeCell ref="BC3:BG3"/>
    <mergeCell ref="E3:I3"/>
    <mergeCell ref="BI4:BI6"/>
    <mergeCell ref="BJ4:BJ6"/>
    <mergeCell ref="A4:I6"/>
    <mergeCell ref="J4:N6"/>
    <mergeCell ref="O6:R6"/>
    <mergeCell ref="S6:Y6"/>
    <mergeCell ref="Z4:AF5"/>
    <mergeCell ref="A7:I7"/>
    <mergeCell ref="J7:N7"/>
    <mergeCell ref="O7:R7"/>
    <mergeCell ref="S7:Y7"/>
    <mergeCell ref="Z7:AF7"/>
    <mergeCell ref="Z6:AF6"/>
  </mergeCells>
  <phoneticPr fontId="8"/>
  <dataValidations count="5">
    <dataValidation type="list" allowBlank="1" showInputMessage="1" showErrorMessage="1" sqref="AT9:BH13">
      <formula1>$BL$39:$BL$40</formula1>
    </dataValidation>
    <dataValidation type="list" allowBlank="1" showInputMessage="1" showErrorMessage="1" sqref="AT7:BH7">
      <formula1>$BM$39:$BM$46</formula1>
    </dataValidation>
    <dataValidation type="list" allowBlank="1" showInputMessage="1" showErrorMessage="1" sqref="AT14:BH14">
      <formula1>$BL$42:$BL$43</formula1>
    </dataValidation>
    <dataValidation type="list" allowBlank="1" showInputMessage="1" showErrorMessage="1" sqref="AT8:BH8">
      <formula1>$BO$49:$BO$53</formula1>
    </dataValidation>
    <dataValidation type="list" allowBlank="1" showInputMessage="1" showErrorMessage="1" sqref="BI7:BI14">
      <formula1>$BL$45</formula1>
    </dataValidation>
  </dataValidations>
  <pageMargins left="0.70833333333333304" right="0.70833333333333304" top="0.74791666666666701" bottom="0.74791666666666701" header="0.511811023622047" footer="0.511811023622047"/>
  <pageSetup paperSize="9" scale="48"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【記入例】体制等状況一覧表</vt:lpstr>
      <vt:lpstr>児童発達支援</vt:lpstr>
      <vt:lpstr>医療型児童発達支援</vt:lpstr>
      <vt:lpstr>放課後等デイサービス</vt:lpstr>
      <vt:lpstr>保育所等訪問支援</vt:lpstr>
      <vt:lpstr>居宅訪問型児童発達支援</vt:lpstr>
      <vt:lpstr>福祉型障害児入所施設</vt:lpstr>
      <vt:lpstr>医療型障害児入所施設</vt:lpstr>
      <vt:lpstr>障害児相談支援</vt:lpstr>
      <vt:lpstr>【記入例】体制等状況一覧表!Print_Area</vt:lpstr>
      <vt:lpstr>医療型児童発達支援!Print_Area</vt:lpstr>
      <vt:lpstr>医療型障害児入所施設!Print_Area</vt:lpstr>
      <vt:lpstr>居宅訪問型児童発達支援!Print_Area</vt:lpstr>
      <vt:lpstr>児童発達支援!Print_Area</vt:lpstr>
      <vt:lpstr>障害児相談支援!Print_Area</vt:lpstr>
      <vt:lpstr>福祉型障害児入所施設!Print_Area</vt:lpstr>
      <vt:lpstr>保育所等訪問支援!Print_Area</vt:lpstr>
      <vt:lpstr>放課後等デイサービス!Print_Area</vt:lpstr>
      <vt:lpstr>【記入例】体制等状況一覧表!Print_Titles</vt:lpstr>
      <vt:lpstr>医療型児童発達支援!Print_Titles</vt:lpstr>
      <vt:lpstr>医療型障害児入所施設!Print_Titles</vt:lpstr>
      <vt:lpstr>居宅訪問型児童発達支援!Print_Titles</vt:lpstr>
      <vt:lpstr>児童発達支援!Print_Titles</vt:lpstr>
      <vt:lpstr>障害児相談支援!Print_Titles</vt:lpstr>
      <vt:lpstr>福祉型障害児入所施設!Print_Titles</vt:lpstr>
      <vt:lpstr>保育所等訪問支援!Print_Titles</vt:lpstr>
      <vt:lpstr>放課後等デイサービス!Print_Titles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　拓也</dc:creator>
  <cp:lastModifiedBy>FINE_User</cp:lastModifiedBy>
  <cp:lastPrinted>2022-11-04T12:21:53Z</cp:lastPrinted>
  <dcterms:created xsi:type="dcterms:W3CDTF">2022-11-04T06:10:52Z</dcterms:created>
  <dcterms:modified xsi:type="dcterms:W3CDTF">2022-11-09T02:20:51Z</dcterms:modified>
</cp:coreProperties>
</file>