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000" activeTab="6"/>
  </bookViews>
  <sheets>
    <sheet name="46" sheetId="1" r:id="rId1"/>
    <sheet name="47" sheetId="2" r:id="rId2"/>
    <sheet name="48" sheetId="3" r:id="rId3"/>
    <sheet name="49" sheetId="4" r:id="rId4"/>
    <sheet name="50" sheetId="5" r:id="rId5"/>
    <sheet name="51" sheetId="6" r:id="rId6"/>
    <sheet name="52" sheetId="7" r:id="rId7"/>
  </sheets>
  <definedNames>
    <definedName name="_xlnm.Print_Area" localSheetId="1">'47'!$A$1:$O$72</definedName>
    <definedName name="_xlnm.Print_Area" localSheetId="2">'48'!$A$1:$P$72</definedName>
    <definedName name="_xlnm.Print_Area" localSheetId="3">'49'!$A$1:$J$73</definedName>
    <definedName name="_xlnm.Print_Area" localSheetId="4">'50'!$A$1:$AO$42</definedName>
    <definedName name="_xlnm.Print_Area" localSheetId="5">'51'!$A$1:$AN$58</definedName>
    <definedName name="_xlnm.Print_Area" localSheetId="6">'52'!$A$1:$K$63</definedName>
  </definedNames>
  <calcPr fullCalcOnLoad="1"/>
</workbook>
</file>

<file path=xl/sharedStrings.xml><?xml version="1.0" encoding="utf-8"?>
<sst xmlns="http://schemas.openxmlformats.org/spreadsheetml/2006/main" count="1669" uniqueCount="284">
  <si>
    <t>昭和24年</t>
  </si>
  <si>
    <t>25年</t>
  </si>
  <si>
    <t>30年</t>
  </si>
  <si>
    <t>35年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</si>
  <si>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</si>
  <si>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</si>
  <si>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</si>
  <si>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</si>
  <si>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</si>
  <si>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</si>
  <si>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</si>
  <si>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</si>
  <si>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</si>
  <si>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</si>
  <si>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</si>
  <si>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</si>
  <si>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</si>
  <si>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</si>
  <si>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</si>
  <si>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</si>
  <si>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</si>
  <si>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</si>
  <si>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</si>
  <si>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</si>
  <si>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</si>
  <si>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</si>
  <si>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</si>
  <si>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</si>
  <si>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</si>
  <si>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</si>
  <si>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</si>
  <si>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</si>
  <si>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</si>
  <si>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</si>
  <si>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</si>
  <si>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</si>
  <si>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</si>
  <si>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</si>
  <si>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</si>
  <si>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</si>
  <si>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</si>
  <si>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</si>
  <si>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コレラ</t>
  </si>
  <si>
    <t>患者数</t>
  </si>
  <si>
    <t>-</t>
  </si>
  <si>
    <t>死者数</t>
  </si>
  <si>
    <t>細菌性赤痢</t>
  </si>
  <si>
    <t>…</t>
  </si>
  <si>
    <t>腸チフス</t>
  </si>
  <si>
    <t>パラチフス</t>
  </si>
  <si>
    <t>ジフテリア</t>
  </si>
  <si>
    <t>（ポリオ）</t>
  </si>
  <si>
    <t>大腸菌感染症</t>
  </si>
  <si>
    <t>15年</t>
  </si>
  <si>
    <t>-</t>
  </si>
  <si>
    <t>18年</t>
  </si>
  <si>
    <t>19年</t>
  </si>
  <si>
    <t>20年</t>
  </si>
  <si>
    <t>21年</t>
  </si>
  <si>
    <t>22年</t>
  </si>
  <si>
    <t>２類感染</t>
  </si>
  <si>
    <t>資料：保健予防課</t>
  </si>
  <si>
    <t>１〕２類及び３類感染症患者・死者数、年次別</t>
  </si>
  <si>
    <t>※３類感染症中 コレラ、細菌性赤痢、腸チフス、パラチフスについては、平成19年３月31日以前は２類感染症に分類されていた。</t>
  </si>
  <si>
    <t>23年</t>
  </si>
  <si>
    <t>２〕４類及び５類感染症（全数把握のみ）患者数、年次別</t>
  </si>
  <si>
    <t>４類感染</t>
  </si>
  <si>
    <t>５類感染</t>
  </si>
  <si>
    <t>レジオネラ症</t>
  </si>
  <si>
    <t>マラリア</t>
  </si>
  <si>
    <t>つつが虫病</t>
  </si>
  <si>
    <t>日本脳炎</t>
  </si>
  <si>
    <t>Ｑ熱</t>
  </si>
  <si>
    <t>オウム病</t>
  </si>
  <si>
    <t>梅毒</t>
  </si>
  <si>
    <t>アメーバ赤痢</t>
  </si>
  <si>
    <t>レンサ球菌感染症
劇症型溶血性　　</t>
  </si>
  <si>
    <t>破傷風</t>
  </si>
  <si>
    <t>ジアルジア症</t>
  </si>
  <si>
    <t>15年</t>
  </si>
  <si>
    <t>16年</t>
  </si>
  <si>
    <t>17年</t>
  </si>
  <si>
    <t>※１「感染症法」施行により、平成11年４月１日から集計開始</t>
  </si>
  <si>
    <t>３〕結　核</t>
  </si>
  <si>
    <t>福岡市</t>
  </si>
  <si>
    <t>全国</t>
  </si>
  <si>
    <t>届出患者数</t>
  </si>
  <si>
    <t>死亡数</t>
  </si>
  <si>
    <t>注）平成10年以降は非結核性抗酸菌症を除いた計数である。</t>
  </si>
  <si>
    <t>資料：「人口動態統計」、保健予防課</t>
  </si>
  <si>
    <t>り患率</t>
  </si>
  <si>
    <t>（人口10万対）</t>
  </si>
  <si>
    <t>東</t>
  </si>
  <si>
    <t>南</t>
  </si>
  <si>
    <t>西</t>
  </si>
  <si>
    <t>３．新登録患者数、り患率、活動性分類別、保健福祉センター別</t>
  </si>
  <si>
    <t>新登録者数</t>
  </si>
  <si>
    <t>肺結核活動性</t>
  </si>
  <si>
    <t>肺外結核
活動性</t>
  </si>
  <si>
    <t>潜在性結核
感染症※
（別掲）</t>
  </si>
  <si>
    <t>喀痰塗抹陽性</t>
  </si>
  <si>
    <t>その他の
菌陽性</t>
  </si>
  <si>
    <t>菌陰性
その他</t>
  </si>
  <si>
    <t>初回治療</t>
  </si>
  <si>
    <t>再治療</t>
  </si>
  <si>
    <t>総　数</t>
  </si>
  <si>
    <t>男性</t>
  </si>
  <si>
    <t>女性</t>
  </si>
  <si>
    <t>東</t>
  </si>
  <si>
    <t>博多</t>
  </si>
  <si>
    <t>中央</t>
  </si>
  <si>
    <t>南</t>
  </si>
  <si>
    <t>城南</t>
  </si>
  <si>
    <t>早良</t>
  </si>
  <si>
    <t>西</t>
  </si>
  <si>
    <t>注）非結核性抗酸菌症を除く。</t>
  </si>
  <si>
    <t>※平成１９年度から法改正により名称，基準が変更</t>
  </si>
  <si>
    <t>資料：保健予防課</t>
  </si>
  <si>
    <t>総数</t>
  </si>
  <si>
    <t>肺結核活動性</t>
  </si>
  <si>
    <t>肺外
結核
活動性</t>
  </si>
  <si>
    <t>潜在性結核感染症　　（別掲）</t>
  </si>
  <si>
    <t>計</t>
  </si>
  <si>
    <t>登録時喀痰塗抹陽性</t>
  </si>
  <si>
    <t>登録時その他の結核菌陽性</t>
  </si>
  <si>
    <t>登録時
菌陰性
･
その他</t>
  </si>
  <si>
    <t>治療中</t>
  </si>
  <si>
    <t>観察中</t>
  </si>
  <si>
    <t>入院</t>
  </si>
  <si>
    <t>外来</t>
  </si>
  <si>
    <t>治療なし</t>
  </si>
  <si>
    <t>不明</t>
  </si>
  <si>
    <t>被用者保険</t>
  </si>
  <si>
    <t>国民健康保険</t>
  </si>
  <si>
    <t>後期高齢者
医療</t>
  </si>
  <si>
    <t>その他</t>
  </si>
  <si>
    <t>本人</t>
  </si>
  <si>
    <t>家族</t>
  </si>
  <si>
    <t>一般</t>
  </si>
  <si>
    <t>0歳～4歳</t>
  </si>
  <si>
    <t>5～9</t>
  </si>
  <si>
    <t>10～14</t>
  </si>
  <si>
    <t>15～19</t>
  </si>
  <si>
    <t>20～29</t>
  </si>
  <si>
    <t>30～39</t>
  </si>
  <si>
    <t>40～49</t>
  </si>
  <si>
    <t>50～59</t>
  </si>
  <si>
    <t>60～69</t>
  </si>
  <si>
    <t>70歳以上</t>
  </si>
  <si>
    <t>不詳</t>
  </si>
  <si>
    <t>男</t>
  </si>
  <si>
    <t>女</t>
  </si>
  <si>
    <t xml:space="preserve">肺結核活動性            　 　 </t>
  </si>
  <si>
    <t>喀痰塗抹陽性</t>
  </si>
  <si>
    <t>初回治療</t>
  </si>
  <si>
    <t>再治療</t>
  </si>
  <si>
    <t>感染症
結 核
潜在性</t>
  </si>
  <si>
    <t>(別掲)</t>
  </si>
  <si>
    <t>注）平成19年以降は非結核性抗酸菌症は除く</t>
  </si>
  <si>
    <t>0～9歳</t>
  </si>
  <si>
    <t xml:space="preserve">10～19歳 </t>
  </si>
  <si>
    <t>20～29歳</t>
  </si>
  <si>
    <t>30～39歳</t>
  </si>
  <si>
    <t>39歳</t>
  </si>
  <si>
    <t>40～49歳</t>
  </si>
  <si>
    <t>50～59歳</t>
  </si>
  <si>
    <t>60歳以上</t>
  </si>
  <si>
    <t>構成比</t>
  </si>
  <si>
    <t>昭和45年</t>
  </si>
  <si>
    <t>50年</t>
  </si>
  <si>
    <t>55年</t>
  </si>
  <si>
    <t>60年</t>
  </si>
  <si>
    <t>平成2年</t>
  </si>
  <si>
    <t>3年</t>
  </si>
  <si>
    <t>4年</t>
  </si>
  <si>
    <t>5年</t>
  </si>
  <si>
    <t>6年</t>
  </si>
  <si>
    <t>7年</t>
  </si>
  <si>
    <t>8年</t>
  </si>
  <si>
    <t>9年</t>
  </si>
  <si>
    <t>10年</t>
  </si>
  <si>
    <t>11年</t>
  </si>
  <si>
    <t>12年</t>
  </si>
  <si>
    <t>13年</t>
  </si>
  <si>
    <t>注）10年以降は非結核性抗酸菌症は除く。</t>
  </si>
  <si>
    <t>４〕食中毒</t>
  </si>
  <si>
    <t>事件数</t>
  </si>
  <si>
    <t>昭和45年</t>
  </si>
  <si>
    <t>1月</t>
  </si>
  <si>
    <t>2月</t>
  </si>
  <si>
    <t>3月</t>
  </si>
  <si>
    <t>4月</t>
  </si>
  <si>
    <t>5月</t>
  </si>
  <si>
    <t>6月</t>
  </si>
  <si>
    <t>7月</t>
  </si>
  <si>
    <t>8月</t>
  </si>
  <si>
    <t>9月</t>
  </si>
  <si>
    <t>10月</t>
  </si>
  <si>
    <t>11月</t>
  </si>
  <si>
    <t>12月</t>
  </si>
  <si>
    <t>区分</t>
  </si>
  <si>
    <t>不明</t>
  </si>
  <si>
    <t>飲食店等の料理</t>
  </si>
  <si>
    <t>資料：食品安全推進課</t>
  </si>
  <si>
    <t>24年</t>
  </si>
  <si>
    <t>（人口10万対）</t>
  </si>
  <si>
    <t>死亡率</t>
  </si>
  <si>
    <t>り患率</t>
  </si>
  <si>
    <t>１．新登録患者数・り患率・死亡数・死亡率、年次別</t>
  </si>
  <si>
    <t>患者総数
新登録</t>
  </si>
  <si>
    <t>平成15年</t>
  </si>
  <si>
    <t>６．活動性分類別新登録患者数、年齢階級別</t>
  </si>
  <si>
    <t>黄色ﾌﾞﾄﾞｳ球菌</t>
  </si>
  <si>
    <t>ウエルシュ菌</t>
  </si>
  <si>
    <t xml:space="preserve">飲食店      </t>
  </si>
  <si>
    <t>３．食中毒事件数、原因施設別</t>
  </si>
  <si>
    <t>9年</t>
  </si>
  <si>
    <t>8年</t>
  </si>
  <si>
    <t>7年</t>
  </si>
  <si>
    <t>6年</t>
  </si>
  <si>
    <t>5年</t>
  </si>
  <si>
    <t>4年</t>
  </si>
  <si>
    <t>3年</t>
  </si>
  <si>
    <t>・</t>
  </si>
  <si>
    <t>2年</t>
  </si>
  <si>
    <t>２．食中毒事件数、月別</t>
  </si>
  <si>
    <t>１．食中毒事件数、年次別</t>
  </si>
  <si>
    <r>
      <rPr>
        <b/>
        <sz val="16"/>
        <rFont val="ＭＳ 明朝"/>
        <family val="1"/>
      </rPr>
      <t>　　　　　第２章　感染症及び食中毒統計</t>
    </r>
    <r>
      <rPr>
        <sz val="14"/>
        <rFont val="ＭＳ 明朝"/>
        <family val="1"/>
      </rPr>
      <t xml:space="preserve">
</t>
    </r>
    <r>
      <rPr>
        <sz val="11"/>
        <rFont val="ＭＳ 明朝"/>
        <family val="1"/>
      </rPr>
      <t xml:space="preserve">
　この統計は、1〕感染症（結核を除く）は、感染症法に基づく医師から市長への届出数を、2〕結核は、感染症法に基づく医師からの届出をもとに福岡市に住所を有する患者数を、また、3〕食中毒については、市内の施設がその原因施設となって発症した患者数を、集計したものである。
　なお、この統計にいう感染症とは、次のものをいう（平成27年3月現在）が、５類定点把握感染症については省略した。
１類感染症（７種）：エボラ出血熱、クリミア・コンゴ出血、痘そう、南米出血熱、
　　　　　　　　　　ペスト、マールブルグ病、ラッサ熱、
２類感染症（７種）：急性灰白髄炎、結核、ジフテリア、重症急性呼吸器症候群（病
　　　　　　　　　　原体がＳＡＲＳコロナウイルスであるものに限る）中東呼吸器
　　　　　　　　　　症候群（病原体がＭＥＲＳコロナウイルスであるものに限
　　　　　　　　　　る）、鳥インフルエンザ（Ｈ５Ｎ１）鳥インフルエンザ（Ｈ７
　　　　　　　　　　Ｎ９）
３類感染症（５種）：コレラ、細菌性赤痢、腸管出血性大腸菌感染症、腸チフス、パ
　　　　　　　　　　ラチフス
４類感染症（43種）：Ｅ型肝炎、ウエストナイル熱（ウエストナイル脳炎含む）、Ａ　
　　　　　　　　　　型肝炎、エキノコックス症、黄熱、オウム病、オムスク出血
　　　　　　　　　　熱、回帰熱、キャサヌル森林病、Ｑ熱、狂犬病、コクシジオイ
　　　　　　　　　　デス症、サル痘、重症熱性血小板減少症候群（病原体がフレボ
                    ウイルス属ＳＦＴＳウイルスであるものに限る。）腎症候性出
                    血熱、西部ウマ脳炎、ダニ媒介脳炎、炭疽、チクングニア熱、
                    つつが虫病、デング熱、東部ウマ脳炎、鳥インフルエンザ（Ｈ
                    ５Ｎ１及びＨ７Ｎ９を除く。）、ニパウイルス感染症、日本紅
　　　　　　　　　　斑熱、日本脳炎、ハンタウイルス肺症候群、Ｂウイルス熱、鼻
　　　　　　　　　　疽、ブルセラ症、ベネズエラウマ脳炎、ヘンドラウイルス感染
　　　　　　　　　　症、発しんチフス、ボツリヌス症、マラリア、野兎病、ライム　　　　　
　　　　　　　　　　病、リッサウイルス感染症、リフトバレー熱、類鼻疽、レジオ
　　　　　　　　　　ネラ症、レプトスピラ症、ロッキー山紅斑熱
５類感染症（22種）：アメーバ赤痢、ウイルス性肝炎（Ｅ型肝炎及びＡ型肝炎を除
　　　　　　　　　　く。）、カルバペネム耐性腸内細菌科細菌感染症、急性脳炎
　　　　　　　　　　(ウエストナイル脳炎、西部ウマ脳炎、ダニ媒介脳炎、東部ウ
　　　　　　　　　　マ脳炎、日本脳炎、ベネズエラウマ脳炎及びリフトバレー熱を
　　　　　　　　　　除く。)、クリプトスポリジウム症、クロイツフェルト・ヤコ
　　　　　　　　　　ブ病、劇症型溶血性レンサ球菌感染症、後天性免疫不全症候群
　　　　　　　　　　(無症状病原体保有者を含む）、ジアルジア症、侵襲性インフ
　　　　　　　　　　ルエンザ菌感染症、侵襲性髄膜炎菌感染症、侵襲性肺炎球菌感
　　　　　　　　　　染症、水痘（患者が入院を要すると認められるものに限る）、
　　　　　　　　　　先天性風しん症候群、梅毒（無症状病原体保有者を含む）、播
　　　　　　　　　　種性クリプトコックス症、破傷風、バンコマイシン耐性黄色ブ
　　　　　　　　　　ドウ球菌感染症、バンコマイシン耐性腸球菌感染症、風しん、
　　　　　　　　　　麻しん、薬剤耐性アシネトバクター感染症
新型インフルエンザ等感染症
この章における患者数は、特に注意書きがない限り平成２２年１０月１日現在の推計人口により算出している。また、食中毒とは食品衛生法に規定する食品、添加物、器具、容器包装または、おもちゃに起因した中毒をいう。
</t>
    </r>
  </si>
  <si>
    <t>※１類感染症については、発生なし。</t>
  </si>
  <si>
    <t>-</t>
  </si>
  <si>
    <t>25年</t>
  </si>
  <si>
    <t>17年</t>
  </si>
  <si>
    <t>16年</t>
  </si>
  <si>
    <t>腸管出血性</t>
  </si>
  <si>
    <t>急性灰白髄炎</t>
  </si>
  <si>
    <t>３類感染</t>
  </si>
  <si>
    <t>昭和24年～平成25年</t>
  </si>
  <si>
    <t>昭和24年～平成25年</t>
  </si>
  <si>
    <t>資料：保健予防課</t>
  </si>
  <si>
    <t>耐性腸球菌感染症
バンコマイシン　</t>
  </si>
  <si>
    <t>ト・ヤコブ病
クロイツフェル</t>
  </si>
  <si>
    <t>髄膜炎
髄膜炎菌性</t>
  </si>
  <si>
    <t>症候群
後天性免疫不全</t>
  </si>
  <si>
    <t>※</t>
  </si>
  <si>
    <t>資料：「人口動態統計」、保健予防課</t>
  </si>
  <si>
    <t>早　　良</t>
  </si>
  <si>
    <t>城　　南</t>
  </si>
  <si>
    <t>中　　央</t>
  </si>
  <si>
    <t>博　　多</t>
  </si>
  <si>
    <t>総　　数</t>
  </si>
  <si>
    <t>（人口10万対）</t>
  </si>
  <si>
    <t>死亡率</t>
  </si>
  <si>
    <t>新登録患者数</t>
  </si>
  <si>
    <t>平成25年</t>
  </si>
  <si>
    <t>平成25年</t>
  </si>
  <si>
    <t>２．新登録患者数・り患率・死亡数・死亡率、保健福祉センター別</t>
  </si>
  <si>
    <t>18年</t>
  </si>
  <si>
    <t>15年</t>
  </si>
  <si>
    <t>退職家族</t>
  </si>
  <si>
    <t>退職本人</t>
  </si>
  <si>
    <t>生活保護法</t>
  </si>
  <si>
    <t>平成25年末現在</t>
  </si>
  <si>
    <t>５．保険の種類別結核活動性登録患者数、受療状況別</t>
  </si>
  <si>
    <t>活動性不明</t>
  </si>
  <si>
    <t>不活動性結核</t>
  </si>
  <si>
    <t>平成25年</t>
  </si>
  <si>
    <t>４．活動性分類別結核登録患者数、受療状況別</t>
  </si>
  <si>
    <r>
      <t xml:space="preserve">り患率
</t>
    </r>
    <r>
      <rPr>
        <sz val="10"/>
        <rFont val="ＭＳ 明朝"/>
        <family val="1"/>
      </rPr>
      <t>（人口10万対）</t>
    </r>
  </si>
  <si>
    <t>昭和45年～平成15年</t>
  </si>
  <si>
    <t>昭和45年～平成25年</t>
  </si>
  <si>
    <t>７．年齢階級別結核登録患者数、年次別</t>
  </si>
  <si>
    <t>活動性
肺外結核</t>
  </si>
  <si>
    <t>その他
菌陰性・</t>
  </si>
  <si>
    <t>陽性
結核菌
その他の</t>
  </si>
  <si>
    <t>事件数</t>
  </si>
  <si>
    <t>アニサキス</t>
  </si>
  <si>
    <t>クドア属粘液胞子虫</t>
  </si>
  <si>
    <t>ノロウイルス</t>
  </si>
  <si>
    <t>カンピロバクター</t>
  </si>
  <si>
    <t>５．食中毒事件数、原因物質別</t>
  </si>
  <si>
    <t>ヒラメ
（刺身）</t>
  </si>
  <si>
    <t>4．食中毒事件数、原因食品別</t>
  </si>
  <si>
    <t>旅館</t>
  </si>
  <si>
    <t>昭和45年～平成25年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</si>
</sst>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Red]\(0.0\)"/>
    <numFmt numFmtId="179" formatCode="#,##0_ "/>
    <numFmt numFmtId="180" formatCode="#,##0_);[Red]\(#,##0\)"/>
  </numFmts>
  <fonts count="49">
    <font>
      <sz val="14"/>
      <name val="ＭＳ 明朝"/>
      <family val="1"/>
    </font>
    <font>
      <sz val="11"/>
      <name val="ＭＳ Ｐゴシック"/>
      <family val="3"/>
    </font>
    <font>
      <sz val="7"/>
      <name val="ＭＳ 明朝"/>
      <family val="1"/>
    </font>
    <font>
      <sz val="12"/>
      <name val="ＭＳ 明朝"/>
      <family val="1"/>
    </font>
    <font>
      <sz val="11"/>
      <name val="ＭＳ 明朝"/>
      <family val="1"/>
    </font>
    <font>
      <b/>
      <sz val="16"/>
      <name val="ＭＳ 明朝"/>
      <family val="1"/>
    </font>
    <font>
      <b/>
      <sz val="18"/>
      <name val="ＭＳ 明朝"/>
      <family val="1"/>
    </font>
    <font>
      <b/>
      <sz val="11"/>
      <name val="ＭＳ 明朝"/>
      <family val="1"/>
    </font>
    <font>
      <b/>
      <sz val="12"/>
      <name val="ＭＳ 明朝"/>
      <family val="1"/>
    </font>
    <font>
      <sz val="10"/>
      <name val="ＭＳ 明朝"/>
      <family val="1"/>
    </font>
    <font>
      <b/>
      <sz val="14"/>
      <name val="ＭＳ 明朝"/>
      <family val="1"/>
    </font>
    <font>
      <sz val="10.5"/>
      <name val="ＭＳ 明朝"/>
      <family val="1"/>
    </font>
    <font>
      <sz val="9"/>
      <name val="ＭＳ 明朝"/>
      <family val="1"/>
    </font>
    <font>
      <b/>
      <sz val="13"/>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style="thin"/>
      <top style="medium"/>
      <bottom style="thin"/>
    </border>
    <border>
      <left style="medium"/>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color indexed="63"/>
      </botto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51">
    <xf numFmtId="0" fontId="0" fillId="0" borderId="0" xfId="0" applyAlignment="1">
      <alignment/>
    </xf>
    <xf numFmtId="0" fontId="0" fillId="0" borderId="0" xfId="0" applyBorder="1" applyAlignment="1">
      <alignment/>
    </xf>
    <xf numFmtId="0" fontId="3" fillId="0" borderId="0" xfId="0" applyFont="1" applyBorder="1" applyAlignment="1" applyProtection="1">
      <alignment horizontal="right"/>
      <protection/>
    </xf>
    <xf numFmtId="0" fontId="4" fillId="0" borderId="0" xfId="0" applyFont="1" applyBorder="1" applyAlignment="1">
      <alignment horizontal="right"/>
    </xf>
    <xf numFmtId="0" fontId="4" fillId="0" borderId="0" xfId="0" applyFont="1" applyBorder="1" applyAlignment="1" applyProtection="1">
      <alignment horizontal="right"/>
      <protection/>
    </xf>
    <xf numFmtId="37" fontId="3" fillId="0" borderId="10"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37" fontId="4" fillId="0" borderId="11" xfId="0" applyNumberFormat="1"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0" fillId="0" borderId="0" xfId="0" applyBorder="1" applyAlignment="1">
      <alignment vertical="center"/>
    </xf>
    <xf numFmtId="0" fontId="0" fillId="0" borderId="0" xfId="0" applyAlignment="1">
      <alignment vertical="center"/>
    </xf>
    <xf numFmtId="0" fontId="0" fillId="0" borderId="0" xfId="0" applyFont="1" applyBorder="1" applyAlignment="1">
      <alignment/>
    </xf>
    <xf numFmtId="0" fontId="5" fillId="0" borderId="0" xfId="0" applyFont="1" applyBorder="1" applyAlignment="1">
      <alignment horizontal="left"/>
    </xf>
    <xf numFmtId="0" fontId="4" fillId="0" borderId="12" xfId="0" applyFont="1" applyBorder="1" applyAlignment="1" applyProtection="1">
      <alignment/>
      <protection/>
    </xf>
    <xf numFmtId="0" fontId="4" fillId="0" borderId="12" xfId="0" applyFont="1" applyBorder="1" applyAlignment="1" applyProtection="1">
      <alignment horizontal="right"/>
      <protection/>
    </xf>
    <xf numFmtId="0" fontId="0" fillId="0" borderId="0" xfId="0" applyFont="1" applyAlignment="1">
      <alignment/>
    </xf>
    <xf numFmtId="0" fontId="0" fillId="0" borderId="0" xfId="0" applyAlignment="1">
      <alignment wrapText="1"/>
    </xf>
    <xf numFmtId="0" fontId="9" fillId="0" borderId="13" xfId="0" applyFont="1" applyBorder="1" applyAlignment="1" applyProtection="1">
      <alignment horizontal="right"/>
      <protection/>
    </xf>
    <xf numFmtId="0" fontId="9" fillId="0" borderId="14"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16" xfId="0" applyFont="1" applyBorder="1" applyAlignment="1" applyProtection="1">
      <alignment horizontal="right"/>
      <protection/>
    </xf>
    <xf numFmtId="0" fontId="3" fillId="0" borderId="17" xfId="0" applyFont="1" applyBorder="1" applyAlignment="1">
      <alignment horizontal="right" vertical="top"/>
    </xf>
    <xf numFmtId="37" fontId="3" fillId="0" borderId="11" xfId="0" applyNumberFormat="1" applyFont="1" applyBorder="1" applyAlignment="1" applyProtection="1">
      <alignment horizontal="center" vertical="top" textRotation="255" wrapText="1"/>
      <protection/>
    </xf>
    <xf numFmtId="0" fontId="3" fillId="0" borderId="11" xfId="0" applyFont="1" applyBorder="1" applyAlignment="1" applyProtection="1">
      <alignment horizontal="center" vertical="top" textRotation="255" wrapText="1"/>
      <protection/>
    </xf>
    <xf numFmtId="37" fontId="4" fillId="0" borderId="11" xfId="0" applyNumberFormat="1" applyFont="1" applyBorder="1" applyAlignment="1" applyProtection="1">
      <alignment horizontal="center" vertical="top" textRotation="255" wrapText="1"/>
      <protection/>
    </xf>
    <xf numFmtId="0" fontId="4" fillId="0" borderId="11" xfId="0" applyFont="1" applyBorder="1" applyAlignment="1" applyProtection="1">
      <alignment horizontal="center" vertical="top" textRotation="255" wrapText="1"/>
      <protection/>
    </xf>
    <xf numFmtId="0" fontId="3" fillId="0" borderId="0" xfId="0" applyFont="1" applyAlignment="1">
      <alignment vertical="top"/>
    </xf>
    <xf numFmtId="0" fontId="3" fillId="0" borderId="0" xfId="0" applyFont="1" applyBorder="1" applyAlignment="1">
      <alignment vertical="top"/>
    </xf>
    <xf numFmtId="0" fontId="3" fillId="0" borderId="10" xfId="0" applyFont="1" applyBorder="1" applyAlignment="1">
      <alignment/>
    </xf>
    <xf numFmtId="41" fontId="3" fillId="0" borderId="0" xfId="0" applyNumberFormat="1" applyFont="1" applyBorder="1" applyAlignment="1" applyProtection="1">
      <alignment horizontal="right"/>
      <protection/>
    </xf>
    <xf numFmtId="41" fontId="3" fillId="0" borderId="0" xfId="0" applyNumberFormat="1" applyFont="1" applyBorder="1" applyAlignment="1">
      <alignment horizontal="right"/>
    </xf>
    <xf numFmtId="41" fontId="3" fillId="0" borderId="0" xfId="0" applyNumberFormat="1" applyFont="1" applyBorder="1" applyAlignment="1">
      <alignment/>
    </xf>
    <xf numFmtId="41" fontId="3" fillId="0" borderId="0" xfId="0" applyNumberFormat="1" applyFont="1" applyBorder="1" applyAlignment="1" applyProtection="1">
      <alignment/>
      <protection/>
    </xf>
    <xf numFmtId="0" fontId="0" fillId="0" borderId="0" xfId="0" applyFont="1" applyAlignment="1">
      <alignment/>
    </xf>
    <xf numFmtId="0" fontId="0" fillId="0" borderId="18" xfId="0" applyFont="1" applyBorder="1" applyAlignment="1">
      <alignment horizontal="right"/>
    </xf>
    <xf numFmtId="176" fontId="3" fillId="0" borderId="14" xfId="0" applyNumberFormat="1" applyFont="1" applyBorder="1" applyAlignment="1" applyProtection="1">
      <alignment horizontal="center"/>
      <protection/>
    </xf>
    <xf numFmtId="176" fontId="3" fillId="0" borderId="13" xfId="0" applyNumberFormat="1" applyFont="1" applyBorder="1" applyAlignment="1" applyProtection="1">
      <alignment horizontal="center"/>
      <protection/>
    </xf>
    <xf numFmtId="176" fontId="9" fillId="0" borderId="11" xfId="0" applyNumberFormat="1" applyFont="1" applyBorder="1" applyAlignment="1" applyProtection="1">
      <alignment horizontal="center" vertical="top"/>
      <protection/>
    </xf>
    <xf numFmtId="176" fontId="9" fillId="0" borderId="19" xfId="0" applyNumberFormat="1" applyFont="1" applyBorder="1" applyAlignment="1" applyProtection="1">
      <alignment horizontal="center" vertical="top"/>
      <protection/>
    </xf>
    <xf numFmtId="37" fontId="3" fillId="0" borderId="16" xfId="0" applyNumberFormat="1" applyFont="1" applyBorder="1" applyAlignment="1" applyProtection="1">
      <alignment horizontal="right"/>
      <protection/>
    </xf>
    <xf numFmtId="176" fontId="3" fillId="0" borderId="0" xfId="0" applyNumberFormat="1" applyFont="1" applyBorder="1" applyAlignment="1" applyProtection="1">
      <alignment horizontal="right"/>
      <protection/>
    </xf>
    <xf numFmtId="176" fontId="3" fillId="0" borderId="0" xfId="0" applyNumberFormat="1" applyFont="1" applyBorder="1" applyAlignment="1" applyProtection="1">
      <alignment/>
      <protection/>
    </xf>
    <xf numFmtId="0" fontId="3" fillId="0" borderId="0" xfId="0" applyFont="1" applyBorder="1" applyAlignment="1">
      <alignment horizontal="right"/>
    </xf>
    <xf numFmtId="37" fontId="3" fillId="0" borderId="16" xfId="0" applyNumberFormat="1" applyFont="1" applyBorder="1" applyAlignment="1" applyProtection="1">
      <alignment/>
      <protection/>
    </xf>
    <xf numFmtId="37" fontId="3" fillId="0" borderId="0" xfId="0" applyNumberFormat="1" applyFont="1" applyBorder="1" applyAlignment="1" applyProtection="1">
      <alignment/>
      <protection/>
    </xf>
    <xf numFmtId="0" fontId="8" fillId="0" borderId="12" xfId="0" applyFont="1" applyBorder="1" applyAlignment="1">
      <alignment horizontal="right"/>
    </xf>
    <xf numFmtId="37" fontId="8" fillId="0" borderId="20" xfId="0" applyNumberFormat="1" applyFont="1" applyBorder="1" applyAlignment="1" applyProtection="1">
      <alignment/>
      <protection/>
    </xf>
    <xf numFmtId="176" fontId="8" fillId="0" borderId="12" xfId="0" applyNumberFormat="1" applyFont="1" applyBorder="1" applyAlignment="1" applyProtection="1">
      <alignment/>
      <protection/>
    </xf>
    <xf numFmtId="37" fontId="8" fillId="0" borderId="12" xfId="0" applyNumberFormat="1" applyFont="1" applyBorder="1" applyAlignment="1" applyProtection="1">
      <alignment/>
      <protection/>
    </xf>
    <xf numFmtId="176" fontId="8" fillId="0" borderId="12" xfId="0" applyNumberFormat="1" applyFont="1" applyBorder="1" applyAlignment="1" applyProtection="1">
      <alignment horizontal="right"/>
      <protection/>
    </xf>
    <xf numFmtId="0" fontId="0" fillId="0" borderId="0" xfId="0" applyFont="1" applyBorder="1" applyAlignment="1">
      <alignment/>
    </xf>
    <xf numFmtId="0" fontId="5" fillId="0" borderId="0" xfId="0" applyFont="1" applyBorder="1" applyAlignment="1" applyProtection="1">
      <alignment/>
      <protection/>
    </xf>
    <xf numFmtId="0" fontId="8" fillId="0" borderId="0" xfId="0" applyFont="1" applyBorder="1" applyAlignment="1" applyProtection="1">
      <alignment horizontal="left"/>
      <protection/>
    </xf>
    <xf numFmtId="176" fontId="3" fillId="0" borderId="12" xfId="0" applyNumberFormat="1" applyFont="1" applyBorder="1" applyAlignment="1" applyProtection="1">
      <alignment/>
      <protection/>
    </xf>
    <xf numFmtId="176" fontId="3" fillId="0" borderId="12" xfId="0" applyNumberFormat="1" applyFont="1" applyBorder="1" applyAlignment="1" applyProtection="1">
      <alignment horizontal="right"/>
      <protection/>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37" fontId="3" fillId="0" borderId="14" xfId="0" applyNumberFormat="1" applyFont="1" applyBorder="1" applyAlignment="1" applyProtection="1">
      <alignment horizontal="center"/>
      <protection/>
    </xf>
    <xf numFmtId="37" fontId="3" fillId="0" borderId="10" xfId="0" applyNumberFormat="1" applyFont="1" applyBorder="1" applyAlignment="1" applyProtection="1">
      <alignment horizontal="center"/>
      <protection/>
    </xf>
    <xf numFmtId="176" fontId="3" fillId="0" borderId="10" xfId="0" applyNumberFormat="1" applyFont="1" applyBorder="1" applyAlignment="1" applyProtection="1">
      <alignment horizontal="center"/>
      <protection/>
    </xf>
    <xf numFmtId="37" fontId="3" fillId="0" borderId="10" xfId="0" applyNumberFormat="1" applyFont="1" applyBorder="1" applyAlignment="1" applyProtection="1">
      <alignment horizontal="left"/>
      <protection/>
    </xf>
    <xf numFmtId="0" fontId="0" fillId="0" borderId="10" xfId="0" applyFont="1" applyBorder="1" applyAlignment="1">
      <alignment/>
    </xf>
    <xf numFmtId="176" fontId="9" fillId="0" borderId="10" xfId="0" applyNumberFormat="1" applyFont="1" applyBorder="1" applyAlignment="1" applyProtection="1">
      <alignment horizontal="center"/>
      <protection/>
    </xf>
    <xf numFmtId="0" fontId="8" fillId="0" borderId="18" xfId="0" applyFont="1" applyBorder="1" applyAlignment="1" applyProtection="1">
      <alignment horizontal="center"/>
      <protection/>
    </xf>
    <xf numFmtId="0" fontId="10" fillId="0" borderId="0" xfId="0" applyFont="1" applyAlignment="1">
      <alignment/>
    </xf>
    <xf numFmtId="0" fontId="3" fillId="0" borderId="18" xfId="0" applyFont="1" applyBorder="1" applyAlignment="1">
      <alignment horizontal="center"/>
    </xf>
    <xf numFmtId="177" fontId="3" fillId="0" borderId="0" xfId="0" applyNumberFormat="1" applyFont="1" applyBorder="1" applyAlignment="1" applyProtection="1">
      <alignment horizontal="right"/>
      <protection/>
    </xf>
    <xf numFmtId="177" fontId="0" fillId="0" borderId="0" xfId="0" applyNumberFormat="1" applyFont="1" applyBorder="1" applyAlignment="1">
      <alignment horizontal="right"/>
    </xf>
    <xf numFmtId="0" fontId="3" fillId="0" borderId="18" xfId="0" applyFont="1" applyBorder="1" applyAlignment="1" applyProtection="1">
      <alignment horizontal="center"/>
      <protection/>
    </xf>
    <xf numFmtId="0" fontId="3" fillId="0" borderId="24" xfId="0" applyFont="1" applyBorder="1" applyAlignment="1">
      <alignment/>
    </xf>
    <xf numFmtId="0" fontId="3" fillId="0" borderId="25" xfId="0" applyFont="1" applyBorder="1" applyAlignment="1">
      <alignment/>
    </xf>
    <xf numFmtId="37" fontId="3" fillId="0" borderId="25" xfId="0" applyNumberFormat="1" applyFont="1" applyBorder="1" applyAlignment="1" applyProtection="1">
      <alignment/>
      <protection/>
    </xf>
    <xf numFmtId="176" fontId="3" fillId="0" borderId="25" xfId="0" applyNumberFormat="1" applyFont="1" applyBorder="1" applyAlignment="1" applyProtection="1">
      <alignment/>
      <protection/>
    </xf>
    <xf numFmtId="0" fontId="10" fillId="0" borderId="0" xfId="0" applyFont="1" applyBorder="1" applyAlignment="1" applyProtection="1">
      <alignment horizontal="left"/>
      <protection/>
    </xf>
    <xf numFmtId="0" fontId="0" fillId="0" borderId="26" xfId="0" applyFont="1" applyBorder="1" applyAlignment="1">
      <alignment/>
    </xf>
    <xf numFmtId="0" fontId="0" fillId="0" borderId="27" xfId="0" applyFont="1" applyBorder="1" applyAlignment="1">
      <alignment/>
    </xf>
    <xf numFmtId="0" fontId="3" fillId="0" borderId="2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5" fillId="0" borderId="12" xfId="0" applyFont="1" applyBorder="1" applyAlignment="1" applyProtection="1">
      <alignment/>
      <protection/>
    </xf>
    <xf numFmtId="0" fontId="0" fillId="0" borderId="25" xfId="0" applyFont="1" applyBorder="1" applyAlignment="1">
      <alignment/>
    </xf>
    <xf numFmtId="0" fontId="0" fillId="0" borderId="21" xfId="0" applyFont="1" applyBorder="1" applyAlignment="1">
      <alignment/>
    </xf>
    <xf numFmtId="0" fontId="0" fillId="0" borderId="17" xfId="0" applyFont="1" applyBorder="1" applyAlignment="1">
      <alignment/>
    </xf>
    <xf numFmtId="0" fontId="0" fillId="0" borderId="22" xfId="0" applyFont="1" applyBorder="1" applyAlignment="1">
      <alignment/>
    </xf>
    <xf numFmtId="0" fontId="12" fillId="0" borderId="12" xfId="0" applyFont="1" applyBorder="1" applyAlignment="1">
      <alignment/>
    </xf>
    <xf numFmtId="0" fontId="4" fillId="0" borderId="0" xfId="0" applyFont="1" applyBorder="1" applyAlignment="1" applyProtection="1">
      <alignment/>
      <protection/>
    </xf>
    <xf numFmtId="0" fontId="3" fillId="0" borderId="3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8" xfId="0" applyFont="1" applyBorder="1" applyAlignment="1" applyProtection="1">
      <alignment horizontal="right"/>
      <protection/>
    </xf>
    <xf numFmtId="41" fontId="3" fillId="0" borderId="16" xfId="0" applyNumberFormat="1" applyFont="1" applyBorder="1" applyAlignment="1" applyProtection="1">
      <alignment/>
      <protection/>
    </xf>
    <xf numFmtId="41" fontId="3" fillId="0" borderId="0" xfId="0" applyNumberFormat="1" applyFont="1" applyBorder="1" applyAlignment="1" applyProtection="1">
      <alignment/>
      <protection/>
    </xf>
    <xf numFmtId="0" fontId="8" fillId="0" borderId="18" xfId="0" applyFont="1" applyBorder="1" applyAlignment="1" applyProtection="1">
      <alignment horizontal="right"/>
      <protection/>
    </xf>
    <xf numFmtId="41" fontId="8" fillId="0" borderId="0" xfId="0" applyNumberFormat="1" applyFont="1" applyBorder="1" applyAlignment="1" applyProtection="1">
      <alignment horizontal="right"/>
      <protection/>
    </xf>
    <xf numFmtId="0" fontId="3" fillId="0" borderId="18" xfId="0" applyFont="1" applyFill="1" applyBorder="1" applyAlignment="1" applyProtection="1">
      <alignment horizontal="right"/>
      <protection/>
    </xf>
    <xf numFmtId="41" fontId="3" fillId="0" borderId="16"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41" fontId="3" fillId="0" borderId="0" xfId="0" applyNumberFormat="1" applyFont="1" applyFill="1" applyBorder="1" applyAlignment="1" applyProtection="1">
      <alignment horizontal="right"/>
      <protection/>
    </xf>
    <xf numFmtId="0" fontId="3" fillId="0" borderId="18" xfId="0" applyFont="1" applyFill="1" applyBorder="1" applyAlignment="1">
      <alignment horizontal="right"/>
    </xf>
    <xf numFmtId="41" fontId="3" fillId="0" borderId="0" xfId="0" applyNumberFormat="1" applyFont="1" applyAlignment="1">
      <alignment/>
    </xf>
    <xf numFmtId="41" fontId="3" fillId="0" borderId="0" xfId="0" applyNumberFormat="1" applyFont="1" applyAlignment="1">
      <alignment horizontal="right"/>
    </xf>
    <xf numFmtId="0" fontId="3" fillId="0" borderId="18" xfId="0" applyFont="1" applyBorder="1" applyAlignment="1">
      <alignment horizontal="right"/>
    </xf>
    <xf numFmtId="41" fontId="8" fillId="0" borderId="0" xfId="0" applyNumberFormat="1" applyFont="1" applyAlignment="1">
      <alignment horizontal="right"/>
    </xf>
    <xf numFmtId="0" fontId="8" fillId="0" borderId="18" xfId="0" applyFont="1" applyBorder="1" applyAlignment="1">
      <alignment horizontal="right"/>
    </xf>
    <xf numFmtId="41" fontId="8" fillId="0" borderId="0" xfId="0" applyNumberFormat="1" applyFont="1" applyAlignment="1">
      <alignment/>
    </xf>
    <xf numFmtId="0" fontId="8" fillId="0" borderId="0" xfId="0" applyFont="1" applyBorder="1" applyAlignment="1">
      <alignment horizontal="right"/>
    </xf>
    <xf numFmtId="0" fontId="8" fillId="0" borderId="0" xfId="0" applyFont="1" applyAlignment="1">
      <alignment horizontal="right"/>
    </xf>
    <xf numFmtId="0" fontId="8" fillId="0" borderId="12" xfId="0" applyFont="1" applyBorder="1" applyAlignment="1" applyProtection="1">
      <alignment horizontal="right"/>
      <protection/>
    </xf>
    <xf numFmtId="37" fontId="10" fillId="0" borderId="20" xfId="0" applyNumberFormat="1" applyFont="1" applyBorder="1" applyAlignment="1" applyProtection="1">
      <alignment/>
      <protection/>
    </xf>
    <xf numFmtId="37" fontId="10" fillId="0" borderId="12" xfId="0" applyNumberFormat="1" applyFont="1" applyBorder="1" applyAlignment="1" applyProtection="1">
      <alignment/>
      <protection/>
    </xf>
    <xf numFmtId="37" fontId="10" fillId="0" borderId="12" xfId="0" applyNumberFormat="1" applyFont="1" applyBorder="1" applyAlignment="1" applyProtection="1">
      <alignment horizontal="right"/>
      <protection/>
    </xf>
    <xf numFmtId="0" fontId="0" fillId="0" borderId="12" xfId="0" applyBorder="1" applyAlignment="1">
      <alignment/>
    </xf>
    <xf numFmtId="37" fontId="4" fillId="0" borderId="0" xfId="0" applyNumberFormat="1" applyFont="1" applyBorder="1" applyAlignment="1" applyProtection="1">
      <alignment horizontal="right"/>
      <protection/>
    </xf>
    <xf numFmtId="0" fontId="3" fillId="0" borderId="11" xfId="0" applyFont="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0" fillId="0" borderId="23" xfId="0" applyFont="1" applyBorder="1" applyAlignment="1">
      <alignment/>
    </xf>
    <xf numFmtId="0" fontId="3" fillId="0" borderId="1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41" fontId="3" fillId="0" borderId="16" xfId="0" applyNumberFormat="1" applyFont="1" applyBorder="1" applyAlignment="1" applyProtection="1">
      <alignment horizontal="right"/>
      <protection/>
    </xf>
    <xf numFmtId="0" fontId="0" fillId="0" borderId="12" xfId="0" applyFont="1" applyBorder="1" applyAlignment="1">
      <alignment horizontal="right"/>
    </xf>
    <xf numFmtId="0" fontId="0" fillId="0" borderId="24" xfId="0" applyFont="1" applyBorder="1" applyAlignment="1">
      <alignment/>
    </xf>
    <xf numFmtId="0" fontId="0" fillId="0" borderId="20" xfId="0" applyFont="1" applyBorder="1" applyAlignment="1">
      <alignment horizontal="right"/>
    </xf>
    <xf numFmtId="0" fontId="10" fillId="0" borderId="0" xfId="0" applyFont="1" applyBorder="1" applyAlignment="1">
      <alignment/>
    </xf>
    <xf numFmtId="0" fontId="0" fillId="0" borderId="12" xfId="0" applyFont="1" applyBorder="1" applyAlignment="1" applyProtection="1">
      <alignment horizontal="left"/>
      <protection/>
    </xf>
    <xf numFmtId="0" fontId="0" fillId="0" borderId="12" xfId="0" applyFont="1" applyBorder="1" applyAlignment="1">
      <alignment/>
    </xf>
    <xf numFmtId="0" fontId="4" fillId="0" borderId="16" xfId="0" applyFont="1" applyBorder="1" applyAlignment="1" applyProtection="1">
      <alignment horizontal="center" vertical="center" wrapText="1"/>
      <protection/>
    </xf>
    <xf numFmtId="0" fontId="4" fillId="0" borderId="30" xfId="0" applyFont="1" applyBorder="1" applyAlignment="1">
      <alignment horizontal="center" vertical="center" wrapText="1"/>
    </xf>
    <xf numFmtId="0" fontId="4" fillId="0" borderId="28" xfId="0"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20" xfId="0" applyFont="1" applyBorder="1" applyAlignment="1">
      <alignment/>
    </xf>
    <xf numFmtId="0" fontId="3" fillId="0" borderId="12" xfId="0" applyFont="1" applyBorder="1" applyAlignment="1">
      <alignment/>
    </xf>
    <xf numFmtId="0" fontId="0" fillId="0" borderId="0" xfId="0" applyFont="1" applyBorder="1" applyAlignment="1" applyProtection="1">
      <alignment horizontal="left"/>
      <protection/>
    </xf>
    <xf numFmtId="0" fontId="4" fillId="0" borderId="30" xfId="0" applyFont="1" applyBorder="1" applyAlignment="1" applyProtection="1">
      <alignment horizontal="center" vertical="center"/>
      <protection/>
    </xf>
    <xf numFmtId="0" fontId="4" fillId="0" borderId="30"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10" xfId="0" applyFont="1" applyBorder="1" applyAlignment="1" applyProtection="1">
      <alignment horizontal="left"/>
      <protection/>
    </xf>
    <xf numFmtId="180" fontId="3" fillId="0" borderId="0" xfId="0" applyNumberFormat="1" applyFont="1" applyBorder="1" applyAlignment="1" applyProtection="1">
      <alignment/>
      <protection/>
    </xf>
    <xf numFmtId="180" fontId="3" fillId="0" borderId="0" xfId="0" applyNumberFormat="1" applyFont="1" applyFill="1" applyBorder="1" applyAlignment="1" applyProtection="1">
      <alignment/>
      <protection/>
    </xf>
    <xf numFmtId="0" fontId="0" fillId="0" borderId="0" xfId="0" applyFont="1" applyBorder="1" applyAlignment="1">
      <alignment horizontal="right"/>
    </xf>
    <xf numFmtId="0" fontId="9" fillId="0" borderId="0" xfId="0" applyFont="1" applyBorder="1" applyAlignment="1" applyProtection="1">
      <alignment/>
      <protection/>
    </xf>
    <xf numFmtId="0" fontId="4" fillId="0" borderId="0" xfId="0" applyFont="1" applyBorder="1" applyAlignment="1">
      <alignment/>
    </xf>
    <xf numFmtId="41" fontId="3" fillId="0" borderId="32" xfId="0" applyNumberFormat="1" applyFont="1" applyBorder="1" applyAlignment="1" applyProtection="1">
      <alignment horizontal="right"/>
      <protection/>
    </xf>
    <xf numFmtId="41" fontId="3" fillId="0" borderId="12" xfId="0" applyNumberFormat="1" applyFont="1" applyBorder="1" applyAlignment="1" applyProtection="1">
      <alignment horizontal="right"/>
      <protection/>
    </xf>
    <xf numFmtId="41" fontId="3" fillId="0" borderId="12" xfId="0" applyNumberFormat="1" applyFont="1" applyBorder="1" applyAlignment="1" applyProtection="1">
      <alignment horizontal="center"/>
      <protection/>
    </xf>
    <xf numFmtId="41" fontId="3" fillId="0" borderId="12" xfId="0" applyNumberFormat="1" applyFont="1" applyBorder="1" applyAlignment="1" applyProtection="1">
      <alignment/>
      <protection/>
    </xf>
    <xf numFmtId="41" fontId="3" fillId="0" borderId="20" xfId="0" applyNumberFormat="1" applyFont="1" applyBorder="1" applyAlignment="1" applyProtection="1">
      <alignment/>
      <protection/>
    </xf>
    <xf numFmtId="0" fontId="0" fillId="0" borderId="33" xfId="0" applyFont="1" applyBorder="1" applyAlignment="1">
      <alignment horizontal="right"/>
    </xf>
    <xf numFmtId="180" fontId="0" fillId="0" borderId="0" xfId="0" applyNumberFormat="1" applyAlignment="1">
      <alignment/>
    </xf>
    <xf numFmtId="37" fontId="0" fillId="0" borderId="0" xfId="0" applyNumberFormat="1" applyFont="1" applyBorder="1" applyAlignment="1" applyProtection="1">
      <alignment/>
      <protection/>
    </xf>
    <xf numFmtId="37" fontId="0" fillId="0" borderId="0" xfId="0" applyNumberFormat="1"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right"/>
    </xf>
    <xf numFmtId="0" fontId="0" fillId="0" borderId="10" xfId="0" applyFont="1" applyBorder="1" applyAlignment="1" applyProtection="1">
      <alignment horizontal="left"/>
      <protection/>
    </xf>
    <xf numFmtId="0" fontId="0" fillId="0" borderId="14" xfId="0" applyFont="1" applyBorder="1" applyAlignment="1" applyProtection="1">
      <alignment horizontal="left"/>
      <protection/>
    </xf>
    <xf numFmtId="0" fontId="0" fillId="0" borderId="0" xfId="0" applyFont="1" applyBorder="1" applyAlignment="1">
      <alignment vertical="center"/>
    </xf>
    <xf numFmtId="0" fontId="0" fillId="0" borderId="21"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8" fillId="0" borderId="18" xfId="0" applyFont="1" applyBorder="1" applyAlignment="1">
      <alignment horizontal="center"/>
    </xf>
    <xf numFmtId="37" fontId="8" fillId="0" borderId="12" xfId="0" applyNumberFormat="1" applyFont="1" applyFill="1" applyBorder="1" applyAlignment="1" applyProtection="1">
      <alignment horizontal="right"/>
      <protection/>
    </xf>
    <xf numFmtId="37" fontId="8" fillId="0" borderId="12" xfId="0" applyNumberFormat="1" applyFont="1" applyFill="1" applyBorder="1" applyAlignment="1" applyProtection="1">
      <alignment/>
      <protection/>
    </xf>
    <xf numFmtId="0" fontId="7" fillId="0" borderId="12" xfId="0" applyFont="1" applyFill="1" applyBorder="1" applyAlignment="1">
      <alignment horizontal="right"/>
    </xf>
    <xf numFmtId="37" fontId="0" fillId="0" borderId="0" xfId="0" applyNumberFormat="1" applyFont="1" applyBorder="1" applyAlignment="1" applyProtection="1">
      <alignment vertical="center"/>
      <protection/>
    </xf>
    <xf numFmtId="0" fontId="0" fillId="0" borderId="22" xfId="0" applyFont="1" applyBorder="1" applyAlignment="1">
      <alignment horizontal="right" vertical="center"/>
    </xf>
    <xf numFmtId="0" fontId="0" fillId="0" borderId="21" xfId="0" applyFont="1" applyBorder="1" applyAlignment="1">
      <alignment horizontal="right"/>
    </xf>
    <xf numFmtId="0" fontId="0" fillId="0" borderId="0" xfId="0" applyFont="1" applyBorder="1" applyAlignment="1" applyProtection="1">
      <alignment horizontal="right"/>
      <protection/>
    </xf>
    <xf numFmtId="0" fontId="0" fillId="0" borderId="0" xfId="0" applyFont="1" applyAlignment="1">
      <alignment horizontal="right"/>
    </xf>
    <xf numFmtId="41" fontId="8" fillId="0" borderId="12" xfId="0" applyNumberFormat="1" applyFont="1" applyFill="1" applyBorder="1" applyAlignment="1" applyProtection="1">
      <alignment horizontal="right"/>
      <protection/>
    </xf>
    <xf numFmtId="41" fontId="8" fillId="0" borderId="12" xfId="0" applyNumberFormat="1" applyFont="1" applyFill="1" applyBorder="1" applyAlignment="1">
      <alignment horizontal="right"/>
    </xf>
    <xf numFmtId="0" fontId="13" fillId="0" borderId="24" xfId="0" applyFont="1" applyFill="1" applyBorder="1" applyAlignment="1">
      <alignment horizontal="right"/>
    </xf>
    <xf numFmtId="0" fontId="14" fillId="0" borderId="18" xfId="0" applyFont="1" applyBorder="1" applyAlignment="1">
      <alignment horizontal="right"/>
    </xf>
    <xf numFmtId="0" fontId="14" fillId="0" borderId="18" xfId="0" applyFont="1" applyBorder="1" applyAlignment="1" applyProtection="1">
      <alignment horizontal="right"/>
      <protection/>
    </xf>
    <xf numFmtId="0" fontId="0" fillId="0" borderId="23" xfId="0" applyFont="1" applyBorder="1" applyAlignment="1">
      <alignment horizontal="right"/>
    </xf>
    <xf numFmtId="0" fontId="0" fillId="0" borderId="15" xfId="0" applyFont="1" applyBorder="1" applyAlignment="1">
      <alignment/>
    </xf>
    <xf numFmtId="37" fontId="0" fillId="0" borderId="15" xfId="0" applyNumberFormat="1" applyFont="1" applyBorder="1" applyAlignment="1" applyProtection="1">
      <alignment/>
      <protection/>
    </xf>
    <xf numFmtId="0" fontId="0" fillId="0" borderId="13" xfId="0" applyFont="1" applyBorder="1" applyAlignment="1">
      <alignment/>
    </xf>
    <xf numFmtId="37" fontId="0" fillId="0" borderId="13" xfId="0" applyNumberFormat="1" applyFont="1" applyBorder="1" applyAlignment="1" applyProtection="1">
      <alignment/>
      <protection/>
    </xf>
    <xf numFmtId="0" fontId="0" fillId="0" borderId="25" xfId="0" applyFont="1" applyBorder="1" applyAlignment="1">
      <alignment horizontal="right" vertical="center"/>
    </xf>
    <xf numFmtId="176" fontId="0" fillId="0" borderId="10" xfId="0" applyNumberFormat="1" applyFont="1" applyBorder="1" applyAlignment="1" applyProtection="1">
      <alignment/>
      <protection/>
    </xf>
    <xf numFmtId="37" fontId="0" fillId="0" borderId="10" xfId="0" applyNumberFormat="1" applyFont="1" applyBorder="1" applyAlignment="1" applyProtection="1">
      <alignment/>
      <protection/>
    </xf>
    <xf numFmtId="37" fontId="0" fillId="0" borderId="14" xfId="0" applyNumberFormat="1" applyFont="1" applyBorder="1" applyAlignment="1" applyProtection="1">
      <alignment/>
      <protection/>
    </xf>
    <xf numFmtId="0" fontId="0" fillId="0" borderId="22" xfId="0" applyFont="1" applyBorder="1" applyAlignment="1">
      <alignment horizontal="right"/>
    </xf>
    <xf numFmtId="0" fontId="0" fillId="0" borderId="12" xfId="0" applyFont="1" applyBorder="1" applyAlignment="1">
      <alignment/>
    </xf>
    <xf numFmtId="0" fontId="3" fillId="0" borderId="18" xfId="0" applyFont="1" applyBorder="1" applyAlignment="1" applyProtection="1">
      <alignment horizontal="center"/>
      <protection/>
    </xf>
    <xf numFmtId="0" fontId="0"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pplyProtection="1">
      <alignment wrapText="1"/>
      <protection/>
    </xf>
    <xf numFmtId="0" fontId="3" fillId="0" borderId="10" xfId="0" applyFont="1" applyBorder="1" applyAlignment="1" applyProtection="1">
      <alignment/>
      <protection/>
    </xf>
    <xf numFmtId="0" fontId="10" fillId="0" borderId="0" xfId="0" applyFont="1" applyBorder="1" applyAlignment="1" applyProtection="1">
      <alignment/>
      <protection/>
    </xf>
    <xf numFmtId="0" fontId="4" fillId="0" borderId="34"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3" fillId="0" borderId="10" xfId="0" applyFont="1" applyBorder="1" applyAlignment="1">
      <alignment horizontal="center" vertical="center" wrapText="1"/>
    </xf>
    <xf numFmtId="0" fontId="4" fillId="0" borderId="10" xfId="0" applyFont="1" applyBorder="1" applyAlignment="1" applyProtection="1">
      <alignment horizontal="center" wrapText="1"/>
      <protection/>
    </xf>
    <xf numFmtId="0" fontId="4"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4" fillId="0" borderId="0" xfId="0" applyFont="1" applyAlignment="1">
      <alignment/>
    </xf>
    <xf numFmtId="0" fontId="3" fillId="0" borderId="24" xfId="0" applyFont="1" applyBorder="1" applyAlignment="1">
      <alignment horizontal="center"/>
    </xf>
    <xf numFmtId="0" fontId="4" fillId="0" borderId="18" xfId="0" applyFont="1" applyBorder="1" applyAlignment="1" applyProtection="1">
      <alignment horizontal="right"/>
      <protection/>
    </xf>
    <xf numFmtId="176" fontId="0" fillId="0" borderId="0" xfId="0" applyNumberFormat="1" applyFont="1" applyBorder="1" applyAlignment="1" applyProtection="1">
      <alignment/>
      <protection/>
    </xf>
    <xf numFmtId="0" fontId="0" fillId="0" borderId="0" xfId="0" applyAlignment="1">
      <alignment horizontal="left" vertical="top" wrapText="1"/>
    </xf>
    <xf numFmtId="0" fontId="0" fillId="0" borderId="0" xfId="0" applyAlignment="1">
      <alignment horizontal="left" vertical="top"/>
    </xf>
    <xf numFmtId="0" fontId="4" fillId="0" borderId="25" xfId="0" applyFont="1" applyBorder="1" applyAlignment="1">
      <alignment horizontal="left"/>
    </xf>
    <xf numFmtId="0" fontId="4" fillId="0" borderId="25" xfId="0" applyFont="1" applyBorder="1" applyAlignment="1">
      <alignment horizontal="right"/>
    </xf>
    <xf numFmtId="0" fontId="3" fillId="0" borderId="0" xfId="0" applyFont="1" applyBorder="1" applyAlignment="1">
      <alignment horizontal="left" vertical="center" shrinkToFit="1" readingOrder="1"/>
    </xf>
    <xf numFmtId="0" fontId="3" fillId="0" borderId="0" xfId="0" applyFont="1" applyAlignment="1">
      <alignment vertical="center" shrinkToFit="1" readingOrder="1"/>
    </xf>
    <xf numFmtId="0" fontId="4" fillId="0" borderId="0" xfId="0" applyFont="1" applyAlignment="1">
      <alignment horizontal="right"/>
    </xf>
    <xf numFmtId="0" fontId="4" fillId="0" borderId="28"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37" fontId="4" fillId="0" borderId="28" xfId="0" applyNumberFormat="1" applyFont="1" applyBorder="1" applyAlignment="1" applyProtection="1">
      <alignment horizontal="center"/>
      <protection/>
    </xf>
    <xf numFmtId="0" fontId="0" fillId="0" borderId="26" xfId="0" applyFont="1" applyBorder="1" applyAlignment="1">
      <alignment horizontal="center"/>
    </xf>
    <xf numFmtId="37" fontId="4" fillId="0" borderId="14" xfId="0" applyNumberFormat="1" applyFont="1" applyBorder="1" applyAlignment="1" applyProtection="1">
      <alignment horizontal="center"/>
      <protection/>
    </xf>
    <xf numFmtId="37" fontId="4" fillId="0" borderId="23" xfId="0" applyNumberFormat="1" applyFont="1" applyBorder="1" applyAlignment="1" applyProtection="1">
      <alignment horizontal="center"/>
      <protection/>
    </xf>
    <xf numFmtId="37" fontId="4" fillId="0" borderId="14" xfId="0" applyNumberFormat="1" applyFont="1" applyBorder="1" applyAlignment="1" applyProtection="1">
      <alignment horizontal="center" vertical="center"/>
      <protection/>
    </xf>
    <xf numFmtId="37" fontId="4" fillId="0" borderId="23" xfId="0" applyNumberFormat="1" applyFont="1" applyBorder="1" applyAlignment="1" applyProtection="1">
      <alignment horizontal="center" vertical="center"/>
      <protection/>
    </xf>
    <xf numFmtId="0" fontId="4" fillId="0" borderId="11" xfId="0" applyFont="1" applyBorder="1" applyAlignment="1">
      <alignment horizontal="center" vertical="center"/>
    </xf>
    <xf numFmtId="0" fontId="4" fillId="0" borderId="22" xfId="0" applyFont="1" applyBorder="1" applyAlignment="1">
      <alignment horizontal="center" vertical="center"/>
    </xf>
    <xf numFmtId="37" fontId="4" fillId="0" borderId="11" xfId="0" applyNumberFormat="1" applyFont="1" applyBorder="1" applyAlignment="1" applyProtection="1">
      <alignment horizontal="center" vertical="top"/>
      <protection/>
    </xf>
    <xf numFmtId="37" fontId="4" fillId="0" borderId="22" xfId="0" applyNumberFormat="1" applyFont="1" applyBorder="1" applyAlignment="1" applyProtection="1">
      <alignment horizontal="center" vertical="top"/>
      <protection/>
    </xf>
    <xf numFmtId="0" fontId="4" fillId="0" borderId="12" xfId="0" applyFont="1" applyBorder="1" applyAlignment="1" applyProtection="1">
      <alignment horizontal="right"/>
      <protection/>
    </xf>
    <xf numFmtId="0" fontId="0" fillId="0" borderId="12" xfId="0" applyFont="1" applyBorder="1" applyAlignment="1">
      <alignment horizontal="right"/>
    </xf>
    <xf numFmtId="0" fontId="6" fillId="0" borderId="0" xfId="0" applyFont="1" applyBorder="1" applyAlignment="1">
      <alignment horizontal="left"/>
    </xf>
    <xf numFmtId="0" fontId="4" fillId="0" borderId="14"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37" fontId="4" fillId="0" borderId="10" xfId="0" applyNumberFormat="1" applyFont="1" applyBorder="1" applyAlignment="1" applyProtection="1">
      <alignment horizontal="center"/>
      <protection/>
    </xf>
    <xf numFmtId="37" fontId="4" fillId="0" borderId="17" xfId="0" applyNumberFormat="1" applyFont="1" applyBorder="1" applyAlignment="1" applyProtection="1">
      <alignment horizontal="center" vertical="top"/>
      <protection/>
    </xf>
    <xf numFmtId="37" fontId="0" fillId="0" borderId="28" xfId="0" applyNumberFormat="1" applyFont="1" applyBorder="1" applyAlignment="1" applyProtection="1">
      <alignment horizontal="center" vertical="center"/>
      <protection/>
    </xf>
    <xf numFmtId="37" fontId="0" fillId="0" borderId="26" xfId="0" applyNumberFormat="1" applyFont="1" applyBorder="1" applyAlignment="1" applyProtection="1">
      <alignment horizontal="center" vertical="center"/>
      <protection/>
    </xf>
    <xf numFmtId="37" fontId="0" fillId="0" borderId="27" xfId="0" applyNumberFormat="1" applyFont="1" applyBorder="1" applyAlignment="1" applyProtection="1">
      <alignment horizontal="center" vertical="center"/>
      <protection/>
    </xf>
    <xf numFmtId="0" fontId="4" fillId="0" borderId="0" xfId="0" applyFont="1" applyBorder="1" applyAlignment="1">
      <alignment horizontal="right"/>
    </xf>
    <xf numFmtId="176" fontId="4" fillId="0" borderId="12" xfId="0" applyNumberFormat="1" applyFont="1" applyBorder="1" applyAlignment="1" applyProtection="1">
      <alignment horizontal="right"/>
      <protection/>
    </xf>
    <xf numFmtId="37" fontId="3" fillId="0" borderId="28" xfId="0" applyNumberFormat="1" applyFont="1" applyBorder="1" applyAlignment="1" applyProtection="1">
      <alignment horizontal="center"/>
      <protection/>
    </xf>
    <xf numFmtId="37" fontId="3" fillId="0" borderId="26" xfId="0" applyNumberFormat="1" applyFont="1" applyBorder="1" applyAlignment="1" applyProtection="1">
      <alignment horizontal="center"/>
      <protection/>
    </xf>
    <xf numFmtId="37" fontId="3" fillId="0" borderId="27" xfId="0" applyNumberFormat="1" applyFont="1" applyBorder="1" applyAlignment="1" applyProtection="1">
      <alignment horizontal="center"/>
      <protection/>
    </xf>
    <xf numFmtId="176" fontId="3" fillId="0" borderId="28" xfId="0" applyNumberFormat="1" applyFont="1" applyBorder="1" applyAlignment="1" applyProtection="1">
      <alignment horizontal="center"/>
      <protection/>
    </xf>
    <xf numFmtId="176" fontId="3" fillId="0" borderId="26" xfId="0" applyNumberFormat="1" applyFont="1" applyBorder="1" applyAlignment="1" applyProtection="1">
      <alignment horizontal="center"/>
      <protection/>
    </xf>
    <xf numFmtId="0" fontId="5" fillId="0" borderId="0" xfId="0" applyFont="1" applyBorder="1" applyAlignment="1" applyProtection="1">
      <alignment horizontal="left"/>
      <protection/>
    </xf>
    <xf numFmtId="37" fontId="3" fillId="0" borderId="14" xfId="0" applyNumberFormat="1" applyFont="1" applyBorder="1" applyAlignment="1" applyProtection="1">
      <alignment horizontal="center" vertical="center"/>
      <protection/>
    </xf>
    <xf numFmtId="37" fontId="3" fillId="0" borderId="11" xfId="0" applyNumberFormat="1" applyFont="1" applyBorder="1" applyAlignment="1" applyProtection="1">
      <alignment horizontal="center" vertical="center"/>
      <protection/>
    </xf>
    <xf numFmtId="176" fontId="3" fillId="0" borderId="14" xfId="0" applyNumberFormat="1" applyFont="1" applyBorder="1" applyAlignment="1" applyProtection="1">
      <alignment horizontal="center"/>
      <protection/>
    </xf>
    <xf numFmtId="176" fontId="3" fillId="0" borderId="23" xfId="0" applyNumberFormat="1" applyFont="1" applyBorder="1" applyAlignment="1" applyProtection="1">
      <alignment horizontal="center"/>
      <protection/>
    </xf>
    <xf numFmtId="176" fontId="9" fillId="0" borderId="11" xfId="0" applyNumberFormat="1" applyFont="1" applyBorder="1" applyAlignment="1" applyProtection="1">
      <alignment horizontal="center" vertical="top"/>
      <protection/>
    </xf>
    <xf numFmtId="176" fontId="9" fillId="0" borderId="22" xfId="0" applyNumberFormat="1" applyFont="1" applyBorder="1" applyAlignment="1" applyProtection="1">
      <alignment horizontal="center" vertical="top"/>
      <protection/>
    </xf>
    <xf numFmtId="37" fontId="3" fillId="0" borderId="23" xfId="0" applyNumberFormat="1" applyFont="1" applyBorder="1" applyAlignment="1" applyProtection="1">
      <alignment horizontal="center" vertical="center"/>
      <protection/>
    </xf>
    <xf numFmtId="37" fontId="3" fillId="0" borderId="22" xfId="0" applyNumberFormat="1" applyFont="1" applyBorder="1" applyAlignment="1" applyProtection="1">
      <alignment horizontal="center" vertical="center"/>
      <protection/>
    </xf>
    <xf numFmtId="176" fontId="3" fillId="0" borderId="0" xfId="0" applyNumberFormat="1" applyFont="1" applyBorder="1" applyAlignment="1" applyProtection="1">
      <alignment horizontal="right"/>
      <protection/>
    </xf>
    <xf numFmtId="37" fontId="3" fillId="0" borderId="16" xfId="0" applyNumberFormat="1" applyFont="1" applyBorder="1" applyAlignment="1" applyProtection="1">
      <alignment horizontal="right"/>
      <protection/>
    </xf>
    <xf numFmtId="37" fontId="3" fillId="0" borderId="0" xfId="0" applyNumberFormat="1" applyFont="1" applyBorder="1" applyAlignment="1" applyProtection="1">
      <alignment horizontal="right"/>
      <protection/>
    </xf>
    <xf numFmtId="176" fontId="3" fillId="0" borderId="35" xfId="0" applyNumberFormat="1" applyFont="1" applyBorder="1" applyAlignment="1" applyProtection="1">
      <alignment horizontal="center"/>
      <protection/>
    </xf>
    <xf numFmtId="176" fontId="3" fillId="0" borderId="25" xfId="0" applyNumberFormat="1" applyFont="1" applyBorder="1" applyAlignment="1" applyProtection="1">
      <alignment horizontal="center"/>
      <protection/>
    </xf>
    <xf numFmtId="176" fontId="3" fillId="0" borderId="21" xfId="0" applyNumberFormat="1" applyFont="1" applyBorder="1" applyAlignment="1" applyProtection="1">
      <alignment horizontal="center"/>
      <protection/>
    </xf>
    <xf numFmtId="37" fontId="3" fillId="0" borderId="35" xfId="0" applyNumberFormat="1" applyFont="1" applyBorder="1" applyAlignment="1" applyProtection="1">
      <alignment horizontal="center" vertical="center"/>
      <protection/>
    </xf>
    <xf numFmtId="37" fontId="3" fillId="0" borderId="21" xfId="0" applyNumberFormat="1" applyFont="1" applyBorder="1" applyAlignment="1" applyProtection="1">
      <alignment horizontal="center" vertical="center"/>
      <protection/>
    </xf>
    <xf numFmtId="0" fontId="0" fillId="0" borderId="11" xfId="0" applyFont="1" applyBorder="1" applyAlignment="1">
      <alignment horizontal="center" vertical="center"/>
    </xf>
    <xf numFmtId="0" fontId="0" fillId="0" borderId="22" xfId="0" applyFont="1" applyBorder="1" applyAlignment="1">
      <alignment horizontal="center" vertical="center"/>
    </xf>
    <xf numFmtId="37" fontId="3" fillId="0" borderId="20" xfId="0" applyNumberFormat="1" applyFont="1" applyBorder="1" applyAlignment="1" applyProtection="1">
      <alignment horizontal="center"/>
      <protection/>
    </xf>
    <xf numFmtId="37" fontId="3" fillId="0" borderId="12" xfId="0" applyNumberFormat="1" applyFont="1" applyBorder="1" applyAlignment="1" applyProtection="1">
      <alignment horizontal="center"/>
      <protection/>
    </xf>
    <xf numFmtId="177" fontId="8" fillId="0" borderId="0" xfId="0" applyNumberFormat="1" applyFont="1" applyBorder="1" applyAlignment="1" applyProtection="1">
      <alignment horizontal="right"/>
      <protection/>
    </xf>
    <xf numFmtId="37" fontId="8" fillId="0" borderId="16" xfId="0" applyNumberFormat="1" applyFont="1" applyBorder="1" applyAlignment="1" applyProtection="1">
      <alignment horizontal="right"/>
      <protection/>
    </xf>
    <xf numFmtId="37" fontId="8" fillId="0" borderId="0" xfId="0" applyNumberFormat="1" applyFont="1" applyBorder="1" applyAlignment="1" applyProtection="1">
      <alignment horizontal="right"/>
      <protection/>
    </xf>
    <xf numFmtId="176" fontId="8" fillId="0" borderId="0" xfId="0" applyNumberFormat="1" applyFont="1" applyBorder="1" applyAlignment="1" applyProtection="1">
      <alignment horizontal="right"/>
      <protection/>
    </xf>
    <xf numFmtId="176" fontId="3" fillId="0" borderId="11" xfId="0" applyNumberFormat="1" applyFont="1" applyBorder="1" applyAlignment="1" applyProtection="1">
      <alignment horizontal="center"/>
      <protection/>
    </xf>
    <xf numFmtId="176" fontId="3" fillId="0" borderId="17" xfId="0" applyNumberFormat="1" applyFont="1" applyBorder="1" applyAlignment="1" applyProtection="1">
      <alignment horizontal="center"/>
      <protection/>
    </xf>
    <xf numFmtId="176" fontId="4" fillId="0" borderId="25" xfId="0" applyNumberFormat="1" applyFont="1" applyBorder="1" applyAlignment="1" applyProtection="1">
      <alignment horizontal="right"/>
      <protection/>
    </xf>
    <xf numFmtId="177" fontId="3" fillId="0" borderId="0" xfId="0" applyNumberFormat="1" applyFont="1" applyBorder="1" applyAlignment="1" applyProtection="1">
      <alignment horizontal="right"/>
      <protection/>
    </xf>
    <xf numFmtId="41" fontId="3" fillId="0" borderId="0" xfId="0" applyNumberFormat="1" applyFont="1" applyBorder="1" applyAlignment="1" applyProtection="1">
      <alignment horizontal="right"/>
      <protection/>
    </xf>
    <xf numFmtId="176" fontId="3" fillId="0" borderId="12" xfId="0" applyNumberFormat="1" applyFont="1" applyBorder="1" applyAlignment="1" applyProtection="1">
      <alignment horizontal="right"/>
      <protection/>
    </xf>
    <xf numFmtId="176" fontId="3" fillId="0" borderId="12" xfId="0" applyNumberFormat="1" applyFont="1" applyBorder="1" applyAlignment="1" applyProtection="1">
      <alignment horizontal="center"/>
      <protection/>
    </xf>
    <xf numFmtId="176" fontId="3" fillId="0" borderId="22" xfId="0" applyNumberFormat="1" applyFont="1" applyBorder="1" applyAlignment="1" applyProtection="1">
      <alignment horizontal="center"/>
      <protection/>
    </xf>
    <xf numFmtId="0" fontId="4" fillId="0" borderId="0" xfId="0" applyFont="1" applyBorder="1" applyAlignment="1">
      <alignment horizontal="left"/>
    </xf>
    <xf numFmtId="0" fontId="0" fillId="0" borderId="0" xfId="0" applyFont="1" applyBorder="1" applyAlignment="1">
      <alignment horizontal="right"/>
    </xf>
    <xf numFmtId="41" fontId="0" fillId="0" borderId="0" xfId="0" applyNumberFormat="1" applyFont="1" applyAlignment="1">
      <alignment horizontal="right"/>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4" fillId="0" borderId="35" xfId="0" applyFont="1" applyBorder="1" applyAlignment="1" applyProtection="1">
      <alignment horizontal="center" vertical="center" wrapText="1"/>
      <protection/>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4" fillId="0" borderId="0" xfId="0" applyFont="1" applyBorder="1" applyAlignment="1" applyProtection="1">
      <alignment horizontal="right"/>
      <protection/>
    </xf>
    <xf numFmtId="0" fontId="3" fillId="0" borderId="28"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41" fontId="0" fillId="0" borderId="0" xfId="0" applyNumberFormat="1" applyFont="1" applyBorder="1" applyAlignment="1">
      <alignment horizontal="right"/>
    </xf>
    <xf numFmtId="41" fontId="0" fillId="0" borderId="39" xfId="0" applyNumberFormat="1" applyFont="1" applyBorder="1" applyAlignment="1">
      <alignment horizontal="right"/>
    </xf>
    <xf numFmtId="0" fontId="4" fillId="0" borderId="12" xfId="0" applyFont="1" applyBorder="1" applyAlignment="1">
      <alignment horizontal="right"/>
    </xf>
    <xf numFmtId="41" fontId="3" fillId="0" borderId="16" xfId="0" applyNumberFormat="1" applyFont="1" applyBorder="1" applyAlignment="1" applyProtection="1">
      <alignment horizontal="right"/>
      <protection/>
    </xf>
    <xf numFmtId="0" fontId="3" fillId="0" borderId="40" xfId="0" applyFont="1" applyBorder="1" applyAlignment="1" applyProtection="1">
      <alignment horizontal="center" vertical="center"/>
      <protection/>
    </xf>
    <xf numFmtId="0" fontId="3" fillId="0" borderId="35" xfId="0" applyFont="1" applyBorder="1" applyAlignment="1" applyProtection="1">
      <alignment horizontal="distributed" vertical="center" wrapText="1"/>
      <protection/>
    </xf>
    <xf numFmtId="0" fontId="0" fillId="0" borderId="25" xfId="0" applyFont="1" applyBorder="1" applyAlignment="1">
      <alignment horizontal="distributed" vertical="center" wrapText="1"/>
    </xf>
    <xf numFmtId="0" fontId="0" fillId="0" borderId="41"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42" xfId="0" applyFont="1" applyBorder="1" applyAlignment="1">
      <alignment horizontal="distributed" vertical="center" wrapText="1"/>
    </xf>
    <xf numFmtId="0" fontId="3" fillId="0" borderId="14" xfId="0" applyFont="1" applyBorder="1" applyAlignment="1" applyProtection="1">
      <alignment horizontal="center" vertical="center"/>
      <protection/>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4" fillId="0" borderId="14"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8"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1"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22" xfId="0" applyFont="1" applyBorder="1" applyAlignment="1">
      <alignment horizontal="distributed" vertical="center" wrapText="1"/>
    </xf>
    <xf numFmtId="0" fontId="3" fillId="0" borderId="33" xfId="0" applyFont="1" applyBorder="1" applyAlignment="1" applyProtection="1">
      <alignment horizontal="distributed"/>
      <protection/>
    </xf>
    <xf numFmtId="0" fontId="3" fillId="0" borderId="12" xfId="0" applyFont="1" applyBorder="1" applyAlignment="1" applyProtection="1">
      <alignment horizontal="distributed"/>
      <protection/>
    </xf>
    <xf numFmtId="0" fontId="3" fillId="0" borderId="24" xfId="0" applyFont="1" applyBorder="1" applyAlignment="1" applyProtection="1">
      <alignment horizontal="distributed"/>
      <protection/>
    </xf>
    <xf numFmtId="0" fontId="3" fillId="0" borderId="43" xfId="0" applyFont="1" applyBorder="1" applyAlignment="1" applyProtection="1">
      <alignment horizontal="distributed"/>
      <protection/>
    </xf>
    <xf numFmtId="0" fontId="3" fillId="0" borderId="0" xfId="0" applyFont="1" applyBorder="1" applyAlignment="1" applyProtection="1">
      <alignment horizontal="distributed"/>
      <protection/>
    </xf>
    <xf numFmtId="0" fontId="3" fillId="0" borderId="18" xfId="0" applyFont="1" applyBorder="1" applyAlignment="1" applyProtection="1">
      <alignment horizontal="distributed"/>
      <protection/>
    </xf>
    <xf numFmtId="0" fontId="3" fillId="0" borderId="44" xfId="0" applyFont="1" applyBorder="1" applyAlignment="1" applyProtection="1">
      <alignment horizontal="distributed"/>
      <protection/>
    </xf>
    <xf numFmtId="0" fontId="3" fillId="0" borderId="25" xfId="0" applyFont="1" applyBorder="1" applyAlignment="1" applyProtection="1">
      <alignment horizontal="distributed"/>
      <protection/>
    </xf>
    <xf numFmtId="0" fontId="3" fillId="0" borderId="21" xfId="0" applyFont="1" applyBorder="1" applyAlignment="1" applyProtection="1">
      <alignment horizontal="distributed"/>
      <protection/>
    </xf>
    <xf numFmtId="0" fontId="3" fillId="0" borderId="45" xfId="0" applyFont="1" applyBorder="1" applyAlignment="1" applyProtection="1">
      <alignment horizontal="distributed"/>
      <protection/>
    </xf>
    <xf numFmtId="0" fontId="3" fillId="0" borderId="17" xfId="0" applyFont="1" applyBorder="1" applyAlignment="1" applyProtection="1">
      <alignment horizontal="distributed"/>
      <protection/>
    </xf>
    <xf numFmtId="0" fontId="3" fillId="0" borderId="22" xfId="0" applyFont="1" applyBorder="1" applyAlignment="1" applyProtection="1">
      <alignment horizontal="distributed"/>
      <protection/>
    </xf>
    <xf numFmtId="0" fontId="5" fillId="0" borderId="12" xfId="0" applyFont="1" applyBorder="1" applyAlignment="1" applyProtection="1">
      <alignment horizontal="left"/>
      <protection/>
    </xf>
    <xf numFmtId="0" fontId="0" fillId="0" borderId="12" xfId="0" applyFont="1" applyBorder="1" applyAlignment="1">
      <alignment horizontal="left"/>
    </xf>
    <xf numFmtId="0" fontId="4" fillId="0" borderId="25" xfId="0" applyFont="1" applyBorder="1" applyAlignment="1" applyProtection="1">
      <alignment horizontal="left"/>
      <protection/>
    </xf>
    <xf numFmtId="0" fontId="4" fillId="0" borderId="0" xfId="0" applyFont="1" applyBorder="1" applyAlignment="1" applyProtection="1">
      <alignment horizontal="left"/>
      <protection/>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4" fillId="0" borderId="46" xfId="0" applyFont="1" applyBorder="1" applyAlignment="1">
      <alignment horizontal="center" vertical="center" wrapText="1"/>
    </xf>
    <xf numFmtId="0" fontId="4" fillId="0" borderId="46" xfId="0" applyFont="1" applyBorder="1" applyAlignment="1">
      <alignment vertical="center"/>
    </xf>
    <xf numFmtId="0" fontId="4" fillId="0" borderId="35"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46" xfId="0" applyFont="1" applyBorder="1" applyAlignment="1" applyProtection="1">
      <alignment horizontal="center" vertical="center" wrapText="1"/>
      <protection/>
    </xf>
    <xf numFmtId="0" fontId="4" fillId="0" borderId="21"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22" xfId="0" applyFont="1" applyBorder="1" applyAlignment="1">
      <alignment vertical="center"/>
    </xf>
    <xf numFmtId="0" fontId="4" fillId="0" borderId="25" xfId="0" applyFont="1" applyBorder="1" applyAlignment="1" applyProtection="1">
      <alignment horizontal="center" vertical="center" wrapText="1"/>
      <protection/>
    </xf>
    <xf numFmtId="41" fontId="4" fillId="0" borderId="11" xfId="0" applyNumberFormat="1" applyFont="1" applyBorder="1" applyAlignment="1" applyProtection="1">
      <alignment horizontal="center" vertical="center"/>
      <protection/>
    </xf>
    <xf numFmtId="41" fontId="4" fillId="0" borderId="17" xfId="0" applyNumberFormat="1" applyFont="1" applyBorder="1" applyAlignment="1" applyProtection="1">
      <alignment horizontal="center" vertical="center"/>
      <protection/>
    </xf>
    <xf numFmtId="41" fontId="4" fillId="0" borderId="22" xfId="0" applyNumberFormat="1" applyFont="1" applyBorder="1" applyAlignment="1" applyProtection="1">
      <alignment horizontal="center" vertical="center"/>
      <protection/>
    </xf>
    <xf numFmtId="41" fontId="4" fillId="0" borderId="36" xfId="0" applyNumberFormat="1" applyFont="1" applyBorder="1" applyAlignment="1" applyProtection="1">
      <alignment horizontal="center" vertical="center"/>
      <protection/>
    </xf>
    <xf numFmtId="41" fontId="4" fillId="0" borderId="37" xfId="0" applyNumberFormat="1" applyFont="1" applyBorder="1" applyAlignment="1" applyProtection="1">
      <alignment horizontal="center" vertical="center"/>
      <protection/>
    </xf>
    <xf numFmtId="41" fontId="4" fillId="0" borderId="38" xfId="0" applyNumberFormat="1" applyFont="1" applyBorder="1" applyAlignment="1" applyProtection="1">
      <alignment horizontal="center" vertical="center"/>
      <protection/>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8" xfId="0" applyFont="1" applyBorder="1" applyAlignment="1" applyProtection="1">
      <alignment horizontal="center" vertical="center"/>
      <protection/>
    </xf>
    <xf numFmtId="0" fontId="4" fillId="0" borderId="26" xfId="0" applyFont="1" applyBorder="1" applyAlignment="1">
      <alignment vertical="center"/>
    </xf>
    <xf numFmtId="0" fontId="4" fillId="0" borderId="27" xfId="0" applyFont="1" applyBorder="1" applyAlignment="1">
      <alignment vertical="center"/>
    </xf>
    <xf numFmtId="177" fontId="3" fillId="0" borderId="16" xfId="0" applyNumberFormat="1" applyFont="1" applyBorder="1" applyAlignment="1">
      <alignment/>
    </xf>
    <xf numFmtId="177" fontId="3" fillId="0" borderId="0" xfId="0" applyNumberFormat="1" applyFont="1" applyAlignment="1">
      <alignment/>
    </xf>
    <xf numFmtId="178" fontId="0" fillId="0" borderId="0" xfId="0" applyNumberFormat="1" applyFont="1" applyBorder="1" applyAlignment="1">
      <alignment horizontal="right"/>
    </xf>
    <xf numFmtId="178" fontId="0" fillId="0" borderId="0" xfId="0" applyNumberFormat="1" applyFont="1" applyAlignment="1">
      <alignment/>
    </xf>
    <xf numFmtId="0" fontId="0" fillId="0" borderId="21" xfId="0" applyFont="1" applyBorder="1" applyAlignment="1">
      <alignment/>
    </xf>
    <xf numFmtId="0" fontId="0" fillId="0" borderId="18" xfId="0" applyFont="1" applyBorder="1" applyAlignment="1">
      <alignment/>
    </xf>
    <xf numFmtId="0" fontId="0" fillId="0" borderId="22" xfId="0" applyFont="1" applyBorder="1" applyAlignment="1">
      <alignment/>
    </xf>
    <xf numFmtId="178" fontId="10" fillId="0" borderId="0" xfId="0" applyNumberFormat="1" applyFont="1" applyBorder="1" applyAlignment="1">
      <alignment horizontal="right"/>
    </xf>
    <xf numFmtId="178" fontId="10" fillId="0" borderId="0" xfId="0" applyNumberFormat="1" applyFont="1" applyAlignment="1">
      <alignment/>
    </xf>
    <xf numFmtId="41" fontId="10" fillId="0" borderId="0" xfId="0" applyNumberFormat="1" applyFont="1" applyBorder="1" applyAlignment="1">
      <alignment horizontal="right"/>
    </xf>
    <xf numFmtId="0" fontId="10" fillId="0" borderId="0" xfId="0" applyFont="1" applyAlignment="1">
      <alignment/>
    </xf>
    <xf numFmtId="41" fontId="3" fillId="0" borderId="12" xfId="0" applyNumberFormat="1" applyFont="1" applyBorder="1" applyAlignment="1">
      <alignment horizontal="right"/>
    </xf>
    <xf numFmtId="0" fontId="3" fillId="0" borderId="12" xfId="0" applyFont="1" applyBorder="1" applyAlignment="1">
      <alignment/>
    </xf>
    <xf numFmtId="178" fontId="0" fillId="0" borderId="12" xfId="0" applyNumberFormat="1" applyFont="1" applyBorder="1" applyAlignment="1">
      <alignment horizontal="right"/>
    </xf>
    <xf numFmtId="178" fontId="0" fillId="0" borderId="12" xfId="0" applyNumberFormat="1" applyFont="1" applyBorder="1" applyAlignment="1">
      <alignment/>
    </xf>
    <xf numFmtId="41" fontId="3" fillId="0" borderId="0" xfId="0" applyNumberFormat="1" applyFont="1" applyBorder="1" applyAlignment="1">
      <alignment horizontal="right"/>
    </xf>
    <xf numFmtId="0" fontId="3" fillId="0" borderId="0" xfId="0" applyFont="1" applyAlignment="1">
      <alignment/>
    </xf>
    <xf numFmtId="41" fontId="4" fillId="0" borderId="0" xfId="50" applyNumberFormat="1" applyFont="1" applyBorder="1" applyAlignment="1">
      <alignment horizontal="right"/>
    </xf>
    <xf numFmtId="176" fontId="4" fillId="0" borderId="0" xfId="50" applyNumberFormat="1" applyFont="1" applyBorder="1" applyAlignment="1">
      <alignment horizontal="right"/>
    </xf>
    <xf numFmtId="37" fontId="4" fillId="0" borderId="0" xfId="50" applyNumberFormat="1" applyFont="1" applyBorder="1" applyAlignment="1">
      <alignment horizontal="right"/>
    </xf>
    <xf numFmtId="0" fontId="3" fillId="0" borderId="0" xfId="0" applyFont="1" applyBorder="1" applyAlignment="1">
      <alignment horizontal="center"/>
    </xf>
    <xf numFmtId="0" fontId="3" fillId="0" borderId="18" xfId="0" applyFont="1" applyBorder="1" applyAlignment="1">
      <alignment horizontal="center"/>
    </xf>
    <xf numFmtId="37" fontId="4" fillId="0" borderId="16" xfId="50" applyNumberFormat="1" applyFont="1" applyBorder="1" applyAlignment="1">
      <alignment horizontal="right"/>
    </xf>
    <xf numFmtId="41" fontId="7" fillId="0" borderId="0" xfId="50" applyNumberFormat="1" applyFont="1" applyBorder="1" applyAlignment="1">
      <alignment horizontal="right"/>
    </xf>
    <xf numFmtId="176" fontId="7" fillId="0" borderId="0" xfId="50" applyNumberFormat="1" applyFont="1" applyBorder="1" applyAlignment="1">
      <alignment horizontal="right"/>
    </xf>
    <xf numFmtId="37" fontId="7" fillId="0" borderId="0" xfId="50" applyNumberFormat="1" applyFont="1" applyBorder="1" applyAlignment="1">
      <alignment horizontal="right"/>
    </xf>
    <xf numFmtId="0" fontId="8" fillId="0" borderId="0" xfId="0" applyFont="1" applyBorder="1" applyAlignment="1">
      <alignment horizontal="center"/>
    </xf>
    <xf numFmtId="0" fontId="8" fillId="0" borderId="18" xfId="0" applyFont="1" applyBorder="1" applyAlignment="1">
      <alignment horizontal="center"/>
    </xf>
    <xf numFmtId="37" fontId="7" fillId="0" borderId="16" xfId="50" applyNumberFormat="1" applyFont="1" applyBorder="1" applyAlignment="1">
      <alignment horizontal="right"/>
    </xf>
    <xf numFmtId="41" fontId="4" fillId="0" borderId="14" xfId="0" applyNumberFormat="1" applyFont="1" applyBorder="1" applyAlignment="1">
      <alignment/>
    </xf>
    <xf numFmtId="41" fontId="4" fillId="0" borderId="10" xfId="0" applyNumberFormat="1" applyFont="1" applyBorder="1" applyAlignment="1">
      <alignment/>
    </xf>
    <xf numFmtId="176" fontId="4" fillId="0" borderId="10" xfId="50" applyNumberFormat="1" applyFont="1" applyBorder="1" applyAlignment="1">
      <alignment horizontal="right"/>
    </xf>
    <xf numFmtId="37" fontId="4" fillId="0" borderId="10" xfId="50" applyNumberFormat="1" applyFont="1" applyBorder="1" applyAlignment="1">
      <alignment horizontal="right"/>
    </xf>
    <xf numFmtId="41" fontId="4" fillId="0" borderId="10" xfId="50" applyNumberFormat="1" applyFont="1" applyBorder="1" applyAlignment="1">
      <alignment horizontal="right"/>
    </xf>
    <xf numFmtId="37" fontId="4" fillId="0" borderId="14" xfId="50" applyNumberFormat="1" applyFont="1" applyBorder="1" applyAlignment="1">
      <alignment horizontal="right"/>
    </xf>
    <xf numFmtId="0" fontId="4" fillId="0" borderId="0" xfId="0" applyFont="1" applyAlignment="1">
      <alignment horizontal="left"/>
    </xf>
    <xf numFmtId="41" fontId="4" fillId="0" borderId="0" xfId="0" applyNumberFormat="1" applyFont="1" applyBorder="1" applyAlignment="1">
      <alignment/>
    </xf>
    <xf numFmtId="41" fontId="4" fillId="0" borderId="16" xfId="0" applyNumberFormat="1" applyFont="1" applyBorder="1" applyAlignment="1">
      <alignment/>
    </xf>
    <xf numFmtId="0" fontId="11" fillId="0" borderId="10" xfId="0" applyFont="1" applyBorder="1" applyAlignment="1" applyProtection="1">
      <alignment horizontal="center" vertical="center" textRotation="255" wrapText="1"/>
      <protection/>
    </xf>
    <xf numFmtId="0" fontId="11" fillId="0" borderId="23"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22" xfId="0" applyFont="1" applyBorder="1" applyAlignment="1">
      <alignment horizontal="center" vertical="center" textRotation="255" wrapText="1"/>
    </xf>
    <xf numFmtId="0" fontId="3" fillId="0" borderId="29" xfId="0" applyFont="1" applyBorder="1" applyAlignment="1">
      <alignment horizontal="center" vertical="center" textRotation="255"/>
    </xf>
    <xf numFmtId="0" fontId="3" fillId="0" borderId="18" xfId="0" applyFont="1" applyBorder="1" applyAlignment="1" applyProtection="1">
      <alignment horizontal="center"/>
      <protection/>
    </xf>
    <xf numFmtId="176" fontId="9" fillId="0" borderId="36" xfId="0" applyNumberFormat="1" applyFont="1" applyBorder="1" applyAlignment="1" applyProtection="1">
      <alignment horizontal="center" vertical="center"/>
      <protection/>
    </xf>
    <xf numFmtId="176" fontId="9" fillId="0" borderId="38" xfId="0" applyNumberFormat="1" applyFont="1" applyBorder="1" applyAlignment="1" applyProtection="1">
      <alignment horizontal="center" vertical="center"/>
      <protection/>
    </xf>
    <xf numFmtId="37" fontId="9" fillId="0" borderId="36" xfId="0" applyNumberFormat="1" applyFont="1" applyBorder="1" applyAlignment="1" applyProtection="1">
      <alignment horizontal="center" vertical="center"/>
      <protection/>
    </xf>
    <xf numFmtId="37" fontId="9" fillId="0" borderId="38" xfId="0" applyNumberFormat="1" applyFont="1" applyBorder="1" applyAlignment="1" applyProtection="1">
      <alignment horizontal="center" vertical="center"/>
      <protection/>
    </xf>
    <xf numFmtId="176" fontId="9" fillId="0" borderId="37" xfId="0" applyNumberFormat="1" applyFont="1" applyBorder="1" applyAlignment="1" applyProtection="1">
      <alignment horizontal="center" vertical="center"/>
      <protection/>
    </xf>
    <xf numFmtId="37" fontId="3" fillId="0" borderId="28" xfId="0" applyNumberFormat="1" applyFont="1" applyBorder="1" applyAlignment="1" applyProtection="1">
      <alignment horizontal="center" vertical="center"/>
      <protection/>
    </xf>
    <xf numFmtId="37" fontId="3" fillId="0" borderId="26" xfId="0" applyNumberFormat="1" applyFont="1" applyBorder="1" applyAlignment="1" applyProtection="1">
      <alignment horizontal="center" vertical="center"/>
      <protection/>
    </xf>
    <xf numFmtId="37" fontId="3" fillId="0" borderId="27" xfId="0" applyNumberFormat="1" applyFont="1" applyBorder="1" applyAlignment="1" applyProtection="1">
      <alignment horizontal="center" vertical="center"/>
      <protection/>
    </xf>
    <xf numFmtId="0" fontId="4" fillId="0" borderId="25" xfId="0" applyFont="1" applyBorder="1" applyAlignment="1" applyProtection="1">
      <alignment horizontal="right"/>
      <protection/>
    </xf>
    <xf numFmtId="0" fontId="3" fillId="0" borderId="37" xfId="0" applyFont="1" applyBorder="1" applyAlignment="1" applyProtection="1">
      <alignment horizontal="center" vertical="center" textRotation="255" wrapText="1"/>
      <protection/>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4" xfId="0" applyFont="1" applyBorder="1" applyAlignment="1" applyProtection="1">
      <alignment horizontal="center" vertical="center" textRotation="255" wrapText="1"/>
      <protection/>
    </xf>
    <xf numFmtId="0" fontId="3" fillId="0" borderId="23" xfId="0" applyFont="1" applyBorder="1" applyAlignment="1" applyProtection="1">
      <alignment horizontal="center" vertical="center" textRotation="255" wrapText="1"/>
      <protection/>
    </xf>
    <xf numFmtId="0" fontId="3" fillId="0" borderId="16" xfId="0" applyFont="1" applyBorder="1" applyAlignment="1" applyProtection="1">
      <alignment horizontal="center" vertical="center" textRotation="255" wrapText="1"/>
      <protection/>
    </xf>
    <xf numFmtId="0" fontId="3" fillId="0" borderId="18" xfId="0" applyFont="1" applyBorder="1" applyAlignment="1" applyProtection="1">
      <alignment horizontal="center" vertical="center" textRotation="255" wrapText="1"/>
      <protection/>
    </xf>
    <xf numFmtId="0" fontId="3" fillId="0" borderId="0" xfId="0" applyFont="1" applyBorder="1" applyAlignment="1" applyProtection="1">
      <alignment horizontal="center" vertical="center" textRotation="255"/>
      <protection/>
    </xf>
    <xf numFmtId="0" fontId="3" fillId="0" borderId="11" xfId="0" applyFont="1" applyBorder="1" applyAlignment="1" applyProtection="1">
      <alignment horizontal="center" vertical="center" textRotation="255" wrapText="1"/>
      <protection/>
    </xf>
    <xf numFmtId="0" fontId="3" fillId="0" borderId="22" xfId="0" applyFont="1" applyBorder="1" applyAlignment="1" applyProtection="1">
      <alignment horizontal="center" vertical="center" textRotation="255" wrapText="1"/>
      <protection/>
    </xf>
    <xf numFmtId="0" fontId="3" fillId="0" borderId="10" xfId="0" applyFont="1" applyBorder="1" applyAlignment="1" applyProtection="1">
      <alignment horizontal="center" vertical="center" textRotation="255" wrapText="1"/>
      <protection/>
    </xf>
    <xf numFmtId="0" fontId="3" fillId="0" borderId="10" xfId="0" applyFont="1" applyBorder="1" applyAlignment="1" applyProtection="1">
      <alignment horizontal="center" vertical="center" textRotation="255"/>
      <protection/>
    </xf>
    <xf numFmtId="0" fontId="3" fillId="0" borderId="23" xfId="0" applyFont="1" applyBorder="1" applyAlignment="1" applyProtection="1">
      <alignment horizontal="center" vertical="center" textRotation="255"/>
      <protection/>
    </xf>
    <xf numFmtId="0" fontId="3" fillId="0" borderId="18" xfId="0" applyFont="1" applyBorder="1" applyAlignment="1" applyProtection="1">
      <alignment horizontal="center" vertical="center" textRotation="255"/>
      <protection/>
    </xf>
    <xf numFmtId="0" fontId="3" fillId="0" borderId="17" xfId="0" applyFont="1" applyBorder="1" applyAlignment="1" applyProtection="1">
      <alignment horizontal="center" vertical="center" textRotation="255"/>
      <protection/>
    </xf>
    <xf numFmtId="0" fontId="3" fillId="0" borderId="22" xfId="0" applyFont="1" applyBorder="1" applyAlignment="1" applyProtection="1">
      <alignment horizontal="center" vertical="center" textRotation="255"/>
      <protection/>
    </xf>
    <xf numFmtId="0" fontId="3" fillId="0" borderId="13" xfId="0" applyFont="1" applyBorder="1" applyAlignment="1" applyProtection="1">
      <alignment horizontal="center" vertical="center" textRotation="255"/>
      <protection/>
    </xf>
    <xf numFmtId="0" fontId="3" fillId="0" borderId="15" xfId="0" applyFont="1" applyBorder="1" applyAlignment="1" applyProtection="1">
      <alignment horizontal="center" vertical="center" textRotation="255"/>
      <protection/>
    </xf>
    <xf numFmtId="0" fontId="3" fillId="0" borderId="19" xfId="0" applyFont="1" applyBorder="1" applyAlignment="1" applyProtection="1">
      <alignment horizontal="center" vertical="center" textRotation="255"/>
      <protection/>
    </xf>
    <xf numFmtId="37" fontId="4" fillId="0" borderId="0" xfId="0" applyNumberFormat="1" applyFont="1" applyBorder="1" applyAlignment="1" applyProtection="1">
      <alignment horizontal="center"/>
      <protection/>
    </xf>
    <xf numFmtId="0" fontId="3" fillId="0" borderId="44"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43"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5" xfId="0" applyFont="1" applyBorder="1" applyAlignment="1" applyProtection="1">
      <alignment horizontal="center" vertical="center" wrapText="1"/>
      <protection/>
    </xf>
    <xf numFmtId="0" fontId="6" fillId="0" borderId="0" xfId="0" applyFont="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39</xdr:col>
      <xdr:colOff>247650</xdr:colOff>
      <xdr:row>23</xdr:row>
      <xdr:rowOff>0</xdr:rowOff>
    </xdr:to>
    <xdr:sp>
      <xdr:nvSpPr>
        <xdr:cNvPr id="1" name="Line 1"/>
        <xdr:cNvSpPr>
          <a:spLocks/>
        </xdr:cNvSpPr>
      </xdr:nvSpPr>
      <xdr:spPr>
        <a:xfrm flipH="1">
          <a:off x="19050" y="6534150"/>
          <a:ext cx="1146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9"/>
  <sheetViews>
    <sheetView zoomScaleSheetLayoutView="100" zoomScalePageLayoutView="0" workbookViewId="0" topLeftCell="A1">
      <selection activeCell="J30" sqref="J30"/>
    </sheetView>
  </sheetViews>
  <sheetFormatPr defaultColWidth="8.66015625" defaultRowHeight="18"/>
  <sheetData>
    <row r="1" spans="1:7" ht="17.25">
      <c r="A1" s="203" t="s">
        <v>227</v>
      </c>
      <c r="B1" s="204"/>
      <c r="C1" s="204"/>
      <c r="D1" s="204"/>
      <c r="E1" s="204"/>
      <c r="F1" s="204"/>
      <c r="G1" s="204"/>
    </row>
    <row r="2" spans="1:7" ht="17.25">
      <c r="A2" s="204"/>
      <c r="B2" s="204"/>
      <c r="C2" s="204"/>
      <c r="D2" s="204"/>
      <c r="E2" s="204"/>
      <c r="F2" s="204"/>
      <c r="G2" s="204"/>
    </row>
    <row r="3" spans="1:7" ht="17.25">
      <c r="A3" s="204"/>
      <c r="B3" s="204"/>
      <c r="C3" s="204"/>
      <c r="D3" s="204"/>
      <c r="E3" s="204"/>
      <c r="F3" s="204"/>
      <c r="G3" s="204"/>
    </row>
    <row r="4" spans="1:7" ht="17.25">
      <c r="A4" s="204"/>
      <c r="B4" s="204"/>
      <c r="C4" s="204"/>
      <c r="D4" s="204"/>
      <c r="E4" s="204"/>
      <c r="F4" s="204"/>
      <c r="G4" s="204"/>
    </row>
    <row r="5" spans="1:7" ht="17.25">
      <c r="A5" s="204"/>
      <c r="B5" s="204"/>
      <c r="C5" s="204"/>
      <c r="D5" s="204"/>
      <c r="E5" s="204"/>
      <c r="F5" s="204"/>
      <c r="G5" s="204"/>
    </row>
    <row r="6" spans="1:7" ht="17.25">
      <c r="A6" s="204"/>
      <c r="B6" s="204"/>
      <c r="C6" s="204"/>
      <c r="D6" s="204"/>
      <c r="E6" s="204"/>
      <c r="F6" s="204"/>
      <c r="G6" s="204"/>
    </row>
    <row r="7" spans="1:7" ht="17.25">
      <c r="A7" s="204"/>
      <c r="B7" s="204"/>
      <c r="C7" s="204"/>
      <c r="D7" s="204"/>
      <c r="E7" s="204"/>
      <c r="F7" s="204"/>
      <c r="G7" s="204"/>
    </row>
    <row r="8" spans="1:7" ht="17.25">
      <c r="A8" s="204"/>
      <c r="B8" s="204"/>
      <c r="C8" s="204"/>
      <c r="D8" s="204"/>
      <c r="E8" s="204"/>
      <c r="F8" s="204"/>
      <c r="G8" s="204"/>
    </row>
    <row r="9" spans="1:7" ht="17.25">
      <c r="A9" s="204"/>
      <c r="B9" s="204"/>
      <c r="C9" s="204"/>
      <c r="D9" s="204"/>
      <c r="E9" s="204"/>
      <c r="F9" s="204"/>
      <c r="G9" s="204"/>
    </row>
    <row r="10" spans="1:7" ht="17.25">
      <c r="A10" s="204"/>
      <c r="B10" s="204"/>
      <c r="C10" s="204"/>
      <c r="D10" s="204"/>
      <c r="E10" s="204"/>
      <c r="F10" s="204"/>
      <c r="G10" s="204"/>
    </row>
    <row r="11" spans="1:7" ht="17.25">
      <c r="A11" s="204"/>
      <c r="B11" s="204"/>
      <c r="C11" s="204"/>
      <c r="D11" s="204"/>
      <c r="E11" s="204"/>
      <c r="F11" s="204"/>
      <c r="G11" s="204"/>
    </row>
    <row r="12" spans="1:7" ht="17.25">
      <c r="A12" s="204"/>
      <c r="B12" s="204"/>
      <c r="C12" s="204"/>
      <c r="D12" s="204"/>
      <c r="E12" s="204"/>
      <c r="F12" s="204"/>
      <c r="G12" s="204"/>
    </row>
    <row r="13" spans="1:7" ht="17.25">
      <c r="A13" s="204"/>
      <c r="B13" s="204"/>
      <c r="C13" s="204"/>
      <c r="D13" s="204"/>
      <c r="E13" s="204"/>
      <c r="F13" s="204"/>
      <c r="G13" s="204"/>
    </row>
    <row r="14" spans="1:7" ht="17.25">
      <c r="A14" s="204"/>
      <c r="B14" s="204"/>
      <c r="C14" s="204"/>
      <c r="D14" s="204"/>
      <c r="E14" s="204"/>
      <c r="F14" s="204"/>
      <c r="G14" s="204"/>
    </row>
    <row r="15" spans="1:7" ht="17.25">
      <c r="A15" s="204"/>
      <c r="B15" s="204"/>
      <c r="C15" s="204"/>
      <c r="D15" s="204"/>
      <c r="E15" s="204"/>
      <c r="F15" s="204"/>
      <c r="G15" s="204"/>
    </row>
    <row r="16" spans="1:7" ht="17.25">
      <c r="A16" s="204"/>
      <c r="B16" s="204"/>
      <c r="C16" s="204"/>
      <c r="D16" s="204"/>
      <c r="E16" s="204"/>
      <c r="F16" s="204"/>
      <c r="G16" s="204"/>
    </row>
    <row r="17" spans="1:7" ht="17.25">
      <c r="A17" s="204"/>
      <c r="B17" s="204"/>
      <c r="C17" s="204"/>
      <c r="D17" s="204"/>
      <c r="E17" s="204"/>
      <c r="F17" s="204"/>
      <c r="G17" s="204"/>
    </row>
    <row r="18" spans="1:7" ht="17.25">
      <c r="A18" s="204"/>
      <c r="B18" s="204"/>
      <c r="C18" s="204"/>
      <c r="D18" s="204"/>
      <c r="E18" s="204"/>
      <c r="F18" s="204"/>
      <c r="G18" s="204"/>
    </row>
    <row r="19" spans="1:7" ht="17.25">
      <c r="A19" s="204"/>
      <c r="B19" s="204"/>
      <c r="C19" s="204"/>
      <c r="D19" s="204"/>
      <c r="E19" s="204"/>
      <c r="F19" s="204"/>
      <c r="G19" s="204"/>
    </row>
    <row r="20" spans="1:7" ht="17.25">
      <c r="A20" s="204"/>
      <c r="B20" s="204"/>
      <c r="C20" s="204"/>
      <c r="D20" s="204"/>
      <c r="E20" s="204"/>
      <c r="F20" s="204"/>
      <c r="G20" s="204"/>
    </row>
    <row r="21" spans="1:7" ht="17.25">
      <c r="A21" s="204"/>
      <c r="B21" s="204"/>
      <c r="C21" s="204"/>
      <c r="D21" s="204"/>
      <c r="E21" s="204"/>
      <c r="F21" s="204"/>
      <c r="G21" s="204"/>
    </row>
    <row r="22" spans="1:7" ht="17.25">
      <c r="A22" s="204"/>
      <c r="B22" s="204"/>
      <c r="C22" s="204"/>
      <c r="D22" s="204"/>
      <c r="E22" s="204"/>
      <c r="F22" s="204"/>
      <c r="G22" s="204"/>
    </row>
    <row r="23" spans="1:7" ht="17.25">
      <c r="A23" s="204"/>
      <c r="B23" s="204"/>
      <c r="C23" s="204"/>
      <c r="D23" s="204"/>
      <c r="E23" s="204"/>
      <c r="F23" s="204"/>
      <c r="G23" s="204"/>
    </row>
    <row r="24" spans="1:7" ht="17.25">
      <c r="A24" s="204"/>
      <c r="B24" s="204"/>
      <c r="C24" s="204"/>
      <c r="D24" s="204"/>
      <c r="E24" s="204"/>
      <c r="F24" s="204"/>
      <c r="G24" s="204"/>
    </row>
    <row r="25" spans="1:7" ht="17.25">
      <c r="A25" s="204"/>
      <c r="B25" s="204"/>
      <c r="C25" s="204"/>
      <c r="D25" s="204"/>
      <c r="E25" s="204"/>
      <c r="F25" s="204"/>
      <c r="G25" s="204"/>
    </row>
    <row r="26" spans="1:7" ht="17.25">
      <c r="A26" s="204"/>
      <c r="B26" s="204"/>
      <c r="C26" s="204"/>
      <c r="D26" s="204"/>
      <c r="E26" s="204"/>
      <c r="F26" s="204"/>
      <c r="G26" s="204"/>
    </row>
    <row r="27" spans="1:7" ht="17.25">
      <c r="A27" s="204"/>
      <c r="B27" s="204"/>
      <c r="C27" s="204"/>
      <c r="D27" s="204"/>
      <c r="E27" s="204"/>
      <c r="F27" s="204"/>
      <c r="G27" s="204"/>
    </row>
    <row r="28" spans="1:7" ht="17.25">
      <c r="A28" s="204"/>
      <c r="B28" s="204"/>
      <c r="C28" s="204"/>
      <c r="D28" s="204"/>
      <c r="E28" s="204"/>
      <c r="F28" s="204"/>
      <c r="G28" s="204"/>
    </row>
    <row r="29" spans="1:7" ht="17.25">
      <c r="A29" s="204"/>
      <c r="B29" s="204"/>
      <c r="C29" s="204"/>
      <c r="D29" s="204"/>
      <c r="E29" s="204"/>
      <c r="F29" s="204"/>
      <c r="G29" s="204"/>
    </row>
    <row r="30" spans="1:7" ht="17.25">
      <c r="A30" s="204"/>
      <c r="B30" s="204"/>
      <c r="C30" s="204"/>
      <c r="D30" s="204"/>
      <c r="E30" s="204"/>
      <c r="F30" s="204"/>
      <c r="G30" s="204"/>
    </row>
    <row r="31" spans="1:7" ht="17.25">
      <c r="A31" s="204"/>
      <c r="B31" s="204"/>
      <c r="C31" s="204"/>
      <c r="D31" s="204"/>
      <c r="E31" s="204"/>
      <c r="F31" s="204"/>
      <c r="G31" s="204"/>
    </row>
    <row r="32" spans="1:7" ht="17.25">
      <c r="A32" s="204"/>
      <c r="B32" s="204"/>
      <c r="C32" s="204"/>
      <c r="D32" s="204"/>
      <c r="E32" s="204"/>
      <c r="F32" s="204"/>
      <c r="G32" s="204"/>
    </row>
    <row r="33" spans="1:7" ht="17.25">
      <c r="A33" s="204"/>
      <c r="B33" s="204"/>
      <c r="C33" s="204"/>
      <c r="D33" s="204"/>
      <c r="E33" s="204"/>
      <c r="F33" s="204"/>
      <c r="G33" s="204"/>
    </row>
    <row r="34" spans="1:7" ht="17.25">
      <c r="A34" s="204"/>
      <c r="B34" s="204"/>
      <c r="C34" s="204"/>
      <c r="D34" s="204"/>
      <c r="E34" s="204"/>
      <c r="F34" s="204"/>
      <c r="G34" s="204"/>
    </row>
    <row r="35" spans="1:7" ht="17.25">
      <c r="A35" s="204"/>
      <c r="B35" s="204"/>
      <c r="C35" s="204"/>
      <c r="D35" s="204"/>
      <c r="E35" s="204"/>
      <c r="F35" s="204"/>
      <c r="G35" s="204"/>
    </row>
    <row r="36" spans="1:7" ht="17.25">
      <c r="A36" s="204"/>
      <c r="B36" s="204"/>
      <c r="C36" s="204"/>
      <c r="D36" s="204"/>
      <c r="E36" s="204"/>
      <c r="F36" s="204"/>
      <c r="G36" s="204"/>
    </row>
    <row r="37" spans="1:7" ht="17.25">
      <c r="A37" s="204"/>
      <c r="B37" s="204"/>
      <c r="C37" s="204"/>
      <c r="D37" s="204"/>
      <c r="E37" s="204"/>
      <c r="F37" s="204"/>
      <c r="G37" s="204"/>
    </row>
    <row r="38" spans="1:7" ht="17.25">
      <c r="A38" s="204"/>
      <c r="B38" s="204"/>
      <c r="C38" s="204"/>
      <c r="D38" s="204"/>
      <c r="E38" s="204"/>
      <c r="F38" s="204"/>
      <c r="G38" s="204"/>
    </row>
    <row r="39" spans="1:7" ht="17.25">
      <c r="A39" s="204"/>
      <c r="B39" s="204"/>
      <c r="C39" s="204"/>
      <c r="D39" s="204"/>
      <c r="E39" s="204"/>
      <c r="F39" s="204"/>
      <c r="G39" s="204"/>
    </row>
    <row r="40" spans="1:7" ht="17.25">
      <c r="A40" s="204"/>
      <c r="B40" s="204"/>
      <c r="C40" s="204"/>
      <c r="D40" s="204"/>
      <c r="E40" s="204"/>
      <c r="F40" s="204"/>
      <c r="G40" s="204"/>
    </row>
    <row r="41" spans="1:7" ht="17.25">
      <c r="A41" s="204"/>
      <c r="B41" s="204"/>
      <c r="C41" s="204"/>
      <c r="D41" s="204"/>
      <c r="E41" s="204"/>
      <c r="F41" s="204"/>
      <c r="G41" s="204"/>
    </row>
    <row r="42" spans="1:7" ht="17.25">
      <c r="A42" s="204"/>
      <c r="B42" s="204"/>
      <c r="C42" s="204"/>
      <c r="D42" s="204"/>
      <c r="E42" s="204"/>
      <c r="F42" s="204"/>
      <c r="G42" s="204"/>
    </row>
    <row r="43" spans="1:7" ht="17.25">
      <c r="A43" s="204"/>
      <c r="B43" s="204"/>
      <c r="C43" s="204"/>
      <c r="D43" s="204"/>
      <c r="E43" s="204"/>
      <c r="F43" s="204"/>
      <c r="G43" s="204"/>
    </row>
    <row r="44" spans="1:7" ht="17.25">
      <c r="A44" s="204"/>
      <c r="B44" s="204"/>
      <c r="C44" s="204"/>
      <c r="D44" s="204"/>
      <c r="E44" s="204"/>
      <c r="F44" s="204"/>
      <c r="G44" s="204"/>
    </row>
    <row r="45" spans="1:7" ht="17.25">
      <c r="A45" s="204"/>
      <c r="B45" s="204"/>
      <c r="C45" s="204"/>
      <c r="D45" s="204"/>
      <c r="E45" s="204"/>
      <c r="F45" s="204"/>
      <c r="G45" s="204"/>
    </row>
    <row r="46" spans="1:7" ht="17.25">
      <c r="A46" s="204"/>
      <c r="B46" s="204"/>
      <c r="C46" s="204"/>
      <c r="D46" s="204"/>
      <c r="E46" s="204"/>
      <c r="F46" s="204"/>
      <c r="G46" s="204"/>
    </row>
    <row r="47" spans="1:7" ht="17.25">
      <c r="A47" s="204"/>
      <c r="B47" s="204"/>
      <c r="C47" s="204"/>
      <c r="D47" s="204"/>
      <c r="E47" s="204"/>
      <c r="F47" s="204"/>
      <c r="G47" s="204"/>
    </row>
    <row r="48" spans="1:7" ht="17.25">
      <c r="A48" s="204"/>
      <c r="B48" s="204"/>
      <c r="C48" s="204"/>
      <c r="D48" s="204"/>
      <c r="E48" s="204"/>
      <c r="F48" s="204"/>
      <c r="G48" s="204"/>
    </row>
    <row r="49" ht="17.25">
      <c r="A49" s="16"/>
    </row>
  </sheetData>
  <sheetProtection/>
  <mergeCells count="1">
    <mergeCell ref="A1:G4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AE72"/>
  <sheetViews>
    <sheetView showGridLines="0" view="pageBreakPreview" zoomScaleSheetLayoutView="100" zoomScalePageLayoutView="0" workbookViewId="0" topLeftCell="A1">
      <pane xSplit="1" ySplit="8" topLeftCell="B54" activePane="bottomRight" state="frozen"/>
      <selection pane="topLeft" activeCell="A1" sqref="A1"/>
      <selection pane="topRight" activeCell="B1" sqref="B1"/>
      <selection pane="bottomLeft" activeCell="A9" sqref="A9"/>
      <selection pane="bottomRight" activeCell="Q62" sqref="Q62"/>
    </sheetView>
  </sheetViews>
  <sheetFormatPr defaultColWidth="8.66015625" defaultRowHeight="18"/>
  <cols>
    <col min="1" max="1" width="6.83203125" style="140" customWidth="1"/>
    <col min="2" max="15" width="5.91015625" style="15" customWidth="1"/>
    <col min="16" max="30" width="8.66015625" style="15" customWidth="1"/>
    <col min="31" max="16384" width="8.83203125" style="15" customWidth="1"/>
  </cols>
  <sheetData>
    <row r="1" spans="1:16" ht="24" customHeight="1">
      <c r="A1" s="225" t="s">
        <v>62</v>
      </c>
      <c r="B1" s="225"/>
      <c r="C1" s="225"/>
      <c r="D1" s="225"/>
      <c r="E1" s="225"/>
      <c r="F1" s="225"/>
      <c r="G1" s="225"/>
      <c r="H1" s="225"/>
      <c r="I1" s="225"/>
      <c r="J1" s="225"/>
      <c r="K1" s="225"/>
      <c r="L1" s="225"/>
      <c r="M1" s="225"/>
      <c r="N1" s="225"/>
      <c r="O1" s="225"/>
      <c r="P1" s="225"/>
    </row>
    <row r="2" spans="1:31" ht="3.75" customHeight="1">
      <c r="A2" s="12"/>
      <c r="B2" s="12"/>
      <c r="C2" s="12"/>
      <c r="D2" s="12"/>
      <c r="E2" s="12"/>
      <c r="F2" s="12"/>
      <c r="G2" s="12"/>
      <c r="H2" s="12"/>
      <c r="I2" s="12"/>
      <c r="J2" s="12"/>
      <c r="K2" s="12"/>
      <c r="L2" s="12"/>
      <c r="M2" s="12"/>
      <c r="N2" s="12"/>
      <c r="O2" s="12"/>
      <c r="P2" s="12"/>
      <c r="Q2" s="150"/>
      <c r="R2" s="150"/>
      <c r="S2" s="150"/>
      <c r="T2" s="50"/>
      <c r="U2" s="50"/>
      <c r="V2" s="50"/>
      <c r="W2" s="50"/>
      <c r="X2" s="50"/>
      <c r="Y2" s="50"/>
      <c r="Z2" s="50"/>
      <c r="AA2" s="50"/>
      <c r="AB2" s="50"/>
      <c r="AC2" s="50"/>
      <c r="AD2" s="50"/>
      <c r="AE2" s="50"/>
    </row>
    <row r="3" spans="1:31" ht="15" customHeight="1" thickBot="1">
      <c r="A3" s="168"/>
      <c r="B3" s="150"/>
      <c r="C3" s="50"/>
      <c r="D3" s="50"/>
      <c r="E3" s="50"/>
      <c r="F3" s="13"/>
      <c r="G3" s="13"/>
      <c r="H3" s="150"/>
      <c r="I3" s="150"/>
      <c r="J3" s="150"/>
      <c r="K3" s="150"/>
      <c r="L3" s="223" t="s">
        <v>237</v>
      </c>
      <c r="M3" s="224"/>
      <c r="N3" s="224"/>
      <c r="O3" s="224"/>
      <c r="Q3" s="150"/>
      <c r="R3" s="150"/>
      <c r="S3" s="150"/>
      <c r="T3" s="50"/>
      <c r="U3" s="50"/>
      <c r="V3" s="50"/>
      <c r="W3" s="50"/>
      <c r="X3" s="50"/>
      <c r="Y3" s="50"/>
      <c r="Z3" s="50"/>
      <c r="AA3" s="50"/>
      <c r="AB3" s="50"/>
      <c r="AC3" s="50"/>
      <c r="AD3" s="50"/>
      <c r="AE3" s="50"/>
    </row>
    <row r="4" spans="1:31" ht="15.75" customHeight="1">
      <c r="A4" s="167"/>
      <c r="B4" s="210" t="s">
        <v>60</v>
      </c>
      <c r="C4" s="211"/>
      <c r="D4" s="211"/>
      <c r="E4" s="212"/>
      <c r="F4" s="213" t="s">
        <v>235</v>
      </c>
      <c r="G4" s="214"/>
      <c r="H4" s="214"/>
      <c r="I4" s="214"/>
      <c r="J4" s="214"/>
      <c r="K4" s="214"/>
      <c r="L4" s="214"/>
      <c r="M4" s="214"/>
      <c r="N4" s="214"/>
      <c r="O4" s="214"/>
      <c r="P4" s="150"/>
      <c r="Q4" s="150"/>
      <c r="R4" s="150"/>
      <c r="S4" s="150"/>
      <c r="T4" s="50"/>
      <c r="U4" s="50"/>
      <c r="V4" s="50"/>
      <c r="W4" s="50"/>
      <c r="X4" s="50"/>
      <c r="Y4" s="50"/>
      <c r="Z4" s="50"/>
      <c r="AA4" s="50"/>
      <c r="AB4" s="50"/>
      <c r="AC4" s="50"/>
      <c r="AD4" s="50"/>
      <c r="AE4" s="50"/>
    </row>
    <row r="5" spans="1:31" ht="15.75" customHeight="1">
      <c r="A5" s="34"/>
      <c r="B5" s="217" t="s">
        <v>50</v>
      </c>
      <c r="C5" s="218"/>
      <c r="D5" s="215" t="s">
        <v>234</v>
      </c>
      <c r="E5" s="216"/>
      <c r="F5" s="226" t="s">
        <v>42</v>
      </c>
      <c r="G5" s="227"/>
      <c r="H5" s="217" t="s">
        <v>46</v>
      </c>
      <c r="I5" s="218"/>
      <c r="J5" s="217" t="s">
        <v>48</v>
      </c>
      <c r="K5" s="218"/>
      <c r="L5" s="217" t="s">
        <v>49</v>
      </c>
      <c r="M5" s="218"/>
      <c r="N5" s="215" t="s">
        <v>233</v>
      </c>
      <c r="O5" s="228"/>
      <c r="P5" s="150"/>
      <c r="Q5" s="150"/>
      <c r="R5" s="150"/>
      <c r="S5" s="150"/>
      <c r="T5" s="50"/>
      <c r="U5" s="50"/>
      <c r="V5" s="50"/>
      <c r="W5" s="50"/>
      <c r="X5" s="50"/>
      <c r="Y5" s="50"/>
      <c r="Z5" s="50"/>
      <c r="AA5" s="50"/>
      <c r="AB5" s="50"/>
      <c r="AC5" s="50"/>
      <c r="AD5" s="50"/>
      <c r="AE5" s="50"/>
    </row>
    <row r="6" spans="1:31" ht="15.75" customHeight="1">
      <c r="A6" s="34"/>
      <c r="B6" s="219"/>
      <c r="C6" s="220"/>
      <c r="D6" s="221" t="s">
        <v>51</v>
      </c>
      <c r="E6" s="222"/>
      <c r="F6" s="219"/>
      <c r="G6" s="220"/>
      <c r="H6" s="219"/>
      <c r="I6" s="220"/>
      <c r="J6" s="219"/>
      <c r="K6" s="220"/>
      <c r="L6" s="219"/>
      <c r="M6" s="220"/>
      <c r="N6" s="221" t="s">
        <v>52</v>
      </c>
      <c r="O6" s="229"/>
      <c r="P6" s="150"/>
      <c r="Q6" s="150"/>
      <c r="R6" s="150"/>
      <c r="S6" s="150"/>
      <c r="T6" s="50"/>
      <c r="U6" s="50"/>
      <c r="V6" s="50"/>
      <c r="W6" s="50"/>
      <c r="X6" s="50"/>
      <c r="Y6" s="50"/>
      <c r="Z6" s="50"/>
      <c r="AA6" s="50"/>
      <c r="AB6" s="50"/>
      <c r="AC6" s="50"/>
      <c r="AD6" s="50"/>
      <c r="AE6" s="50"/>
    </row>
    <row r="7" spans="1:31" s="159" customFormat="1" ht="15.75" customHeight="1">
      <c r="A7" s="166"/>
      <c r="B7" s="7" t="s">
        <v>43</v>
      </c>
      <c r="C7" s="7" t="s">
        <v>45</v>
      </c>
      <c r="D7" s="7" t="s">
        <v>43</v>
      </c>
      <c r="E7" s="7" t="s">
        <v>45</v>
      </c>
      <c r="F7" s="8" t="s">
        <v>43</v>
      </c>
      <c r="G7" s="7" t="s">
        <v>45</v>
      </c>
      <c r="H7" s="7" t="s">
        <v>43</v>
      </c>
      <c r="I7" s="7" t="s">
        <v>45</v>
      </c>
      <c r="J7" s="7" t="s">
        <v>43</v>
      </c>
      <c r="K7" s="7" t="s">
        <v>45</v>
      </c>
      <c r="L7" s="7" t="s">
        <v>43</v>
      </c>
      <c r="M7" s="7" t="s">
        <v>45</v>
      </c>
      <c r="N7" s="7" t="s">
        <v>43</v>
      </c>
      <c r="O7" s="7" t="s">
        <v>45</v>
      </c>
      <c r="P7" s="165"/>
      <c r="Q7" s="165"/>
      <c r="R7" s="165"/>
      <c r="S7" s="165"/>
      <c r="T7" s="157"/>
      <c r="U7" s="157"/>
      <c r="V7" s="157"/>
      <c r="W7" s="157"/>
      <c r="X7" s="157"/>
      <c r="Y7" s="157"/>
      <c r="Z7" s="157"/>
      <c r="AA7" s="157"/>
      <c r="AB7" s="157"/>
      <c r="AC7" s="157"/>
      <c r="AD7" s="157"/>
      <c r="AE7" s="157"/>
    </row>
    <row r="8" spans="1:19" s="50" customFormat="1" ht="5.25" customHeight="1">
      <c r="A8" s="3"/>
      <c r="B8" s="5"/>
      <c r="C8" s="5"/>
      <c r="D8" s="5"/>
      <c r="E8" s="5"/>
      <c r="F8" s="5"/>
      <c r="G8" s="5"/>
      <c r="H8" s="5"/>
      <c r="I8" s="5"/>
      <c r="J8" s="5"/>
      <c r="K8" s="5"/>
      <c r="L8" s="5"/>
      <c r="M8" s="5"/>
      <c r="N8" s="5"/>
      <c r="O8" s="5"/>
      <c r="P8" s="150"/>
      <c r="Q8" s="150"/>
      <c r="R8" s="150"/>
      <c r="S8" s="150"/>
    </row>
    <row r="9" spans="1:19" s="50" customFormat="1" ht="20.25" customHeight="1">
      <c r="A9" s="4" t="s">
        <v>0</v>
      </c>
      <c r="B9" s="6">
        <v>58</v>
      </c>
      <c r="C9" s="6">
        <v>4</v>
      </c>
      <c r="D9" s="6">
        <v>6</v>
      </c>
      <c r="E9" s="6" t="s">
        <v>44</v>
      </c>
      <c r="F9" s="6" t="s">
        <v>44</v>
      </c>
      <c r="G9" s="6" t="s">
        <v>44</v>
      </c>
      <c r="H9" s="6">
        <v>39</v>
      </c>
      <c r="I9" s="6">
        <v>11</v>
      </c>
      <c r="J9" s="6">
        <v>26</v>
      </c>
      <c r="K9" s="6">
        <v>4</v>
      </c>
      <c r="L9" s="6">
        <v>13</v>
      </c>
      <c r="M9" s="6">
        <v>2</v>
      </c>
      <c r="N9" s="6" t="s">
        <v>47</v>
      </c>
      <c r="O9" s="6" t="s">
        <v>47</v>
      </c>
      <c r="P9" s="150"/>
      <c r="Q9" s="150"/>
      <c r="R9" s="150"/>
      <c r="S9" s="150"/>
    </row>
    <row r="10" spans="1:19" s="50" customFormat="1" ht="20.25" customHeight="1">
      <c r="A10" s="4" t="s">
        <v>1</v>
      </c>
      <c r="B10" s="6">
        <v>57</v>
      </c>
      <c r="C10" s="6">
        <v>5</v>
      </c>
      <c r="D10" s="6">
        <v>35</v>
      </c>
      <c r="E10" s="6">
        <v>1</v>
      </c>
      <c r="F10" s="6" t="s">
        <v>44</v>
      </c>
      <c r="G10" s="6" t="s">
        <v>44</v>
      </c>
      <c r="H10" s="6">
        <v>215</v>
      </c>
      <c r="I10" s="6">
        <v>23</v>
      </c>
      <c r="J10" s="6">
        <v>12</v>
      </c>
      <c r="K10" s="6">
        <v>1</v>
      </c>
      <c r="L10" s="6">
        <v>6</v>
      </c>
      <c r="M10" s="6" t="s">
        <v>44</v>
      </c>
      <c r="N10" s="6" t="s">
        <v>47</v>
      </c>
      <c r="O10" s="6" t="s">
        <v>47</v>
      </c>
      <c r="P10" s="150"/>
      <c r="Q10" s="150"/>
      <c r="R10" s="150"/>
      <c r="S10" s="150"/>
    </row>
    <row r="11" spans="1:19" s="50" customFormat="1" ht="20.25" customHeight="1">
      <c r="A11" s="4" t="s">
        <v>2</v>
      </c>
      <c r="B11" s="6">
        <v>115</v>
      </c>
      <c r="C11" s="6" t="s">
        <v>47</v>
      </c>
      <c r="D11" s="6">
        <v>57</v>
      </c>
      <c r="E11" s="6">
        <v>3</v>
      </c>
      <c r="F11" s="6" t="s">
        <v>44</v>
      </c>
      <c r="G11" s="6" t="s">
        <v>44</v>
      </c>
      <c r="H11" s="6">
        <v>510</v>
      </c>
      <c r="I11" s="6" t="s">
        <v>47</v>
      </c>
      <c r="J11" s="6">
        <v>15</v>
      </c>
      <c r="K11" s="6" t="s">
        <v>47</v>
      </c>
      <c r="L11" s="6" t="s">
        <v>44</v>
      </c>
      <c r="M11" s="6" t="s">
        <v>44</v>
      </c>
      <c r="N11" s="6" t="s">
        <v>47</v>
      </c>
      <c r="O11" s="6" t="s">
        <v>47</v>
      </c>
      <c r="P11" s="150"/>
      <c r="Q11" s="150"/>
      <c r="R11" s="150"/>
      <c r="S11" s="150"/>
    </row>
    <row r="12" spans="1:19" s="50" customFormat="1" ht="20.25" customHeight="1">
      <c r="A12" s="4" t="s">
        <v>3</v>
      </c>
      <c r="B12" s="6">
        <v>79</v>
      </c>
      <c r="C12" s="6">
        <v>6</v>
      </c>
      <c r="D12" s="6">
        <v>24</v>
      </c>
      <c r="E12" s="6">
        <v>1</v>
      </c>
      <c r="F12" s="6" t="s">
        <v>44</v>
      </c>
      <c r="G12" s="6" t="s">
        <v>44</v>
      </c>
      <c r="H12" s="6">
        <v>1013</v>
      </c>
      <c r="I12" s="6">
        <v>11</v>
      </c>
      <c r="J12" s="6">
        <v>13</v>
      </c>
      <c r="K12" s="6" t="s">
        <v>44</v>
      </c>
      <c r="L12" s="6">
        <v>7</v>
      </c>
      <c r="M12" s="6" t="s">
        <v>47</v>
      </c>
      <c r="N12" s="6" t="s">
        <v>47</v>
      </c>
      <c r="O12" s="6" t="s">
        <v>47</v>
      </c>
      <c r="P12" s="150"/>
      <c r="Q12" s="150"/>
      <c r="R12" s="150"/>
      <c r="S12" s="150"/>
    </row>
    <row r="13" spans="1:19" s="50" customFormat="1" ht="20.25" customHeight="1">
      <c r="A13" s="4" t="s">
        <v>4</v>
      </c>
      <c r="B13" s="6">
        <v>8</v>
      </c>
      <c r="C13" s="6" t="s">
        <v>44</v>
      </c>
      <c r="D13" s="6" t="s">
        <v>44</v>
      </c>
      <c r="E13" s="6" t="s">
        <v>44</v>
      </c>
      <c r="F13" s="6" t="s">
        <v>44</v>
      </c>
      <c r="G13" s="6" t="s">
        <v>44</v>
      </c>
      <c r="H13" s="6">
        <v>181</v>
      </c>
      <c r="I13" s="6">
        <v>2</v>
      </c>
      <c r="J13" s="6">
        <v>10</v>
      </c>
      <c r="K13" s="6" t="s">
        <v>44</v>
      </c>
      <c r="L13" s="6">
        <v>1</v>
      </c>
      <c r="M13" s="6" t="s">
        <v>44</v>
      </c>
      <c r="N13" s="6" t="s">
        <v>47</v>
      </c>
      <c r="O13" s="6" t="s">
        <v>47</v>
      </c>
      <c r="P13" s="150"/>
      <c r="Q13" s="150"/>
      <c r="R13" s="150"/>
      <c r="S13" s="150"/>
    </row>
    <row r="14" spans="1:19" s="50" customFormat="1" ht="7.5" customHeight="1">
      <c r="A14" s="3"/>
      <c r="B14" s="6"/>
      <c r="C14" s="6"/>
      <c r="D14" s="6"/>
      <c r="E14" s="6"/>
      <c r="F14" s="6"/>
      <c r="G14" s="6"/>
      <c r="H14" s="6"/>
      <c r="I14" s="6"/>
      <c r="J14" s="6"/>
      <c r="K14" s="6"/>
      <c r="L14" s="6"/>
      <c r="M14" s="6"/>
      <c r="N14" s="6"/>
      <c r="O14" s="6"/>
      <c r="P14" s="150"/>
      <c r="Q14" s="150"/>
      <c r="R14" s="150"/>
      <c r="S14" s="150"/>
    </row>
    <row r="15" spans="1:19" s="50" customFormat="1" ht="20.25" customHeight="1">
      <c r="A15" s="4" t="s">
        <v>5</v>
      </c>
      <c r="B15" s="6">
        <v>6</v>
      </c>
      <c r="C15" s="6" t="s">
        <v>44</v>
      </c>
      <c r="D15" s="6" t="s">
        <v>44</v>
      </c>
      <c r="E15" s="6" t="s">
        <v>44</v>
      </c>
      <c r="F15" s="6" t="s">
        <v>44</v>
      </c>
      <c r="G15" s="6" t="s">
        <v>44</v>
      </c>
      <c r="H15" s="6">
        <v>460</v>
      </c>
      <c r="I15" s="6">
        <v>1</v>
      </c>
      <c r="J15" s="6">
        <v>10</v>
      </c>
      <c r="K15" s="6" t="s">
        <v>44</v>
      </c>
      <c r="L15" s="6">
        <v>4</v>
      </c>
      <c r="M15" s="6" t="s">
        <v>44</v>
      </c>
      <c r="N15" s="6" t="s">
        <v>47</v>
      </c>
      <c r="O15" s="6" t="s">
        <v>47</v>
      </c>
      <c r="P15" s="150"/>
      <c r="Q15" s="150"/>
      <c r="R15" s="150"/>
      <c r="S15" s="150"/>
    </row>
    <row r="16" spans="1:19" s="50" customFormat="1" ht="20.25" customHeight="1">
      <c r="A16" s="4" t="s">
        <v>6</v>
      </c>
      <c r="B16" s="6">
        <v>4</v>
      </c>
      <c r="C16" s="6" t="s">
        <v>44</v>
      </c>
      <c r="D16" s="6" t="s">
        <v>44</v>
      </c>
      <c r="E16" s="6" t="s">
        <v>44</v>
      </c>
      <c r="F16" s="6" t="s">
        <v>44</v>
      </c>
      <c r="G16" s="6" t="s">
        <v>44</v>
      </c>
      <c r="H16" s="6">
        <v>236</v>
      </c>
      <c r="I16" s="6" t="s">
        <v>44</v>
      </c>
      <c r="J16" s="6">
        <v>8</v>
      </c>
      <c r="K16" s="6" t="s">
        <v>44</v>
      </c>
      <c r="L16" s="6">
        <v>7</v>
      </c>
      <c r="M16" s="6" t="s">
        <v>44</v>
      </c>
      <c r="N16" s="6" t="s">
        <v>47</v>
      </c>
      <c r="O16" s="6" t="s">
        <v>47</v>
      </c>
      <c r="P16" s="150"/>
      <c r="Q16" s="150"/>
      <c r="R16" s="150"/>
      <c r="S16" s="150"/>
    </row>
    <row r="17" spans="1:19" s="50" customFormat="1" ht="20.25" customHeight="1">
      <c r="A17" s="4" t="s">
        <v>7</v>
      </c>
      <c r="B17" s="6">
        <v>2</v>
      </c>
      <c r="C17" s="6" t="s">
        <v>44</v>
      </c>
      <c r="D17" s="6" t="s">
        <v>44</v>
      </c>
      <c r="E17" s="6" t="s">
        <v>44</v>
      </c>
      <c r="F17" s="6" t="s">
        <v>44</v>
      </c>
      <c r="G17" s="6" t="s">
        <v>44</v>
      </c>
      <c r="H17" s="6">
        <v>150</v>
      </c>
      <c r="I17" s="6" t="s">
        <v>44</v>
      </c>
      <c r="J17" s="6">
        <v>11</v>
      </c>
      <c r="K17" s="6" t="s">
        <v>44</v>
      </c>
      <c r="L17" s="6">
        <v>2</v>
      </c>
      <c r="M17" s="6" t="s">
        <v>44</v>
      </c>
      <c r="N17" s="6" t="s">
        <v>47</v>
      </c>
      <c r="O17" s="6" t="s">
        <v>47</v>
      </c>
      <c r="P17" s="150"/>
      <c r="Q17" s="150"/>
      <c r="R17" s="150"/>
      <c r="S17" s="150"/>
    </row>
    <row r="18" spans="1:19" s="50" customFormat="1" ht="20.25" customHeight="1">
      <c r="A18" s="4" t="s">
        <v>8</v>
      </c>
      <c r="B18" s="6">
        <v>5</v>
      </c>
      <c r="C18" s="6" t="s">
        <v>44</v>
      </c>
      <c r="D18" s="6" t="s">
        <v>44</v>
      </c>
      <c r="E18" s="6" t="s">
        <v>44</v>
      </c>
      <c r="F18" s="6" t="s">
        <v>44</v>
      </c>
      <c r="G18" s="6" t="s">
        <v>44</v>
      </c>
      <c r="H18" s="6">
        <v>64</v>
      </c>
      <c r="I18" s="6" t="s">
        <v>44</v>
      </c>
      <c r="J18" s="6">
        <v>6</v>
      </c>
      <c r="K18" s="6" t="s">
        <v>44</v>
      </c>
      <c r="L18" s="6">
        <v>3</v>
      </c>
      <c r="M18" s="6" t="s">
        <v>44</v>
      </c>
      <c r="N18" s="6" t="s">
        <v>47</v>
      </c>
      <c r="O18" s="6" t="s">
        <v>47</v>
      </c>
      <c r="P18" s="150"/>
      <c r="Q18" s="150"/>
      <c r="R18" s="150"/>
      <c r="S18" s="150"/>
    </row>
    <row r="19" spans="1:19" s="50" customFormat="1" ht="20.25" customHeight="1">
      <c r="A19" s="4" t="s">
        <v>9</v>
      </c>
      <c r="B19" s="6">
        <v>10</v>
      </c>
      <c r="C19" s="6" t="s">
        <v>44</v>
      </c>
      <c r="D19" s="6" t="s">
        <v>44</v>
      </c>
      <c r="E19" s="6" t="s">
        <v>44</v>
      </c>
      <c r="F19" s="6" t="s">
        <v>44</v>
      </c>
      <c r="G19" s="6" t="s">
        <v>44</v>
      </c>
      <c r="H19" s="6">
        <v>10</v>
      </c>
      <c r="I19" s="6">
        <v>1</v>
      </c>
      <c r="J19" s="6">
        <v>7</v>
      </c>
      <c r="K19" s="6" t="s">
        <v>44</v>
      </c>
      <c r="L19" s="6">
        <v>1</v>
      </c>
      <c r="M19" s="6" t="s">
        <v>44</v>
      </c>
      <c r="N19" s="6" t="s">
        <v>47</v>
      </c>
      <c r="O19" s="6" t="s">
        <v>47</v>
      </c>
      <c r="P19" s="150"/>
      <c r="Q19" s="150"/>
      <c r="R19" s="150"/>
      <c r="S19" s="150"/>
    </row>
    <row r="20" spans="1:19" s="50" customFormat="1" ht="7.5" customHeight="1">
      <c r="A20" s="3"/>
      <c r="B20" s="6"/>
      <c r="C20" s="6"/>
      <c r="D20" s="6"/>
      <c r="E20" s="6"/>
      <c r="F20" s="6"/>
      <c r="G20" s="6"/>
      <c r="H20" s="6"/>
      <c r="I20" s="6"/>
      <c r="J20" s="6"/>
      <c r="K20" s="6"/>
      <c r="L20" s="6"/>
      <c r="M20" s="6"/>
      <c r="N20" s="6"/>
      <c r="O20" s="6"/>
      <c r="P20" s="150"/>
      <c r="Q20" s="150"/>
      <c r="R20" s="150"/>
      <c r="S20" s="150"/>
    </row>
    <row r="21" spans="1:19" s="50" customFormat="1" ht="20.25" customHeight="1">
      <c r="A21" s="4" t="s">
        <v>10</v>
      </c>
      <c r="B21" s="6">
        <v>4</v>
      </c>
      <c r="C21" s="6" t="s">
        <v>44</v>
      </c>
      <c r="D21" s="6" t="s">
        <v>44</v>
      </c>
      <c r="E21" s="6" t="s">
        <v>44</v>
      </c>
      <c r="F21" s="6" t="s">
        <v>44</v>
      </c>
      <c r="G21" s="6" t="s">
        <v>44</v>
      </c>
      <c r="H21" s="6">
        <v>85</v>
      </c>
      <c r="I21" s="6" t="s">
        <v>44</v>
      </c>
      <c r="J21" s="6">
        <v>8</v>
      </c>
      <c r="K21" s="6" t="s">
        <v>44</v>
      </c>
      <c r="L21" s="6" t="s">
        <v>44</v>
      </c>
      <c r="M21" s="6" t="s">
        <v>44</v>
      </c>
      <c r="N21" s="6" t="s">
        <v>47</v>
      </c>
      <c r="O21" s="6" t="s">
        <v>47</v>
      </c>
      <c r="P21" s="150"/>
      <c r="Q21" s="150"/>
      <c r="R21" s="150"/>
      <c r="S21" s="150"/>
    </row>
    <row r="22" spans="1:19" s="50" customFormat="1" ht="20.25" customHeight="1">
      <c r="A22" s="4" t="s">
        <v>11</v>
      </c>
      <c r="B22" s="6">
        <v>3</v>
      </c>
      <c r="C22" s="6" t="s">
        <v>44</v>
      </c>
      <c r="D22" s="6" t="s">
        <v>44</v>
      </c>
      <c r="E22" s="6" t="s">
        <v>44</v>
      </c>
      <c r="F22" s="6" t="s">
        <v>44</v>
      </c>
      <c r="G22" s="6" t="s">
        <v>44</v>
      </c>
      <c r="H22" s="6">
        <v>17</v>
      </c>
      <c r="I22" s="6" t="s">
        <v>44</v>
      </c>
      <c r="J22" s="6">
        <v>6</v>
      </c>
      <c r="K22" s="6" t="s">
        <v>44</v>
      </c>
      <c r="L22" s="6" t="s">
        <v>44</v>
      </c>
      <c r="M22" s="6" t="s">
        <v>44</v>
      </c>
      <c r="N22" s="6" t="s">
        <v>47</v>
      </c>
      <c r="O22" s="6" t="s">
        <v>47</v>
      </c>
      <c r="P22" s="150"/>
      <c r="Q22" s="150"/>
      <c r="R22" s="150"/>
      <c r="S22" s="150"/>
    </row>
    <row r="23" spans="1:19" s="50" customFormat="1" ht="20.25" customHeight="1">
      <c r="A23" s="4" t="s">
        <v>12</v>
      </c>
      <c r="B23" s="6">
        <v>5</v>
      </c>
      <c r="C23" s="6" t="s">
        <v>44</v>
      </c>
      <c r="D23" s="6">
        <v>1</v>
      </c>
      <c r="E23" s="6" t="s">
        <v>44</v>
      </c>
      <c r="F23" s="6" t="s">
        <v>44</v>
      </c>
      <c r="G23" s="6" t="s">
        <v>44</v>
      </c>
      <c r="H23" s="6">
        <v>8</v>
      </c>
      <c r="I23" s="6" t="s">
        <v>44</v>
      </c>
      <c r="J23" s="6">
        <v>3</v>
      </c>
      <c r="K23" s="6" t="s">
        <v>44</v>
      </c>
      <c r="L23" s="6" t="s">
        <v>44</v>
      </c>
      <c r="M23" s="6" t="s">
        <v>44</v>
      </c>
      <c r="N23" s="6" t="s">
        <v>47</v>
      </c>
      <c r="O23" s="6" t="s">
        <v>47</v>
      </c>
      <c r="P23" s="150"/>
      <c r="Q23" s="150"/>
      <c r="R23" s="150"/>
      <c r="S23" s="150"/>
    </row>
    <row r="24" spans="1:19" s="50" customFormat="1" ht="20.25" customHeight="1">
      <c r="A24" s="4" t="s">
        <v>13</v>
      </c>
      <c r="B24" s="6" t="s">
        <v>44</v>
      </c>
      <c r="C24" s="6" t="s">
        <v>44</v>
      </c>
      <c r="D24" s="6" t="s">
        <v>44</v>
      </c>
      <c r="E24" s="6" t="s">
        <v>44</v>
      </c>
      <c r="F24" s="6" t="s">
        <v>44</v>
      </c>
      <c r="G24" s="6" t="s">
        <v>44</v>
      </c>
      <c r="H24" s="6">
        <v>2</v>
      </c>
      <c r="I24" s="6" t="s">
        <v>44</v>
      </c>
      <c r="J24" s="6">
        <v>7</v>
      </c>
      <c r="K24" s="6" t="s">
        <v>44</v>
      </c>
      <c r="L24" s="6">
        <v>1</v>
      </c>
      <c r="M24" s="6" t="s">
        <v>44</v>
      </c>
      <c r="N24" s="6" t="s">
        <v>47</v>
      </c>
      <c r="O24" s="6" t="s">
        <v>47</v>
      </c>
      <c r="P24" s="150"/>
      <c r="Q24" s="150"/>
      <c r="R24" s="150"/>
      <c r="S24" s="150"/>
    </row>
    <row r="25" spans="1:19" s="50" customFormat="1" ht="20.25" customHeight="1">
      <c r="A25" s="4" t="s">
        <v>14</v>
      </c>
      <c r="B25" s="6" t="s">
        <v>44</v>
      </c>
      <c r="C25" s="6" t="s">
        <v>44</v>
      </c>
      <c r="D25" s="6" t="s">
        <v>44</v>
      </c>
      <c r="E25" s="6" t="s">
        <v>44</v>
      </c>
      <c r="F25" s="6" t="s">
        <v>44</v>
      </c>
      <c r="G25" s="6" t="s">
        <v>44</v>
      </c>
      <c r="H25" s="6">
        <v>1</v>
      </c>
      <c r="I25" s="6" t="s">
        <v>44</v>
      </c>
      <c r="J25" s="6">
        <v>14</v>
      </c>
      <c r="K25" s="6" t="s">
        <v>44</v>
      </c>
      <c r="L25" s="6">
        <v>1</v>
      </c>
      <c r="M25" s="6" t="s">
        <v>44</v>
      </c>
      <c r="N25" s="6" t="s">
        <v>47</v>
      </c>
      <c r="O25" s="6" t="s">
        <v>47</v>
      </c>
      <c r="P25" s="150"/>
      <c r="Q25" s="150"/>
      <c r="R25" s="150"/>
      <c r="S25" s="150"/>
    </row>
    <row r="26" spans="1:19" s="50" customFormat="1" ht="7.5" customHeight="1">
      <c r="A26" s="3"/>
      <c r="B26" s="6"/>
      <c r="C26" s="6"/>
      <c r="D26" s="6"/>
      <c r="E26" s="6"/>
      <c r="F26" s="6"/>
      <c r="G26" s="6"/>
      <c r="H26" s="6"/>
      <c r="I26" s="6"/>
      <c r="J26" s="6"/>
      <c r="K26" s="6"/>
      <c r="L26" s="6"/>
      <c r="M26" s="6"/>
      <c r="N26" s="6"/>
      <c r="O26" s="6"/>
      <c r="P26" s="150"/>
      <c r="Q26" s="150"/>
      <c r="R26" s="150"/>
      <c r="S26" s="150"/>
    </row>
    <row r="27" spans="1:19" s="50" customFormat="1" ht="20.25" customHeight="1">
      <c r="A27" s="4" t="s">
        <v>15</v>
      </c>
      <c r="B27" s="6" t="s">
        <v>44</v>
      </c>
      <c r="C27" s="6" t="s">
        <v>44</v>
      </c>
      <c r="D27" s="6" t="s">
        <v>44</v>
      </c>
      <c r="E27" s="6" t="s">
        <v>44</v>
      </c>
      <c r="F27" s="6" t="s">
        <v>44</v>
      </c>
      <c r="G27" s="6" t="s">
        <v>44</v>
      </c>
      <c r="H27" s="6">
        <v>3</v>
      </c>
      <c r="I27" s="6" t="s">
        <v>44</v>
      </c>
      <c r="J27" s="6">
        <v>17</v>
      </c>
      <c r="K27" s="6" t="s">
        <v>44</v>
      </c>
      <c r="L27" s="6">
        <v>1</v>
      </c>
      <c r="M27" s="6" t="s">
        <v>44</v>
      </c>
      <c r="N27" s="6" t="s">
        <v>47</v>
      </c>
      <c r="O27" s="6" t="s">
        <v>47</v>
      </c>
      <c r="P27" s="150"/>
      <c r="Q27" s="150"/>
      <c r="R27" s="150"/>
      <c r="S27" s="150"/>
    </row>
    <row r="28" spans="1:19" s="50" customFormat="1" ht="20.25" customHeight="1">
      <c r="A28" s="4" t="s">
        <v>16</v>
      </c>
      <c r="B28" s="6">
        <v>2</v>
      </c>
      <c r="C28" s="6" t="s">
        <v>44</v>
      </c>
      <c r="D28" s="6" t="s">
        <v>44</v>
      </c>
      <c r="E28" s="6" t="s">
        <v>44</v>
      </c>
      <c r="F28" s="6" t="s">
        <v>44</v>
      </c>
      <c r="G28" s="6" t="s">
        <v>44</v>
      </c>
      <c r="H28" s="6">
        <v>3</v>
      </c>
      <c r="I28" s="6" t="s">
        <v>44</v>
      </c>
      <c r="J28" s="6">
        <v>10</v>
      </c>
      <c r="K28" s="6">
        <v>1</v>
      </c>
      <c r="L28" s="6" t="s">
        <v>44</v>
      </c>
      <c r="M28" s="6" t="s">
        <v>44</v>
      </c>
      <c r="N28" s="6" t="s">
        <v>47</v>
      </c>
      <c r="O28" s="6" t="s">
        <v>47</v>
      </c>
      <c r="P28" s="150"/>
      <c r="Q28" s="150"/>
      <c r="R28" s="150"/>
      <c r="S28" s="150"/>
    </row>
    <row r="29" spans="1:19" s="50" customFormat="1" ht="20.25" customHeight="1">
      <c r="A29" s="4" t="s">
        <v>17</v>
      </c>
      <c r="B29" s="6" t="s">
        <v>44</v>
      </c>
      <c r="C29" s="6" t="s">
        <v>44</v>
      </c>
      <c r="D29" s="6" t="s">
        <v>44</v>
      </c>
      <c r="E29" s="6" t="s">
        <v>44</v>
      </c>
      <c r="F29" s="6" t="s">
        <v>44</v>
      </c>
      <c r="G29" s="6" t="s">
        <v>44</v>
      </c>
      <c r="H29" s="6">
        <v>3</v>
      </c>
      <c r="I29" s="6" t="s">
        <v>44</v>
      </c>
      <c r="J29" s="6">
        <v>19</v>
      </c>
      <c r="K29" s="6" t="s">
        <v>44</v>
      </c>
      <c r="L29" s="6">
        <v>2</v>
      </c>
      <c r="M29" s="6" t="s">
        <v>44</v>
      </c>
      <c r="N29" s="6" t="s">
        <v>47</v>
      </c>
      <c r="O29" s="6" t="s">
        <v>47</v>
      </c>
      <c r="P29" s="150"/>
      <c r="Q29" s="150"/>
      <c r="R29" s="150"/>
      <c r="S29" s="150"/>
    </row>
    <row r="30" spans="1:19" s="50" customFormat="1" ht="20.25" customHeight="1">
      <c r="A30" s="4" t="s">
        <v>18</v>
      </c>
      <c r="B30" s="6">
        <v>2</v>
      </c>
      <c r="C30" s="6" t="s">
        <v>44</v>
      </c>
      <c r="D30" s="6" t="s">
        <v>44</v>
      </c>
      <c r="E30" s="6" t="s">
        <v>44</v>
      </c>
      <c r="F30" s="6" t="s">
        <v>44</v>
      </c>
      <c r="G30" s="6" t="s">
        <v>44</v>
      </c>
      <c r="H30" s="6">
        <v>14</v>
      </c>
      <c r="I30" s="6" t="s">
        <v>44</v>
      </c>
      <c r="J30" s="6">
        <v>9</v>
      </c>
      <c r="K30" s="6" t="s">
        <v>44</v>
      </c>
      <c r="L30" s="6">
        <v>6</v>
      </c>
      <c r="M30" s="6" t="s">
        <v>44</v>
      </c>
      <c r="N30" s="6" t="s">
        <v>47</v>
      </c>
      <c r="O30" s="6" t="s">
        <v>47</v>
      </c>
      <c r="P30" s="150"/>
      <c r="Q30" s="150"/>
      <c r="R30" s="150"/>
      <c r="S30" s="150"/>
    </row>
    <row r="31" spans="1:19" s="50" customFormat="1" ht="20.25" customHeight="1">
      <c r="A31" s="4" t="s">
        <v>19</v>
      </c>
      <c r="B31" s="6">
        <v>6</v>
      </c>
      <c r="C31" s="6" t="s">
        <v>44</v>
      </c>
      <c r="D31" s="6" t="s">
        <v>44</v>
      </c>
      <c r="E31" s="6" t="s">
        <v>44</v>
      </c>
      <c r="F31" s="6" t="s">
        <v>44</v>
      </c>
      <c r="G31" s="6" t="s">
        <v>44</v>
      </c>
      <c r="H31" s="6">
        <v>23</v>
      </c>
      <c r="I31" s="6" t="s">
        <v>44</v>
      </c>
      <c r="J31" s="6">
        <v>8</v>
      </c>
      <c r="K31" s="6" t="s">
        <v>44</v>
      </c>
      <c r="L31" s="6">
        <v>4</v>
      </c>
      <c r="M31" s="6" t="s">
        <v>44</v>
      </c>
      <c r="N31" s="6" t="s">
        <v>47</v>
      </c>
      <c r="O31" s="6" t="s">
        <v>47</v>
      </c>
      <c r="P31" s="150"/>
      <c r="Q31" s="150"/>
      <c r="R31" s="150"/>
      <c r="S31" s="150"/>
    </row>
    <row r="32" spans="1:19" s="50" customFormat="1" ht="7.5" customHeight="1">
      <c r="A32" s="3"/>
      <c r="B32" s="6"/>
      <c r="C32" s="6"/>
      <c r="D32" s="6"/>
      <c r="E32" s="6"/>
      <c r="F32" s="6"/>
      <c r="G32" s="6"/>
      <c r="H32" s="6"/>
      <c r="I32" s="6"/>
      <c r="J32" s="6"/>
      <c r="K32" s="6"/>
      <c r="L32" s="6"/>
      <c r="M32" s="6"/>
      <c r="N32" s="6"/>
      <c r="O32" s="6"/>
      <c r="P32" s="150"/>
      <c r="Q32" s="150"/>
      <c r="R32" s="150"/>
      <c r="S32" s="150"/>
    </row>
    <row r="33" spans="1:19" s="50" customFormat="1" ht="20.25" customHeight="1">
      <c r="A33" s="4" t="s">
        <v>20</v>
      </c>
      <c r="B33" s="6">
        <v>2</v>
      </c>
      <c r="C33" s="6" t="s">
        <v>44</v>
      </c>
      <c r="D33" s="6" t="s">
        <v>44</v>
      </c>
      <c r="E33" s="6" t="s">
        <v>44</v>
      </c>
      <c r="F33" s="6" t="s">
        <v>44</v>
      </c>
      <c r="G33" s="6" t="s">
        <v>44</v>
      </c>
      <c r="H33" s="6">
        <v>13</v>
      </c>
      <c r="I33" s="6" t="s">
        <v>44</v>
      </c>
      <c r="J33" s="6">
        <v>7</v>
      </c>
      <c r="K33" s="6" t="s">
        <v>44</v>
      </c>
      <c r="L33" s="6">
        <v>6</v>
      </c>
      <c r="M33" s="6" t="s">
        <v>44</v>
      </c>
      <c r="N33" s="6" t="s">
        <v>47</v>
      </c>
      <c r="O33" s="6" t="s">
        <v>47</v>
      </c>
      <c r="P33" s="150"/>
      <c r="Q33" s="150"/>
      <c r="R33" s="150"/>
      <c r="S33" s="150"/>
    </row>
    <row r="34" spans="1:19" s="50" customFormat="1" ht="20.25" customHeight="1">
      <c r="A34" s="4" t="s">
        <v>21</v>
      </c>
      <c r="B34" s="6">
        <v>1</v>
      </c>
      <c r="C34" s="6" t="s">
        <v>44</v>
      </c>
      <c r="D34" s="6" t="s">
        <v>44</v>
      </c>
      <c r="E34" s="6" t="s">
        <v>44</v>
      </c>
      <c r="F34" s="6" t="s">
        <v>44</v>
      </c>
      <c r="G34" s="6" t="s">
        <v>44</v>
      </c>
      <c r="H34" s="6">
        <v>28</v>
      </c>
      <c r="I34" s="6" t="s">
        <v>44</v>
      </c>
      <c r="J34" s="6">
        <v>4</v>
      </c>
      <c r="K34" s="6" t="s">
        <v>44</v>
      </c>
      <c r="L34" s="6">
        <v>20</v>
      </c>
      <c r="M34" s="6" t="s">
        <v>44</v>
      </c>
      <c r="N34" s="6" t="s">
        <v>47</v>
      </c>
      <c r="O34" s="6" t="s">
        <v>47</v>
      </c>
      <c r="P34" s="150"/>
      <c r="Q34" s="150"/>
      <c r="R34" s="150"/>
      <c r="S34" s="150"/>
    </row>
    <row r="35" spans="1:19" s="50" customFormat="1" ht="20.25" customHeight="1">
      <c r="A35" s="4" t="s">
        <v>22</v>
      </c>
      <c r="B35" s="6" t="s">
        <v>44</v>
      </c>
      <c r="C35" s="6" t="s">
        <v>44</v>
      </c>
      <c r="D35" s="6" t="s">
        <v>44</v>
      </c>
      <c r="E35" s="6" t="s">
        <v>44</v>
      </c>
      <c r="F35" s="6" t="s">
        <v>44</v>
      </c>
      <c r="G35" s="6" t="s">
        <v>44</v>
      </c>
      <c r="H35" s="6">
        <v>38</v>
      </c>
      <c r="I35" s="6" t="s">
        <v>44</v>
      </c>
      <c r="J35" s="6">
        <v>7</v>
      </c>
      <c r="K35" s="6" t="s">
        <v>44</v>
      </c>
      <c r="L35" s="6">
        <v>7</v>
      </c>
      <c r="M35" s="6" t="s">
        <v>44</v>
      </c>
      <c r="N35" s="6" t="s">
        <v>47</v>
      </c>
      <c r="O35" s="6" t="s">
        <v>47</v>
      </c>
      <c r="P35" s="150"/>
      <c r="Q35" s="150"/>
      <c r="R35" s="150"/>
      <c r="S35" s="150"/>
    </row>
    <row r="36" spans="1:19" s="50" customFormat="1" ht="20.25" customHeight="1">
      <c r="A36" s="4" t="s">
        <v>23</v>
      </c>
      <c r="B36" s="6" t="s">
        <v>44</v>
      </c>
      <c r="C36" s="6" t="s">
        <v>44</v>
      </c>
      <c r="D36" s="6" t="s">
        <v>44</v>
      </c>
      <c r="E36" s="6" t="s">
        <v>44</v>
      </c>
      <c r="F36" s="6" t="s">
        <v>44</v>
      </c>
      <c r="G36" s="6" t="s">
        <v>44</v>
      </c>
      <c r="H36" s="6">
        <v>10</v>
      </c>
      <c r="I36" s="6" t="s">
        <v>44</v>
      </c>
      <c r="J36" s="6">
        <v>6</v>
      </c>
      <c r="K36" s="6" t="s">
        <v>44</v>
      </c>
      <c r="L36" s="6">
        <v>3</v>
      </c>
      <c r="M36" s="6" t="s">
        <v>44</v>
      </c>
      <c r="N36" s="6" t="s">
        <v>47</v>
      </c>
      <c r="O36" s="6" t="s">
        <v>47</v>
      </c>
      <c r="P36" s="150"/>
      <c r="Q36" s="150"/>
      <c r="R36" s="150"/>
      <c r="S36" s="150"/>
    </row>
    <row r="37" spans="1:19" s="50" customFormat="1" ht="20.25" customHeight="1">
      <c r="A37" s="4" t="s">
        <v>24</v>
      </c>
      <c r="B37" s="6" t="s">
        <v>44</v>
      </c>
      <c r="C37" s="6" t="s">
        <v>44</v>
      </c>
      <c r="D37" s="6" t="s">
        <v>44</v>
      </c>
      <c r="E37" s="6" t="s">
        <v>44</v>
      </c>
      <c r="F37" s="6" t="s">
        <v>44</v>
      </c>
      <c r="G37" s="6" t="s">
        <v>44</v>
      </c>
      <c r="H37" s="6">
        <v>99</v>
      </c>
      <c r="I37" s="6">
        <v>1</v>
      </c>
      <c r="J37" s="6">
        <v>1</v>
      </c>
      <c r="K37" s="6" t="s">
        <v>44</v>
      </c>
      <c r="L37" s="6" t="s">
        <v>44</v>
      </c>
      <c r="M37" s="6" t="s">
        <v>44</v>
      </c>
      <c r="N37" s="6" t="s">
        <v>47</v>
      </c>
      <c r="O37" s="6" t="s">
        <v>47</v>
      </c>
      <c r="P37" s="150"/>
      <c r="Q37" s="150"/>
      <c r="R37" s="150"/>
      <c r="S37" s="150"/>
    </row>
    <row r="38" spans="1:19" s="50" customFormat="1" ht="7.5" customHeight="1">
      <c r="A38" s="3"/>
      <c r="B38" s="6"/>
      <c r="C38" s="6"/>
      <c r="D38" s="6"/>
      <c r="E38" s="6"/>
      <c r="F38" s="6"/>
      <c r="G38" s="6"/>
      <c r="H38" s="6"/>
      <c r="I38" s="6"/>
      <c r="J38" s="6"/>
      <c r="K38" s="6"/>
      <c r="L38" s="6"/>
      <c r="M38" s="6"/>
      <c r="N38" s="6"/>
      <c r="O38" s="6"/>
      <c r="P38" s="150"/>
      <c r="Q38" s="150"/>
      <c r="R38" s="150"/>
      <c r="S38" s="150"/>
    </row>
    <row r="39" spans="1:19" s="50" customFormat="1" ht="20.25" customHeight="1">
      <c r="A39" s="4" t="s">
        <v>25</v>
      </c>
      <c r="B39" s="6" t="s">
        <v>44</v>
      </c>
      <c r="C39" s="6" t="s">
        <v>44</v>
      </c>
      <c r="D39" s="6" t="s">
        <v>44</v>
      </c>
      <c r="E39" s="6" t="s">
        <v>44</v>
      </c>
      <c r="F39" s="6" t="s">
        <v>44</v>
      </c>
      <c r="G39" s="6" t="s">
        <v>44</v>
      </c>
      <c r="H39" s="6">
        <v>133</v>
      </c>
      <c r="I39" s="6" t="s">
        <v>44</v>
      </c>
      <c r="J39" s="6">
        <v>4</v>
      </c>
      <c r="K39" s="6" t="s">
        <v>44</v>
      </c>
      <c r="L39" s="6" t="s">
        <v>44</v>
      </c>
      <c r="M39" s="6" t="s">
        <v>44</v>
      </c>
      <c r="N39" s="6" t="s">
        <v>47</v>
      </c>
      <c r="O39" s="6" t="s">
        <v>47</v>
      </c>
      <c r="P39" s="150"/>
      <c r="Q39" s="150"/>
      <c r="R39" s="150"/>
      <c r="S39" s="150"/>
    </row>
    <row r="40" spans="1:19" s="50" customFormat="1" ht="20.25" customHeight="1">
      <c r="A40" s="4" t="s">
        <v>26</v>
      </c>
      <c r="B40" s="6" t="s">
        <v>44</v>
      </c>
      <c r="C40" s="6" t="s">
        <v>44</v>
      </c>
      <c r="D40" s="6" t="s">
        <v>44</v>
      </c>
      <c r="E40" s="6" t="s">
        <v>44</v>
      </c>
      <c r="F40" s="6" t="s">
        <v>44</v>
      </c>
      <c r="G40" s="6" t="s">
        <v>44</v>
      </c>
      <c r="H40" s="6">
        <v>39</v>
      </c>
      <c r="I40" s="6" t="s">
        <v>44</v>
      </c>
      <c r="J40" s="6">
        <v>2</v>
      </c>
      <c r="K40" s="6" t="s">
        <v>44</v>
      </c>
      <c r="L40" s="6" t="s">
        <v>44</v>
      </c>
      <c r="M40" s="6" t="s">
        <v>44</v>
      </c>
      <c r="N40" s="6" t="s">
        <v>47</v>
      </c>
      <c r="O40" s="6" t="s">
        <v>47</v>
      </c>
      <c r="P40" s="150"/>
      <c r="Q40" s="150"/>
      <c r="R40" s="150"/>
      <c r="S40" s="150"/>
    </row>
    <row r="41" spans="1:19" s="50" customFormat="1" ht="20.25" customHeight="1">
      <c r="A41" s="4" t="s">
        <v>27</v>
      </c>
      <c r="B41" s="6" t="s">
        <v>44</v>
      </c>
      <c r="C41" s="6" t="s">
        <v>44</v>
      </c>
      <c r="D41" s="6" t="s">
        <v>44</v>
      </c>
      <c r="E41" s="6" t="s">
        <v>44</v>
      </c>
      <c r="F41" s="6" t="s">
        <v>44</v>
      </c>
      <c r="G41" s="6" t="s">
        <v>44</v>
      </c>
      <c r="H41" s="6">
        <v>10</v>
      </c>
      <c r="I41" s="6" t="s">
        <v>44</v>
      </c>
      <c r="J41" s="6" t="s">
        <v>44</v>
      </c>
      <c r="K41" s="6" t="s">
        <v>44</v>
      </c>
      <c r="L41" s="6">
        <v>3</v>
      </c>
      <c r="M41" s="6" t="s">
        <v>44</v>
      </c>
      <c r="N41" s="6" t="s">
        <v>47</v>
      </c>
      <c r="O41" s="6" t="s">
        <v>47</v>
      </c>
      <c r="P41" s="150"/>
      <c r="Q41" s="150"/>
      <c r="R41" s="150"/>
      <c r="S41" s="150"/>
    </row>
    <row r="42" spans="1:19" s="50" customFormat="1" ht="20.25" customHeight="1">
      <c r="A42" s="4" t="s">
        <v>28</v>
      </c>
      <c r="B42" s="6" t="s">
        <v>44</v>
      </c>
      <c r="C42" s="6" t="s">
        <v>44</v>
      </c>
      <c r="D42" s="6" t="s">
        <v>44</v>
      </c>
      <c r="E42" s="6" t="s">
        <v>44</v>
      </c>
      <c r="F42" s="6" t="s">
        <v>44</v>
      </c>
      <c r="G42" s="6" t="s">
        <v>44</v>
      </c>
      <c r="H42" s="6">
        <v>37</v>
      </c>
      <c r="I42" s="6" t="s">
        <v>44</v>
      </c>
      <c r="J42" s="6" t="s">
        <v>44</v>
      </c>
      <c r="K42" s="6" t="s">
        <v>44</v>
      </c>
      <c r="L42" s="6">
        <v>1</v>
      </c>
      <c r="M42" s="6" t="s">
        <v>44</v>
      </c>
      <c r="N42" s="6" t="s">
        <v>47</v>
      </c>
      <c r="O42" s="6" t="s">
        <v>47</v>
      </c>
      <c r="P42" s="150"/>
      <c r="Q42" s="150"/>
      <c r="R42" s="150"/>
      <c r="S42" s="150"/>
    </row>
    <row r="43" spans="1:19" s="50" customFormat="1" ht="20.25" customHeight="1">
      <c r="A43" s="4" t="s">
        <v>29</v>
      </c>
      <c r="B43" s="6" t="s">
        <v>44</v>
      </c>
      <c r="C43" s="6" t="s">
        <v>44</v>
      </c>
      <c r="D43" s="6" t="s">
        <v>44</v>
      </c>
      <c r="E43" s="6" t="s">
        <v>44</v>
      </c>
      <c r="F43" s="6" t="s">
        <v>44</v>
      </c>
      <c r="G43" s="6" t="s">
        <v>44</v>
      </c>
      <c r="H43" s="6">
        <v>15</v>
      </c>
      <c r="I43" s="6" t="s">
        <v>44</v>
      </c>
      <c r="J43" s="6">
        <v>4</v>
      </c>
      <c r="K43" s="6" t="s">
        <v>44</v>
      </c>
      <c r="L43" s="6">
        <v>1</v>
      </c>
      <c r="M43" s="6" t="s">
        <v>44</v>
      </c>
      <c r="N43" s="6" t="s">
        <v>47</v>
      </c>
      <c r="O43" s="6" t="s">
        <v>47</v>
      </c>
      <c r="P43" s="150"/>
      <c r="Q43" s="150"/>
      <c r="R43" s="150"/>
      <c r="S43" s="150"/>
    </row>
    <row r="44" spans="1:19" s="50" customFormat="1" ht="7.5" customHeight="1">
      <c r="A44" s="3"/>
      <c r="B44" s="6"/>
      <c r="C44" s="6"/>
      <c r="D44" s="6"/>
      <c r="E44" s="6"/>
      <c r="F44" s="6"/>
      <c r="G44" s="6"/>
      <c r="H44" s="6"/>
      <c r="I44" s="6"/>
      <c r="J44" s="6"/>
      <c r="K44" s="6"/>
      <c r="L44" s="6"/>
      <c r="M44" s="6"/>
      <c r="N44" s="6"/>
      <c r="O44" s="6"/>
      <c r="P44" s="150"/>
      <c r="Q44" s="150"/>
      <c r="R44" s="150"/>
      <c r="S44" s="150"/>
    </row>
    <row r="45" spans="1:19" s="50" customFormat="1" ht="20.25" customHeight="1">
      <c r="A45" s="4" t="s">
        <v>30</v>
      </c>
      <c r="B45" s="6" t="s">
        <v>44</v>
      </c>
      <c r="C45" s="6" t="s">
        <v>44</v>
      </c>
      <c r="D45" s="6" t="s">
        <v>44</v>
      </c>
      <c r="E45" s="6" t="s">
        <v>44</v>
      </c>
      <c r="F45" s="6" t="s">
        <v>44</v>
      </c>
      <c r="G45" s="6" t="s">
        <v>44</v>
      </c>
      <c r="H45" s="6">
        <v>16</v>
      </c>
      <c r="I45" s="6">
        <v>1</v>
      </c>
      <c r="J45" s="6">
        <v>3</v>
      </c>
      <c r="K45" s="6" t="s">
        <v>44</v>
      </c>
      <c r="L45" s="6" t="s">
        <v>44</v>
      </c>
      <c r="M45" s="6" t="s">
        <v>44</v>
      </c>
      <c r="N45" s="6" t="s">
        <v>47</v>
      </c>
      <c r="O45" s="6" t="s">
        <v>47</v>
      </c>
      <c r="P45" s="150"/>
      <c r="Q45" s="150"/>
      <c r="R45" s="150"/>
      <c r="S45" s="150"/>
    </row>
    <row r="46" spans="1:19" s="50" customFormat="1" ht="20.25" customHeight="1">
      <c r="A46" s="4" t="s">
        <v>31</v>
      </c>
      <c r="B46" s="6" t="s">
        <v>44</v>
      </c>
      <c r="C46" s="6" t="s">
        <v>44</v>
      </c>
      <c r="D46" s="6" t="s">
        <v>44</v>
      </c>
      <c r="E46" s="6" t="s">
        <v>44</v>
      </c>
      <c r="F46" s="6" t="s">
        <v>44</v>
      </c>
      <c r="G46" s="6" t="s">
        <v>44</v>
      </c>
      <c r="H46" s="6">
        <v>13</v>
      </c>
      <c r="I46" s="6" t="s">
        <v>44</v>
      </c>
      <c r="J46" s="6">
        <v>3</v>
      </c>
      <c r="K46" s="6" t="s">
        <v>44</v>
      </c>
      <c r="L46" s="6" t="s">
        <v>44</v>
      </c>
      <c r="M46" s="6" t="s">
        <v>44</v>
      </c>
      <c r="N46" s="6" t="s">
        <v>47</v>
      </c>
      <c r="O46" s="6" t="s">
        <v>47</v>
      </c>
      <c r="P46" s="150"/>
      <c r="Q46" s="150"/>
      <c r="R46" s="150"/>
      <c r="S46" s="150"/>
    </row>
    <row r="47" spans="1:19" s="50" customFormat="1" ht="20.25" customHeight="1">
      <c r="A47" s="4" t="s">
        <v>32</v>
      </c>
      <c r="B47" s="6" t="s">
        <v>44</v>
      </c>
      <c r="C47" s="6" t="s">
        <v>44</v>
      </c>
      <c r="D47" s="6" t="s">
        <v>44</v>
      </c>
      <c r="E47" s="6" t="s">
        <v>44</v>
      </c>
      <c r="F47" s="6">
        <v>1</v>
      </c>
      <c r="G47" s="6" t="s">
        <v>44</v>
      </c>
      <c r="H47" s="6">
        <v>12</v>
      </c>
      <c r="I47" s="6" t="s">
        <v>44</v>
      </c>
      <c r="J47" s="6">
        <v>3</v>
      </c>
      <c r="K47" s="6" t="s">
        <v>44</v>
      </c>
      <c r="L47" s="6">
        <v>1</v>
      </c>
      <c r="M47" s="6" t="s">
        <v>44</v>
      </c>
      <c r="N47" s="6" t="s">
        <v>47</v>
      </c>
      <c r="O47" s="6" t="s">
        <v>47</v>
      </c>
      <c r="P47" s="150"/>
      <c r="Q47" s="150"/>
      <c r="R47" s="150"/>
      <c r="S47" s="150"/>
    </row>
    <row r="48" spans="1:19" s="50" customFormat="1" ht="20.25" customHeight="1">
      <c r="A48" s="4" t="s">
        <v>33</v>
      </c>
      <c r="B48" s="6" t="s">
        <v>44</v>
      </c>
      <c r="C48" s="6" t="s">
        <v>44</v>
      </c>
      <c r="D48" s="6" t="s">
        <v>44</v>
      </c>
      <c r="E48" s="6" t="s">
        <v>44</v>
      </c>
      <c r="F48" s="6">
        <v>1</v>
      </c>
      <c r="G48" s="6" t="s">
        <v>44</v>
      </c>
      <c r="H48" s="6">
        <v>14</v>
      </c>
      <c r="I48" s="6" t="s">
        <v>44</v>
      </c>
      <c r="J48" s="6">
        <v>2</v>
      </c>
      <c r="K48" s="6" t="s">
        <v>44</v>
      </c>
      <c r="L48" s="6" t="s">
        <v>44</v>
      </c>
      <c r="M48" s="6" t="s">
        <v>44</v>
      </c>
      <c r="N48" s="6" t="s">
        <v>47</v>
      </c>
      <c r="O48" s="6" t="s">
        <v>47</v>
      </c>
      <c r="P48" s="150"/>
      <c r="Q48" s="150"/>
      <c r="R48" s="150"/>
      <c r="S48" s="150"/>
    </row>
    <row r="49" spans="1:19" s="50" customFormat="1" ht="20.25" customHeight="1">
      <c r="A49" s="4" t="s">
        <v>34</v>
      </c>
      <c r="B49" s="6" t="s">
        <v>44</v>
      </c>
      <c r="C49" s="6" t="s">
        <v>44</v>
      </c>
      <c r="D49" s="6" t="s">
        <v>44</v>
      </c>
      <c r="E49" s="6" t="s">
        <v>44</v>
      </c>
      <c r="F49" s="6">
        <v>8</v>
      </c>
      <c r="G49" s="6" t="s">
        <v>44</v>
      </c>
      <c r="H49" s="6">
        <v>10</v>
      </c>
      <c r="I49" s="6" t="s">
        <v>44</v>
      </c>
      <c r="J49" s="6">
        <v>2</v>
      </c>
      <c r="K49" s="6" t="s">
        <v>44</v>
      </c>
      <c r="L49" s="6">
        <v>1</v>
      </c>
      <c r="M49" s="6" t="s">
        <v>44</v>
      </c>
      <c r="N49" s="6" t="s">
        <v>47</v>
      </c>
      <c r="O49" s="6" t="s">
        <v>47</v>
      </c>
      <c r="P49" s="150"/>
      <c r="Q49" s="150"/>
      <c r="R49" s="150"/>
      <c r="S49" s="150"/>
    </row>
    <row r="50" spans="1:19" s="50" customFormat="1" ht="7.5" customHeight="1">
      <c r="A50" s="3"/>
      <c r="B50" s="6"/>
      <c r="C50" s="6"/>
      <c r="D50" s="6"/>
      <c r="E50" s="6"/>
      <c r="F50" s="6"/>
      <c r="G50" s="6"/>
      <c r="H50" s="6"/>
      <c r="I50" s="6"/>
      <c r="J50" s="6"/>
      <c r="K50" s="6"/>
      <c r="L50" s="6"/>
      <c r="M50" s="6"/>
      <c r="N50" s="6"/>
      <c r="O50" s="6"/>
      <c r="P50" s="150"/>
      <c r="Q50" s="150"/>
      <c r="R50" s="150"/>
      <c r="S50" s="150"/>
    </row>
    <row r="51" spans="1:19" s="50" customFormat="1" ht="20.25" customHeight="1">
      <c r="A51" s="4" t="s">
        <v>35</v>
      </c>
      <c r="B51" s="6" t="s">
        <v>44</v>
      </c>
      <c r="C51" s="6" t="s">
        <v>44</v>
      </c>
      <c r="D51" s="6" t="s">
        <v>44</v>
      </c>
      <c r="E51" s="6" t="s">
        <v>44</v>
      </c>
      <c r="F51" s="6" t="s">
        <v>44</v>
      </c>
      <c r="G51" s="6" t="s">
        <v>44</v>
      </c>
      <c r="H51" s="6">
        <v>11</v>
      </c>
      <c r="I51" s="6" t="s">
        <v>44</v>
      </c>
      <c r="J51" s="6">
        <v>1</v>
      </c>
      <c r="K51" s="6" t="s">
        <v>44</v>
      </c>
      <c r="L51" s="6" t="s">
        <v>44</v>
      </c>
      <c r="M51" s="6" t="s">
        <v>44</v>
      </c>
      <c r="N51" s="6">
        <v>29</v>
      </c>
      <c r="O51" s="6" t="s">
        <v>44</v>
      </c>
      <c r="P51" s="150"/>
      <c r="Q51" s="150"/>
      <c r="R51" s="150"/>
      <c r="S51" s="150"/>
    </row>
    <row r="52" spans="1:15" s="50" customFormat="1" ht="20.25" customHeight="1">
      <c r="A52" s="4" t="s">
        <v>36</v>
      </c>
      <c r="B52" s="2" t="s">
        <v>44</v>
      </c>
      <c r="C52" s="2" t="s">
        <v>44</v>
      </c>
      <c r="D52" s="2" t="s">
        <v>44</v>
      </c>
      <c r="E52" s="2" t="s">
        <v>44</v>
      </c>
      <c r="F52" s="2" t="s">
        <v>44</v>
      </c>
      <c r="G52" s="2" t="s">
        <v>44</v>
      </c>
      <c r="H52" s="2">
        <v>26</v>
      </c>
      <c r="I52" s="2" t="s">
        <v>44</v>
      </c>
      <c r="J52" s="2">
        <v>2</v>
      </c>
      <c r="K52" s="2" t="s">
        <v>44</v>
      </c>
      <c r="L52" s="2" t="s">
        <v>44</v>
      </c>
      <c r="M52" s="2" t="s">
        <v>44</v>
      </c>
      <c r="N52" s="2">
        <v>51</v>
      </c>
      <c r="O52" s="2" t="s">
        <v>44</v>
      </c>
    </row>
    <row r="53" spans="1:19" s="50" customFormat="1" ht="20.25" customHeight="1">
      <c r="A53" s="4" t="s">
        <v>37</v>
      </c>
      <c r="B53" s="6" t="s">
        <v>44</v>
      </c>
      <c r="C53" s="6" t="s">
        <v>44</v>
      </c>
      <c r="D53" s="6" t="s">
        <v>44</v>
      </c>
      <c r="E53" s="6" t="s">
        <v>44</v>
      </c>
      <c r="F53" s="6">
        <v>1</v>
      </c>
      <c r="G53" s="6" t="s">
        <v>44</v>
      </c>
      <c r="H53" s="6">
        <v>14</v>
      </c>
      <c r="I53" s="6" t="s">
        <v>44</v>
      </c>
      <c r="J53" s="6">
        <v>1</v>
      </c>
      <c r="K53" s="6" t="s">
        <v>44</v>
      </c>
      <c r="L53" s="6" t="s">
        <v>44</v>
      </c>
      <c r="M53" s="6" t="s">
        <v>44</v>
      </c>
      <c r="N53" s="6">
        <v>40</v>
      </c>
      <c r="O53" s="6" t="s">
        <v>44</v>
      </c>
      <c r="P53" s="150"/>
      <c r="Q53" s="150"/>
      <c r="R53" s="150"/>
      <c r="S53" s="150"/>
    </row>
    <row r="54" spans="1:19" s="50" customFormat="1" ht="20.25" customHeight="1">
      <c r="A54" s="4" t="s">
        <v>38</v>
      </c>
      <c r="B54" s="6" t="s">
        <v>44</v>
      </c>
      <c r="C54" s="6" t="s">
        <v>44</v>
      </c>
      <c r="D54" s="6" t="s">
        <v>44</v>
      </c>
      <c r="E54" s="6" t="s">
        <v>44</v>
      </c>
      <c r="F54" s="6">
        <v>2</v>
      </c>
      <c r="G54" s="6" t="s">
        <v>44</v>
      </c>
      <c r="H54" s="6">
        <v>17</v>
      </c>
      <c r="I54" s="6" t="s">
        <v>44</v>
      </c>
      <c r="J54" s="6">
        <v>2</v>
      </c>
      <c r="K54" s="6" t="s">
        <v>44</v>
      </c>
      <c r="L54" s="6" t="s">
        <v>44</v>
      </c>
      <c r="M54" s="6" t="s">
        <v>44</v>
      </c>
      <c r="N54" s="6">
        <v>87</v>
      </c>
      <c r="O54" s="6" t="s">
        <v>44</v>
      </c>
      <c r="P54" s="150"/>
      <c r="Q54" s="150"/>
      <c r="R54" s="150"/>
      <c r="S54" s="150"/>
    </row>
    <row r="55" spans="1:19" s="50" customFormat="1" ht="20.25" customHeight="1">
      <c r="A55" s="4" t="s">
        <v>39</v>
      </c>
      <c r="B55" s="6" t="s">
        <v>44</v>
      </c>
      <c r="C55" s="6" t="s">
        <v>44</v>
      </c>
      <c r="D55" s="6" t="s">
        <v>44</v>
      </c>
      <c r="E55" s="6" t="s">
        <v>44</v>
      </c>
      <c r="F55" s="6">
        <v>1</v>
      </c>
      <c r="G55" s="6" t="s">
        <v>44</v>
      </c>
      <c r="H55" s="6">
        <v>19</v>
      </c>
      <c r="I55" s="6" t="s">
        <v>44</v>
      </c>
      <c r="J55" s="6" t="s">
        <v>44</v>
      </c>
      <c r="K55" s="6" t="s">
        <v>44</v>
      </c>
      <c r="L55" s="6" t="s">
        <v>44</v>
      </c>
      <c r="M55" s="6" t="s">
        <v>44</v>
      </c>
      <c r="N55" s="6">
        <v>131</v>
      </c>
      <c r="O55" s="6" t="s">
        <v>44</v>
      </c>
      <c r="P55" s="150"/>
      <c r="Q55" s="150"/>
      <c r="R55" s="150"/>
      <c r="S55" s="150"/>
    </row>
    <row r="56" spans="1:19" s="50" customFormat="1" ht="7.5" customHeight="1">
      <c r="A56" s="3"/>
      <c r="B56" s="6"/>
      <c r="C56" s="6"/>
      <c r="D56" s="6"/>
      <c r="E56" s="6"/>
      <c r="F56" s="6"/>
      <c r="G56" s="6"/>
      <c r="H56" s="6"/>
      <c r="I56" s="6"/>
      <c r="J56" s="6"/>
      <c r="K56" s="6"/>
      <c r="L56" s="6"/>
      <c r="M56" s="6"/>
      <c r="N56" s="6"/>
      <c r="O56" s="6"/>
      <c r="P56" s="150"/>
      <c r="Q56" s="150"/>
      <c r="R56" s="150"/>
      <c r="S56" s="150"/>
    </row>
    <row r="57" spans="1:19" s="50" customFormat="1" ht="15.75" customHeight="1">
      <c r="A57" s="4" t="s">
        <v>40</v>
      </c>
      <c r="B57" s="6" t="s">
        <v>44</v>
      </c>
      <c r="C57" s="6" t="s">
        <v>44</v>
      </c>
      <c r="D57" s="6" t="s">
        <v>44</v>
      </c>
      <c r="E57" s="6" t="s">
        <v>44</v>
      </c>
      <c r="F57" s="6">
        <v>1</v>
      </c>
      <c r="G57" s="6" t="s">
        <v>44</v>
      </c>
      <c r="H57" s="6">
        <v>26</v>
      </c>
      <c r="I57" s="6" t="s">
        <v>44</v>
      </c>
      <c r="J57" s="6" t="s">
        <v>44</v>
      </c>
      <c r="K57" s="6" t="s">
        <v>44</v>
      </c>
      <c r="L57" s="6" t="s">
        <v>44</v>
      </c>
      <c r="M57" s="6" t="s">
        <v>44</v>
      </c>
      <c r="N57" s="6">
        <v>130</v>
      </c>
      <c r="O57" s="6" t="s">
        <v>44</v>
      </c>
      <c r="P57" s="150"/>
      <c r="Q57" s="150"/>
      <c r="R57" s="150"/>
      <c r="S57" s="150"/>
    </row>
    <row r="58" spans="1:19" s="50" customFormat="1" ht="15.75" customHeight="1">
      <c r="A58" s="4" t="s">
        <v>41</v>
      </c>
      <c r="B58" s="6" t="s">
        <v>44</v>
      </c>
      <c r="C58" s="6" t="s">
        <v>44</v>
      </c>
      <c r="D58" s="6" t="s">
        <v>44</v>
      </c>
      <c r="E58" s="6" t="s">
        <v>44</v>
      </c>
      <c r="F58" s="6" t="s">
        <v>44</v>
      </c>
      <c r="G58" s="6" t="s">
        <v>44</v>
      </c>
      <c r="H58" s="6">
        <v>9</v>
      </c>
      <c r="I58" s="6" t="s">
        <v>44</v>
      </c>
      <c r="J58" s="6">
        <v>1</v>
      </c>
      <c r="K58" s="6" t="s">
        <v>44</v>
      </c>
      <c r="L58" s="6" t="s">
        <v>44</v>
      </c>
      <c r="M58" s="6" t="s">
        <v>44</v>
      </c>
      <c r="N58" s="6">
        <v>201</v>
      </c>
      <c r="O58" s="6" t="s">
        <v>44</v>
      </c>
      <c r="P58" s="150"/>
      <c r="Q58" s="150"/>
      <c r="R58" s="150"/>
      <c r="S58" s="150"/>
    </row>
    <row r="59" spans="1:19" s="50" customFormat="1" ht="15.75" customHeight="1">
      <c r="A59" s="4" t="s">
        <v>53</v>
      </c>
      <c r="B59" s="6" t="s">
        <v>44</v>
      </c>
      <c r="C59" s="6" t="s">
        <v>44</v>
      </c>
      <c r="D59" s="6" t="s">
        <v>44</v>
      </c>
      <c r="E59" s="6" t="s">
        <v>44</v>
      </c>
      <c r="F59" s="6" t="s">
        <v>44</v>
      </c>
      <c r="G59" s="6" t="s">
        <v>44</v>
      </c>
      <c r="H59" s="6">
        <v>16</v>
      </c>
      <c r="I59" s="6" t="s">
        <v>44</v>
      </c>
      <c r="J59" s="6" t="s">
        <v>44</v>
      </c>
      <c r="K59" s="6" t="s">
        <v>44</v>
      </c>
      <c r="L59" s="6" t="s">
        <v>44</v>
      </c>
      <c r="M59" s="6" t="s">
        <v>44</v>
      </c>
      <c r="N59" s="6">
        <v>125</v>
      </c>
      <c r="O59" s="6" t="s">
        <v>44</v>
      </c>
      <c r="P59" s="150"/>
      <c r="Q59" s="150"/>
      <c r="R59" s="150"/>
      <c r="S59" s="150"/>
    </row>
    <row r="60" spans="1:19" s="50" customFormat="1" ht="15.75" customHeight="1">
      <c r="A60" s="4" t="s">
        <v>232</v>
      </c>
      <c r="B60" s="6" t="s">
        <v>44</v>
      </c>
      <c r="C60" s="6" t="s">
        <v>44</v>
      </c>
      <c r="D60" s="6" t="s">
        <v>44</v>
      </c>
      <c r="E60" s="6" t="s">
        <v>44</v>
      </c>
      <c r="F60" s="6" t="s">
        <v>44</v>
      </c>
      <c r="G60" s="6" t="s">
        <v>44</v>
      </c>
      <c r="H60" s="6">
        <v>10</v>
      </c>
      <c r="I60" s="6" t="s">
        <v>44</v>
      </c>
      <c r="J60" s="6">
        <v>2</v>
      </c>
      <c r="K60" s="6" t="s">
        <v>44</v>
      </c>
      <c r="L60" s="6">
        <v>1</v>
      </c>
      <c r="M60" s="6" t="s">
        <v>44</v>
      </c>
      <c r="N60" s="6">
        <v>72</v>
      </c>
      <c r="O60" s="6" t="s">
        <v>44</v>
      </c>
      <c r="P60" s="150"/>
      <c r="Q60" s="150"/>
      <c r="R60" s="150"/>
      <c r="S60" s="150"/>
    </row>
    <row r="61" spans="1:19" s="50" customFormat="1" ht="15.75" customHeight="1">
      <c r="A61" s="4" t="s">
        <v>231</v>
      </c>
      <c r="B61" s="6" t="s">
        <v>44</v>
      </c>
      <c r="C61" s="6" t="s">
        <v>44</v>
      </c>
      <c r="D61" s="6" t="s">
        <v>44</v>
      </c>
      <c r="E61" s="6" t="s">
        <v>44</v>
      </c>
      <c r="F61" s="6" t="s">
        <v>44</v>
      </c>
      <c r="G61" s="6" t="s">
        <v>44</v>
      </c>
      <c r="H61" s="6">
        <v>24</v>
      </c>
      <c r="I61" s="6" t="s">
        <v>44</v>
      </c>
      <c r="J61" s="6" t="s">
        <v>229</v>
      </c>
      <c r="K61" s="6" t="s">
        <v>44</v>
      </c>
      <c r="L61" s="6" t="s">
        <v>229</v>
      </c>
      <c r="M61" s="6" t="s">
        <v>44</v>
      </c>
      <c r="N61" s="6">
        <v>62</v>
      </c>
      <c r="O61" s="6" t="s">
        <v>44</v>
      </c>
      <c r="P61" s="150"/>
      <c r="Q61" s="150"/>
      <c r="R61" s="150"/>
      <c r="S61" s="150"/>
    </row>
    <row r="62" spans="1:19" s="50" customFormat="1" ht="15.75" customHeight="1">
      <c r="A62" s="4" t="s">
        <v>55</v>
      </c>
      <c r="B62" s="6" t="s">
        <v>229</v>
      </c>
      <c r="C62" s="6" t="s">
        <v>229</v>
      </c>
      <c r="D62" s="6" t="s">
        <v>229</v>
      </c>
      <c r="E62" s="6" t="s">
        <v>229</v>
      </c>
      <c r="F62" s="6">
        <v>2</v>
      </c>
      <c r="G62" s="6" t="s">
        <v>229</v>
      </c>
      <c r="H62" s="6">
        <v>26</v>
      </c>
      <c r="I62" s="6" t="s">
        <v>229</v>
      </c>
      <c r="J62" s="6">
        <v>1</v>
      </c>
      <c r="K62" s="6" t="s">
        <v>229</v>
      </c>
      <c r="L62" s="6" t="s">
        <v>229</v>
      </c>
      <c r="M62" s="6" t="s">
        <v>229</v>
      </c>
      <c r="N62" s="6">
        <v>93</v>
      </c>
      <c r="O62" s="6" t="s">
        <v>229</v>
      </c>
      <c r="P62" s="150"/>
      <c r="Q62" s="150"/>
      <c r="R62" s="150"/>
      <c r="S62" s="150"/>
    </row>
    <row r="63" spans="1:19" s="50" customFormat="1" ht="15.75" customHeight="1">
      <c r="A63" s="4" t="s">
        <v>56</v>
      </c>
      <c r="B63" s="6" t="s">
        <v>229</v>
      </c>
      <c r="C63" s="6" t="s">
        <v>229</v>
      </c>
      <c r="D63" s="6" t="s">
        <v>229</v>
      </c>
      <c r="E63" s="6" t="s">
        <v>229</v>
      </c>
      <c r="F63" s="6" t="s">
        <v>229</v>
      </c>
      <c r="G63" s="6" t="s">
        <v>229</v>
      </c>
      <c r="H63" s="6">
        <v>5</v>
      </c>
      <c r="I63" s="6" t="s">
        <v>229</v>
      </c>
      <c r="J63" s="6" t="s">
        <v>229</v>
      </c>
      <c r="K63" s="6" t="s">
        <v>229</v>
      </c>
      <c r="L63" s="6" t="s">
        <v>229</v>
      </c>
      <c r="M63" s="6" t="s">
        <v>229</v>
      </c>
      <c r="N63" s="6">
        <v>108</v>
      </c>
      <c r="O63" s="6" t="s">
        <v>229</v>
      </c>
      <c r="P63" s="150"/>
      <c r="Q63" s="150"/>
      <c r="R63" s="150"/>
      <c r="S63" s="150"/>
    </row>
    <row r="64" spans="1:19" s="50" customFormat="1" ht="15.75" customHeight="1">
      <c r="A64" s="4" t="s">
        <v>57</v>
      </c>
      <c r="B64" s="6" t="s">
        <v>229</v>
      </c>
      <c r="C64" s="6" t="s">
        <v>229</v>
      </c>
      <c r="D64" s="6" t="s">
        <v>229</v>
      </c>
      <c r="E64" s="6" t="s">
        <v>229</v>
      </c>
      <c r="F64" s="6">
        <v>1</v>
      </c>
      <c r="G64" s="6" t="s">
        <v>229</v>
      </c>
      <c r="H64" s="6">
        <v>39</v>
      </c>
      <c r="I64" s="6" t="s">
        <v>229</v>
      </c>
      <c r="J64" s="6">
        <v>1</v>
      </c>
      <c r="K64" s="6" t="s">
        <v>229</v>
      </c>
      <c r="L64" s="6" t="s">
        <v>229</v>
      </c>
      <c r="M64" s="6" t="s">
        <v>229</v>
      </c>
      <c r="N64" s="6">
        <v>84</v>
      </c>
      <c r="O64" s="6" t="s">
        <v>229</v>
      </c>
      <c r="P64" s="150"/>
      <c r="Q64" s="150"/>
      <c r="R64" s="150"/>
      <c r="S64" s="150"/>
    </row>
    <row r="65" spans="1:19" s="50" customFormat="1" ht="15.75" customHeight="1">
      <c r="A65" s="4" t="s">
        <v>58</v>
      </c>
      <c r="B65" s="6" t="s">
        <v>229</v>
      </c>
      <c r="C65" s="6" t="s">
        <v>229</v>
      </c>
      <c r="D65" s="6" t="s">
        <v>229</v>
      </c>
      <c r="E65" s="6" t="s">
        <v>229</v>
      </c>
      <c r="F65" s="6" t="s">
        <v>229</v>
      </c>
      <c r="G65" s="6" t="s">
        <v>229</v>
      </c>
      <c r="H65" s="6">
        <v>7</v>
      </c>
      <c r="I65" s="6" t="s">
        <v>229</v>
      </c>
      <c r="J65" s="6" t="s">
        <v>229</v>
      </c>
      <c r="K65" s="6" t="s">
        <v>229</v>
      </c>
      <c r="L65" s="6" t="s">
        <v>229</v>
      </c>
      <c r="M65" s="6" t="s">
        <v>229</v>
      </c>
      <c r="N65" s="6">
        <v>115</v>
      </c>
      <c r="O65" s="6" t="s">
        <v>229</v>
      </c>
      <c r="P65" s="150"/>
      <c r="Q65" s="150"/>
      <c r="R65" s="150"/>
      <c r="S65" s="150"/>
    </row>
    <row r="66" spans="1:19" s="50" customFormat="1" ht="15.75" customHeight="1">
      <c r="A66" s="4" t="s">
        <v>59</v>
      </c>
      <c r="B66" s="6" t="s">
        <v>229</v>
      </c>
      <c r="C66" s="6" t="s">
        <v>229</v>
      </c>
      <c r="D66" s="6" t="s">
        <v>229</v>
      </c>
      <c r="E66" s="6" t="s">
        <v>229</v>
      </c>
      <c r="F66" s="6" t="s">
        <v>229</v>
      </c>
      <c r="G66" s="6" t="s">
        <v>229</v>
      </c>
      <c r="H66" s="6">
        <v>9</v>
      </c>
      <c r="I66" s="6" t="s">
        <v>229</v>
      </c>
      <c r="J66" s="6" t="s">
        <v>229</v>
      </c>
      <c r="K66" s="6" t="s">
        <v>229</v>
      </c>
      <c r="L66" s="6" t="s">
        <v>229</v>
      </c>
      <c r="M66" s="6" t="s">
        <v>229</v>
      </c>
      <c r="N66" s="6">
        <v>88</v>
      </c>
      <c r="O66" s="6" t="s">
        <v>229</v>
      </c>
      <c r="P66" s="150"/>
      <c r="Q66" s="150"/>
      <c r="R66" s="150"/>
      <c r="S66" s="150"/>
    </row>
    <row r="67" spans="1:19" s="50" customFormat="1" ht="15.75" customHeight="1">
      <c r="A67" s="4" t="s">
        <v>64</v>
      </c>
      <c r="B67" s="6" t="s">
        <v>229</v>
      </c>
      <c r="C67" s="6" t="s">
        <v>229</v>
      </c>
      <c r="D67" s="6" t="s">
        <v>229</v>
      </c>
      <c r="E67" s="6" t="s">
        <v>229</v>
      </c>
      <c r="F67" s="6" t="s">
        <v>229</v>
      </c>
      <c r="G67" s="6" t="s">
        <v>229</v>
      </c>
      <c r="H67" s="6">
        <v>13</v>
      </c>
      <c r="I67" s="6" t="s">
        <v>229</v>
      </c>
      <c r="J67" s="6">
        <v>2</v>
      </c>
      <c r="K67" s="6" t="s">
        <v>229</v>
      </c>
      <c r="L67" s="6" t="s">
        <v>229</v>
      </c>
      <c r="M67" s="6" t="s">
        <v>229</v>
      </c>
      <c r="N67" s="6">
        <v>61</v>
      </c>
      <c r="O67" s="6" t="s">
        <v>229</v>
      </c>
      <c r="P67" s="150"/>
      <c r="Q67" s="150"/>
      <c r="R67" s="150"/>
      <c r="S67" s="150"/>
    </row>
    <row r="68" spans="1:19" s="50" customFormat="1" ht="18.75" customHeight="1">
      <c r="A68" s="3" t="s">
        <v>204</v>
      </c>
      <c r="B68" s="6" t="s">
        <v>229</v>
      </c>
      <c r="C68" s="6" t="s">
        <v>229</v>
      </c>
      <c r="D68" s="6" t="s">
        <v>229</v>
      </c>
      <c r="E68" s="6" t="s">
        <v>229</v>
      </c>
      <c r="F68" s="6" t="s">
        <v>229</v>
      </c>
      <c r="G68" s="6" t="s">
        <v>229</v>
      </c>
      <c r="H68" s="44">
        <v>2</v>
      </c>
      <c r="I68" s="6" t="s">
        <v>229</v>
      </c>
      <c r="J68" s="6">
        <v>2</v>
      </c>
      <c r="K68" s="6" t="s">
        <v>229</v>
      </c>
      <c r="L68" s="6" t="s">
        <v>229</v>
      </c>
      <c r="M68" s="6" t="s">
        <v>229</v>
      </c>
      <c r="N68" s="6">
        <v>104</v>
      </c>
      <c r="O68" s="6" t="s">
        <v>229</v>
      </c>
      <c r="P68" s="150"/>
      <c r="Q68" s="150"/>
      <c r="R68" s="150"/>
      <c r="S68" s="150"/>
    </row>
    <row r="69" spans="1:19" s="50" customFormat="1" ht="18.75" customHeight="1" thickBot="1">
      <c r="A69" s="164" t="s">
        <v>230</v>
      </c>
      <c r="B69" s="162" t="s">
        <v>229</v>
      </c>
      <c r="C69" s="162" t="s">
        <v>229</v>
      </c>
      <c r="D69" s="162" t="s">
        <v>229</v>
      </c>
      <c r="E69" s="162" t="s">
        <v>229</v>
      </c>
      <c r="F69" s="162" t="s">
        <v>229</v>
      </c>
      <c r="G69" s="162" t="s">
        <v>229</v>
      </c>
      <c r="H69" s="163">
        <v>3</v>
      </c>
      <c r="I69" s="162" t="s">
        <v>229</v>
      </c>
      <c r="J69" s="162">
        <v>2</v>
      </c>
      <c r="K69" s="162" t="s">
        <v>229</v>
      </c>
      <c r="L69" s="162" t="s">
        <v>229</v>
      </c>
      <c r="M69" s="162" t="s">
        <v>229</v>
      </c>
      <c r="N69" s="162">
        <v>150</v>
      </c>
      <c r="O69" s="162" t="s">
        <v>229</v>
      </c>
      <c r="P69" s="150"/>
      <c r="Q69" s="150"/>
      <c r="R69" s="150"/>
      <c r="S69" s="150"/>
    </row>
    <row r="70" spans="1:15" ht="12.75" customHeight="1">
      <c r="A70" s="205" t="s">
        <v>228</v>
      </c>
      <c r="B70" s="205"/>
      <c r="C70" s="205"/>
      <c r="D70" s="205"/>
      <c r="E70" s="205"/>
      <c r="F70" s="205"/>
      <c r="G70" s="205"/>
      <c r="H70" s="205"/>
      <c r="I70" s="205"/>
      <c r="J70" s="205"/>
      <c r="K70" s="205"/>
      <c r="N70" s="206"/>
      <c r="O70" s="206"/>
    </row>
    <row r="71" spans="1:15" ht="12.75" customHeight="1">
      <c r="A71" s="207" t="s">
        <v>63</v>
      </c>
      <c r="B71" s="208"/>
      <c r="C71" s="208"/>
      <c r="D71" s="208"/>
      <c r="E71" s="208"/>
      <c r="F71" s="208"/>
      <c r="G71" s="208"/>
      <c r="H71" s="208"/>
      <c r="I71" s="208"/>
      <c r="J71" s="208"/>
      <c r="K71" s="208"/>
      <c r="L71" s="208"/>
      <c r="M71" s="208"/>
      <c r="N71" s="208"/>
      <c r="O71" s="208"/>
    </row>
    <row r="72" spans="13:15" ht="17.25">
      <c r="M72" s="209" t="s">
        <v>61</v>
      </c>
      <c r="N72" s="209"/>
      <c r="O72" s="209"/>
    </row>
  </sheetData>
  <sheetProtection/>
  <mergeCells count="17">
    <mergeCell ref="D6:E6"/>
    <mergeCell ref="L3:O3"/>
    <mergeCell ref="A1:P1"/>
    <mergeCell ref="F5:G6"/>
    <mergeCell ref="N5:O5"/>
    <mergeCell ref="N6:O6"/>
    <mergeCell ref="B5:C6"/>
    <mergeCell ref="A70:K70"/>
    <mergeCell ref="N70:O70"/>
    <mergeCell ref="A71:O71"/>
    <mergeCell ref="M72:O72"/>
    <mergeCell ref="B4:E4"/>
    <mergeCell ref="F4:O4"/>
    <mergeCell ref="D5:E5"/>
    <mergeCell ref="L5:M6"/>
    <mergeCell ref="J5:K6"/>
    <mergeCell ref="H5:I6"/>
  </mergeCells>
  <printOptions horizontalCentered="1"/>
  <pageMargins left="0.3937007874015748" right="0.3937007874015748" top="0.5905511811023623" bottom="0.7874015748031497" header="0.5118110236220472" footer="0.3937007874015748"/>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transitionEvaluation="1"/>
  <dimension ref="A1:S72"/>
  <sheetViews>
    <sheetView showGridLines="0" zoomScaleSheetLayoutView="115" zoomScalePageLayoutView="0" workbookViewId="0" topLeftCell="A43">
      <selection activeCell="D67" sqref="D67"/>
    </sheetView>
  </sheetViews>
  <sheetFormatPr defaultColWidth="8.66015625" defaultRowHeight="18"/>
  <cols>
    <col min="1" max="1" width="9.5" style="169" customWidth="1"/>
    <col min="2" max="6" width="5.91015625" style="15" customWidth="1"/>
    <col min="7" max="7" width="5.91015625" style="50" customWidth="1"/>
    <col min="8" max="16" width="5.91015625" style="15" customWidth="1"/>
    <col min="17" max="16384" width="8.83203125" style="15" customWidth="1"/>
  </cols>
  <sheetData>
    <row r="1" spans="1:16" ht="23.25" customHeight="1">
      <c r="A1" s="225" t="s">
        <v>65</v>
      </c>
      <c r="B1" s="225"/>
      <c r="C1" s="225"/>
      <c r="D1" s="225"/>
      <c r="E1" s="225"/>
      <c r="F1" s="225"/>
      <c r="G1" s="225"/>
      <c r="H1" s="225"/>
      <c r="I1" s="225"/>
      <c r="J1" s="225"/>
      <c r="K1" s="225"/>
      <c r="L1" s="225"/>
      <c r="M1" s="225"/>
      <c r="N1" s="225"/>
      <c r="O1" s="225"/>
      <c r="P1" s="225"/>
    </row>
    <row r="2" spans="1:16" ht="4.5" customHeight="1">
      <c r="A2" s="12"/>
      <c r="B2" s="12"/>
      <c r="C2" s="12"/>
      <c r="D2" s="12"/>
      <c r="E2" s="12"/>
      <c r="F2" s="12"/>
      <c r="G2" s="12"/>
      <c r="H2" s="12"/>
      <c r="I2" s="12"/>
      <c r="J2" s="12"/>
      <c r="K2" s="12"/>
      <c r="L2" s="12"/>
      <c r="M2" s="12"/>
      <c r="N2" s="12"/>
      <c r="O2" s="12"/>
      <c r="P2" s="12"/>
    </row>
    <row r="3" spans="1:19" ht="15.75" customHeight="1" thickBot="1">
      <c r="A3" s="168"/>
      <c r="B3" s="150"/>
      <c r="C3" s="50"/>
      <c r="D3" s="50"/>
      <c r="E3" s="50"/>
      <c r="F3" s="13"/>
      <c r="G3" s="13"/>
      <c r="H3" s="150"/>
      <c r="I3" s="150"/>
      <c r="J3" s="150"/>
      <c r="K3" s="150"/>
      <c r="L3" s="50"/>
      <c r="M3" s="50"/>
      <c r="N3" s="223" t="s">
        <v>237</v>
      </c>
      <c r="O3" s="223"/>
      <c r="P3" s="223"/>
      <c r="S3" s="50"/>
    </row>
    <row r="4" spans="1:19" s="159" customFormat="1" ht="19.5" customHeight="1">
      <c r="A4" s="180"/>
      <c r="B4" s="230" t="s">
        <v>66</v>
      </c>
      <c r="C4" s="231"/>
      <c r="D4" s="231"/>
      <c r="E4" s="231"/>
      <c r="F4" s="231"/>
      <c r="G4" s="232"/>
      <c r="H4" s="230" t="s">
        <v>67</v>
      </c>
      <c r="I4" s="231"/>
      <c r="J4" s="231"/>
      <c r="K4" s="231"/>
      <c r="L4" s="231"/>
      <c r="M4" s="231"/>
      <c r="N4" s="231"/>
      <c r="O4" s="231"/>
      <c r="P4" s="231"/>
      <c r="S4" s="157"/>
    </row>
    <row r="5" spans="1:19" ht="13.5" customHeight="1">
      <c r="A5" s="34"/>
      <c r="B5" s="17" t="s">
        <v>243</v>
      </c>
      <c r="C5" s="178"/>
      <c r="D5" s="178"/>
      <c r="E5" s="178"/>
      <c r="F5" s="17" t="s">
        <v>243</v>
      </c>
      <c r="G5" s="18" t="s">
        <v>243</v>
      </c>
      <c r="H5" s="17" t="s">
        <v>243</v>
      </c>
      <c r="I5" s="179"/>
      <c r="J5" s="17" t="s">
        <v>243</v>
      </c>
      <c r="K5" s="17" t="s">
        <v>243</v>
      </c>
      <c r="L5" s="17" t="s">
        <v>243</v>
      </c>
      <c r="M5" s="178"/>
      <c r="N5" s="17" t="s">
        <v>243</v>
      </c>
      <c r="O5" s="17" t="s">
        <v>243</v>
      </c>
      <c r="P5" s="18" t="s">
        <v>243</v>
      </c>
      <c r="S5" s="50"/>
    </row>
    <row r="6" spans="1:19" ht="13.5" customHeight="1">
      <c r="A6" s="34"/>
      <c r="B6" s="19">
        <v>1</v>
      </c>
      <c r="C6" s="176"/>
      <c r="D6" s="176"/>
      <c r="E6" s="176"/>
      <c r="F6" s="19">
        <v>1</v>
      </c>
      <c r="G6" s="20">
        <v>1</v>
      </c>
      <c r="H6" s="19">
        <v>1</v>
      </c>
      <c r="I6" s="177"/>
      <c r="J6" s="19">
        <v>1</v>
      </c>
      <c r="K6" s="19">
        <v>1</v>
      </c>
      <c r="L6" s="19">
        <v>1</v>
      </c>
      <c r="M6" s="176"/>
      <c r="N6" s="19">
        <v>1</v>
      </c>
      <c r="O6" s="19">
        <v>1</v>
      </c>
      <c r="P6" s="20">
        <v>1</v>
      </c>
      <c r="S6" s="50"/>
    </row>
    <row r="7" spans="1:19" s="26" customFormat="1" ht="123" customHeight="1">
      <c r="A7" s="21"/>
      <c r="B7" s="22" t="s">
        <v>68</v>
      </c>
      <c r="C7" s="23" t="s">
        <v>69</v>
      </c>
      <c r="D7" s="23" t="s">
        <v>70</v>
      </c>
      <c r="E7" s="23" t="s">
        <v>71</v>
      </c>
      <c r="F7" s="23" t="s">
        <v>72</v>
      </c>
      <c r="G7" s="23" t="s">
        <v>73</v>
      </c>
      <c r="H7" s="23" t="s">
        <v>74</v>
      </c>
      <c r="I7" s="22" t="s">
        <v>242</v>
      </c>
      <c r="J7" s="22" t="s">
        <v>75</v>
      </c>
      <c r="K7" s="22" t="s">
        <v>241</v>
      </c>
      <c r="L7" s="24" t="s">
        <v>76</v>
      </c>
      <c r="M7" s="23" t="s">
        <v>77</v>
      </c>
      <c r="N7" s="23" t="s">
        <v>240</v>
      </c>
      <c r="O7" s="23" t="s">
        <v>78</v>
      </c>
      <c r="P7" s="25" t="s">
        <v>239</v>
      </c>
      <c r="S7" s="27"/>
    </row>
    <row r="8" spans="1:19" ht="7.5" customHeight="1">
      <c r="A8" s="175"/>
      <c r="B8" s="5"/>
      <c r="C8" s="28"/>
      <c r="D8" s="28"/>
      <c r="E8" s="28"/>
      <c r="F8" s="28"/>
      <c r="G8" s="28"/>
      <c r="H8" s="5"/>
      <c r="I8" s="5"/>
      <c r="J8" s="5"/>
      <c r="K8" s="5"/>
      <c r="L8" s="28"/>
      <c r="M8" s="28"/>
      <c r="N8" s="28"/>
      <c r="O8" s="28"/>
      <c r="P8" s="28"/>
      <c r="S8" s="50"/>
    </row>
    <row r="9" spans="1:19" ht="17.25" customHeight="1">
      <c r="A9" s="174" t="s">
        <v>0</v>
      </c>
      <c r="B9" s="29" t="s">
        <v>47</v>
      </c>
      <c r="C9" s="29">
        <v>6</v>
      </c>
      <c r="D9" s="29" t="s">
        <v>44</v>
      </c>
      <c r="E9" s="29">
        <v>10</v>
      </c>
      <c r="F9" s="29" t="s">
        <v>47</v>
      </c>
      <c r="G9" s="29" t="s">
        <v>47</v>
      </c>
      <c r="H9" s="29" t="s">
        <v>47</v>
      </c>
      <c r="I9" s="29" t="s">
        <v>47</v>
      </c>
      <c r="J9" s="29" t="s">
        <v>47</v>
      </c>
      <c r="K9" s="29" t="s">
        <v>47</v>
      </c>
      <c r="L9" s="29" t="s">
        <v>47</v>
      </c>
      <c r="M9" s="29">
        <v>3</v>
      </c>
      <c r="N9" s="29" t="s">
        <v>47</v>
      </c>
      <c r="O9" s="29" t="s">
        <v>47</v>
      </c>
      <c r="P9" s="29" t="s">
        <v>47</v>
      </c>
      <c r="S9" s="50"/>
    </row>
    <row r="10" spans="1:19" ht="15" customHeight="1">
      <c r="A10" s="174" t="s">
        <v>1</v>
      </c>
      <c r="B10" s="29" t="s">
        <v>47</v>
      </c>
      <c r="C10" s="29">
        <v>6</v>
      </c>
      <c r="D10" s="29" t="s">
        <v>44</v>
      </c>
      <c r="E10" s="29">
        <v>25</v>
      </c>
      <c r="F10" s="29" t="s">
        <v>47</v>
      </c>
      <c r="G10" s="29" t="s">
        <v>47</v>
      </c>
      <c r="H10" s="29" t="s">
        <v>47</v>
      </c>
      <c r="I10" s="29" t="s">
        <v>47</v>
      </c>
      <c r="J10" s="29" t="s">
        <v>47</v>
      </c>
      <c r="K10" s="29" t="s">
        <v>47</v>
      </c>
      <c r="L10" s="29" t="s">
        <v>47</v>
      </c>
      <c r="M10" s="29">
        <v>7</v>
      </c>
      <c r="N10" s="29" t="s">
        <v>47</v>
      </c>
      <c r="O10" s="29" t="s">
        <v>47</v>
      </c>
      <c r="P10" s="29" t="s">
        <v>47</v>
      </c>
      <c r="S10" s="50"/>
    </row>
    <row r="11" spans="1:19" ht="15" customHeight="1">
      <c r="A11" s="174" t="s">
        <v>2</v>
      </c>
      <c r="B11" s="29" t="s">
        <v>47</v>
      </c>
      <c r="C11" s="29">
        <v>10</v>
      </c>
      <c r="D11" s="29" t="s">
        <v>44</v>
      </c>
      <c r="E11" s="29">
        <v>23</v>
      </c>
      <c r="F11" s="29" t="s">
        <v>47</v>
      </c>
      <c r="G11" s="29" t="s">
        <v>47</v>
      </c>
      <c r="H11" s="29" t="s">
        <v>47</v>
      </c>
      <c r="I11" s="29" t="s">
        <v>47</v>
      </c>
      <c r="J11" s="29" t="s">
        <v>47</v>
      </c>
      <c r="K11" s="29" t="s">
        <v>47</v>
      </c>
      <c r="L11" s="29" t="s">
        <v>47</v>
      </c>
      <c r="M11" s="29">
        <v>6</v>
      </c>
      <c r="N11" s="29" t="s">
        <v>47</v>
      </c>
      <c r="O11" s="29" t="s">
        <v>47</v>
      </c>
      <c r="P11" s="29" t="s">
        <v>47</v>
      </c>
      <c r="S11" s="50"/>
    </row>
    <row r="12" spans="1:19" ht="15" customHeight="1">
      <c r="A12" s="174" t="s">
        <v>3</v>
      </c>
      <c r="B12" s="29" t="s">
        <v>47</v>
      </c>
      <c r="C12" s="29" t="s">
        <v>44</v>
      </c>
      <c r="D12" s="29" t="s">
        <v>44</v>
      </c>
      <c r="E12" s="29">
        <v>12</v>
      </c>
      <c r="F12" s="29" t="s">
        <v>47</v>
      </c>
      <c r="G12" s="29" t="s">
        <v>47</v>
      </c>
      <c r="H12" s="29" t="s">
        <v>47</v>
      </c>
      <c r="I12" s="29" t="s">
        <v>47</v>
      </c>
      <c r="J12" s="29" t="s">
        <v>47</v>
      </c>
      <c r="K12" s="29" t="s">
        <v>47</v>
      </c>
      <c r="L12" s="29" t="s">
        <v>47</v>
      </c>
      <c r="M12" s="29">
        <v>13</v>
      </c>
      <c r="N12" s="29" t="s">
        <v>47</v>
      </c>
      <c r="O12" s="29" t="s">
        <v>47</v>
      </c>
      <c r="P12" s="29" t="s">
        <v>47</v>
      </c>
      <c r="S12" s="50"/>
    </row>
    <row r="13" spans="1:19" ht="15" customHeight="1">
      <c r="A13" s="174" t="s">
        <v>4</v>
      </c>
      <c r="B13" s="29" t="s">
        <v>47</v>
      </c>
      <c r="C13" s="29" t="s">
        <v>44</v>
      </c>
      <c r="D13" s="29" t="s">
        <v>44</v>
      </c>
      <c r="E13" s="29">
        <v>35</v>
      </c>
      <c r="F13" s="29" t="s">
        <v>47</v>
      </c>
      <c r="G13" s="29" t="s">
        <v>47</v>
      </c>
      <c r="H13" s="29" t="s">
        <v>47</v>
      </c>
      <c r="I13" s="29" t="s">
        <v>47</v>
      </c>
      <c r="J13" s="29" t="s">
        <v>47</v>
      </c>
      <c r="K13" s="29" t="s">
        <v>47</v>
      </c>
      <c r="L13" s="29" t="s">
        <v>47</v>
      </c>
      <c r="M13" s="29">
        <v>6</v>
      </c>
      <c r="N13" s="29" t="s">
        <v>47</v>
      </c>
      <c r="O13" s="29" t="s">
        <v>47</v>
      </c>
      <c r="P13" s="29" t="s">
        <v>47</v>
      </c>
      <c r="S13" s="50"/>
    </row>
    <row r="14" spans="1:19" ht="12" customHeight="1">
      <c r="A14" s="173"/>
      <c r="B14" s="29"/>
      <c r="C14" s="30"/>
      <c r="D14" s="30"/>
      <c r="E14" s="30"/>
      <c r="F14" s="30"/>
      <c r="G14" s="30"/>
      <c r="H14" s="29"/>
      <c r="I14" s="29"/>
      <c r="J14" s="29"/>
      <c r="K14" s="29"/>
      <c r="L14" s="30"/>
      <c r="M14" s="30"/>
      <c r="N14" s="30"/>
      <c r="O14" s="30"/>
      <c r="P14" s="30"/>
      <c r="S14" s="50"/>
    </row>
    <row r="15" spans="1:19" ht="15" customHeight="1">
      <c r="A15" s="174" t="s">
        <v>5</v>
      </c>
      <c r="B15" s="29" t="s">
        <v>47</v>
      </c>
      <c r="C15" s="29" t="s">
        <v>44</v>
      </c>
      <c r="D15" s="29" t="s">
        <v>44</v>
      </c>
      <c r="E15" s="29">
        <v>71</v>
      </c>
      <c r="F15" s="29" t="s">
        <v>47</v>
      </c>
      <c r="G15" s="29" t="s">
        <v>47</v>
      </c>
      <c r="H15" s="29" t="s">
        <v>47</v>
      </c>
      <c r="I15" s="29" t="s">
        <v>47</v>
      </c>
      <c r="J15" s="29" t="s">
        <v>47</v>
      </c>
      <c r="K15" s="29" t="s">
        <v>47</v>
      </c>
      <c r="L15" s="29" t="s">
        <v>47</v>
      </c>
      <c r="M15" s="29">
        <v>2</v>
      </c>
      <c r="N15" s="29" t="s">
        <v>47</v>
      </c>
      <c r="O15" s="29" t="s">
        <v>47</v>
      </c>
      <c r="P15" s="29" t="s">
        <v>47</v>
      </c>
      <c r="S15" s="50"/>
    </row>
    <row r="16" spans="1:19" ht="15" customHeight="1">
      <c r="A16" s="174" t="s">
        <v>6</v>
      </c>
      <c r="B16" s="29" t="s">
        <v>47</v>
      </c>
      <c r="C16" s="29" t="s">
        <v>44</v>
      </c>
      <c r="D16" s="29" t="s">
        <v>44</v>
      </c>
      <c r="E16" s="29">
        <v>2</v>
      </c>
      <c r="F16" s="29" t="s">
        <v>47</v>
      </c>
      <c r="G16" s="29" t="s">
        <v>47</v>
      </c>
      <c r="H16" s="29" t="s">
        <v>47</v>
      </c>
      <c r="I16" s="29" t="s">
        <v>47</v>
      </c>
      <c r="J16" s="29" t="s">
        <v>47</v>
      </c>
      <c r="K16" s="29" t="s">
        <v>47</v>
      </c>
      <c r="L16" s="29" t="s">
        <v>47</v>
      </c>
      <c r="M16" s="29">
        <v>2</v>
      </c>
      <c r="N16" s="29" t="s">
        <v>47</v>
      </c>
      <c r="O16" s="29" t="s">
        <v>47</v>
      </c>
      <c r="P16" s="29" t="s">
        <v>47</v>
      </c>
      <c r="S16" s="50"/>
    </row>
    <row r="17" spans="1:19" ht="15" customHeight="1">
      <c r="A17" s="174" t="s">
        <v>7</v>
      </c>
      <c r="B17" s="29" t="s">
        <v>47</v>
      </c>
      <c r="C17" s="29" t="s">
        <v>44</v>
      </c>
      <c r="D17" s="29" t="s">
        <v>44</v>
      </c>
      <c r="E17" s="29">
        <v>9</v>
      </c>
      <c r="F17" s="29" t="s">
        <v>47</v>
      </c>
      <c r="G17" s="29" t="s">
        <v>47</v>
      </c>
      <c r="H17" s="29" t="s">
        <v>47</v>
      </c>
      <c r="I17" s="29" t="s">
        <v>47</v>
      </c>
      <c r="J17" s="29" t="s">
        <v>47</v>
      </c>
      <c r="K17" s="29" t="s">
        <v>47</v>
      </c>
      <c r="L17" s="29" t="s">
        <v>47</v>
      </c>
      <c r="M17" s="29">
        <v>1</v>
      </c>
      <c r="N17" s="29" t="s">
        <v>47</v>
      </c>
      <c r="O17" s="29" t="s">
        <v>47</v>
      </c>
      <c r="P17" s="29" t="s">
        <v>47</v>
      </c>
      <c r="S17" s="50"/>
    </row>
    <row r="18" spans="1:19" ht="15" customHeight="1">
      <c r="A18" s="174" t="s">
        <v>8</v>
      </c>
      <c r="B18" s="29" t="s">
        <v>47</v>
      </c>
      <c r="C18" s="29" t="s">
        <v>44</v>
      </c>
      <c r="D18" s="29" t="s">
        <v>44</v>
      </c>
      <c r="E18" s="29">
        <v>7</v>
      </c>
      <c r="F18" s="29" t="s">
        <v>47</v>
      </c>
      <c r="G18" s="29" t="s">
        <v>47</v>
      </c>
      <c r="H18" s="29" t="s">
        <v>47</v>
      </c>
      <c r="I18" s="29" t="s">
        <v>47</v>
      </c>
      <c r="J18" s="29" t="s">
        <v>47</v>
      </c>
      <c r="K18" s="29" t="s">
        <v>47</v>
      </c>
      <c r="L18" s="29" t="s">
        <v>47</v>
      </c>
      <c r="M18" s="29">
        <v>2</v>
      </c>
      <c r="N18" s="29" t="s">
        <v>47</v>
      </c>
      <c r="O18" s="29" t="s">
        <v>47</v>
      </c>
      <c r="P18" s="29" t="s">
        <v>47</v>
      </c>
      <c r="S18" s="50"/>
    </row>
    <row r="19" spans="1:19" ht="15" customHeight="1">
      <c r="A19" s="174" t="s">
        <v>9</v>
      </c>
      <c r="B19" s="29" t="s">
        <v>47</v>
      </c>
      <c r="C19" s="29" t="s">
        <v>44</v>
      </c>
      <c r="D19" s="29" t="s">
        <v>44</v>
      </c>
      <c r="E19" s="29">
        <v>21</v>
      </c>
      <c r="F19" s="29" t="s">
        <v>47</v>
      </c>
      <c r="G19" s="29" t="s">
        <v>47</v>
      </c>
      <c r="H19" s="29" t="s">
        <v>47</v>
      </c>
      <c r="I19" s="29" t="s">
        <v>47</v>
      </c>
      <c r="J19" s="29" t="s">
        <v>47</v>
      </c>
      <c r="K19" s="29" t="s">
        <v>47</v>
      </c>
      <c r="L19" s="29" t="s">
        <v>47</v>
      </c>
      <c r="M19" s="30"/>
      <c r="N19" s="29" t="s">
        <v>47</v>
      </c>
      <c r="O19" s="29" t="s">
        <v>47</v>
      </c>
      <c r="P19" s="29" t="s">
        <v>47</v>
      </c>
      <c r="S19" s="50"/>
    </row>
    <row r="20" spans="1:19" ht="12" customHeight="1">
      <c r="A20" s="173"/>
      <c r="B20" s="29"/>
      <c r="C20" s="30"/>
      <c r="D20" s="30"/>
      <c r="E20" s="30"/>
      <c r="F20" s="30"/>
      <c r="G20" s="30"/>
      <c r="H20" s="29"/>
      <c r="I20" s="29"/>
      <c r="J20" s="29"/>
      <c r="K20" s="29"/>
      <c r="L20" s="30"/>
      <c r="M20" s="30"/>
      <c r="N20" s="30"/>
      <c r="O20" s="30"/>
      <c r="P20" s="30"/>
      <c r="S20" s="50"/>
    </row>
    <row r="21" spans="1:19" ht="15" customHeight="1">
      <c r="A21" s="174" t="s">
        <v>10</v>
      </c>
      <c r="B21" s="29" t="s">
        <v>47</v>
      </c>
      <c r="C21" s="29" t="s">
        <v>44</v>
      </c>
      <c r="D21" s="29" t="s">
        <v>44</v>
      </c>
      <c r="E21" s="29">
        <v>11</v>
      </c>
      <c r="F21" s="29" t="s">
        <v>47</v>
      </c>
      <c r="G21" s="29" t="s">
        <v>47</v>
      </c>
      <c r="H21" s="29" t="s">
        <v>47</v>
      </c>
      <c r="I21" s="29" t="s">
        <v>47</v>
      </c>
      <c r="J21" s="29" t="s">
        <v>47</v>
      </c>
      <c r="K21" s="29" t="s">
        <v>47</v>
      </c>
      <c r="L21" s="29" t="s">
        <v>47</v>
      </c>
      <c r="M21" s="29">
        <v>3</v>
      </c>
      <c r="N21" s="29" t="s">
        <v>47</v>
      </c>
      <c r="O21" s="29" t="s">
        <v>47</v>
      </c>
      <c r="P21" s="29" t="s">
        <v>47</v>
      </c>
      <c r="S21" s="50"/>
    </row>
    <row r="22" spans="1:19" ht="15" customHeight="1">
      <c r="A22" s="174" t="s">
        <v>11</v>
      </c>
      <c r="B22" s="29" t="s">
        <v>47</v>
      </c>
      <c r="C22" s="29" t="s">
        <v>44</v>
      </c>
      <c r="D22" s="29" t="s">
        <v>44</v>
      </c>
      <c r="E22" s="29">
        <v>1</v>
      </c>
      <c r="F22" s="29" t="s">
        <v>47</v>
      </c>
      <c r="G22" s="29" t="s">
        <v>47</v>
      </c>
      <c r="H22" s="29" t="s">
        <v>47</v>
      </c>
      <c r="I22" s="29" t="s">
        <v>47</v>
      </c>
      <c r="J22" s="29" t="s">
        <v>47</v>
      </c>
      <c r="K22" s="29" t="s">
        <v>47</v>
      </c>
      <c r="L22" s="29" t="s">
        <v>47</v>
      </c>
      <c r="M22" s="29" t="s">
        <v>44</v>
      </c>
      <c r="N22" s="29" t="s">
        <v>47</v>
      </c>
      <c r="O22" s="29" t="s">
        <v>47</v>
      </c>
      <c r="P22" s="29" t="s">
        <v>47</v>
      </c>
      <c r="S22" s="50"/>
    </row>
    <row r="23" spans="1:19" ht="15" customHeight="1">
      <c r="A23" s="174" t="s">
        <v>12</v>
      </c>
      <c r="B23" s="29" t="s">
        <v>47</v>
      </c>
      <c r="C23" s="29">
        <v>1</v>
      </c>
      <c r="D23" s="29" t="s">
        <v>44</v>
      </c>
      <c r="E23" s="29">
        <v>4</v>
      </c>
      <c r="F23" s="29" t="s">
        <v>47</v>
      </c>
      <c r="G23" s="29" t="s">
        <v>47</v>
      </c>
      <c r="H23" s="29" t="s">
        <v>47</v>
      </c>
      <c r="I23" s="29" t="s">
        <v>47</v>
      </c>
      <c r="J23" s="29" t="s">
        <v>47</v>
      </c>
      <c r="K23" s="29" t="s">
        <v>47</v>
      </c>
      <c r="L23" s="29" t="s">
        <v>47</v>
      </c>
      <c r="M23" s="29">
        <v>3</v>
      </c>
      <c r="N23" s="29" t="s">
        <v>47</v>
      </c>
      <c r="O23" s="29" t="s">
        <v>47</v>
      </c>
      <c r="P23" s="29" t="s">
        <v>47</v>
      </c>
      <c r="S23" s="50"/>
    </row>
    <row r="24" spans="1:19" ht="15" customHeight="1">
      <c r="A24" s="174" t="s">
        <v>13</v>
      </c>
      <c r="B24" s="29" t="s">
        <v>47</v>
      </c>
      <c r="C24" s="29" t="s">
        <v>44</v>
      </c>
      <c r="D24" s="29" t="s">
        <v>44</v>
      </c>
      <c r="E24" s="29">
        <v>1</v>
      </c>
      <c r="F24" s="29" t="s">
        <v>47</v>
      </c>
      <c r="G24" s="29" t="s">
        <v>47</v>
      </c>
      <c r="H24" s="29" t="s">
        <v>47</v>
      </c>
      <c r="I24" s="29" t="s">
        <v>47</v>
      </c>
      <c r="J24" s="29" t="s">
        <v>47</v>
      </c>
      <c r="K24" s="29" t="s">
        <v>47</v>
      </c>
      <c r="L24" s="29" t="s">
        <v>47</v>
      </c>
      <c r="M24" s="29" t="s">
        <v>44</v>
      </c>
      <c r="N24" s="29" t="s">
        <v>47</v>
      </c>
      <c r="O24" s="29" t="s">
        <v>47</v>
      </c>
      <c r="P24" s="29" t="s">
        <v>47</v>
      </c>
      <c r="S24" s="50"/>
    </row>
    <row r="25" spans="1:19" ht="15" customHeight="1">
      <c r="A25" s="174" t="s">
        <v>14</v>
      </c>
      <c r="B25" s="29" t="s">
        <v>47</v>
      </c>
      <c r="C25" s="29" t="s">
        <v>44</v>
      </c>
      <c r="D25" s="29" t="s">
        <v>44</v>
      </c>
      <c r="E25" s="29">
        <v>1</v>
      </c>
      <c r="F25" s="29" t="s">
        <v>47</v>
      </c>
      <c r="G25" s="29" t="s">
        <v>47</v>
      </c>
      <c r="H25" s="29" t="s">
        <v>47</v>
      </c>
      <c r="I25" s="29" t="s">
        <v>47</v>
      </c>
      <c r="J25" s="29" t="s">
        <v>47</v>
      </c>
      <c r="K25" s="29" t="s">
        <v>47</v>
      </c>
      <c r="L25" s="29" t="s">
        <v>47</v>
      </c>
      <c r="M25" s="29" t="s">
        <v>44</v>
      </c>
      <c r="N25" s="29" t="s">
        <v>47</v>
      </c>
      <c r="O25" s="29" t="s">
        <v>47</v>
      </c>
      <c r="P25" s="29" t="s">
        <v>47</v>
      </c>
      <c r="S25" s="50"/>
    </row>
    <row r="26" spans="1:19" ht="12" customHeight="1">
      <c r="A26" s="173"/>
      <c r="B26" s="29"/>
      <c r="C26" s="30"/>
      <c r="D26" s="30"/>
      <c r="E26" s="30"/>
      <c r="F26" s="30"/>
      <c r="G26" s="30"/>
      <c r="H26" s="29"/>
      <c r="I26" s="29"/>
      <c r="J26" s="29"/>
      <c r="K26" s="29"/>
      <c r="L26" s="30"/>
      <c r="M26" s="30"/>
      <c r="N26" s="30"/>
      <c r="O26" s="30"/>
      <c r="P26" s="30"/>
      <c r="S26" s="50"/>
    </row>
    <row r="27" spans="1:19" ht="15" customHeight="1">
      <c r="A27" s="174" t="s">
        <v>15</v>
      </c>
      <c r="B27" s="29" t="s">
        <v>47</v>
      </c>
      <c r="C27" s="29" t="s">
        <v>44</v>
      </c>
      <c r="D27" s="29" t="s">
        <v>44</v>
      </c>
      <c r="E27" s="29">
        <v>1</v>
      </c>
      <c r="F27" s="29" t="s">
        <v>47</v>
      </c>
      <c r="G27" s="29" t="s">
        <v>47</v>
      </c>
      <c r="H27" s="29" t="s">
        <v>47</v>
      </c>
      <c r="I27" s="29" t="s">
        <v>47</v>
      </c>
      <c r="J27" s="29" t="s">
        <v>47</v>
      </c>
      <c r="K27" s="29" t="s">
        <v>47</v>
      </c>
      <c r="L27" s="29" t="s">
        <v>47</v>
      </c>
      <c r="M27" s="29" t="s">
        <v>44</v>
      </c>
      <c r="N27" s="29" t="s">
        <v>47</v>
      </c>
      <c r="O27" s="29" t="s">
        <v>47</v>
      </c>
      <c r="P27" s="29" t="s">
        <v>47</v>
      </c>
      <c r="S27" s="50"/>
    </row>
    <row r="28" spans="1:19" ht="15" customHeight="1">
      <c r="A28" s="174" t="s">
        <v>16</v>
      </c>
      <c r="B28" s="29" t="s">
        <v>47</v>
      </c>
      <c r="C28" s="29" t="s">
        <v>44</v>
      </c>
      <c r="D28" s="29" t="s">
        <v>44</v>
      </c>
      <c r="E28" s="29" t="s">
        <v>44</v>
      </c>
      <c r="F28" s="29" t="s">
        <v>47</v>
      </c>
      <c r="G28" s="29" t="s">
        <v>47</v>
      </c>
      <c r="H28" s="29" t="s">
        <v>47</v>
      </c>
      <c r="I28" s="29" t="s">
        <v>47</v>
      </c>
      <c r="J28" s="29" t="s">
        <v>47</v>
      </c>
      <c r="K28" s="29" t="s">
        <v>47</v>
      </c>
      <c r="L28" s="29" t="s">
        <v>47</v>
      </c>
      <c r="M28" s="29">
        <v>1</v>
      </c>
      <c r="N28" s="29" t="s">
        <v>47</v>
      </c>
      <c r="O28" s="29" t="s">
        <v>47</v>
      </c>
      <c r="P28" s="29" t="s">
        <v>47</v>
      </c>
      <c r="S28" s="50"/>
    </row>
    <row r="29" spans="1:19" ht="15" customHeight="1">
      <c r="A29" s="174" t="s">
        <v>17</v>
      </c>
      <c r="B29" s="29" t="s">
        <v>47</v>
      </c>
      <c r="C29" s="29" t="s">
        <v>44</v>
      </c>
      <c r="D29" s="29" t="s">
        <v>44</v>
      </c>
      <c r="E29" s="29">
        <v>1</v>
      </c>
      <c r="F29" s="29" t="s">
        <v>47</v>
      </c>
      <c r="G29" s="29" t="s">
        <v>47</v>
      </c>
      <c r="H29" s="29" t="s">
        <v>47</v>
      </c>
      <c r="I29" s="29" t="s">
        <v>47</v>
      </c>
      <c r="J29" s="29" t="s">
        <v>47</v>
      </c>
      <c r="K29" s="29" t="s">
        <v>47</v>
      </c>
      <c r="L29" s="29" t="s">
        <v>47</v>
      </c>
      <c r="M29" s="29" t="s">
        <v>44</v>
      </c>
      <c r="N29" s="29" t="s">
        <v>47</v>
      </c>
      <c r="O29" s="29" t="s">
        <v>47</v>
      </c>
      <c r="P29" s="29" t="s">
        <v>47</v>
      </c>
      <c r="S29" s="50"/>
    </row>
    <row r="30" spans="1:19" ht="15" customHeight="1">
      <c r="A30" s="174" t="s">
        <v>18</v>
      </c>
      <c r="B30" s="29" t="s">
        <v>47</v>
      </c>
      <c r="C30" s="29" t="s">
        <v>44</v>
      </c>
      <c r="D30" s="29" t="s">
        <v>44</v>
      </c>
      <c r="E30" s="29">
        <v>1</v>
      </c>
      <c r="F30" s="29" t="s">
        <v>47</v>
      </c>
      <c r="G30" s="29" t="s">
        <v>47</v>
      </c>
      <c r="H30" s="29" t="s">
        <v>47</v>
      </c>
      <c r="I30" s="29" t="s">
        <v>47</v>
      </c>
      <c r="J30" s="29" t="s">
        <v>47</v>
      </c>
      <c r="K30" s="29" t="s">
        <v>47</v>
      </c>
      <c r="L30" s="29" t="s">
        <v>47</v>
      </c>
      <c r="M30" s="29" t="s">
        <v>44</v>
      </c>
      <c r="N30" s="29" t="s">
        <v>47</v>
      </c>
      <c r="O30" s="29" t="s">
        <v>47</v>
      </c>
      <c r="P30" s="29" t="s">
        <v>47</v>
      </c>
      <c r="S30" s="50"/>
    </row>
    <row r="31" spans="1:19" ht="15" customHeight="1">
      <c r="A31" s="174" t="s">
        <v>19</v>
      </c>
      <c r="B31" s="29" t="s">
        <v>47</v>
      </c>
      <c r="C31" s="29">
        <v>3</v>
      </c>
      <c r="D31" s="29" t="s">
        <v>44</v>
      </c>
      <c r="E31" s="29" t="s">
        <v>44</v>
      </c>
      <c r="F31" s="29" t="s">
        <v>47</v>
      </c>
      <c r="G31" s="29" t="s">
        <v>47</v>
      </c>
      <c r="H31" s="29" t="s">
        <v>47</v>
      </c>
      <c r="I31" s="29" t="s">
        <v>47</v>
      </c>
      <c r="J31" s="29" t="s">
        <v>47</v>
      </c>
      <c r="K31" s="29" t="s">
        <v>47</v>
      </c>
      <c r="L31" s="29" t="s">
        <v>47</v>
      </c>
      <c r="M31" s="29">
        <v>1</v>
      </c>
      <c r="N31" s="29" t="s">
        <v>47</v>
      </c>
      <c r="O31" s="29" t="s">
        <v>47</v>
      </c>
      <c r="P31" s="29" t="s">
        <v>47</v>
      </c>
      <c r="S31" s="50"/>
    </row>
    <row r="32" spans="1:19" ht="12" customHeight="1">
      <c r="A32" s="173"/>
      <c r="B32" s="29"/>
      <c r="C32" s="30"/>
      <c r="D32" s="30"/>
      <c r="E32" s="30"/>
      <c r="F32" s="30"/>
      <c r="G32" s="30"/>
      <c r="H32" s="29"/>
      <c r="I32" s="29"/>
      <c r="J32" s="29"/>
      <c r="K32" s="29"/>
      <c r="L32" s="30"/>
      <c r="M32" s="30"/>
      <c r="N32" s="30"/>
      <c r="O32" s="30"/>
      <c r="P32" s="30"/>
      <c r="S32" s="50"/>
    </row>
    <row r="33" spans="1:19" ht="15" customHeight="1">
      <c r="A33" s="174" t="s">
        <v>20</v>
      </c>
      <c r="B33" s="29" t="s">
        <v>47</v>
      </c>
      <c r="C33" s="29" t="s">
        <v>44</v>
      </c>
      <c r="D33" s="29" t="s">
        <v>44</v>
      </c>
      <c r="E33" s="29" t="s">
        <v>44</v>
      </c>
      <c r="F33" s="29" t="s">
        <v>47</v>
      </c>
      <c r="G33" s="29" t="s">
        <v>47</v>
      </c>
      <c r="H33" s="29" t="s">
        <v>47</v>
      </c>
      <c r="I33" s="29" t="s">
        <v>47</v>
      </c>
      <c r="J33" s="29" t="s">
        <v>47</v>
      </c>
      <c r="K33" s="29" t="s">
        <v>47</v>
      </c>
      <c r="L33" s="29" t="s">
        <v>47</v>
      </c>
      <c r="M33" s="29" t="s">
        <v>44</v>
      </c>
      <c r="N33" s="29" t="s">
        <v>47</v>
      </c>
      <c r="O33" s="29" t="s">
        <v>47</v>
      </c>
      <c r="P33" s="29" t="s">
        <v>47</v>
      </c>
      <c r="S33" s="50"/>
    </row>
    <row r="34" spans="1:19" ht="15" customHeight="1">
      <c r="A34" s="174" t="s">
        <v>21</v>
      </c>
      <c r="B34" s="29" t="s">
        <v>47</v>
      </c>
      <c r="C34" s="29">
        <v>1</v>
      </c>
      <c r="D34" s="29" t="s">
        <v>44</v>
      </c>
      <c r="E34" s="29" t="s">
        <v>44</v>
      </c>
      <c r="F34" s="29" t="s">
        <v>47</v>
      </c>
      <c r="G34" s="29" t="s">
        <v>47</v>
      </c>
      <c r="H34" s="29" t="s">
        <v>47</v>
      </c>
      <c r="I34" s="29" t="s">
        <v>47</v>
      </c>
      <c r="J34" s="29" t="s">
        <v>47</v>
      </c>
      <c r="K34" s="29" t="s">
        <v>47</v>
      </c>
      <c r="L34" s="29" t="s">
        <v>47</v>
      </c>
      <c r="M34" s="29">
        <v>1</v>
      </c>
      <c r="N34" s="29" t="s">
        <v>47</v>
      </c>
      <c r="O34" s="29" t="s">
        <v>47</v>
      </c>
      <c r="P34" s="29" t="s">
        <v>47</v>
      </c>
      <c r="S34" s="50"/>
    </row>
    <row r="35" spans="1:19" ht="15" customHeight="1">
      <c r="A35" s="174" t="s">
        <v>22</v>
      </c>
      <c r="B35" s="29" t="s">
        <v>47</v>
      </c>
      <c r="C35" s="29" t="s">
        <v>44</v>
      </c>
      <c r="D35" s="29" t="s">
        <v>44</v>
      </c>
      <c r="E35" s="29" t="s">
        <v>44</v>
      </c>
      <c r="F35" s="29" t="s">
        <v>47</v>
      </c>
      <c r="G35" s="29" t="s">
        <v>47</v>
      </c>
      <c r="H35" s="29" t="s">
        <v>47</v>
      </c>
      <c r="I35" s="29" t="s">
        <v>47</v>
      </c>
      <c r="J35" s="29" t="s">
        <v>47</v>
      </c>
      <c r="K35" s="29" t="s">
        <v>47</v>
      </c>
      <c r="L35" s="29" t="s">
        <v>47</v>
      </c>
      <c r="M35" s="29">
        <v>1</v>
      </c>
      <c r="N35" s="29" t="s">
        <v>47</v>
      </c>
      <c r="O35" s="29" t="s">
        <v>47</v>
      </c>
      <c r="P35" s="29" t="s">
        <v>47</v>
      </c>
      <c r="S35" s="50"/>
    </row>
    <row r="36" spans="1:19" ht="15" customHeight="1">
      <c r="A36" s="174" t="s">
        <v>23</v>
      </c>
      <c r="B36" s="29" t="s">
        <v>47</v>
      </c>
      <c r="C36" s="29">
        <v>2</v>
      </c>
      <c r="D36" s="29" t="s">
        <v>44</v>
      </c>
      <c r="E36" s="29" t="s">
        <v>44</v>
      </c>
      <c r="F36" s="29" t="s">
        <v>47</v>
      </c>
      <c r="G36" s="29" t="s">
        <v>47</v>
      </c>
      <c r="H36" s="29" t="s">
        <v>47</v>
      </c>
      <c r="I36" s="29" t="s">
        <v>47</v>
      </c>
      <c r="J36" s="29" t="s">
        <v>47</v>
      </c>
      <c r="K36" s="29" t="s">
        <v>47</v>
      </c>
      <c r="L36" s="29" t="s">
        <v>47</v>
      </c>
      <c r="M36" s="29" t="s">
        <v>44</v>
      </c>
      <c r="N36" s="29" t="s">
        <v>47</v>
      </c>
      <c r="O36" s="29" t="s">
        <v>47</v>
      </c>
      <c r="P36" s="29" t="s">
        <v>47</v>
      </c>
      <c r="S36" s="50"/>
    </row>
    <row r="37" spans="1:19" ht="15" customHeight="1">
      <c r="A37" s="174" t="s">
        <v>24</v>
      </c>
      <c r="B37" s="29" t="s">
        <v>47</v>
      </c>
      <c r="C37" s="29">
        <v>2</v>
      </c>
      <c r="D37" s="29" t="s">
        <v>44</v>
      </c>
      <c r="E37" s="29" t="s">
        <v>44</v>
      </c>
      <c r="F37" s="29" t="s">
        <v>47</v>
      </c>
      <c r="G37" s="29" t="s">
        <v>47</v>
      </c>
      <c r="H37" s="29" t="s">
        <v>47</v>
      </c>
      <c r="I37" s="29" t="s">
        <v>47</v>
      </c>
      <c r="J37" s="29" t="s">
        <v>47</v>
      </c>
      <c r="K37" s="29" t="s">
        <v>47</v>
      </c>
      <c r="L37" s="29" t="s">
        <v>47</v>
      </c>
      <c r="M37" s="29" t="s">
        <v>44</v>
      </c>
      <c r="N37" s="29" t="s">
        <v>47</v>
      </c>
      <c r="O37" s="29" t="s">
        <v>47</v>
      </c>
      <c r="P37" s="29" t="s">
        <v>47</v>
      </c>
      <c r="S37" s="50"/>
    </row>
    <row r="38" spans="1:19" ht="12" customHeight="1">
      <c r="A38" s="173"/>
      <c r="B38" s="29"/>
      <c r="C38" s="30"/>
      <c r="D38" s="30"/>
      <c r="E38" s="30"/>
      <c r="F38" s="30"/>
      <c r="G38" s="30"/>
      <c r="H38" s="29"/>
      <c r="I38" s="29"/>
      <c r="J38" s="29"/>
      <c r="K38" s="29"/>
      <c r="L38" s="30"/>
      <c r="M38" s="30"/>
      <c r="N38" s="30"/>
      <c r="O38" s="30"/>
      <c r="P38" s="30"/>
      <c r="S38" s="50"/>
    </row>
    <row r="39" spans="1:19" ht="15" customHeight="1">
      <c r="A39" s="174" t="s">
        <v>25</v>
      </c>
      <c r="B39" s="29" t="s">
        <v>47</v>
      </c>
      <c r="C39" s="29">
        <v>3</v>
      </c>
      <c r="D39" s="29" t="s">
        <v>44</v>
      </c>
      <c r="E39" s="29" t="s">
        <v>44</v>
      </c>
      <c r="F39" s="29" t="s">
        <v>47</v>
      </c>
      <c r="G39" s="29" t="s">
        <v>47</v>
      </c>
      <c r="H39" s="29" t="s">
        <v>47</v>
      </c>
      <c r="I39" s="29" t="s">
        <v>47</v>
      </c>
      <c r="J39" s="29" t="s">
        <v>47</v>
      </c>
      <c r="K39" s="29" t="s">
        <v>47</v>
      </c>
      <c r="L39" s="29" t="s">
        <v>47</v>
      </c>
      <c r="M39" s="29" t="s">
        <v>44</v>
      </c>
      <c r="N39" s="29" t="s">
        <v>47</v>
      </c>
      <c r="O39" s="29" t="s">
        <v>47</v>
      </c>
      <c r="P39" s="29" t="s">
        <v>47</v>
      </c>
      <c r="S39" s="50"/>
    </row>
    <row r="40" spans="1:19" ht="15" customHeight="1">
      <c r="A40" s="174" t="s">
        <v>26</v>
      </c>
      <c r="B40" s="29" t="s">
        <v>47</v>
      </c>
      <c r="C40" s="29" t="s">
        <v>44</v>
      </c>
      <c r="D40" s="29" t="s">
        <v>44</v>
      </c>
      <c r="E40" s="29" t="s">
        <v>44</v>
      </c>
      <c r="F40" s="29" t="s">
        <v>47</v>
      </c>
      <c r="G40" s="29" t="s">
        <v>47</v>
      </c>
      <c r="H40" s="29" t="s">
        <v>47</v>
      </c>
      <c r="I40" s="29" t="s">
        <v>47</v>
      </c>
      <c r="J40" s="29" t="s">
        <v>47</v>
      </c>
      <c r="K40" s="29" t="s">
        <v>47</v>
      </c>
      <c r="L40" s="29" t="s">
        <v>47</v>
      </c>
      <c r="M40" s="29" t="s">
        <v>44</v>
      </c>
      <c r="N40" s="29" t="s">
        <v>47</v>
      </c>
      <c r="O40" s="29" t="s">
        <v>47</v>
      </c>
      <c r="P40" s="29" t="s">
        <v>47</v>
      </c>
      <c r="S40" s="50"/>
    </row>
    <row r="41" spans="1:19" ht="15" customHeight="1">
      <c r="A41" s="174" t="s">
        <v>27</v>
      </c>
      <c r="B41" s="29" t="s">
        <v>47</v>
      </c>
      <c r="C41" s="29" t="s">
        <v>44</v>
      </c>
      <c r="D41" s="29" t="s">
        <v>44</v>
      </c>
      <c r="E41" s="29" t="s">
        <v>44</v>
      </c>
      <c r="F41" s="29" t="s">
        <v>47</v>
      </c>
      <c r="G41" s="29" t="s">
        <v>47</v>
      </c>
      <c r="H41" s="29" t="s">
        <v>47</v>
      </c>
      <c r="I41" s="29" t="s">
        <v>47</v>
      </c>
      <c r="J41" s="29" t="s">
        <v>47</v>
      </c>
      <c r="K41" s="29" t="s">
        <v>47</v>
      </c>
      <c r="L41" s="29" t="s">
        <v>47</v>
      </c>
      <c r="M41" s="29" t="s">
        <v>44</v>
      </c>
      <c r="N41" s="29" t="s">
        <v>47</v>
      </c>
      <c r="O41" s="29" t="s">
        <v>47</v>
      </c>
      <c r="P41" s="29" t="s">
        <v>47</v>
      </c>
      <c r="S41" s="50"/>
    </row>
    <row r="42" spans="1:19" ht="15" customHeight="1">
      <c r="A42" s="174" t="s">
        <v>28</v>
      </c>
      <c r="B42" s="29" t="s">
        <v>47</v>
      </c>
      <c r="C42" s="29">
        <v>2</v>
      </c>
      <c r="D42" s="29" t="s">
        <v>44</v>
      </c>
      <c r="E42" s="29" t="s">
        <v>44</v>
      </c>
      <c r="F42" s="29" t="s">
        <v>47</v>
      </c>
      <c r="G42" s="29" t="s">
        <v>47</v>
      </c>
      <c r="H42" s="29" t="s">
        <v>47</v>
      </c>
      <c r="I42" s="29">
        <v>1</v>
      </c>
      <c r="J42" s="29" t="s">
        <v>47</v>
      </c>
      <c r="K42" s="29" t="s">
        <v>47</v>
      </c>
      <c r="L42" s="29" t="s">
        <v>47</v>
      </c>
      <c r="M42" s="29" t="s">
        <v>44</v>
      </c>
      <c r="N42" s="29" t="s">
        <v>47</v>
      </c>
      <c r="O42" s="29" t="s">
        <v>47</v>
      </c>
      <c r="P42" s="29" t="s">
        <v>47</v>
      </c>
      <c r="S42" s="50"/>
    </row>
    <row r="43" spans="1:19" ht="15" customHeight="1">
      <c r="A43" s="174" t="s">
        <v>29</v>
      </c>
      <c r="B43" s="29" t="s">
        <v>47</v>
      </c>
      <c r="C43" s="29">
        <v>3</v>
      </c>
      <c r="D43" s="29" t="s">
        <v>44</v>
      </c>
      <c r="E43" s="29" t="s">
        <v>44</v>
      </c>
      <c r="F43" s="29" t="s">
        <v>47</v>
      </c>
      <c r="G43" s="29" t="s">
        <v>47</v>
      </c>
      <c r="H43" s="29" t="s">
        <v>47</v>
      </c>
      <c r="I43" s="29" t="s">
        <v>44</v>
      </c>
      <c r="J43" s="29" t="s">
        <v>47</v>
      </c>
      <c r="K43" s="29" t="s">
        <v>47</v>
      </c>
      <c r="L43" s="29" t="s">
        <v>47</v>
      </c>
      <c r="M43" s="29" t="s">
        <v>44</v>
      </c>
      <c r="N43" s="29" t="s">
        <v>47</v>
      </c>
      <c r="O43" s="29" t="s">
        <v>47</v>
      </c>
      <c r="P43" s="29" t="s">
        <v>47</v>
      </c>
      <c r="S43" s="50"/>
    </row>
    <row r="44" spans="1:19" ht="12" customHeight="1">
      <c r="A44" s="173"/>
      <c r="B44" s="29"/>
      <c r="C44" s="30"/>
      <c r="D44" s="30"/>
      <c r="E44" s="30"/>
      <c r="F44" s="30"/>
      <c r="G44" s="30"/>
      <c r="H44" s="29"/>
      <c r="I44" s="29"/>
      <c r="J44" s="29"/>
      <c r="K44" s="29"/>
      <c r="L44" s="30"/>
      <c r="M44" s="30"/>
      <c r="N44" s="30"/>
      <c r="O44" s="30"/>
      <c r="P44" s="30"/>
      <c r="S44" s="50"/>
    </row>
    <row r="45" spans="1:19" ht="15" customHeight="1">
      <c r="A45" s="174" t="s">
        <v>30</v>
      </c>
      <c r="B45" s="29" t="s">
        <v>47</v>
      </c>
      <c r="C45" s="29" t="s">
        <v>44</v>
      </c>
      <c r="D45" s="29" t="s">
        <v>44</v>
      </c>
      <c r="E45" s="29" t="s">
        <v>44</v>
      </c>
      <c r="F45" s="29" t="s">
        <v>47</v>
      </c>
      <c r="G45" s="29" t="s">
        <v>47</v>
      </c>
      <c r="H45" s="29" t="s">
        <v>47</v>
      </c>
      <c r="I45" s="29">
        <v>1</v>
      </c>
      <c r="J45" s="29" t="s">
        <v>47</v>
      </c>
      <c r="K45" s="29" t="s">
        <v>47</v>
      </c>
      <c r="L45" s="29" t="s">
        <v>47</v>
      </c>
      <c r="M45" s="29">
        <v>1</v>
      </c>
      <c r="N45" s="29" t="s">
        <v>47</v>
      </c>
      <c r="O45" s="29" t="s">
        <v>47</v>
      </c>
      <c r="P45" s="29" t="s">
        <v>47</v>
      </c>
      <c r="S45" s="50"/>
    </row>
    <row r="46" spans="1:19" ht="15" customHeight="1">
      <c r="A46" s="174" t="s">
        <v>31</v>
      </c>
      <c r="B46" s="29" t="s">
        <v>47</v>
      </c>
      <c r="C46" s="29" t="s">
        <v>44</v>
      </c>
      <c r="D46" s="29" t="s">
        <v>44</v>
      </c>
      <c r="E46" s="29" t="s">
        <v>44</v>
      </c>
      <c r="F46" s="29" t="s">
        <v>47</v>
      </c>
      <c r="G46" s="29" t="s">
        <v>47</v>
      </c>
      <c r="H46" s="29" t="s">
        <v>47</v>
      </c>
      <c r="I46" s="29">
        <v>3</v>
      </c>
      <c r="J46" s="29" t="s">
        <v>47</v>
      </c>
      <c r="K46" s="29" t="s">
        <v>47</v>
      </c>
      <c r="L46" s="29" t="s">
        <v>47</v>
      </c>
      <c r="M46" s="29" t="s">
        <v>44</v>
      </c>
      <c r="N46" s="29" t="s">
        <v>47</v>
      </c>
      <c r="O46" s="29" t="s">
        <v>47</v>
      </c>
      <c r="P46" s="29" t="s">
        <v>47</v>
      </c>
      <c r="S46" s="50"/>
    </row>
    <row r="47" spans="1:19" ht="15" customHeight="1">
      <c r="A47" s="174" t="s">
        <v>32</v>
      </c>
      <c r="B47" s="29" t="s">
        <v>47</v>
      </c>
      <c r="C47" s="29" t="s">
        <v>44</v>
      </c>
      <c r="D47" s="29">
        <v>1</v>
      </c>
      <c r="E47" s="29" t="s">
        <v>44</v>
      </c>
      <c r="F47" s="29" t="s">
        <v>47</v>
      </c>
      <c r="G47" s="29" t="s">
        <v>47</v>
      </c>
      <c r="H47" s="29" t="s">
        <v>47</v>
      </c>
      <c r="I47" s="29">
        <v>3</v>
      </c>
      <c r="J47" s="29" t="s">
        <v>47</v>
      </c>
      <c r="K47" s="29" t="s">
        <v>47</v>
      </c>
      <c r="L47" s="29" t="s">
        <v>47</v>
      </c>
      <c r="M47" s="29" t="s">
        <v>44</v>
      </c>
      <c r="N47" s="29" t="s">
        <v>47</v>
      </c>
      <c r="O47" s="29" t="s">
        <v>47</v>
      </c>
      <c r="P47" s="29" t="s">
        <v>47</v>
      </c>
      <c r="S47" s="50"/>
    </row>
    <row r="48" spans="1:19" ht="15" customHeight="1">
      <c r="A48" s="174" t="s">
        <v>33</v>
      </c>
      <c r="B48" s="29" t="s">
        <v>47</v>
      </c>
      <c r="C48" s="29">
        <v>2</v>
      </c>
      <c r="D48" s="29">
        <v>2</v>
      </c>
      <c r="E48" s="29" t="s">
        <v>44</v>
      </c>
      <c r="F48" s="29" t="s">
        <v>47</v>
      </c>
      <c r="G48" s="29" t="s">
        <v>47</v>
      </c>
      <c r="H48" s="29" t="s">
        <v>47</v>
      </c>
      <c r="I48" s="29">
        <v>2</v>
      </c>
      <c r="J48" s="29" t="s">
        <v>47</v>
      </c>
      <c r="K48" s="29" t="s">
        <v>47</v>
      </c>
      <c r="L48" s="29" t="s">
        <v>47</v>
      </c>
      <c r="M48" s="29" t="s">
        <v>44</v>
      </c>
      <c r="N48" s="29" t="s">
        <v>47</v>
      </c>
      <c r="O48" s="29" t="s">
        <v>47</v>
      </c>
      <c r="P48" s="29" t="s">
        <v>47</v>
      </c>
      <c r="S48" s="50"/>
    </row>
    <row r="49" spans="1:19" ht="15" customHeight="1">
      <c r="A49" s="174" t="s">
        <v>34</v>
      </c>
      <c r="B49" s="29" t="s">
        <v>47</v>
      </c>
      <c r="C49" s="29">
        <v>2</v>
      </c>
      <c r="D49" s="29" t="s">
        <v>44</v>
      </c>
      <c r="E49" s="29" t="s">
        <v>44</v>
      </c>
      <c r="F49" s="29" t="s">
        <v>47</v>
      </c>
      <c r="G49" s="29" t="s">
        <v>47</v>
      </c>
      <c r="H49" s="29" t="s">
        <v>47</v>
      </c>
      <c r="I49" s="29">
        <v>3</v>
      </c>
      <c r="J49" s="29" t="s">
        <v>47</v>
      </c>
      <c r="K49" s="29" t="s">
        <v>47</v>
      </c>
      <c r="L49" s="29" t="s">
        <v>47</v>
      </c>
      <c r="M49" s="29" t="s">
        <v>44</v>
      </c>
      <c r="N49" s="29" t="s">
        <v>47</v>
      </c>
      <c r="O49" s="29" t="s">
        <v>47</v>
      </c>
      <c r="P49" s="29" t="s">
        <v>47</v>
      </c>
      <c r="S49" s="50"/>
    </row>
    <row r="50" spans="1:19" ht="12" customHeight="1">
      <c r="A50" s="173"/>
      <c r="B50" s="29"/>
      <c r="C50" s="30"/>
      <c r="D50" s="30"/>
      <c r="E50" s="30"/>
      <c r="F50" s="30"/>
      <c r="G50" s="30"/>
      <c r="H50" s="29"/>
      <c r="I50" s="29"/>
      <c r="J50" s="29"/>
      <c r="K50" s="29"/>
      <c r="L50" s="30"/>
      <c r="M50" s="30"/>
      <c r="N50" s="30"/>
      <c r="O50" s="30"/>
      <c r="P50" s="30"/>
      <c r="S50" s="50"/>
    </row>
    <row r="51" spans="1:19" ht="15" customHeight="1">
      <c r="A51" s="174" t="s">
        <v>35</v>
      </c>
      <c r="B51" s="29" t="s">
        <v>47</v>
      </c>
      <c r="C51" s="29" t="s">
        <v>44</v>
      </c>
      <c r="D51" s="29" t="s">
        <v>44</v>
      </c>
      <c r="E51" s="29" t="s">
        <v>44</v>
      </c>
      <c r="F51" s="29" t="s">
        <v>47</v>
      </c>
      <c r="G51" s="29" t="s">
        <v>47</v>
      </c>
      <c r="H51" s="29" t="s">
        <v>47</v>
      </c>
      <c r="I51" s="29">
        <v>2</v>
      </c>
      <c r="J51" s="29" t="s">
        <v>47</v>
      </c>
      <c r="K51" s="29" t="s">
        <v>47</v>
      </c>
      <c r="L51" s="29" t="s">
        <v>47</v>
      </c>
      <c r="M51" s="29" t="s">
        <v>44</v>
      </c>
      <c r="N51" s="29" t="s">
        <v>47</v>
      </c>
      <c r="O51" s="29" t="s">
        <v>47</v>
      </c>
      <c r="P51" s="29" t="s">
        <v>47</v>
      </c>
      <c r="S51" s="50"/>
    </row>
    <row r="52" spans="1:19" ht="15" customHeight="1">
      <c r="A52" s="174" t="s">
        <v>36</v>
      </c>
      <c r="B52" s="29" t="s">
        <v>47</v>
      </c>
      <c r="C52" s="29">
        <v>1</v>
      </c>
      <c r="D52" s="29">
        <v>1</v>
      </c>
      <c r="E52" s="29" t="s">
        <v>44</v>
      </c>
      <c r="F52" s="29" t="s">
        <v>47</v>
      </c>
      <c r="G52" s="29" t="s">
        <v>47</v>
      </c>
      <c r="H52" s="29" t="s">
        <v>47</v>
      </c>
      <c r="I52" s="29" t="s">
        <v>44</v>
      </c>
      <c r="J52" s="29" t="s">
        <v>47</v>
      </c>
      <c r="K52" s="29" t="s">
        <v>47</v>
      </c>
      <c r="L52" s="29" t="s">
        <v>47</v>
      </c>
      <c r="M52" s="29" t="s">
        <v>44</v>
      </c>
      <c r="N52" s="29" t="s">
        <v>47</v>
      </c>
      <c r="O52" s="29" t="s">
        <v>47</v>
      </c>
      <c r="P52" s="29" t="s">
        <v>47</v>
      </c>
      <c r="S52" s="50"/>
    </row>
    <row r="53" spans="1:19" ht="15" customHeight="1">
      <c r="A53" s="174" t="s">
        <v>37</v>
      </c>
      <c r="B53" s="29" t="s">
        <v>47</v>
      </c>
      <c r="C53" s="29" t="s">
        <v>44</v>
      </c>
      <c r="D53" s="29">
        <v>1</v>
      </c>
      <c r="E53" s="29" t="s">
        <v>44</v>
      </c>
      <c r="F53" s="29" t="s">
        <v>47</v>
      </c>
      <c r="G53" s="29" t="s">
        <v>47</v>
      </c>
      <c r="H53" s="29" t="s">
        <v>47</v>
      </c>
      <c r="I53" s="29">
        <v>3</v>
      </c>
      <c r="J53" s="29" t="s">
        <v>47</v>
      </c>
      <c r="K53" s="29" t="s">
        <v>47</v>
      </c>
      <c r="L53" s="29" t="s">
        <v>47</v>
      </c>
      <c r="M53" s="29" t="s">
        <v>44</v>
      </c>
      <c r="N53" s="29" t="s">
        <v>47</v>
      </c>
      <c r="O53" s="29" t="s">
        <v>47</v>
      </c>
      <c r="P53" s="29" t="s">
        <v>47</v>
      </c>
      <c r="S53" s="50"/>
    </row>
    <row r="54" spans="1:19" ht="15" customHeight="1">
      <c r="A54" s="174" t="s">
        <v>38</v>
      </c>
      <c r="B54" s="29" t="s">
        <v>44</v>
      </c>
      <c r="C54" s="29">
        <v>1</v>
      </c>
      <c r="D54" s="29" t="s">
        <v>44</v>
      </c>
      <c r="E54" s="29" t="s">
        <v>44</v>
      </c>
      <c r="F54" s="29" t="s">
        <v>44</v>
      </c>
      <c r="G54" s="29" t="s">
        <v>44</v>
      </c>
      <c r="H54" s="29" t="s">
        <v>47</v>
      </c>
      <c r="I54" s="29">
        <v>7</v>
      </c>
      <c r="J54" s="29">
        <v>5</v>
      </c>
      <c r="K54" s="29">
        <v>2</v>
      </c>
      <c r="L54" s="29" t="s">
        <v>44</v>
      </c>
      <c r="M54" s="29">
        <v>3</v>
      </c>
      <c r="N54" s="29">
        <v>1</v>
      </c>
      <c r="O54" s="29" t="s">
        <v>44</v>
      </c>
      <c r="P54" s="29" t="s">
        <v>44</v>
      </c>
      <c r="S54" s="50"/>
    </row>
    <row r="55" spans="1:19" ht="15" customHeight="1">
      <c r="A55" s="174" t="s">
        <v>39</v>
      </c>
      <c r="B55" s="29">
        <v>2</v>
      </c>
      <c r="C55" s="29">
        <v>2</v>
      </c>
      <c r="D55" s="29" t="s">
        <v>44</v>
      </c>
      <c r="E55" s="29" t="s">
        <v>44</v>
      </c>
      <c r="F55" s="29" t="s">
        <v>44</v>
      </c>
      <c r="G55" s="29" t="s">
        <v>44</v>
      </c>
      <c r="H55" s="29" t="s">
        <v>47</v>
      </c>
      <c r="I55" s="29">
        <v>6</v>
      </c>
      <c r="J55" s="29">
        <v>5</v>
      </c>
      <c r="K55" s="29">
        <v>1</v>
      </c>
      <c r="L55" s="29">
        <v>1</v>
      </c>
      <c r="M55" s="29">
        <v>1</v>
      </c>
      <c r="N55" s="29" t="s">
        <v>44</v>
      </c>
      <c r="O55" s="29" t="s">
        <v>44</v>
      </c>
      <c r="P55" s="29" t="s">
        <v>44</v>
      </c>
      <c r="S55" s="50"/>
    </row>
    <row r="56" spans="1:19" ht="12" customHeight="1">
      <c r="A56" s="173"/>
      <c r="B56" s="29"/>
      <c r="C56" s="30"/>
      <c r="D56" s="30"/>
      <c r="E56" s="30"/>
      <c r="F56" s="30"/>
      <c r="G56" s="30"/>
      <c r="H56" s="29"/>
      <c r="I56" s="29"/>
      <c r="J56" s="29"/>
      <c r="K56" s="29"/>
      <c r="L56" s="30"/>
      <c r="M56" s="30"/>
      <c r="N56" s="30"/>
      <c r="O56" s="30"/>
      <c r="P56" s="30"/>
      <c r="S56" s="50"/>
    </row>
    <row r="57" spans="1:19" ht="15" customHeight="1">
      <c r="A57" s="174" t="s">
        <v>40</v>
      </c>
      <c r="B57" s="29" t="s">
        <v>44</v>
      </c>
      <c r="C57" s="29">
        <v>3</v>
      </c>
      <c r="D57" s="29">
        <v>1</v>
      </c>
      <c r="E57" s="29" t="s">
        <v>44</v>
      </c>
      <c r="F57" s="29" t="s">
        <v>44</v>
      </c>
      <c r="G57" s="29" t="s">
        <v>44</v>
      </c>
      <c r="H57" s="29">
        <v>17</v>
      </c>
      <c r="I57" s="29">
        <v>11</v>
      </c>
      <c r="J57" s="29">
        <v>9</v>
      </c>
      <c r="K57" s="29">
        <v>1</v>
      </c>
      <c r="L57" s="29">
        <v>1</v>
      </c>
      <c r="M57" s="29">
        <v>1</v>
      </c>
      <c r="N57" s="29" t="s">
        <v>44</v>
      </c>
      <c r="O57" s="29">
        <v>1</v>
      </c>
      <c r="P57" s="29" t="s">
        <v>44</v>
      </c>
      <c r="S57" s="50"/>
    </row>
    <row r="58" spans="1:19" ht="15" customHeight="1">
      <c r="A58" s="174" t="s">
        <v>41</v>
      </c>
      <c r="B58" s="29">
        <v>1</v>
      </c>
      <c r="C58" s="29">
        <v>1</v>
      </c>
      <c r="D58" s="29" t="s">
        <v>44</v>
      </c>
      <c r="E58" s="29" t="s">
        <v>44</v>
      </c>
      <c r="F58" s="29">
        <v>1</v>
      </c>
      <c r="G58" s="29">
        <v>1</v>
      </c>
      <c r="H58" s="29">
        <v>11</v>
      </c>
      <c r="I58" s="29">
        <v>12</v>
      </c>
      <c r="J58" s="29">
        <v>4</v>
      </c>
      <c r="K58" s="29" t="s">
        <v>44</v>
      </c>
      <c r="L58" s="29" t="s">
        <v>44</v>
      </c>
      <c r="M58" s="29" t="s">
        <v>44</v>
      </c>
      <c r="N58" s="29">
        <v>2</v>
      </c>
      <c r="O58" s="29">
        <v>1</v>
      </c>
      <c r="P58" s="29">
        <v>1</v>
      </c>
      <c r="S58" s="50"/>
    </row>
    <row r="59" spans="1:16" ht="15" customHeight="1">
      <c r="A59" s="173" t="s">
        <v>79</v>
      </c>
      <c r="B59" s="29">
        <v>1</v>
      </c>
      <c r="C59" s="29">
        <v>1</v>
      </c>
      <c r="D59" s="29">
        <v>1</v>
      </c>
      <c r="E59" s="29" t="s">
        <v>44</v>
      </c>
      <c r="F59" s="29" t="s">
        <v>44</v>
      </c>
      <c r="G59" s="29" t="s">
        <v>44</v>
      </c>
      <c r="H59" s="29">
        <v>7</v>
      </c>
      <c r="I59" s="29">
        <v>9</v>
      </c>
      <c r="J59" s="29">
        <v>7</v>
      </c>
      <c r="K59" s="29" t="s">
        <v>44</v>
      </c>
      <c r="L59" s="29" t="s">
        <v>44</v>
      </c>
      <c r="M59" s="29">
        <v>1</v>
      </c>
      <c r="N59" s="29" t="s">
        <v>44</v>
      </c>
      <c r="O59" s="29" t="s">
        <v>44</v>
      </c>
      <c r="P59" s="29" t="s">
        <v>44</v>
      </c>
    </row>
    <row r="60" spans="1:19" ht="15" customHeight="1">
      <c r="A60" s="173" t="s">
        <v>80</v>
      </c>
      <c r="B60" s="31">
        <v>4</v>
      </c>
      <c r="C60" s="31">
        <v>0</v>
      </c>
      <c r="D60" s="31">
        <v>0</v>
      </c>
      <c r="E60" s="32">
        <v>1</v>
      </c>
      <c r="F60" s="32">
        <v>0</v>
      </c>
      <c r="G60" s="32">
        <v>1</v>
      </c>
      <c r="H60" s="31">
        <v>11</v>
      </c>
      <c r="I60" s="31">
        <v>13</v>
      </c>
      <c r="J60" s="31">
        <v>8</v>
      </c>
      <c r="K60" s="32">
        <v>0</v>
      </c>
      <c r="L60" s="32">
        <v>0</v>
      </c>
      <c r="M60" s="31">
        <v>0</v>
      </c>
      <c r="N60" s="32">
        <v>1</v>
      </c>
      <c r="O60" s="32">
        <v>1</v>
      </c>
      <c r="P60" s="32">
        <v>3</v>
      </c>
      <c r="S60" s="50"/>
    </row>
    <row r="61" spans="1:19" ht="15" customHeight="1">
      <c r="A61" s="173" t="s">
        <v>81</v>
      </c>
      <c r="B61" s="31">
        <v>3</v>
      </c>
      <c r="C61" s="31">
        <v>0</v>
      </c>
      <c r="D61" s="31">
        <v>0</v>
      </c>
      <c r="E61" s="32" t="s">
        <v>44</v>
      </c>
      <c r="F61" s="32">
        <v>0</v>
      </c>
      <c r="G61" s="32" t="s">
        <v>44</v>
      </c>
      <c r="H61" s="31">
        <v>16</v>
      </c>
      <c r="I61" s="31">
        <v>26</v>
      </c>
      <c r="J61" s="31">
        <v>9</v>
      </c>
      <c r="K61" s="32" t="s">
        <v>44</v>
      </c>
      <c r="L61" s="32">
        <v>2</v>
      </c>
      <c r="M61" s="31">
        <v>0</v>
      </c>
      <c r="N61" s="32">
        <v>1</v>
      </c>
      <c r="O61" s="32">
        <v>1</v>
      </c>
      <c r="P61" s="32">
        <v>10</v>
      </c>
      <c r="S61" s="50"/>
    </row>
    <row r="62" spans="1:19" ht="12" customHeight="1">
      <c r="A62" s="173"/>
      <c r="B62" s="31"/>
      <c r="C62" s="31"/>
      <c r="D62" s="31"/>
      <c r="E62" s="32"/>
      <c r="F62" s="32"/>
      <c r="G62" s="32"/>
      <c r="H62" s="31"/>
      <c r="I62" s="31"/>
      <c r="J62" s="31"/>
      <c r="K62" s="32"/>
      <c r="L62" s="32"/>
      <c r="M62" s="31"/>
      <c r="N62" s="32"/>
      <c r="O62" s="32"/>
      <c r="P62" s="32"/>
      <c r="S62" s="50"/>
    </row>
    <row r="63" spans="1:19" ht="15" customHeight="1">
      <c r="A63" s="173" t="s">
        <v>55</v>
      </c>
      <c r="B63" s="30">
        <v>2</v>
      </c>
      <c r="C63" s="30">
        <v>0</v>
      </c>
      <c r="D63" s="30">
        <v>0</v>
      </c>
      <c r="E63" s="29" t="s">
        <v>229</v>
      </c>
      <c r="F63" s="29">
        <v>0</v>
      </c>
      <c r="G63" s="29" t="s">
        <v>229</v>
      </c>
      <c r="H63" s="30">
        <v>14</v>
      </c>
      <c r="I63" s="30">
        <v>28</v>
      </c>
      <c r="J63" s="30">
        <v>7</v>
      </c>
      <c r="K63" s="29" t="s">
        <v>229</v>
      </c>
      <c r="L63" s="29" t="s">
        <v>229</v>
      </c>
      <c r="M63" s="30">
        <v>0</v>
      </c>
      <c r="N63" s="29">
        <v>1</v>
      </c>
      <c r="O63" s="29">
        <v>2</v>
      </c>
      <c r="P63" s="29">
        <v>2</v>
      </c>
      <c r="S63" s="50"/>
    </row>
    <row r="64" spans="1:19" ht="15" customHeight="1">
      <c r="A64" s="173" t="s">
        <v>56</v>
      </c>
      <c r="B64" s="30">
        <v>4</v>
      </c>
      <c r="C64" s="30">
        <v>0</v>
      </c>
      <c r="D64" s="30">
        <v>0</v>
      </c>
      <c r="E64" s="29" t="s">
        <v>229</v>
      </c>
      <c r="F64" s="29">
        <v>0</v>
      </c>
      <c r="G64" s="29" t="s">
        <v>229</v>
      </c>
      <c r="H64" s="30">
        <v>12</v>
      </c>
      <c r="I64" s="30">
        <v>24</v>
      </c>
      <c r="J64" s="30">
        <v>15</v>
      </c>
      <c r="K64" s="29">
        <v>1</v>
      </c>
      <c r="L64" s="29" t="s">
        <v>229</v>
      </c>
      <c r="M64" s="30">
        <v>2</v>
      </c>
      <c r="N64" s="29">
        <v>3</v>
      </c>
      <c r="O64" s="29" t="s">
        <v>229</v>
      </c>
      <c r="P64" s="29">
        <v>1</v>
      </c>
      <c r="S64" s="50"/>
    </row>
    <row r="65" spans="1:19" ht="15" customHeight="1">
      <c r="A65" s="173" t="s">
        <v>57</v>
      </c>
      <c r="B65" s="30">
        <v>13</v>
      </c>
      <c r="C65" s="30">
        <v>1</v>
      </c>
      <c r="D65" s="30">
        <v>1</v>
      </c>
      <c r="E65" s="29" t="s">
        <v>229</v>
      </c>
      <c r="F65" s="29">
        <v>0</v>
      </c>
      <c r="G65" s="29" t="s">
        <v>229</v>
      </c>
      <c r="H65" s="30">
        <v>27</v>
      </c>
      <c r="I65" s="30">
        <v>28</v>
      </c>
      <c r="J65" s="30">
        <v>13</v>
      </c>
      <c r="K65" s="29" t="s">
        <v>229</v>
      </c>
      <c r="L65" s="29">
        <v>1</v>
      </c>
      <c r="M65" s="30">
        <v>1</v>
      </c>
      <c r="N65" s="29">
        <v>3</v>
      </c>
      <c r="O65" s="29">
        <v>1</v>
      </c>
      <c r="P65" s="29">
        <v>2</v>
      </c>
      <c r="S65" s="50"/>
    </row>
    <row r="66" spans="1:19" ht="15" customHeight="1">
      <c r="A66" s="173" t="s">
        <v>58</v>
      </c>
      <c r="B66" s="30">
        <v>4</v>
      </c>
      <c r="C66" s="30" t="s">
        <v>229</v>
      </c>
      <c r="D66" s="30" t="s">
        <v>229</v>
      </c>
      <c r="E66" s="29" t="s">
        <v>229</v>
      </c>
      <c r="F66" s="29">
        <v>0</v>
      </c>
      <c r="G66" s="29">
        <v>1</v>
      </c>
      <c r="H66" s="30">
        <v>28</v>
      </c>
      <c r="I66" s="30">
        <v>39</v>
      </c>
      <c r="J66" s="30">
        <v>15</v>
      </c>
      <c r="K66" s="29" t="s">
        <v>229</v>
      </c>
      <c r="L66" s="29" t="s">
        <v>229</v>
      </c>
      <c r="M66" s="30">
        <v>3</v>
      </c>
      <c r="N66" s="29">
        <v>2</v>
      </c>
      <c r="O66" s="29">
        <v>1</v>
      </c>
      <c r="P66" s="29">
        <v>1</v>
      </c>
      <c r="S66" s="50"/>
    </row>
    <row r="67" spans="1:19" ht="15" customHeight="1">
      <c r="A67" s="173" t="s">
        <v>59</v>
      </c>
      <c r="B67" s="30">
        <v>8</v>
      </c>
      <c r="C67" s="30" t="s">
        <v>229</v>
      </c>
      <c r="D67" s="30">
        <v>1</v>
      </c>
      <c r="E67" s="29" t="s">
        <v>229</v>
      </c>
      <c r="F67" s="29">
        <v>0</v>
      </c>
      <c r="G67" s="29">
        <v>0</v>
      </c>
      <c r="H67" s="30">
        <v>10</v>
      </c>
      <c r="I67" s="30">
        <v>40</v>
      </c>
      <c r="J67" s="30">
        <v>16</v>
      </c>
      <c r="K67" s="29" t="s">
        <v>229</v>
      </c>
      <c r="L67" s="29" t="s">
        <v>229</v>
      </c>
      <c r="M67" s="30">
        <v>2</v>
      </c>
      <c r="N67" s="29">
        <v>0</v>
      </c>
      <c r="O67" s="29">
        <v>0</v>
      </c>
      <c r="P67" s="29">
        <v>3</v>
      </c>
      <c r="S67" s="50"/>
    </row>
    <row r="68" spans="1:19" ht="12" customHeight="1">
      <c r="A68" s="173"/>
      <c r="B68" s="30"/>
      <c r="C68" s="30"/>
      <c r="D68" s="30"/>
      <c r="E68" s="29"/>
      <c r="F68" s="29"/>
      <c r="G68" s="29"/>
      <c r="H68" s="30"/>
      <c r="I68" s="30"/>
      <c r="J68" s="30"/>
      <c r="K68" s="29"/>
      <c r="L68" s="29"/>
      <c r="M68" s="30"/>
      <c r="N68" s="29"/>
      <c r="O68" s="29"/>
      <c r="P68" s="29"/>
      <c r="S68" s="50"/>
    </row>
    <row r="69" spans="1:19" ht="15" customHeight="1">
      <c r="A69" s="173" t="s">
        <v>64</v>
      </c>
      <c r="B69" s="30">
        <v>9</v>
      </c>
      <c r="C69" s="30" t="s">
        <v>229</v>
      </c>
      <c r="D69" s="30">
        <v>3</v>
      </c>
      <c r="E69" s="29">
        <v>1</v>
      </c>
      <c r="F69" s="29">
        <v>0</v>
      </c>
      <c r="G69" s="29">
        <v>0</v>
      </c>
      <c r="H69" s="30">
        <v>27</v>
      </c>
      <c r="I69" s="30">
        <v>42</v>
      </c>
      <c r="J69" s="30">
        <v>12</v>
      </c>
      <c r="K69" s="29" t="s">
        <v>229</v>
      </c>
      <c r="L69" s="29">
        <v>6</v>
      </c>
      <c r="M69" s="30">
        <v>1</v>
      </c>
      <c r="N69" s="29">
        <v>2</v>
      </c>
      <c r="O69" s="29">
        <v>1</v>
      </c>
      <c r="P69" s="29" t="s">
        <v>229</v>
      </c>
      <c r="S69" s="50"/>
    </row>
    <row r="70" spans="1:19" ht="15" customHeight="1">
      <c r="A70" s="173" t="s">
        <v>204</v>
      </c>
      <c r="B70" s="30">
        <v>9</v>
      </c>
      <c r="C70" s="30" t="s">
        <v>229</v>
      </c>
      <c r="D70" s="30">
        <v>1</v>
      </c>
      <c r="E70" s="29">
        <v>0</v>
      </c>
      <c r="F70" s="29">
        <v>0</v>
      </c>
      <c r="G70" s="29">
        <v>0</v>
      </c>
      <c r="H70" s="30">
        <v>16</v>
      </c>
      <c r="I70" s="30">
        <v>41</v>
      </c>
      <c r="J70" s="30">
        <v>24</v>
      </c>
      <c r="K70" s="29">
        <v>1</v>
      </c>
      <c r="L70" s="29">
        <v>3</v>
      </c>
      <c r="M70" s="30">
        <v>1</v>
      </c>
      <c r="N70" s="29">
        <v>6</v>
      </c>
      <c r="O70" s="29">
        <v>0</v>
      </c>
      <c r="P70" s="29">
        <v>3</v>
      </c>
      <c r="S70" s="50"/>
    </row>
    <row r="71" spans="1:19" ht="18" customHeight="1" thickBot="1">
      <c r="A71" s="172" t="s">
        <v>230</v>
      </c>
      <c r="B71" s="171">
        <v>8</v>
      </c>
      <c r="C71" s="171">
        <v>1</v>
      </c>
      <c r="D71" s="171">
        <v>1</v>
      </c>
      <c r="E71" s="170">
        <v>0</v>
      </c>
      <c r="F71" s="170">
        <v>0</v>
      </c>
      <c r="G71" s="170">
        <v>0</v>
      </c>
      <c r="H71" s="171">
        <v>27</v>
      </c>
      <c r="I71" s="171">
        <v>39</v>
      </c>
      <c r="J71" s="171">
        <v>17</v>
      </c>
      <c r="K71" s="170" t="s">
        <v>229</v>
      </c>
      <c r="L71" s="170" t="s">
        <v>229</v>
      </c>
      <c r="M71" s="171">
        <v>2</v>
      </c>
      <c r="N71" s="170">
        <v>1</v>
      </c>
      <c r="O71" s="170">
        <v>2</v>
      </c>
      <c r="P71" s="170">
        <v>2</v>
      </c>
      <c r="S71" s="50"/>
    </row>
    <row r="72" spans="1:19" ht="14.25" customHeight="1">
      <c r="A72" s="86" t="s">
        <v>82</v>
      </c>
      <c r="B72" s="141"/>
      <c r="C72" s="141"/>
      <c r="D72" s="141"/>
      <c r="E72" s="141"/>
      <c r="F72" s="142"/>
      <c r="G72" s="142"/>
      <c r="H72" s="141"/>
      <c r="I72" s="141"/>
      <c r="J72" s="141"/>
      <c r="K72" s="141"/>
      <c r="L72" s="141"/>
      <c r="M72" s="141"/>
      <c r="N72" s="233" t="s">
        <v>238</v>
      </c>
      <c r="O72" s="233"/>
      <c r="P72" s="233"/>
      <c r="S72" s="50"/>
    </row>
  </sheetData>
  <sheetProtection/>
  <mergeCells count="5">
    <mergeCell ref="N3:P3"/>
    <mergeCell ref="A1:P1"/>
    <mergeCell ref="B4:G4"/>
    <mergeCell ref="H4:P4"/>
    <mergeCell ref="N72:P72"/>
  </mergeCells>
  <printOptions horizontalCentered="1"/>
  <pageMargins left="0.3937007874015748" right="0.3937007874015748" top="0.5905511811023623" bottom="0.5905511811023623" header="0.5118110236220472" footer="0.3937007874015748"/>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J77"/>
  <sheetViews>
    <sheetView showGridLines="0" zoomScaleSheetLayoutView="100" zoomScalePageLayoutView="0" workbookViewId="0" topLeftCell="C46">
      <selection activeCell="M56" sqref="M56"/>
    </sheetView>
  </sheetViews>
  <sheetFormatPr defaultColWidth="8.66015625" defaultRowHeight="18"/>
  <cols>
    <col min="1" max="1" width="15.08203125" style="50" customWidth="1"/>
    <col min="2" max="2" width="12.83203125" style="15" customWidth="1"/>
    <col min="3" max="3" width="6.33203125" style="15" customWidth="1"/>
    <col min="4" max="4" width="6.5" style="15" customWidth="1"/>
    <col min="5" max="5" width="6.33203125" style="15" customWidth="1"/>
    <col min="6" max="6" width="6.5" style="15" customWidth="1"/>
    <col min="7" max="7" width="12.83203125" style="15" customWidth="1"/>
    <col min="8" max="8" width="6.33203125" style="15" customWidth="1"/>
    <col min="9" max="9" width="6.58203125" style="15" customWidth="1"/>
    <col min="10" max="10" width="12.83203125" style="50" customWidth="1"/>
    <col min="11" max="16384" width="8.83203125" style="15" customWidth="1"/>
  </cols>
  <sheetData>
    <row r="1" spans="1:10" ht="22.5" customHeight="1">
      <c r="A1" s="225" t="s">
        <v>83</v>
      </c>
      <c r="B1" s="225"/>
      <c r="C1" s="225"/>
      <c r="D1" s="225"/>
      <c r="E1" s="225"/>
      <c r="F1" s="225"/>
      <c r="G1" s="225"/>
      <c r="H1" s="225"/>
      <c r="I1" s="225"/>
      <c r="J1" s="225"/>
    </row>
    <row r="2" spans="1:10" ht="19.5" thickBot="1">
      <c r="A2" s="240" t="s">
        <v>208</v>
      </c>
      <c r="B2" s="240"/>
      <c r="C2" s="240"/>
      <c r="D2" s="240"/>
      <c r="E2" s="240"/>
      <c r="F2" s="240"/>
      <c r="G2" s="240"/>
      <c r="H2" s="234" t="s">
        <v>236</v>
      </c>
      <c r="I2" s="234"/>
      <c r="J2" s="234"/>
    </row>
    <row r="3" spans="1:10" ht="17.25">
      <c r="A3" s="167"/>
      <c r="B3" s="235" t="s">
        <v>84</v>
      </c>
      <c r="C3" s="236"/>
      <c r="D3" s="236"/>
      <c r="E3" s="236"/>
      <c r="F3" s="236"/>
      <c r="G3" s="237"/>
      <c r="H3" s="238" t="s">
        <v>85</v>
      </c>
      <c r="I3" s="239"/>
      <c r="J3" s="239"/>
    </row>
    <row r="4" spans="1:10" ht="17.25">
      <c r="A4" s="34"/>
      <c r="B4" s="241" t="s">
        <v>86</v>
      </c>
      <c r="C4" s="243" t="s">
        <v>207</v>
      </c>
      <c r="D4" s="244"/>
      <c r="E4" s="241" t="s">
        <v>87</v>
      </c>
      <c r="F4" s="247"/>
      <c r="G4" s="36" t="s">
        <v>206</v>
      </c>
      <c r="H4" s="243" t="s">
        <v>207</v>
      </c>
      <c r="I4" s="244"/>
      <c r="J4" s="35" t="s">
        <v>206</v>
      </c>
    </row>
    <row r="5" spans="1:10" ht="17.25">
      <c r="A5" s="184"/>
      <c r="B5" s="242"/>
      <c r="C5" s="245" t="s">
        <v>205</v>
      </c>
      <c r="D5" s="246"/>
      <c r="E5" s="242"/>
      <c r="F5" s="248"/>
      <c r="G5" s="38" t="s">
        <v>205</v>
      </c>
      <c r="H5" s="245" t="s">
        <v>205</v>
      </c>
      <c r="I5" s="246"/>
      <c r="J5" s="37" t="s">
        <v>205</v>
      </c>
    </row>
    <row r="6" spans="1:10" s="50" customFormat="1" ht="7.5" customHeight="1">
      <c r="A6" s="140"/>
      <c r="B6" s="183"/>
      <c r="C6" s="181"/>
      <c r="D6" s="181"/>
      <c r="E6" s="181"/>
      <c r="F6" s="182"/>
      <c r="G6" s="181"/>
      <c r="H6" s="181"/>
      <c r="I6" s="181"/>
      <c r="J6" s="181"/>
    </row>
    <row r="7" spans="1:10" s="50" customFormat="1" ht="17.25">
      <c r="A7" s="2" t="s">
        <v>0</v>
      </c>
      <c r="B7" s="39">
        <v>2612</v>
      </c>
      <c r="C7" s="249">
        <v>692.2</v>
      </c>
      <c r="D7" s="249"/>
      <c r="E7" s="251">
        <v>897</v>
      </c>
      <c r="F7" s="251"/>
      <c r="G7" s="41">
        <v>237.7</v>
      </c>
      <c r="H7" s="249">
        <v>568.5</v>
      </c>
      <c r="I7" s="249"/>
      <c r="J7" s="41">
        <v>168.8</v>
      </c>
    </row>
    <row r="8" spans="1:10" s="50" customFormat="1" ht="17.25">
      <c r="A8" s="2" t="s">
        <v>1</v>
      </c>
      <c r="B8" s="39">
        <v>2987</v>
      </c>
      <c r="C8" s="249">
        <v>760.7</v>
      </c>
      <c r="D8" s="249"/>
      <c r="E8" s="251">
        <v>713</v>
      </c>
      <c r="F8" s="251"/>
      <c r="G8" s="41">
        <v>181.6</v>
      </c>
      <c r="H8" s="249">
        <v>635.6</v>
      </c>
      <c r="I8" s="249"/>
      <c r="J8" s="41">
        <v>146.4</v>
      </c>
    </row>
    <row r="9" spans="1:10" s="50" customFormat="1" ht="17.25">
      <c r="A9" s="2" t="s">
        <v>2</v>
      </c>
      <c r="B9" s="39">
        <v>3536</v>
      </c>
      <c r="C9" s="249">
        <v>649.6</v>
      </c>
      <c r="D9" s="249"/>
      <c r="E9" s="251">
        <v>358</v>
      </c>
      <c r="F9" s="251"/>
      <c r="G9" s="41">
        <v>65.8</v>
      </c>
      <c r="H9" s="249">
        <v>579.6</v>
      </c>
      <c r="I9" s="249"/>
      <c r="J9" s="41">
        <v>52.3</v>
      </c>
    </row>
    <row r="10" spans="1:10" s="50" customFormat="1" ht="17.25">
      <c r="A10" s="2" t="s">
        <v>3</v>
      </c>
      <c r="B10" s="39">
        <v>4135</v>
      </c>
      <c r="C10" s="249">
        <v>639</v>
      </c>
      <c r="D10" s="249"/>
      <c r="E10" s="251">
        <v>261</v>
      </c>
      <c r="F10" s="251"/>
      <c r="G10" s="41">
        <v>40.3</v>
      </c>
      <c r="H10" s="249">
        <v>524.2</v>
      </c>
      <c r="I10" s="249"/>
      <c r="J10" s="41">
        <v>34.2</v>
      </c>
    </row>
    <row r="11" spans="1:10" s="50" customFormat="1" ht="17.25">
      <c r="A11" s="2" t="s">
        <v>4</v>
      </c>
      <c r="B11" s="39">
        <v>3251</v>
      </c>
      <c r="C11" s="249">
        <v>433.6</v>
      </c>
      <c r="D11" s="249"/>
      <c r="E11" s="251">
        <v>201</v>
      </c>
      <c r="F11" s="251"/>
      <c r="G11" s="41">
        <v>26.8</v>
      </c>
      <c r="H11" s="249">
        <v>320.5</v>
      </c>
      <c r="I11" s="249"/>
      <c r="J11" s="41">
        <v>22.8</v>
      </c>
    </row>
    <row r="12" spans="1:10" s="50" customFormat="1" ht="17.25">
      <c r="A12" s="2" t="s">
        <v>9</v>
      </c>
      <c r="B12" s="39">
        <v>1811</v>
      </c>
      <c r="C12" s="249">
        <v>212.2</v>
      </c>
      <c r="D12" s="249"/>
      <c r="E12" s="251">
        <v>112</v>
      </c>
      <c r="F12" s="251"/>
      <c r="G12" s="41">
        <v>13.1</v>
      </c>
      <c r="H12" s="249">
        <v>174.1</v>
      </c>
      <c r="I12" s="249"/>
      <c r="J12" s="41">
        <v>15.4</v>
      </c>
    </row>
    <row r="13" spans="1:10" s="50" customFormat="1" ht="17.25">
      <c r="A13" s="2" t="s">
        <v>14</v>
      </c>
      <c r="B13" s="39">
        <v>1071</v>
      </c>
      <c r="C13" s="249">
        <v>106.9</v>
      </c>
      <c r="D13" s="249"/>
      <c r="E13" s="251">
        <v>75</v>
      </c>
      <c r="F13" s="251"/>
      <c r="G13" s="41">
        <v>7.5</v>
      </c>
      <c r="H13" s="249">
        <v>98.4</v>
      </c>
      <c r="I13" s="249"/>
      <c r="J13" s="41">
        <v>9.5</v>
      </c>
    </row>
    <row r="14" spans="1:10" s="50" customFormat="1" ht="17.25">
      <c r="A14" s="2" t="s">
        <v>19</v>
      </c>
      <c r="B14" s="39">
        <v>672</v>
      </c>
      <c r="C14" s="249">
        <v>61.7</v>
      </c>
      <c r="D14" s="249"/>
      <c r="E14" s="251">
        <v>47</v>
      </c>
      <c r="F14" s="251"/>
      <c r="G14" s="41">
        <v>4.3</v>
      </c>
      <c r="H14" s="249">
        <v>62.6</v>
      </c>
      <c r="I14" s="249"/>
      <c r="J14" s="41">
        <v>5.5</v>
      </c>
    </row>
    <row r="15" spans="1:10" s="50" customFormat="1" ht="7.5" customHeight="1">
      <c r="A15" s="42"/>
      <c r="B15" s="39"/>
      <c r="C15" s="40"/>
      <c r="D15" s="40"/>
      <c r="E15" s="40"/>
      <c r="F15" s="6"/>
      <c r="G15" s="41"/>
      <c r="H15" s="40"/>
      <c r="I15" s="40"/>
      <c r="J15" s="41"/>
    </row>
    <row r="16" spans="1:10" s="50" customFormat="1" ht="17.25">
      <c r="A16" s="2" t="s">
        <v>20</v>
      </c>
      <c r="B16" s="39">
        <v>718</v>
      </c>
      <c r="C16" s="249">
        <v>65.1</v>
      </c>
      <c r="D16" s="249"/>
      <c r="E16" s="251">
        <v>43</v>
      </c>
      <c r="F16" s="251"/>
      <c r="G16" s="41">
        <v>3.9</v>
      </c>
      <c r="H16" s="249">
        <v>58</v>
      </c>
      <c r="I16" s="249"/>
      <c r="J16" s="41">
        <v>4.9</v>
      </c>
    </row>
    <row r="17" spans="1:10" s="50" customFormat="1" ht="17.25">
      <c r="A17" s="2" t="s">
        <v>21</v>
      </c>
      <c r="B17" s="39">
        <v>661</v>
      </c>
      <c r="C17" s="249">
        <v>59.1</v>
      </c>
      <c r="D17" s="249"/>
      <c r="E17" s="251">
        <v>37</v>
      </c>
      <c r="F17" s="251"/>
      <c r="G17" s="41">
        <v>3.3</v>
      </c>
      <c r="H17" s="249">
        <v>56.2</v>
      </c>
      <c r="I17" s="249"/>
      <c r="J17" s="41">
        <v>4.5</v>
      </c>
    </row>
    <row r="18" spans="1:10" s="50" customFormat="1" ht="17.25">
      <c r="A18" s="2" t="s">
        <v>22</v>
      </c>
      <c r="B18" s="39">
        <v>695</v>
      </c>
      <c r="C18" s="249">
        <v>61.3</v>
      </c>
      <c r="D18" s="249"/>
      <c r="E18" s="251">
        <v>38</v>
      </c>
      <c r="F18" s="251"/>
      <c r="G18" s="41">
        <v>3.3</v>
      </c>
      <c r="H18" s="249">
        <v>53.4</v>
      </c>
      <c r="I18" s="249"/>
      <c r="J18" s="41">
        <v>4.5</v>
      </c>
    </row>
    <row r="19" spans="1:10" s="50" customFormat="1" ht="17.25">
      <c r="A19" s="2" t="s">
        <v>23</v>
      </c>
      <c r="B19" s="39">
        <v>643</v>
      </c>
      <c r="C19" s="249">
        <v>56</v>
      </c>
      <c r="D19" s="249"/>
      <c r="E19" s="251">
        <v>38</v>
      </c>
      <c r="F19" s="251"/>
      <c r="G19" s="41">
        <v>3.3</v>
      </c>
      <c r="H19" s="249">
        <v>52.3</v>
      </c>
      <c r="I19" s="249"/>
      <c r="J19" s="41">
        <v>4.1</v>
      </c>
    </row>
    <row r="20" spans="1:10" s="50" customFormat="1" ht="17.25">
      <c r="A20" s="2" t="s">
        <v>24</v>
      </c>
      <c r="B20" s="39">
        <v>632</v>
      </c>
      <c r="C20" s="249">
        <v>54.5</v>
      </c>
      <c r="D20" s="249"/>
      <c r="E20" s="251">
        <v>35</v>
      </c>
      <c r="F20" s="251"/>
      <c r="G20" s="41">
        <v>3</v>
      </c>
      <c r="H20" s="249">
        <v>48.4</v>
      </c>
      <c r="I20" s="249"/>
      <c r="J20" s="41">
        <v>3.9</v>
      </c>
    </row>
    <row r="21" spans="1:10" s="50" customFormat="1" ht="7.5" customHeight="1">
      <c r="A21" s="42"/>
      <c r="B21" s="39"/>
      <c r="C21" s="40"/>
      <c r="D21" s="40"/>
      <c r="E21" s="40"/>
      <c r="F21" s="6"/>
      <c r="G21" s="41"/>
      <c r="H21" s="40"/>
      <c r="I21" s="40"/>
      <c r="J21" s="41"/>
    </row>
    <row r="22" spans="1:10" s="50" customFormat="1" ht="17.25">
      <c r="A22" s="2" t="s">
        <v>25</v>
      </c>
      <c r="B22" s="39">
        <v>620</v>
      </c>
      <c r="C22" s="249">
        <v>52.7</v>
      </c>
      <c r="D22" s="249"/>
      <c r="E22" s="251">
        <v>27</v>
      </c>
      <c r="F22" s="251"/>
      <c r="G22" s="41">
        <v>2.3</v>
      </c>
      <c r="H22" s="249">
        <v>46.6</v>
      </c>
      <c r="I22" s="249"/>
      <c r="J22" s="41">
        <v>3.4</v>
      </c>
    </row>
    <row r="23" spans="1:10" s="50" customFormat="1" ht="17.25">
      <c r="A23" s="2" t="s">
        <v>26</v>
      </c>
      <c r="B23" s="39">
        <v>603</v>
      </c>
      <c r="C23" s="249">
        <v>50.5</v>
      </c>
      <c r="D23" s="249"/>
      <c r="E23" s="251">
        <v>27</v>
      </c>
      <c r="F23" s="251"/>
      <c r="G23" s="41">
        <v>2.3</v>
      </c>
      <c r="H23" s="249">
        <v>46.2</v>
      </c>
      <c r="I23" s="249"/>
      <c r="J23" s="41">
        <v>3.3</v>
      </c>
    </row>
    <row r="24" spans="1:10" s="50" customFormat="1" ht="17.25">
      <c r="A24" s="2" t="s">
        <v>27</v>
      </c>
      <c r="B24" s="39">
        <v>561</v>
      </c>
      <c r="C24" s="249">
        <v>46.4</v>
      </c>
      <c r="D24" s="249"/>
      <c r="E24" s="251">
        <v>30</v>
      </c>
      <c r="F24" s="251"/>
      <c r="G24" s="41">
        <v>2.5</v>
      </c>
      <c r="H24" s="249">
        <v>44.3</v>
      </c>
      <c r="I24" s="249"/>
      <c r="J24" s="41">
        <v>3.2</v>
      </c>
    </row>
    <row r="25" spans="1:10" s="50" customFormat="1" ht="17.25">
      <c r="A25" s="2" t="s">
        <v>28</v>
      </c>
      <c r="B25" s="39">
        <v>572</v>
      </c>
      <c r="C25" s="249">
        <v>46.7</v>
      </c>
      <c r="D25" s="249"/>
      <c r="E25" s="251">
        <v>22</v>
      </c>
      <c r="F25" s="251"/>
      <c r="G25" s="41">
        <v>1.8</v>
      </c>
      <c r="H25" s="249">
        <v>43.1</v>
      </c>
      <c r="I25" s="249"/>
      <c r="J25" s="41">
        <v>2.9</v>
      </c>
    </row>
    <row r="26" spans="1:10" s="50" customFormat="1" ht="17.25">
      <c r="A26" s="2" t="s">
        <v>29</v>
      </c>
      <c r="B26" s="39">
        <v>500</v>
      </c>
      <c r="C26" s="249">
        <v>40.4</v>
      </c>
      <c r="D26" s="249"/>
      <c r="E26" s="251">
        <v>20</v>
      </c>
      <c r="F26" s="251"/>
      <c r="G26" s="41">
        <v>1.6</v>
      </c>
      <c r="H26" s="249">
        <v>41.9</v>
      </c>
      <c r="I26" s="249"/>
      <c r="J26" s="41">
        <v>3</v>
      </c>
    </row>
    <row r="27" spans="1:10" s="50" customFormat="1" ht="7.5" customHeight="1">
      <c r="A27" s="42"/>
      <c r="B27" s="39"/>
      <c r="C27" s="40"/>
      <c r="D27" s="40"/>
      <c r="E27" s="40"/>
      <c r="F27" s="6"/>
      <c r="G27" s="41"/>
      <c r="H27" s="40"/>
      <c r="I27" s="40"/>
      <c r="J27" s="41"/>
    </row>
    <row r="28" spans="1:10" s="50" customFormat="1" ht="17.25">
      <c r="A28" s="2" t="s">
        <v>30</v>
      </c>
      <c r="B28" s="39">
        <v>514</v>
      </c>
      <c r="C28" s="249">
        <v>41.1</v>
      </c>
      <c r="D28" s="249"/>
      <c r="E28" s="251">
        <v>23</v>
      </c>
      <c r="F28" s="251"/>
      <c r="G28" s="41">
        <v>1.8</v>
      </c>
      <c r="H28" s="249">
        <v>40.8</v>
      </c>
      <c r="I28" s="249"/>
      <c r="J28" s="41">
        <v>2.7</v>
      </c>
    </row>
    <row r="29" spans="1:10" s="50" customFormat="1" ht="17.25">
      <c r="A29" s="2" t="s">
        <v>31</v>
      </c>
      <c r="B29" s="39">
        <v>496</v>
      </c>
      <c r="C29" s="249">
        <v>39.3</v>
      </c>
      <c r="D29" s="249"/>
      <c r="E29" s="251">
        <v>13</v>
      </c>
      <c r="F29" s="251"/>
      <c r="G29" s="41">
        <v>1</v>
      </c>
      <c r="H29" s="249">
        <v>39.3</v>
      </c>
      <c r="I29" s="249"/>
      <c r="J29" s="41">
        <v>2.7</v>
      </c>
    </row>
    <row r="30" spans="1:10" s="50" customFormat="1" ht="17.25">
      <c r="A30" s="2" t="s">
        <v>32</v>
      </c>
      <c r="B30" s="39">
        <v>489</v>
      </c>
      <c r="C30" s="249">
        <v>38.5</v>
      </c>
      <c r="D30" s="249"/>
      <c r="E30" s="251">
        <v>28</v>
      </c>
      <c r="F30" s="251"/>
      <c r="G30" s="41">
        <v>2.2</v>
      </c>
      <c r="H30" s="249">
        <v>38</v>
      </c>
      <c r="I30" s="249"/>
      <c r="J30" s="41">
        <v>2.6</v>
      </c>
    </row>
    <row r="31" spans="1:10" s="50" customFormat="1" ht="17.25">
      <c r="A31" s="2" t="s">
        <v>33</v>
      </c>
      <c r="B31" s="39">
        <v>469</v>
      </c>
      <c r="C31" s="249">
        <v>36.7</v>
      </c>
      <c r="D31" s="249"/>
      <c r="E31" s="251">
        <v>24</v>
      </c>
      <c r="F31" s="251"/>
      <c r="G31" s="41">
        <v>1.9</v>
      </c>
      <c r="H31" s="249">
        <v>35.7</v>
      </c>
      <c r="I31" s="249"/>
      <c r="J31" s="41">
        <v>2.5</v>
      </c>
    </row>
    <row r="32" spans="1:10" s="50" customFormat="1" ht="17.25">
      <c r="A32" s="2" t="s">
        <v>34</v>
      </c>
      <c r="B32" s="39">
        <v>430</v>
      </c>
      <c r="C32" s="249">
        <v>33.4</v>
      </c>
      <c r="D32" s="249"/>
      <c r="E32" s="251">
        <v>22</v>
      </c>
      <c r="F32" s="251"/>
      <c r="G32" s="41">
        <v>1.7</v>
      </c>
      <c r="H32" s="249">
        <v>34.2</v>
      </c>
      <c r="I32" s="249"/>
      <c r="J32" s="41">
        <v>2.6</v>
      </c>
    </row>
    <row r="33" spans="1:10" s="50" customFormat="1" ht="7.5" customHeight="1">
      <c r="A33" s="42"/>
      <c r="B33" s="39"/>
      <c r="C33" s="40"/>
      <c r="D33" s="40"/>
      <c r="E33" s="40"/>
      <c r="F33" s="6"/>
      <c r="G33" s="41"/>
      <c r="H33" s="40"/>
      <c r="I33" s="40"/>
      <c r="J33" s="41"/>
    </row>
    <row r="34" spans="1:10" s="50" customFormat="1" ht="17.25">
      <c r="A34" s="2" t="s">
        <v>35</v>
      </c>
      <c r="B34" s="39">
        <v>464</v>
      </c>
      <c r="C34" s="249">
        <v>35.7</v>
      </c>
      <c r="D34" s="249"/>
      <c r="E34" s="251">
        <v>23</v>
      </c>
      <c r="F34" s="251"/>
      <c r="G34" s="41">
        <v>1.8</v>
      </c>
      <c r="H34" s="249">
        <v>33.7</v>
      </c>
      <c r="I34" s="249"/>
      <c r="J34" s="41">
        <v>2.3</v>
      </c>
    </row>
    <row r="35" spans="1:10" s="50" customFormat="1" ht="17.25">
      <c r="A35" s="2" t="s">
        <v>36</v>
      </c>
      <c r="B35" s="39">
        <v>410</v>
      </c>
      <c r="C35" s="249">
        <v>31.3</v>
      </c>
      <c r="D35" s="249"/>
      <c r="E35" s="251">
        <v>24</v>
      </c>
      <c r="F35" s="251"/>
      <c r="G35" s="41">
        <v>1.8</v>
      </c>
      <c r="H35" s="249">
        <v>33.9</v>
      </c>
      <c r="I35" s="249"/>
      <c r="J35" s="41">
        <v>2.2</v>
      </c>
    </row>
    <row r="36" spans="1:10" s="50" customFormat="1" ht="17.25">
      <c r="A36" s="2" t="s">
        <v>37</v>
      </c>
      <c r="B36" s="39">
        <v>402</v>
      </c>
      <c r="C36" s="249">
        <v>30.4</v>
      </c>
      <c r="D36" s="249"/>
      <c r="E36" s="251">
        <v>18</v>
      </c>
      <c r="F36" s="251"/>
      <c r="G36" s="41">
        <v>1.4</v>
      </c>
      <c r="H36" s="249">
        <v>32.4</v>
      </c>
      <c r="I36" s="249"/>
      <c r="J36" s="41">
        <v>2.2</v>
      </c>
    </row>
    <row r="37" spans="1:10" s="50" customFormat="1" ht="17.25">
      <c r="A37" s="2" t="s">
        <v>38</v>
      </c>
      <c r="B37" s="39">
        <v>460</v>
      </c>
      <c r="C37" s="249">
        <v>34.6</v>
      </c>
      <c r="D37" s="249"/>
      <c r="E37" s="251">
        <v>17</v>
      </c>
      <c r="F37" s="251"/>
      <c r="G37" s="41">
        <v>1.3</v>
      </c>
      <c r="H37" s="249">
        <v>34.5</v>
      </c>
      <c r="I37" s="249"/>
      <c r="J37" s="41">
        <v>2.3</v>
      </c>
    </row>
    <row r="38" spans="1:10" s="50" customFormat="1" ht="17.25">
      <c r="A38" s="2" t="s">
        <v>39</v>
      </c>
      <c r="B38" s="39">
        <v>401</v>
      </c>
      <c r="C38" s="249">
        <v>29.9</v>
      </c>
      <c r="D38" s="249"/>
      <c r="E38" s="251">
        <v>22</v>
      </c>
      <c r="F38" s="251"/>
      <c r="G38" s="41">
        <v>1.7</v>
      </c>
      <c r="H38" s="249">
        <v>31</v>
      </c>
      <c r="I38" s="249"/>
      <c r="J38" s="41">
        <v>2.1</v>
      </c>
    </row>
    <row r="39" spans="1:10" s="50" customFormat="1" ht="7.5" customHeight="1">
      <c r="A39" s="42"/>
      <c r="B39" s="39"/>
      <c r="C39" s="40"/>
      <c r="D39" s="40"/>
      <c r="E39" s="40"/>
      <c r="F39" s="6"/>
      <c r="G39" s="41"/>
      <c r="H39" s="40"/>
      <c r="I39" s="40"/>
      <c r="J39" s="41"/>
    </row>
    <row r="40" spans="1:10" s="50" customFormat="1" ht="17.25">
      <c r="A40" s="2" t="s">
        <v>40</v>
      </c>
      <c r="B40" s="39">
        <v>418</v>
      </c>
      <c r="C40" s="249">
        <v>30.9</v>
      </c>
      <c r="D40" s="249"/>
      <c r="E40" s="251">
        <v>18</v>
      </c>
      <c r="F40" s="251"/>
      <c r="G40" s="41">
        <v>1.3</v>
      </c>
      <c r="H40" s="249">
        <v>27.9</v>
      </c>
      <c r="I40" s="249"/>
      <c r="J40" s="41">
        <v>2</v>
      </c>
    </row>
    <row r="41" spans="1:10" s="50" customFormat="1" ht="17.25">
      <c r="A41" s="2" t="s">
        <v>41</v>
      </c>
      <c r="B41" s="39">
        <v>324</v>
      </c>
      <c r="C41" s="249">
        <v>23.7</v>
      </c>
      <c r="D41" s="249"/>
      <c r="E41" s="251">
        <v>18</v>
      </c>
      <c r="F41" s="251"/>
      <c r="G41" s="40">
        <v>1.3</v>
      </c>
      <c r="H41" s="249">
        <v>25.8</v>
      </c>
      <c r="I41" s="249"/>
      <c r="J41" s="40">
        <v>1.8</v>
      </c>
    </row>
    <row r="42" spans="1:10" s="50" customFormat="1" ht="17.25">
      <c r="A42" s="2" t="s">
        <v>257</v>
      </c>
      <c r="B42" s="39">
        <v>320</v>
      </c>
      <c r="C42" s="249">
        <v>23.2</v>
      </c>
      <c r="D42" s="249"/>
      <c r="E42" s="251">
        <v>21</v>
      </c>
      <c r="F42" s="251"/>
      <c r="G42" s="40">
        <v>1.5</v>
      </c>
      <c r="H42" s="249">
        <v>24.8</v>
      </c>
      <c r="I42" s="249"/>
      <c r="J42" s="40">
        <v>1.9</v>
      </c>
    </row>
    <row r="43" spans="1:10" s="50" customFormat="1" ht="17.25">
      <c r="A43" s="2" t="s">
        <v>232</v>
      </c>
      <c r="B43" s="39">
        <v>337</v>
      </c>
      <c r="C43" s="40"/>
      <c r="D43" s="40">
        <v>24.2</v>
      </c>
      <c r="E43" s="6"/>
      <c r="F43" s="6">
        <v>14</v>
      </c>
      <c r="G43" s="40" t="e">
        <f>+F43/#REF!*100000</f>
        <v>#REF!</v>
      </c>
      <c r="H43" s="40"/>
      <c r="I43" s="40">
        <v>23.3</v>
      </c>
      <c r="J43" s="40">
        <v>1.8</v>
      </c>
    </row>
    <row r="44" spans="1:10" s="50" customFormat="1" ht="17.25" customHeight="1">
      <c r="A44" s="2" t="s">
        <v>231</v>
      </c>
      <c r="B44" s="39">
        <v>314</v>
      </c>
      <c r="C44" s="40"/>
      <c r="D44" s="40">
        <v>22.4</v>
      </c>
      <c r="E44" s="251">
        <v>19</v>
      </c>
      <c r="F44" s="251"/>
      <c r="G44" s="40">
        <v>1.4</v>
      </c>
      <c r="H44" s="40"/>
      <c r="I44" s="40">
        <v>22.2</v>
      </c>
      <c r="J44" s="40">
        <v>1.4</v>
      </c>
    </row>
    <row r="45" spans="1:10" s="50" customFormat="1" ht="7.5" customHeight="1">
      <c r="A45" s="42"/>
      <c r="B45" s="43"/>
      <c r="C45" s="41"/>
      <c r="D45" s="41"/>
      <c r="E45" s="41"/>
      <c r="F45" s="44"/>
      <c r="G45" s="41"/>
      <c r="H45" s="40"/>
      <c r="I45" s="40"/>
      <c r="J45" s="41"/>
    </row>
    <row r="46" spans="1:10" s="50" customFormat="1" ht="16.5" customHeight="1">
      <c r="A46" s="2" t="s">
        <v>256</v>
      </c>
      <c r="B46" s="39">
        <v>308</v>
      </c>
      <c r="C46" s="40"/>
      <c r="D46" s="40">
        <v>21.8</v>
      </c>
      <c r="E46" s="6"/>
      <c r="F46" s="6">
        <v>20</v>
      </c>
      <c r="G46" s="40">
        <v>1.4</v>
      </c>
      <c r="H46" s="40"/>
      <c r="I46" s="40">
        <v>20.6</v>
      </c>
      <c r="J46" s="40">
        <v>1.7</v>
      </c>
    </row>
    <row r="47" spans="1:10" s="50" customFormat="1" ht="17.25">
      <c r="A47" s="2" t="s">
        <v>56</v>
      </c>
      <c r="B47" s="39">
        <v>303</v>
      </c>
      <c r="C47" s="40"/>
      <c r="D47" s="40">
        <v>21.2</v>
      </c>
      <c r="E47" s="6"/>
      <c r="F47" s="6">
        <v>16</v>
      </c>
      <c r="G47" s="40" t="e">
        <f>+F47/#REF!*100000</f>
        <v>#REF!</v>
      </c>
      <c r="H47" s="40"/>
      <c r="I47" s="40">
        <v>19.8</v>
      </c>
      <c r="J47" s="40">
        <v>1.8</v>
      </c>
    </row>
    <row r="48" spans="1:10" s="50" customFormat="1" ht="17.25">
      <c r="A48" s="2" t="s">
        <v>57</v>
      </c>
      <c r="B48" s="39">
        <v>301</v>
      </c>
      <c r="C48" s="40"/>
      <c r="D48" s="40">
        <v>20.9</v>
      </c>
      <c r="E48" s="6"/>
      <c r="F48" s="6">
        <v>19</v>
      </c>
      <c r="G48" s="40">
        <v>1.3</v>
      </c>
      <c r="H48" s="40"/>
      <c r="I48" s="40">
        <v>19.4</v>
      </c>
      <c r="J48" s="40">
        <v>1.8</v>
      </c>
    </row>
    <row r="49" spans="1:10" s="50" customFormat="1" ht="17.25">
      <c r="A49" s="2" t="s">
        <v>58</v>
      </c>
      <c r="B49" s="39">
        <v>280</v>
      </c>
      <c r="C49" s="40"/>
      <c r="D49" s="40">
        <v>19.3</v>
      </c>
      <c r="E49" s="6"/>
      <c r="F49" s="6">
        <v>17</v>
      </c>
      <c r="G49" s="40">
        <v>1.2</v>
      </c>
      <c r="H49" s="40"/>
      <c r="I49" s="40">
        <v>19</v>
      </c>
      <c r="J49" s="40">
        <v>1.7</v>
      </c>
    </row>
    <row r="50" spans="1:10" s="50" customFormat="1" ht="17.25" customHeight="1">
      <c r="A50" s="42" t="s">
        <v>59</v>
      </c>
      <c r="B50" s="43">
        <v>268</v>
      </c>
      <c r="C50" s="41"/>
      <c r="D50" s="41">
        <v>18.3</v>
      </c>
      <c r="E50" s="41"/>
      <c r="F50" s="44">
        <v>17</v>
      </c>
      <c r="G50" s="41">
        <v>1.2</v>
      </c>
      <c r="H50" s="40"/>
      <c r="I50" s="40">
        <v>18.2</v>
      </c>
      <c r="J50" s="41">
        <v>1.7</v>
      </c>
    </row>
    <row r="51" spans="1:10" s="50" customFormat="1" ht="17.25" customHeight="1">
      <c r="A51" s="42" t="s">
        <v>64</v>
      </c>
      <c r="B51" s="43">
        <v>220</v>
      </c>
      <c r="C51" s="41"/>
      <c r="D51" s="41">
        <v>14.9</v>
      </c>
      <c r="E51" s="41"/>
      <c r="F51" s="44">
        <v>15</v>
      </c>
      <c r="G51" s="41">
        <v>1</v>
      </c>
      <c r="H51" s="40"/>
      <c r="I51" s="40">
        <v>17.7</v>
      </c>
      <c r="J51" s="41">
        <v>1.7</v>
      </c>
    </row>
    <row r="52" spans="1:10" s="50" customFormat="1" ht="17.25" customHeight="1">
      <c r="A52" s="42" t="s">
        <v>204</v>
      </c>
      <c r="B52" s="43">
        <v>231</v>
      </c>
      <c r="C52" s="41"/>
      <c r="D52" s="41">
        <v>15.5</v>
      </c>
      <c r="E52" s="41"/>
      <c r="F52" s="44">
        <v>11</v>
      </c>
      <c r="G52" s="41">
        <v>0.7371399239003548</v>
      </c>
      <c r="H52" s="40"/>
      <c r="I52" s="40">
        <v>16.7</v>
      </c>
      <c r="J52" s="41">
        <v>1.7</v>
      </c>
    </row>
    <row r="53" spans="1:10" s="50" customFormat="1" ht="17.25" customHeight="1" thickBot="1">
      <c r="A53" s="45" t="s">
        <v>230</v>
      </c>
      <c r="B53" s="46">
        <v>226</v>
      </c>
      <c r="C53" s="47"/>
      <c r="D53" s="47">
        <v>15</v>
      </c>
      <c r="E53" s="47"/>
      <c r="F53" s="48">
        <v>13</v>
      </c>
      <c r="G53" s="47">
        <v>0.8630344423768499</v>
      </c>
      <c r="H53" s="49"/>
      <c r="I53" s="49">
        <v>16.1</v>
      </c>
      <c r="J53" s="47">
        <v>1.7</v>
      </c>
    </row>
    <row r="54" ht="7.5" customHeight="1"/>
    <row r="55" spans="1:10" ht="17.25">
      <c r="A55" s="273" t="s">
        <v>88</v>
      </c>
      <c r="B55" s="273"/>
      <c r="C55" s="273"/>
      <c r="D55" s="273"/>
      <c r="E55" s="273"/>
      <c r="F55" s="273"/>
      <c r="G55" s="209" t="s">
        <v>89</v>
      </c>
      <c r="H55" s="209"/>
      <c r="I55" s="209"/>
      <c r="J55" s="209"/>
    </row>
    <row r="57" spans="9:10" ht="15" customHeight="1">
      <c r="I57" s="51"/>
      <c r="J57" s="51"/>
    </row>
    <row r="58" spans="1:10" ht="7.5" customHeight="1">
      <c r="A58" s="52"/>
      <c r="B58" s="52"/>
      <c r="C58" s="52"/>
      <c r="D58" s="52"/>
      <c r="E58" s="52"/>
      <c r="F58" s="52"/>
      <c r="G58" s="52"/>
      <c r="H58" s="52"/>
      <c r="I58" s="52"/>
      <c r="J58" s="52"/>
    </row>
    <row r="59" spans="1:10" ht="19.5" thickBot="1">
      <c r="A59" s="240" t="s">
        <v>255</v>
      </c>
      <c r="B59" s="240"/>
      <c r="C59" s="240"/>
      <c r="D59" s="240"/>
      <c r="E59" s="240"/>
      <c r="F59" s="240"/>
      <c r="G59" s="240"/>
      <c r="H59" s="240"/>
      <c r="I59" s="53"/>
      <c r="J59" s="54" t="s">
        <v>254</v>
      </c>
    </row>
    <row r="60" spans="1:10" ht="17.25">
      <c r="A60" s="55"/>
      <c r="B60" s="255" t="s">
        <v>252</v>
      </c>
      <c r="C60" s="256"/>
      <c r="D60" s="252" t="s">
        <v>90</v>
      </c>
      <c r="E60" s="253"/>
      <c r="F60" s="254"/>
      <c r="G60" s="255" t="s">
        <v>87</v>
      </c>
      <c r="H60" s="256"/>
      <c r="I60" s="252" t="s">
        <v>251</v>
      </c>
      <c r="J60" s="253"/>
    </row>
    <row r="61" spans="1:10" ht="17.25">
      <c r="A61" s="56"/>
      <c r="B61" s="257"/>
      <c r="C61" s="258"/>
      <c r="D61" s="265" t="s">
        <v>250</v>
      </c>
      <c r="E61" s="266"/>
      <c r="F61" s="272"/>
      <c r="G61" s="257"/>
      <c r="H61" s="258"/>
      <c r="I61" s="265" t="s">
        <v>91</v>
      </c>
      <c r="J61" s="266"/>
    </row>
    <row r="62" spans="1:10" ht="7.5" customHeight="1">
      <c r="A62" s="57"/>
      <c r="B62" s="58"/>
      <c r="C62" s="59"/>
      <c r="D62" s="60"/>
      <c r="E62" s="60"/>
      <c r="F62" s="60"/>
      <c r="G62" s="61"/>
      <c r="H62" s="62"/>
      <c r="I62" s="63"/>
      <c r="J62" s="63"/>
    </row>
    <row r="63" spans="1:10" s="65" customFormat="1" ht="17.25">
      <c r="A63" s="64" t="s">
        <v>249</v>
      </c>
      <c r="B63" s="262">
        <v>226</v>
      </c>
      <c r="C63" s="263"/>
      <c r="D63" s="264">
        <v>15.003521844397545</v>
      </c>
      <c r="E63" s="264"/>
      <c r="F63" s="264"/>
      <c r="G63" s="261">
        <v>13</v>
      </c>
      <c r="H63" s="261"/>
      <c r="I63" s="264">
        <v>0.8630344423768499</v>
      </c>
      <c r="J63" s="264"/>
    </row>
    <row r="64" spans="1:10" ht="17.25">
      <c r="A64" s="66"/>
      <c r="B64" s="250"/>
      <c r="C64" s="251"/>
      <c r="D64" s="249"/>
      <c r="E64" s="249"/>
      <c r="F64" s="249"/>
      <c r="G64" s="67"/>
      <c r="H64" s="68"/>
      <c r="I64" s="249"/>
      <c r="J64" s="274"/>
    </row>
    <row r="65" spans="1:10" ht="17.25">
      <c r="A65" s="69" t="s">
        <v>92</v>
      </c>
      <c r="B65" s="250">
        <v>48</v>
      </c>
      <c r="C65" s="251"/>
      <c r="D65" s="249">
        <v>15.978163176991444</v>
      </c>
      <c r="E65" s="249"/>
      <c r="F65" s="249"/>
      <c r="G65" s="268">
        <v>3</v>
      </c>
      <c r="H65" s="268"/>
      <c r="I65" s="249">
        <v>0.9986351985619653</v>
      </c>
      <c r="J65" s="249"/>
    </row>
    <row r="66" spans="1:10" ht="17.25">
      <c r="A66" s="69" t="s">
        <v>248</v>
      </c>
      <c r="B66" s="250">
        <v>36</v>
      </c>
      <c r="C66" s="251"/>
      <c r="D66" s="249">
        <v>16.22666852972861</v>
      </c>
      <c r="E66" s="249"/>
      <c r="F66" s="249"/>
      <c r="G66" s="268">
        <v>2</v>
      </c>
      <c r="H66" s="268"/>
      <c r="I66" s="249">
        <v>0.9014815849849227</v>
      </c>
      <c r="J66" s="249"/>
    </row>
    <row r="67" spans="1:10" ht="17.25">
      <c r="A67" s="69" t="s">
        <v>247</v>
      </c>
      <c r="B67" s="250">
        <v>18</v>
      </c>
      <c r="C67" s="251"/>
      <c r="D67" s="249">
        <v>9.618364664265638</v>
      </c>
      <c r="E67" s="249"/>
      <c r="F67" s="249"/>
      <c r="G67" s="269">
        <v>0</v>
      </c>
      <c r="H67" s="269"/>
      <c r="I67" s="269">
        <v>0</v>
      </c>
      <c r="J67" s="269"/>
    </row>
    <row r="68" spans="1:10" ht="17.25">
      <c r="A68" s="69" t="s">
        <v>93</v>
      </c>
      <c r="B68" s="250">
        <v>52</v>
      </c>
      <c r="C68" s="251"/>
      <c r="D68" s="249">
        <v>20.561486753657572</v>
      </c>
      <c r="E68" s="249"/>
      <c r="F68" s="249"/>
      <c r="G68" s="268">
        <v>1</v>
      </c>
      <c r="H68" s="268"/>
      <c r="I68" s="249">
        <v>0.39541320680110714</v>
      </c>
      <c r="J68" s="249"/>
    </row>
    <row r="69" spans="1:10" ht="17.25">
      <c r="A69" s="69" t="s">
        <v>246</v>
      </c>
      <c r="B69" s="250">
        <v>17</v>
      </c>
      <c r="C69" s="251"/>
      <c r="D69" s="249">
        <v>13.141620284477426</v>
      </c>
      <c r="E69" s="249"/>
      <c r="F69" s="249"/>
      <c r="G69" s="269">
        <v>2</v>
      </c>
      <c r="H69" s="269"/>
      <c r="I69" s="249">
        <v>1.5460729746444033</v>
      </c>
      <c r="J69" s="249"/>
    </row>
    <row r="70" spans="1:10" ht="17.25">
      <c r="A70" s="69" t="s">
        <v>245</v>
      </c>
      <c r="B70" s="250">
        <v>31</v>
      </c>
      <c r="C70" s="251"/>
      <c r="D70" s="249">
        <v>14.474550471823653</v>
      </c>
      <c r="E70" s="249"/>
      <c r="F70" s="249"/>
      <c r="G70" s="269">
        <v>2</v>
      </c>
      <c r="H70" s="269"/>
      <c r="I70" s="269">
        <v>0.9338419659241066</v>
      </c>
      <c r="J70" s="269"/>
    </row>
    <row r="71" spans="1:10" ht="17.25">
      <c r="A71" s="69" t="s">
        <v>94</v>
      </c>
      <c r="B71" s="250">
        <v>24</v>
      </c>
      <c r="C71" s="251"/>
      <c r="D71" s="249">
        <v>11.971567527123081</v>
      </c>
      <c r="E71" s="249"/>
      <c r="F71" s="249"/>
      <c r="G71" s="268">
        <v>3</v>
      </c>
      <c r="H71" s="268"/>
      <c r="I71" s="249">
        <v>1.4964459408903852</v>
      </c>
      <c r="J71" s="249"/>
    </row>
    <row r="72" spans="1:10" ht="7.5" customHeight="1" thickBot="1">
      <c r="A72" s="70"/>
      <c r="B72" s="259"/>
      <c r="C72" s="260"/>
      <c r="D72" s="271"/>
      <c r="E72" s="271"/>
      <c r="F72" s="271"/>
      <c r="G72" s="260"/>
      <c r="H72" s="260"/>
      <c r="I72" s="270"/>
      <c r="J72" s="224"/>
    </row>
    <row r="73" spans="1:10" ht="17.25">
      <c r="A73" s="71"/>
      <c r="B73" s="72"/>
      <c r="C73" s="73"/>
      <c r="D73" s="73"/>
      <c r="E73" s="73"/>
      <c r="F73" s="72"/>
      <c r="G73" s="267" t="s">
        <v>244</v>
      </c>
      <c r="H73" s="267"/>
      <c r="I73" s="267"/>
      <c r="J73" s="267"/>
    </row>
    <row r="74" spans="2:9" ht="17.25">
      <c r="B74" s="50"/>
      <c r="C74" s="50"/>
      <c r="D74" s="50"/>
      <c r="E74" s="50"/>
      <c r="F74" s="50"/>
      <c r="G74" s="50"/>
      <c r="H74" s="50"/>
      <c r="I74" s="50"/>
    </row>
    <row r="75" spans="2:9" ht="17.25">
      <c r="B75" s="50"/>
      <c r="C75" s="50"/>
      <c r="D75" s="50"/>
      <c r="E75" s="50"/>
      <c r="F75" s="50"/>
      <c r="G75" s="50"/>
      <c r="H75" s="50"/>
      <c r="I75" s="50"/>
    </row>
    <row r="76" spans="2:9" ht="17.25">
      <c r="B76" s="50"/>
      <c r="C76" s="50"/>
      <c r="D76" s="50"/>
      <c r="E76" s="50"/>
      <c r="F76" s="50"/>
      <c r="G76" s="50"/>
      <c r="H76" s="50"/>
      <c r="I76" s="50"/>
    </row>
    <row r="77" spans="2:9" ht="17.25">
      <c r="B77" s="50"/>
      <c r="C77" s="50"/>
      <c r="D77" s="50"/>
      <c r="E77" s="50"/>
      <c r="F77" s="50"/>
      <c r="G77" s="50"/>
      <c r="H77" s="50"/>
      <c r="I77" s="50"/>
    </row>
  </sheetData>
  <sheetProtection/>
  <mergeCells count="154">
    <mergeCell ref="I67:J67"/>
    <mergeCell ref="G66:H66"/>
    <mergeCell ref="D66:F66"/>
    <mergeCell ref="D61:F61"/>
    <mergeCell ref="A55:F55"/>
    <mergeCell ref="A59:H59"/>
    <mergeCell ref="G55:J55"/>
    <mergeCell ref="I63:J63"/>
    <mergeCell ref="I64:J64"/>
    <mergeCell ref="G65:H65"/>
    <mergeCell ref="I70:J70"/>
    <mergeCell ref="I72:J72"/>
    <mergeCell ref="I71:J71"/>
    <mergeCell ref="D72:F72"/>
    <mergeCell ref="D71:F71"/>
    <mergeCell ref="D67:F67"/>
    <mergeCell ref="D68:F68"/>
    <mergeCell ref="D69:F69"/>
    <mergeCell ref="G67:H67"/>
    <mergeCell ref="D70:F70"/>
    <mergeCell ref="H38:I38"/>
    <mergeCell ref="H12:I12"/>
    <mergeCell ref="H13:I13"/>
    <mergeCell ref="G73:J73"/>
    <mergeCell ref="G72:H72"/>
    <mergeCell ref="G71:H71"/>
    <mergeCell ref="G68:H68"/>
    <mergeCell ref="G69:H69"/>
    <mergeCell ref="G70:H70"/>
    <mergeCell ref="I69:J69"/>
    <mergeCell ref="H9:I9"/>
    <mergeCell ref="H10:I10"/>
    <mergeCell ref="H11:I11"/>
    <mergeCell ref="H41:I41"/>
    <mergeCell ref="H40:I40"/>
    <mergeCell ref="H36:I36"/>
    <mergeCell ref="H37:I37"/>
    <mergeCell ref="H22:I22"/>
    <mergeCell ref="H23:I23"/>
    <mergeCell ref="H14:I14"/>
    <mergeCell ref="H5:I5"/>
    <mergeCell ref="H7:I7"/>
    <mergeCell ref="H8:I8"/>
    <mergeCell ref="H35:I35"/>
    <mergeCell ref="I66:J66"/>
    <mergeCell ref="I68:J68"/>
    <mergeCell ref="I65:J65"/>
    <mergeCell ref="H42:I42"/>
    <mergeCell ref="I60:J60"/>
    <mergeCell ref="I61:J61"/>
    <mergeCell ref="G60:H61"/>
    <mergeCell ref="G63:H63"/>
    <mergeCell ref="D64:F64"/>
    <mergeCell ref="B63:C63"/>
    <mergeCell ref="B64:C64"/>
    <mergeCell ref="D63:F63"/>
    <mergeCell ref="E40:F40"/>
    <mergeCell ref="E29:F29"/>
    <mergeCell ref="E30:F30"/>
    <mergeCell ref="E31:F31"/>
    <mergeCell ref="E32:F32"/>
    <mergeCell ref="E34:F34"/>
    <mergeCell ref="E35:F35"/>
    <mergeCell ref="E36:F36"/>
    <mergeCell ref="E38:F38"/>
    <mergeCell ref="E20:F20"/>
    <mergeCell ref="E22:F22"/>
    <mergeCell ref="E23:F23"/>
    <mergeCell ref="E37:F37"/>
    <mergeCell ref="E24:F24"/>
    <mergeCell ref="E25:F25"/>
    <mergeCell ref="E26:F26"/>
    <mergeCell ref="E28:F28"/>
    <mergeCell ref="E13:F13"/>
    <mergeCell ref="E14:F14"/>
    <mergeCell ref="E16:F16"/>
    <mergeCell ref="E17:F17"/>
    <mergeCell ref="E18:F18"/>
    <mergeCell ref="E19:F19"/>
    <mergeCell ref="E7:F7"/>
    <mergeCell ref="E8:F8"/>
    <mergeCell ref="E9:F9"/>
    <mergeCell ref="E10:F10"/>
    <mergeCell ref="E11:F11"/>
    <mergeCell ref="E12:F12"/>
    <mergeCell ref="E41:F41"/>
    <mergeCell ref="B68:C68"/>
    <mergeCell ref="B69:C69"/>
    <mergeCell ref="B70:C70"/>
    <mergeCell ref="B71:C71"/>
    <mergeCell ref="B72:C72"/>
    <mergeCell ref="E44:F44"/>
    <mergeCell ref="C36:D36"/>
    <mergeCell ref="C41:D41"/>
    <mergeCell ref="B65:C65"/>
    <mergeCell ref="B66:C66"/>
    <mergeCell ref="B67:C67"/>
    <mergeCell ref="D65:F65"/>
    <mergeCell ref="D60:F60"/>
    <mergeCell ref="B60:C61"/>
    <mergeCell ref="C42:D42"/>
    <mergeCell ref="E42:F42"/>
    <mergeCell ref="C37:D37"/>
    <mergeCell ref="C38:D38"/>
    <mergeCell ref="C40:D40"/>
    <mergeCell ref="C28:D28"/>
    <mergeCell ref="C29:D29"/>
    <mergeCell ref="C30:D30"/>
    <mergeCell ref="C31:D31"/>
    <mergeCell ref="C32:D32"/>
    <mergeCell ref="C34:D34"/>
    <mergeCell ref="C35:D35"/>
    <mergeCell ref="C20:D20"/>
    <mergeCell ref="C22:D22"/>
    <mergeCell ref="C23:D23"/>
    <mergeCell ref="C24:D24"/>
    <mergeCell ref="C25:D25"/>
    <mergeCell ref="C26:D26"/>
    <mergeCell ref="C13:D13"/>
    <mergeCell ref="C14:D14"/>
    <mergeCell ref="C16:D16"/>
    <mergeCell ref="C17:D17"/>
    <mergeCell ref="C18:D18"/>
    <mergeCell ref="C19:D19"/>
    <mergeCell ref="C7:D7"/>
    <mergeCell ref="C8:D8"/>
    <mergeCell ref="C9:D9"/>
    <mergeCell ref="C10:D10"/>
    <mergeCell ref="C11:D11"/>
    <mergeCell ref="C12:D12"/>
    <mergeCell ref="H16:I16"/>
    <mergeCell ref="H24:I24"/>
    <mergeCell ref="H25:I25"/>
    <mergeCell ref="H17:I17"/>
    <mergeCell ref="H18:I18"/>
    <mergeCell ref="H19:I19"/>
    <mergeCell ref="H20:I20"/>
    <mergeCell ref="H31:I31"/>
    <mergeCell ref="H32:I32"/>
    <mergeCell ref="H34:I34"/>
    <mergeCell ref="H26:I26"/>
    <mergeCell ref="H28:I28"/>
    <mergeCell ref="H29:I29"/>
    <mergeCell ref="H30:I30"/>
    <mergeCell ref="A1:J1"/>
    <mergeCell ref="H2:J2"/>
    <mergeCell ref="B3:G3"/>
    <mergeCell ref="H3:J3"/>
    <mergeCell ref="A2:G2"/>
    <mergeCell ref="B4:B5"/>
    <mergeCell ref="C4:D4"/>
    <mergeCell ref="C5:D5"/>
    <mergeCell ref="E4:F5"/>
    <mergeCell ref="H4:I4"/>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ransitionEvaluation="1"/>
  <dimension ref="A1:AO42"/>
  <sheetViews>
    <sheetView zoomScaleSheetLayoutView="100" zoomScalePageLayoutView="0" workbookViewId="0" topLeftCell="A19">
      <selection activeCell="AQ20" sqref="AQ20"/>
    </sheetView>
  </sheetViews>
  <sheetFormatPr defaultColWidth="8.66015625" defaultRowHeight="18"/>
  <cols>
    <col min="1" max="1" width="9.16015625" style="50" customWidth="1"/>
    <col min="2" max="13" width="2.16015625" style="15" customWidth="1"/>
    <col min="14" max="14" width="2.16015625" style="50" customWidth="1"/>
    <col min="15" max="41" width="2.16015625" style="15" customWidth="1"/>
    <col min="42" max="16384" width="8.83203125" style="15" customWidth="1"/>
  </cols>
  <sheetData>
    <row r="1" ht="17.25">
      <c r="N1" s="15"/>
    </row>
    <row r="2" spans="1:41" ht="7.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row>
    <row r="3" spans="1:41" ht="22.5" customHeight="1" thickBot="1">
      <c r="A3" s="333" t="s">
        <v>95</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4"/>
      <c r="AB3" s="334"/>
      <c r="AC3" s="334"/>
      <c r="AD3" s="334"/>
      <c r="AK3" s="223" t="s">
        <v>254</v>
      </c>
      <c r="AL3" s="223"/>
      <c r="AM3" s="223"/>
      <c r="AN3" s="223"/>
      <c r="AO3" s="223"/>
    </row>
    <row r="4" spans="1:41" ht="21.75" customHeight="1">
      <c r="A4" s="374"/>
      <c r="B4" s="282" t="s">
        <v>96</v>
      </c>
      <c r="C4" s="280"/>
      <c r="D4" s="280"/>
      <c r="E4" s="280"/>
      <c r="F4" s="349"/>
      <c r="G4" s="354" t="s">
        <v>267</v>
      </c>
      <c r="H4" s="280"/>
      <c r="I4" s="280"/>
      <c r="J4" s="280"/>
      <c r="K4" s="280"/>
      <c r="L4" s="367" t="s">
        <v>97</v>
      </c>
      <c r="M4" s="368"/>
      <c r="N4" s="368"/>
      <c r="O4" s="368"/>
      <c r="P4" s="368"/>
      <c r="Q4" s="368"/>
      <c r="R4" s="368"/>
      <c r="S4" s="368"/>
      <c r="T4" s="368"/>
      <c r="U4" s="368"/>
      <c r="V4" s="368"/>
      <c r="W4" s="368"/>
      <c r="X4" s="368"/>
      <c r="Y4" s="368"/>
      <c r="Z4" s="368"/>
      <c r="AA4" s="368"/>
      <c r="AB4" s="368"/>
      <c r="AC4" s="368"/>
      <c r="AD4" s="368"/>
      <c r="AE4" s="369"/>
      <c r="AF4" s="348" t="s">
        <v>98</v>
      </c>
      <c r="AG4" s="342"/>
      <c r="AH4" s="342"/>
      <c r="AI4" s="342"/>
      <c r="AJ4" s="342"/>
      <c r="AK4" s="341" t="s">
        <v>99</v>
      </c>
      <c r="AL4" s="342"/>
      <c r="AM4" s="342"/>
      <c r="AN4" s="342"/>
      <c r="AO4" s="343"/>
    </row>
    <row r="5" spans="1:41" ht="21.75" customHeight="1">
      <c r="A5" s="375"/>
      <c r="B5" s="345"/>
      <c r="C5" s="350"/>
      <c r="D5" s="350"/>
      <c r="E5" s="350"/>
      <c r="F5" s="351"/>
      <c r="G5" s="350"/>
      <c r="H5" s="350"/>
      <c r="I5" s="350"/>
      <c r="J5" s="350"/>
      <c r="K5" s="350"/>
      <c r="L5" s="361" t="s">
        <v>100</v>
      </c>
      <c r="M5" s="362"/>
      <c r="N5" s="362"/>
      <c r="O5" s="362"/>
      <c r="P5" s="362"/>
      <c r="Q5" s="362"/>
      <c r="R5" s="362"/>
      <c r="S5" s="362"/>
      <c r="T5" s="362"/>
      <c r="U5" s="363"/>
      <c r="V5" s="364" t="s">
        <v>101</v>
      </c>
      <c r="W5" s="365"/>
      <c r="X5" s="365"/>
      <c r="Y5" s="365"/>
      <c r="Z5" s="366"/>
      <c r="AA5" s="364" t="s">
        <v>102</v>
      </c>
      <c r="AB5" s="365"/>
      <c r="AC5" s="365"/>
      <c r="AD5" s="365"/>
      <c r="AE5" s="366"/>
      <c r="AF5" s="344"/>
      <c r="AG5" s="344"/>
      <c r="AH5" s="344"/>
      <c r="AI5" s="344"/>
      <c r="AJ5" s="344"/>
      <c r="AK5" s="344"/>
      <c r="AL5" s="344"/>
      <c r="AM5" s="344"/>
      <c r="AN5" s="344"/>
      <c r="AO5" s="345"/>
    </row>
    <row r="6" spans="1:41" ht="21.75" customHeight="1">
      <c r="A6" s="376"/>
      <c r="B6" s="347"/>
      <c r="C6" s="352"/>
      <c r="D6" s="352"/>
      <c r="E6" s="352"/>
      <c r="F6" s="353"/>
      <c r="G6" s="352"/>
      <c r="H6" s="352"/>
      <c r="I6" s="352"/>
      <c r="J6" s="352"/>
      <c r="K6" s="352"/>
      <c r="L6" s="355" t="s">
        <v>103</v>
      </c>
      <c r="M6" s="356"/>
      <c r="N6" s="356"/>
      <c r="O6" s="356"/>
      <c r="P6" s="357"/>
      <c r="Q6" s="358" t="s">
        <v>104</v>
      </c>
      <c r="R6" s="359"/>
      <c r="S6" s="359"/>
      <c r="T6" s="359"/>
      <c r="U6" s="360"/>
      <c r="V6" s="219"/>
      <c r="W6" s="281"/>
      <c r="X6" s="281"/>
      <c r="Y6" s="281"/>
      <c r="Z6" s="220"/>
      <c r="AA6" s="219"/>
      <c r="AB6" s="281"/>
      <c r="AC6" s="281"/>
      <c r="AD6" s="281"/>
      <c r="AE6" s="220"/>
      <c r="AF6" s="346"/>
      <c r="AG6" s="346"/>
      <c r="AH6" s="346"/>
      <c r="AI6" s="346"/>
      <c r="AJ6" s="346"/>
      <c r="AK6" s="346"/>
      <c r="AL6" s="346"/>
      <c r="AM6" s="346"/>
      <c r="AN6" s="346"/>
      <c r="AO6" s="347"/>
    </row>
    <row r="7" spans="1:41" ht="29.25" customHeight="1">
      <c r="A7" s="161" t="s">
        <v>105</v>
      </c>
      <c r="B7" s="379">
        <v>226</v>
      </c>
      <c r="C7" s="380"/>
      <c r="D7" s="380"/>
      <c r="E7" s="380"/>
      <c r="F7" s="380"/>
      <c r="G7" s="377">
        <v>15.003521844397545</v>
      </c>
      <c r="H7" s="378"/>
      <c r="I7" s="378"/>
      <c r="J7" s="378"/>
      <c r="K7" s="378"/>
      <c r="L7" s="379">
        <v>82</v>
      </c>
      <c r="M7" s="380"/>
      <c r="N7" s="380"/>
      <c r="O7" s="380"/>
      <c r="P7" s="380"/>
      <c r="Q7" s="379">
        <v>8</v>
      </c>
      <c r="R7" s="380"/>
      <c r="S7" s="380"/>
      <c r="T7" s="380"/>
      <c r="U7" s="380"/>
      <c r="V7" s="379">
        <v>62</v>
      </c>
      <c r="W7" s="380"/>
      <c r="X7" s="380"/>
      <c r="Y7" s="380"/>
      <c r="Z7" s="380"/>
      <c r="AA7" s="379">
        <v>33</v>
      </c>
      <c r="AB7" s="380"/>
      <c r="AC7" s="380"/>
      <c r="AD7" s="380"/>
      <c r="AE7" s="380"/>
      <c r="AF7" s="379">
        <v>41</v>
      </c>
      <c r="AG7" s="380"/>
      <c r="AH7" s="380"/>
      <c r="AI7" s="380"/>
      <c r="AJ7" s="380"/>
      <c r="AK7" s="379">
        <v>95</v>
      </c>
      <c r="AL7" s="380"/>
      <c r="AM7" s="380"/>
      <c r="AN7" s="380"/>
      <c r="AO7" s="380"/>
    </row>
    <row r="8" spans="1:41" ht="18" customHeight="1">
      <c r="A8" s="201" t="s">
        <v>106</v>
      </c>
      <c r="B8" s="370">
        <v>131</v>
      </c>
      <c r="C8" s="371"/>
      <c r="D8" s="371"/>
      <c r="E8" s="371"/>
      <c r="F8" s="371"/>
      <c r="G8" s="372">
        <v>18.406244072416627</v>
      </c>
      <c r="H8" s="373"/>
      <c r="I8" s="373"/>
      <c r="J8" s="373"/>
      <c r="K8" s="373"/>
      <c r="L8" s="385">
        <v>47</v>
      </c>
      <c r="M8" s="386"/>
      <c r="N8" s="386"/>
      <c r="O8" s="386"/>
      <c r="P8" s="386"/>
      <c r="Q8" s="385">
        <v>8</v>
      </c>
      <c r="R8" s="386"/>
      <c r="S8" s="386"/>
      <c r="T8" s="386"/>
      <c r="U8" s="386"/>
      <c r="V8" s="385">
        <v>37</v>
      </c>
      <c r="W8" s="386"/>
      <c r="X8" s="386"/>
      <c r="Y8" s="386"/>
      <c r="Z8" s="386"/>
      <c r="AA8" s="385">
        <v>22</v>
      </c>
      <c r="AB8" s="386"/>
      <c r="AC8" s="386"/>
      <c r="AD8" s="386"/>
      <c r="AE8" s="386"/>
      <c r="AF8" s="385">
        <v>17</v>
      </c>
      <c r="AG8" s="386"/>
      <c r="AH8" s="386"/>
      <c r="AI8" s="386"/>
      <c r="AJ8" s="386"/>
      <c r="AK8" s="385">
        <v>44</v>
      </c>
      <c r="AL8" s="386"/>
      <c r="AM8" s="386"/>
      <c r="AN8" s="386"/>
      <c r="AO8" s="386"/>
    </row>
    <row r="9" spans="1:41" ht="18" customHeight="1">
      <c r="A9" s="201" t="s">
        <v>107</v>
      </c>
      <c r="B9" s="370">
        <v>95</v>
      </c>
      <c r="C9" s="371"/>
      <c r="D9" s="371"/>
      <c r="E9" s="371"/>
      <c r="F9" s="371"/>
      <c r="G9" s="372">
        <v>11.95573107407771</v>
      </c>
      <c r="H9" s="373"/>
      <c r="I9" s="373"/>
      <c r="J9" s="373"/>
      <c r="K9" s="373"/>
      <c r="L9" s="385">
        <v>35</v>
      </c>
      <c r="M9" s="386"/>
      <c r="N9" s="386"/>
      <c r="O9" s="386"/>
      <c r="P9" s="386"/>
      <c r="Q9" s="385">
        <v>0</v>
      </c>
      <c r="R9" s="386"/>
      <c r="S9" s="386"/>
      <c r="T9" s="386"/>
      <c r="U9" s="386"/>
      <c r="V9" s="385">
        <v>25</v>
      </c>
      <c r="W9" s="386"/>
      <c r="X9" s="386"/>
      <c r="Y9" s="386"/>
      <c r="Z9" s="386"/>
      <c r="AA9" s="385">
        <v>11</v>
      </c>
      <c r="AB9" s="386"/>
      <c r="AC9" s="386"/>
      <c r="AD9" s="386"/>
      <c r="AE9" s="386"/>
      <c r="AF9" s="385">
        <v>24</v>
      </c>
      <c r="AG9" s="386"/>
      <c r="AH9" s="386"/>
      <c r="AI9" s="386"/>
      <c r="AJ9" s="386"/>
      <c r="AK9" s="385">
        <v>51</v>
      </c>
      <c r="AL9" s="386"/>
      <c r="AM9" s="386"/>
      <c r="AN9" s="386"/>
      <c r="AO9" s="386"/>
    </row>
    <row r="10" spans="1:41" ht="22.5" customHeight="1">
      <c r="A10" s="69" t="s">
        <v>108</v>
      </c>
      <c r="B10" s="370">
        <v>48</v>
      </c>
      <c r="C10" s="371"/>
      <c r="D10" s="371"/>
      <c r="E10" s="371"/>
      <c r="F10" s="371"/>
      <c r="G10" s="372">
        <v>15.978163176991444</v>
      </c>
      <c r="H10" s="373"/>
      <c r="I10" s="373"/>
      <c r="J10" s="373"/>
      <c r="K10" s="373"/>
      <c r="L10" s="385">
        <v>22</v>
      </c>
      <c r="M10" s="386"/>
      <c r="N10" s="386"/>
      <c r="O10" s="386"/>
      <c r="P10" s="386"/>
      <c r="Q10" s="385">
        <v>3</v>
      </c>
      <c r="R10" s="386"/>
      <c r="S10" s="386"/>
      <c r="T10" s="386"/>
      <c r="U10" s="386"/>
      <c r="V10" s="385">
        <v>10</v>
      </c>
      <c r="W10" s="386"/>
      <c r="X10" s="386"/>
      <c r="Y10" s="386"/>
      <c r="Z10" s="386"/>
      <c r="AA10" s="385">
        <v>9</v>
      </c>
      <c r="AB10" s="386"/>
      <c r="AC10" s="386"/>
      <c r="AD10" s="386"/>
      <c r="AE10" s="386"/>
      <c r="AF10" s="385">
        <v>4</v>
      </c>
      <c r="AG10" s="386"/>
      <c r="AH10" s="386"/>
      <c r="AI10" s="386"/>
      <c r="AJ10" s="386"/>
      <c r="AK10" s="385">
        <v>26</v>
      </c>
      <c r="AL10" s="386"/>
      <c r="AM10" s="386"/>
      <c r="AN10" s="386"/>
      <c r="AO10" s="386"/>
    </row>
    <row r="11" spans="1:41" ht="22.5" customHeight="1">
      <c r="A11" s="69" t="s">
        <v>109</v>
      </c>
      <c r="B11" s="370">
        <v>36</v>
      </c>
      <c r="C11" s="371"/>
      <c r="D11" s="371"/>
      <c r="E11" s="371"/>
      <c r="F11" s="371"/>
      <c r="G11" s="372">
        <v>16.22666852972861</v>
      </c>
      <c r="H11" s="373"/>
      <c r="I11" s="373"/>
      <c r="J11" s="373"/>
      <c r="K11" s="373"/>
      <c r="L11" s="385">
        <v>16</v>
      </c>
      <c r="M11" s="386"/>
      <c r="N11" s="386"/>
      <c r="O11" s="386"/>
      <c r="P11" s="386"/>
      <c r="Q11" s="385">
        <v>1</v>
      </c>
      <c r="R11" s="386"/>
      <c r="S11" s="386"/>
      <c r="T11" s="386"/>
      <c r="U11" s="386"/>
      <c r="V11" s="385">
        <v>7</v>
      </c>
      <c r="W11" s="386"/>
      <c r="X11" s="386"/>
      <c r="Y11" s="386"/>
      <c r="Z11" s="386"/>
      <c r="AA11" s="385">
        <v>7</v>
      </c>
      <c r="AB11" s="386"/>
      <c r="AC11" s="386"/>
      <c r="AD11" s="386"/>
      <c r="AE11" s="386"/>
      <c r="AF11" s="385">
        <v>5</v>
      </c>
      <c r="AG11" s="386"/>
      <c r="AH11" s="386"/>
      <c r="AI11" s="386"/>
      <c r="AJ11" s="386"/>
      <c r="AK11" s="385">
        <v>23</v>
      </c>
      <c r="AL11" s="386"/>
      <c r="AM11" s="386"/>
      <c r="AN11" s="386"/>
      <c r="AO11" s="386"/>
    </row>
    <row r="12" spans="1:41" ht="22.5" customHeight="1">
      <c r="A12" s="69" t="s">
        <v>110</v>
      </c>
      <c r="B12" s="370">
        <v>18</v>
      </c>
      <c r="C12" s="371"/>
      <c r="D12" s="371"/>
      <c r="E12" s="371"/>
      <c r="F12" s="371"/>
      <c r="G12" s="372">
        <v>9.618364664265638</v>
      </c>
      <c r="H12" s="373"/>
      <c r="I12" s="373"/>
      <c r="J12" s="373"/>
      <c r="K12" s="373"/>
      <c r="L12" s="385">
        <v>3</v>
      </c>
      <c r="M12" s="386"/>
      <c r="N12" s="386"/>
      <c r="O12" s="386"/>
      <c r="P12" s="386"/>
      <c r="Q12" s="385">
        <v>1</v>
      </c>
      <c r="R12" s="386"/>
      <c r="S12" s="386"/>
      <c r="T12" s="386"/>
      <c r="U12" s="386"/>
      <c r="V12" s="385">
        <v>8</v>
      </c>
      <c r="W12" s="386"/>
      <c r="X12" s="386"/>
      <c r="Y12" s="386"/>
      <c r="Z12" s="386"/>
      <c r="AA12" s="385">
        <v>3</v>
      </c>
      <c r="AB12" s="386"/>
      <c r="AC12" s="386"/>
      <c r="AD12" s="386"/>
      <c r="AE12" s="386"/>
      <c r="AF12" s="385">
        <v>3</v>
      </c>
      <c r="AG12" s="386"/>
      <c r="AH12" s="386"/>
      <c r="AI12" s="386"/>
      <c r="AJ12" s="386"/>
      <c r="AK12" s="385">
        <v>12</v>
      </c>
      <c r="AL12" s="386"/>
      <c r="AM12" s="386"/>
      <c r="AN12" s="386"/>
      <c r="AO12" s="386"/>
    </row>
    <row r="13" spans="1:41" ht="22.5" customHeight="1">
      <c r="A13" s="69" t="s">
        <v>111</v>
      </c>
      <c r="B13" s="370">
        <v>52</v>
      </c>
      <c r="C13" s="371"/>
      <c r="D13" s="371"/>
      <c r="E13" s="371"/>
      <c r="F13" s="371"/>
      <c r="G13" s="372">
        <v>20.561486753657572</v>
      </c>
      <c r="H13" s="373"/>
      <c r="I13" s="373"/>
      <c r="J13" s="373"/>
      <c r="K13" s="373"/>
      <c r="L13" s="385">
        <v>18</v>
      </c>
      <c r="M13" s="386"/>
      <c r="N13" s="386"/>
      <c r="O13" s="386"/>
      <c r="P13" s="386"/>
      <c r="Q13" s="385">
        <v>2</v>
      </c>
      <c r="R13" s="386"/>
      <c r="S13" s="386"/>
      <c r="T13" s="386"/>
      <c r="U13" s="386"/>
      <c r="V13" s="385">
        <v>16</v>
      </c>
      <c r="W13" s="386"/>
      <c r="X13" s="386"/>
      <c r="Y13" s="386"/>
      <c r="Z13" s="386"/>
      <c r="AA13" s="385">
        <v>3</v>
      </c>
      <c r="AB13" s="386"/>
      <c r="AC13" s="386"/>
      <c r="AD13" s="386"/>
      <c r="AE13" s="386"/>
      <c r="AF13" s="385">
        <v>13</v>
      </c>
      <c r="AG13" s="386"/>
      <c r="AH13" s="386"/>
      <c r="AI13" s="386"/>
      <c r="AJ13" s="386"/>
      <c r="AK13" s="385">
        <v>16</v>
      </c>
      <c r="AL13" s="386"/>
      <c r="AM13" s="386"/>
      <c r="AN13" s="386"/>
      <c r="AO13" s="386"/>
    </row>
    <row r="14" spans="1:41" ht="22.5" customHeight="1">
      <c r="A14" s="69" t="s">
        <v>112</v>
      </c>
      <c r="B14" s="370">
        <v>17</v>
      </c>
      <c r="C14" s="371"/>
      <c r="D14" s="371"/>
      <c r="E14" s="371"/>
      <c r="F14" s="371"/>
      <c r="G14" s="372">
        <v>13.141620284477426</v>
      </c>
      <c r="H14" s="373"/>
      <c r="I14" s="373"/>
      <c r="J14" s="373"/>
      <c r="K14" s="373"/>
      <c r="L14" s="385">
        <v>6</v>
      </c>
      <c r="M14" s="386"/>
      <c r="N14" s="386"/>
      <c r="O14" s="386"/>
      <c r="P14" s="386"/>
      <c r="Q14" s="385">
        <v>0</v>
      </c>
      <c r="R14" s="386"/>
      <c r="S14" s="386"/>
      <c r="T14" s="386"/>
      <c r="U14" s="386"/>
      <c r="V14" s="385">
        <v>7</v>
      </c>
      <c r="W14" s="386"/>
      <c r="X14" s="386"/>
      <c r="Y14" s="386"/>
      <c r="Z14" s="386"/>
      <c r="AA14" s="385">
        <v>2</v>
      </c>
      <c r="AB14" s="386"/>
      <c r="AC14" s="386"/>
      <c r="AD14" s="386"/>
      <c r="AE14" s="386"/>
      <c r="AF14" s="385">
        <v>2</v>
      </c>
      <c r="AG14" s="386"/>
      <c r="AH14" s="386"/>
      <c r="AI14" s="386"/>
      <c r="AJ14" s="386"/>
      <c r="AK14" s="385">
        <v>7</v>
      </c>
      <c r="AL14" s="386"/>
      <c r="AM14" s="386"/>
      <c r="AN14" s="386"/>
      <c r="AO14" s="386"/>
    </row>
    <row r="15" spans="1:41" ht="22.5" customHeight="1">
      <c r="A15" s="69" t="s">
        <v>113</v>
      </c>
      <c r="B15" s="370">
        <v>31</v>
      </c>
      <c r="C15" s="371"/>
      <c r="D15" s="371"/>
      <c r="E15" s="371"/>
      <c r="F15" s="371"/>
      <c r="G15" s="372">
        <v>14.474550471823653</v>
      </c>
      <c r="H15" s="373"/>
      <c r="I15" s="373"/>
      <c r="J15" s="373"/>
      <c r="K15" s="373"/>
      <c r="L15" s="385">
        <v>9</v>
      </c>
      <c r="M15" s="386"/>
      <c r="N15" s="386"/>
      <c r="O15" s="386"/>
      <c r="P15" s="386"/>
      <c r="Q15" s="385">
        <v>1</v>
      </c>
      <c r="R15" s="386"/>
      <c r="S15" s="386"/>
      <c r="T15" s="386"/>
      <c r="U15" s="386"/>
      <c r="V15" s="385">
        <v>10</v>
      </c>
      <c r="W15" s="386"/>
      <c r="X15" s="386"/>
      <c r="Y15" s="386"/>
      <c r="Z15" s="386"/>
      <c r="AA15" s="385">
        <v>3</v>
      </c>
      <c r="AB15" s="386"/>
      <c r="AC15" s="386"/>
      <c r="AD15" s="386"/>
      <c r="AE15" s="386"/>
      <c r="AF15" s="385">
        <v>8</v>
      </c>
      <c r="AG15" s="386"/>
      <c r="AH15" s="386"/>
      <c r="AI15" s="386"/>
      <c r="AJ15" s="386"/>
      <c r="AK15" s="385">
        <v>4</v>
      </c>
      <c r="AL15" s="386"/>
      <c r="AM15" s="386"/>
      <c r="AN15" s="386"/>
      <c r="AO15" s="386"/>
    </row>
    <row r="16" spans="1:41" ht="22.5" customHeight="1" thickBot="1">
      <c r="A16" s="200" t="s">
        <v>114</v>
      </c>
      <c r="B16" s="370">
        <v>24</v>
      </c>
      <c r="C16" s="371"/>
      <c r="D16" s="371"/>
      <c r="E16" s="371"/>
      <c r="F16" s="371"/>
      <c r="G16" s="383">
        <v>11.971567527123081</v>
      </c>
      <c r="H16" s="384"/>
      <c r="I16" s="384"/>
      <c r="J16" s="384"/>
      <c r="K16" s="384"/>
      <c r="L16" s="381">
        <v>8</v>
      </c>
      <c r="M16" s="382"/>
      <c r="N16" s="382"/>
      <c r="O16" s="382"/>
      <c r="P16" s="382"/>
      <c r="Q16" s="381">
        <v>0</v>
      </c>
      <c r="R16" s="382"/>
      <c r="S16" s="382"/>
      <c r="T16" s="382"/>
      <c r="U16" s="382"/>
      <c r="V16" s="381">
        <v>4</v>
      </c>
      <c r="W16" s="382"/>
      <c r="X16" s="382"/>
      <c r="Y16" s="382"/>
      <c r="Z16" s="382"/>
      <c r="AA16" s="381">
        <v>6</v>
      </c>
      <c r="AB16" s="382"/>
      <c r="AC16" s="382"/>
      <c r="AD16" s="382"/>
      <c r="AE16" s="382"/>
      <c r="AF16" s="381">
        <v>6</v>
      </c>
      <c r="AG16" s="382"/>
      <c r="AH16" s="382"/>
      <c r="AI16" s="382"/>
      <c r="AJ16" s="382"/>
      <c r="AK16" s="381">
        <v>7</v>
      </c>
      <c r="AL16" s="382"/>
      <c r="AM16" s="382"/>
      <c r="AN16" s="382"/>
      <c r="AO16" s="382"/>
    </row>
    <row r="17" spans="1:41" ht="17.25">
      <c r="A17" s="335" t="s">
        <v>115</v>
      </c>
      <c r="B17" s="335"/>
      <c r="C17" s="335"/>
      <c r="D17" s="335"/>
      <c r="E17" s="335"/>
      <c r="F17" s="335"/>
      <c r="G17" s="336"/>
      <c r="H17" s="336"/>
      <c r="I17" s="336"/>
      <c r="J17" s="50"/>
      <c r="M17" s="199" t="s">
        <v>116</v>
      </c>
      <c r="N17" s="15"/>
      <c r="AH17" s="286" t="s">
        <v>117</v>
      </c>
      <c r="AI17" s="286"/>
      <c r="AJ17" s="286"/>
      <c r="AK17" s="286"/>
      <c r="AL17" s="286"/>
      <c r="AM17" s="286"/>
      <c r="AN17" s="286"/>
      <c r="AO17" s="286"/>
    </row>
    <row r="18" spans="2:14" ht="17.25">
      <c r="B18" s="50"/>
      <c r="C18" s="50"/>
      <c r="D18" s="50"/>
      <c r="E18" s="50"/>
      <c r="F18" s="50"/>
      <c r="G18" s="50"/>
      <c r="H18" s="50"/>
      <c r="I18" s="50"/>
      <c r="J18" s="50"/>
      <c r="N18" s="15"/>
    </row>
    <row r="19" spans="1:41" ht="22.5" customHeight="1" thickBot="1">
      <c r="A19" s="333" t="s">
        <v>266</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50"/>
      <c r="AA19" s="50"/>
      <c r="AB19" s="50"/>
      <c r="AC19" s="50"/>
      <c r="AD19" s="50"/>
      <c r="AE19" s="50"/>
      <c r="AF19" s="50"/>
      <c r="AG19" s="273" t="s">
        <v>265</v>
      </c>
      <c r="AH19" s="273"/>
      <c r="AI19" s="273"/>
      <c r="AJ19" s="273"/>
      <c r="AK19" s="273"/>
      <c r="AL19" s="273"/>
      <c r="AM19" s="273"/>
      <c r="AN19" s="273"/>
      <c r="AO19" s="273"/>
    </row>
    <row r="20" spans="1:41" ht="18.75" customHeight="1">
      <c r="A20" s="327"/>
      <c r="B20" s="328"/>
      <c r="C20" s="328"/>
      <c r="D20" s="328"/>
      <c r="E20" s="329"/>
      <c r="F20" s="283" t="s">
        <v>118</v>
      </c>
      <c r="G20" s="284"/>
      <c r="H20" s="337"/>
      <c r="I20" s="313" t="s">
        <v>119</v>
      </c>
      <c r="J20" s="314"/>
      <c r="K20" s="314"/>
      <c r="L20" s="314"/>
      <c r="M20" s="314"/>
      <c r="N20" s="314"/>
      <c r="O20" s="314"/>
      <c r="P20" s="314"/>
      <c r="Q20" s="314"/>
      <c r="R20" s="314"/>
      <c r="S20" s="314"/>
      <c r="T20" s="315"/>
      <c r="U20" s="298" t="s">
        <v>120</v>
      </c>
      <c r="V20" s="299"/>
      <c r="W20" s="316"/>
      <c r="X20" s="298" t="s">
        <v>264</v>
      </c>
      <c r="Y20" s="299"/>
      <c r="Z20" s="316"/>
      <c r="AA20" s="298" t="s">
        <v>263</v>
      </c>
      <c r="AB20" s="299"/>
      <c r="AC20" s="316"/>
      <c r="AD20" s="298" t="s">
        <v>121</v>
      </c>
      <c r="AE20" s="299"/>
      <c r="AF20" s="299"/>
      <c r="AG20" s="299"/>
      <c r="AH20" s="299"/>
      <c r="AI20" s="300"/>
      <c r="AJ20" s="50"/>
      <c r="AK20" s="50"/>
      <c r="AL20" s="50"/>
      <c r="AM20" s="50"/>
      <c r="AN20" s="50"/>
      <c r="AO20" s="50"/>
    </row>
    <row r="21" spans="1:35" ht="17.25" customHeight="1">
      <c r="A21" s="324"/>
      <c r="B21" s="325"/>
      <c r="C21" s="325"/>
      <c r="D21" s="325"/>
      <c r="E21" s="326"/>
      <c r="F21" s="338"/>
      <c r="G21" s="339"/>
      <c r="H21" s="340"/>
      <c r="I21" s="304" t="s">
        <v>122</v>
      </c>
      <c r="J21" s="305"/>
      <c r="K21" s="306"/>
      <c r="L21" s="307" t="s">
        <v>123</v>
      </c>
      <c r="M21" s="308"/>
      <c r="N21" s="309"/>
      <c r="O21" s="307" t="s">
        <v>124</v>
      </c>
      <c r="P21" s="308"/>
      <c r="Q21" s="309"/>
      <c r="R21" s="307" t="s">
        <v>125</v>
      </c>
      <c r="S21" s="308"/>
      <c r="T21" s="309"/>
      <c r="U21" s="317"/>
      <c r="V21" s="318"/>
      <c r="W21" s="319"/>
      <c r="X21" s="317"/>
      <c r="Y21" s="318"/>
      <c r="Z21" s="319"/>
      <c r="AA21" s="317"/>
      <c r="AB21" s="318"/>
      <c r="AC21" s="319"/>
      <c r="AD21" s="301"/>
      <c r="AE21" s="302"/>
      <c r="AF21" s="302"/>
      <c r="AG21" s="302"/>
      <c r="AH21" s="302"/>
      <c r="AI21" s="303"/>
    </row>
    <row r="22" spans="1:35" ht="40.5" customHeight="1">
      <c r="A22" s="330"/>
      <c r="B22" s="331"/>
      <c r="C22" s="331"/>
      <c r="D22" s="331"/>
      <c r="E22" s="332"/>
      <c r="F22" s="257"/>
      <c r="G22" s="285"/>
      <c r="H22" s="258"/>
      <c r="I22" s="257"/>
      <c r="J22" s="285"/>
      <c r="K22" s="258"/>
      <c r="L22" s="310"/>
      <c r="M22" s="311"/>
      <c r="N22" s="312"/>
      <c r="O22" s="310"/>
      <c r="P22" s="311"/>
      <c r="Q22" s="312"/>
      <c r="R22" s="310"/>
      <c r="S22" s="311"/>
      <c r="T22" s="312"/>
      <c r="U22" s="301"/>
      <c r="V22" s="302"/>
      <c r="W22" s="320"/>
      <c r="X22" s="301"/>
      <c r="Y22" s="302"/>
      <c r="Z22" s="320"/>
      <c r="AA22" s="301"/>
      <c r="AB22" s="302"/>
      <c r="AC22" s="320"/>
      <c r="AD22" s="276" t="s">
        <v>126</v>
      </c>
      <c r="AE22" s="277"/>
      <c r="AF22" s="278"/>
      <c r="AG22" s="276" t="s">
        <v>127</v>
      </c>
      <c r="AH22" s="277"/>
      <c r="AI22" s="297"/>
    </row>
    <row r="23" spans="1:35" ht="7.5" customHeight="1">
      <c r="A23" s="324"/>
      <c r="B23" s="325"/>
      <c r="C23" s="325"/>
      <c r="D23" s="325"/>
      <c r="E23" s="326"/>
      <c r="F23" s="198"/>
      <c r="G23" s="197"/>
      <c r="H23" s="197"/>
      <c r="I23" s="197"/>
      <c r="J23" s="197"/>
      <c r="K23" s="197"/>
      <c r="L23" s="196"/>
      <c r="M23" s="196"/>
      <c r="N23" s="196"/>
      <c r="O23" s="195"/>
      <c r="P23" s="195"/>
      <c r="Q23" s="195"/>
      <c r="R23" s="195"/>
      <c r="S23" s="195"/>
      <c r="T23" s="195"/>
      <c r="U23" s="62"/>
      <c r="V23" s="62"/>
      <c r="W23" s="62"/>
      <c r="X23" s="194"/>
      <c r="Y23" s="194"/>
      <c r="Z23" s="194"/>
      <c r="AA23" s="194"/>
      <c r="AB23" s="194"/>
      <c r="AC23" s="194"/>
      <c r="AD23" s="193"/>
      <c r="AE23" s="193"/>
      <c r="AF23" s="193"/>
      <c r="AG23" s="193"/>
      <c r="AH23" s="193"/>
      <c r="AI23" s="192"/>
    </row>
    <row r="24" spans="1:35" ht="18.75" customHeight="1">
      <c r="A24" s="324" t="s">
        <v>118</v>
      </c>
      <c r="B24" s="325"/>
      <c r="C24" s="325"/>
      <c r="D24" s="325"/>
      <c r="E24" s="326"/>
      <c r="F24" s="296">
        <v>540</v>
      </c>
      <c r="G24" s="293"/>
      <c r="H24" s="293"/>
      <c r="I24" s="269">
        <v>150</v>
      </c>
      <c r="J24" s="293"/>
      <c r="K24" s="293"/>
      <c r="L24" s="269">
        <v>68</v>
      </c>
      <c r="M24" s="293"/>
      <c r="N24" s="293"/>
      <c r="O24" s="269">
        <v>53</v>
      </c>
      <c r="P24" s="293"/>
      <c r="Q24" s="293"/>
      <c r="R24" s="269">
        <v>29</v>
      </c>
      <c r="S24" s="293"/>
      <c r="T24" s="293"/>
      <c r="U24" s="269">
        <v>29</v>
      </c>
      <c r="V24" s="293"/>
      <c r="W24" s="293"/>
      <c r="X24" s="269">
        <v>291</v>
      </c>
      <c r="Y24" s="293"/>
      <c r="Z24" s="293"/>
      <c r="AA24" s="269">
        <v>70</v>
      </c>
      <c r="AB24" s="293"/>
      <c r="AC24" s="293"/>
      <c r="AD24" s="269">
        <v>58</v>
      </c>
      <c r="AE24" s="293"/>
      <c r="AF24" s="293"/>
      <c r="AG24" s="269">
        <v>197</v>
      </c>
      <c r="AH24" s="293"/>
      <c r="AI24" s="294"/>
    </row>
    <row r="25" spans="1:35" ht="18.75" customHeight="1">
      <c r="A25" s="324" t="s">
        <v>128</v>
      </c>
      <c r="B25" s="325"/>
      <c r="C25" s="325"/>
      <c r="D25" s="325"/>
      <c r="E25" s="326"/>
      <c r="F25" s="296">
        <v>50</v>
      </c>
      <c r="G25" s="293"/>
      <c r="H25" s="293"/>
      <c r="I25" s="269">
        <v>41</v>
      </c>
      <c r="J25" s="293"/>
      <c r="K25" s="293"/>
      <c r="L25" s="269">
        <v>32</v>
      </c>
      <c r="M25" s="293"/>
      <c r="N25" s="293"/>
      <c r="O25" s="269">
        <v>8</v>
      </c>
      <c r="P25" s="293"/>
      <c r="Q25" s="293"/>
      <c r="R25" s="269">
        <v>1</v>
      </c>
      <c r="S25" s="293"/>
      <c r="T25" s="293"/>
      <c r="U25" s="269">
        <v>9</v>
      </c>
      <c r="V25" s="293"/>
      <c r="W25" s="293"/>
      <c r="X25" s="269">
        <v>0</v>
      </c>
      <c r="Y25" s="293"/>
      <c r="Z25" s="293"/>
      <c r="AA25" s="269">
        <v>0</v>
      </c>
      <c r="AB25" s="293"/>
      <c r="AC25" s="293"/>
      <c r="AD25" s="269">
        <v>0</v>
      </c>
      <c r="AE25" s="293"/>
      <c r="AF25" s="293"/>
      <c r="AG25" s="269">
        <v>0</v>
      </c>
      <c r="AH25" s="293"/>
      <c r="AI25" s="294"/>
    </row>
    <row r="26" spans="1:35" ht="18.75" customHeight="1">
      <c r="A26" s="324" t="s">
        <v>129</v>
      </c>
      <c r="B26" s="325"/>
      <c r="C26" s="325"/>
      <c r="D26" s="325"/>
      <c r="E26" s="326"/>
      <c r="F26" s="296">
        <v>129</v>
      </c>
      <c r="G26" s="293"/>
      <c r="H26" s="293"/>
      <c r="I26" s="269">
        <v>107</v>
      </c>
      <c r="J26" s="293"/>
      <c r="K26" s="293"/>
      <c r="L26" s="269">
        <v>36</v>
      </c>
      <c r="M26" s="293"/>
      <c r="N26" s="293"/>
      <c r="O26" s="269">
        <v>43</v>
      </c>
      <c r="P26" s="293"/>
      <c r="Q26" s="293"/>
      <c r="R26" s="269">
        <v>28</v>
      </c>
      <c r="S26" s="293"/>
      <c r="T26" s="293"/>
      <c r="U26" s="269">
        <v>20</v>
      </c>
      <c r="V26" s="293"/>
      <c r="W26" s="293"/>
      <c r="X26" s="269">
        <v>0</v>
      </c>
      <c r="Y26" s="293"/>
      <c r="Z26" s="293"/>
      <c r="AA26" s="269">
        <v>2</v>
      </c>
      <c r="AB26" s="293"/>
      <c r="AC26" s="293"/>
      <c r="AD26" s="269">
        <v>47</v>
      </c>
      <c r="AE26" s="293"/>
      <c r="AF26" s="293"/>
      <c r="AG26" s="269">
        <v>0</v>
      </c>
      <c r="AH26" s="293"/>
      <c r="AI26" s="294"/>
    </row>
    <row r="27" spans="1:35" ht="18.75" customHeight="1">
      <c r="A27" s="324" t="s">
        <v>130</v>
      </c>
      <c r="B27" s="325"/>
      <c r="C27" s="325"/>
      <c r="D27" s="325"/>
      <c r="E27" s="326"/>
      <c r="F27" s="296">
        <v>359</v>
      </c>
      <c r="G27" s="293"/>
      <c r="H27" s="293"/>
      <c r="I27" s="269">
        <v>2</v>
      </c>
      <c r="J27" s="293"/>
      <c r="K27" s="293"/>
      <c r="L27" s="269">
        <v>0</v>
      </c>
      <c r="M27" s="293"/>
      <c r="N27" s="293"/>
      <c r="O27" s="269">
        <v>2</v>
      </c>
      <c r="P27" s="293"/>
      <c r="Q27" s="293"/>
      <c r="R27" s="269">
        <v>0</v>
      </c>
      <c r="S27" s="293"/>
      <c r="T27" s="293"/>
      <c r="U27" s="269">
        <v>0</v>
      </c>
      <c r="V27" s="293"/>
      <c r="W27" s="293"/>
      <c r="X27" s="269">
        <v>291</v>
      </c>
      <c r="Y27" s="293"/>
      <c r="Z27" s="293"/>
      <c r="AA27" s="269">
        <v>66</v>
      </c>
      <c r="AB27" s="293"/>
      <c r="AC27" s="293"/>
      <c r="AD27" s="269">
        <v>1</v>
      </c>
      <c r="AE27" s="293"/>
      <c r="AF27" s="293"/>
      <c r="AG27" s="269">
        <v>197</v>
      </c>
      <c r="AH27" s="293"/>
      <c r="AI27" s="294"/>
    </row>
    <row r="28" spans="1:35" ht="18.75" customHeight="1">
      <c r="A28" s="324" t="s">
        <v>131</v>
      </c>
      <c r="B28" s="325"/>
      <c r="C28" s="325"/>
      <c r="D28" s="325"/>
      <c r="E28" s="326"/>
      <c r="F28" s="296">
        <v>2</v>
      </c>
      <c r="G28" s="293"/>
      <c r="H28" s="293"/>
      <c r="I28" s="269">
        <v>0</v>
      </c>
      <c r="J28" s="293"/>
      <c r="K28" s="293"/>
      <c r="L28" s="269">
        <v>0</v>
      </c>
      <c r="M28" s="293"/>
      <c r="N28" s="293"/>
      <c r="O28" s="269">
        <v>0</v>
      </c>
      <c r="P28" s="293"/>
      <c r="Q28" s="293"/>
      <c r="R28" s="269">
        <v>0</v>
      </c>
      <c r="S28" s="293"/>
      <c r="T28" s="293"/>
      <c r="U28" s="269">
        <v>0</v>
      </c>
      <c r="V28" s="293"/>
      <c r="W28" s="293"/>
      <c r="X28" s="269">
        <v>0</v>
      </c>
      <c r="Y28" s="293"/>
      <c r="Z28" s="293"/>
      <c r="AA28" s="269">
        <v>2</v>
      </c>
      <c r="AB28" s="293"/>
      <c r="AC28" s="293"/>
      <c r="AD28" s="269">
        <v>10</v>
      </c>
      <c r="AE28" s="293"/>
      <c r="AF28" s="293"/>
      <c r="AG28" s="269">
        <v>0</v>
      </c>
      <c r="AH28" s="293"/>
      <c r="AI28" s="294"/>
    </row>
    <row r="29" spans="1:35" ht="7.5" customHeight="1" thickBot="1">
      <c r="A29" s="321"/>
      <c r="B29" s="322"/>
      <c r="C29" s="322"/>
      <c r="D29" s="322"/>
      <c r="E29" s="323"/>
      <c r="F29" s="147"/>
      <c r="G29" s="146"/>
      <c r="H29" s="146"/>
      <c r="I29" s="145"/>
      <c r="J29" s="145"/>
      <c r="K29" s="145"/>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3"/>
    </row>
    <row r="30" spans="1:41" ht="17.25">
      <c r="A30" s="15"/>
      <c r="B30" s="50"/>
      <c r="C30" s="50"/>
      <c r="D30" s="50"/>
      <c r="E30" s="50"/>
      <c r="F30" s="50"/>
      <c r="G30" s="50"/>
      <c r="H30" s="50"/>
      <c r="I30" s="50"/>
      <c r="J30" s="50"/>
      <c r="K30" s="50"/>
      <c r="L30" s="50"/>
      <c r="M30" s="50"/>
      <c r="O30" s="50"/>
      <c r="P30" s="50"/>
      <c r="Q30" s="50"/>
      <c r="R30" s="50"/>
      <c r="S30" s="50"/>
      <c r="T30" s="50"/>
      <c r="U30" s="50"/>
      <c r="V30" s="50"/>
      <c r="W30" s="50"/>
      <c r="X30" s="50"/>
      <c r="Y30" s="50"/>
      <c r="Z30" s="50"/>
      <c r="AA30" s="50"/>
      <c r="AB30" s="50"/>
      <c r="AC30" s="50"/>
      <c r="AD30" s="50"/>
      <c r="AE30" s="50"/>
      <c r="AF30" s="50"/>
      <c r="AG30" s="50"/>
      <c r="AH30" s="286" t="s">
        <v>117</v>
      </c>
      <c r="AI30" s="286"/>
      <c r="AJ30" s="286"/>
      <c r="AK30" s="286"/>
      <c r="AL30" s="286"/>
      <c r="AM30" s="286"/>
      <c r="AN30" s="286"/>
      <c r="AO30" s="286"/>
    </row>
    <row r="31" spans="25:41" ht="17.25">
      <c r="Y31" s="191"/>
      <c r="Z31" s="191"/>
      <c r="AA31" s="191"/>
      <c r="AB31" s="191"/>
      <c r="AC31" s="191"/>
      <c r="AD31" s="191"/>
      <c r="AE31" s="191"/>
      <c r="AF31" s="191"/>
      <c r="AG31" s="191"/>
      <c r="AH31" s="191"/>
      <c r="AI31" s="191"/>
      <c r="AJ31" s="191"/>
      <c r="AK31" s="191"/>
      <c r="AL31" s="191"/>
      <c r="AM31" s="191"/>
      <c r="AN31" s="191"/>
      <c r="AO31" s="191"/>
    </row>
    <row r="32" spans="1:41" ht="22.5" customHeight="1" thickBot="1">
      <c r="A32" s="333" t="s">
        <v>262</v>
      </c>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50"/>
      <c r="AE32" s="50"/>
      <c r="AF32" s="50"/>
      <c r="AG32" s="295" t="s">
        <v>261</v>
      </c>
      <c r="AH32" s="295"/>
      <c r="AI32" s="295"/>
      <c r="AJ32" s="295"/>
      <c r="AK32" s="295"/>
      <c r="AL32" s="295"/>
      <c r="AM32" s="295"/>
      <c r="AN32" s="295"/>
      <c r="AO32" s="295"/>
    </row>
    <row r="33" spans="1:41" ht="18.75" customHeight="1">
      <c r="A33" s="81"/>
      <c r="B33" s="283" t="s">
        <v>118</v>
      </c>
      <c r="C33" s="284"/>
      <c r="D33" s="284"/>
      <c r="E33" s="284"/>
      <c r="F33" s="287" t="s">
        <v>132</v>
      </c>
      <c r="G33" s="288"/>
      <c r="H33" s="288"/>
      <c r="I33" s="288"/>
      <c r="J33" s="288"/>
      <c r="K33" s="288"/>
      <c r="L33" s="288"/>
      <c r="M33" s="289"/>
      <c r="N33" s="287" t="s">
        <v>133</v>
      </c>
      <c r="O33" s="288"/>
      <c r="P33" s="288"/>
      <c r="Q33" s="288"/>
      <c r="R33" s="288"/>
      <c r="S33" s="288"/>
      <c r="T33" s="288"/>
      <c r="U33" s="288"/>
      <c r="V33" s="288"/>
      <c r="W33" s="288"/>
      <c r="X33" s="288"/>
      <c r="Y33" s="289"/>
      <c r="Z33" s="279" t="s">
        <v>134</v>
      </c>
      <c r="AA33" s="280"/>
      <c r="AB33" s="280"/>
      <c r="AC33" s="280"/>
      <c r="AD33" s="282" t="s">
        <v>260</v>
      </c>
      <c r="AE33" s="280"/>
      <c r="AF33" s="280"/>
      <c r="AG33" s="280"/>
      <c r="AH33" s="283" t="s">
        <v>135</v>
      </c>
      <c r="AI33" s="284"/>
      <c r="AJ33" s="284"/>
      <c r="AK33" s="284"/>
      <c r="AL33" s="283" t="s">
        <v>131</v>
      </c>
      <c r="AM33" s="284"/>
      <c r="AN33" s="284"/>
      <c r="AO33" s="284"/>
    </row>
    <row r="34" spans="1:41" ht="18.75" customHeight="1">
      <c r="A34" s="15"/>
      <c r="B34" s="257"/>
      <c r="C34" s="285"/>
      <c r="D34" s="285"/>
      <c r="E34" s="285"/>
      <c r="F34" s="276" t="s">
        <v>136</v>
      </c>
      <c r="G34" s="277"/>
      <c r="H34" s="277"/>
      <c r="I34" s="278"/>
      <c r="J34" s="276" t="s">
        <v>137</v>
      </c>
      <c r="K34" s="277"/>
      <c r="L34" s="277"/>
      <c r="M34" s="278"/>
      <c r="N34" s="276" t="s">
        <v>138</v>
      </c>
      <c r="O34" s="277"/>
      <c r="P34" s="277"/>
      <c r="Q34" s="278"/>
      <c r="R34" s="290" t="s">
        <v>259</v>
      </c>
      <c r="S34" s="291"/>
      <c r="T34" s="291"/>
      <c r="U34" s="292"/>
      <c r="V34" s="290" t="s">
        <v>258</v>
      </c>
      <c r="W34" s="291"/>
      <c r="X34" s="291"/>
      <c r="Y34" s="292"/>
      <c r="Z34" s="219"/>
      <c r="AA34" s="281"/>
      <c r="AB34" s="281"/>
      <c r="AC34" s="281"/>
      <c r="AD34" s="219"/>
      <c r="AE34" s="281"/>
      <c r="AF34" s="281"/>
      <c r="AG34" s="281"/>
      <c r="AH34" s="257"/>
      <c r="AI34" s="285"/>
      <c r="AJ34" s="285"/>
      <c r="AK34" s="285"/>
      <c r="AL34" s="257"/>
      <c r="AM34" s="285"/>
      <c r="AN34" s="285"/>
      <c r="AO34" s="285"/>
    </row>
    <row r="35" spans="1:41" ht="3.75" customHeight="1">
      <c r="A35" s="117"/>
      <c r="B35" s="190"/>
      <c r="C35" s="190"/>
      <c r="D35" s="190"/>
      <c r="E35" s="190"/>
      <c r="F35" s="190"/>
      <c r="G35" s="190"/>
      <c r="H35" s="190"/>
      <c r="I35" s="190"/>
      <c r="J35" s="190"/>
      <c r="K35" s="190"/>
      <c r="L35" s="190"/>
      <c r="M35" s="190"/>
      <c r="N35" s="190"/>
      <c r="O35" s="190"/>
      <c r="P35" s="190"/>
      <c r="Q35" s="190"/>
      <c r="R35" s="189"/>
      <c r="S35" s="189"/>
      <c r="T35" s="189"/>
      <c r="U35" s="189"/>
      <c r="V35" s="189"/>
      <c r="W35" s="189"/>
      <c r="X35" s="189"/>
      <c r="Y35" s="189"/>
      <c r="Z35" s="188"/>
      <c r="AA35" s="188"/>
      <c r="AB35" s="188"/>
      <c r="AC35" s="188"/>
      <c r="AD35" s="187"/>
      <c r="AE35" s="187"/>
      <c r="AF35" s="187"/>
      <c r="AG35" s="187"/>
      <c r="AH35" s="188"/>
      <c r="AI35" s="188"/>
      <c r="AJ35" s="188"/>
      <c r="AK35" s="188"/>
      <c r="AL35" s="187"/>
      <c r="AM35" s="187"/>
      <c r="AN35" s="187"/>
      <c r="AO35" s="187"/>
    </row>
    <row r="36" spans="1:41" ht="17.25">
      <c r="A36" s="186" t="s">
        <v>118</v>
      </c>
      <c r="B36" s="269">
        <v>179</v>
      </c>
      <c r="C36" s="275"/>
      <c r="D36" s="275"/>
      <c r="E36" s="275"/>
      <c r="F36" s="269">
        <v>24</v>
      </c>
      <c r="G36" s="275"/>
      <c r="H36" s="275"/>
      <c r="I36" s="275"/>
      <c r="J36" s="269">
        <v>10</v>
      </c>
      <c r="K36" s="275"/>
      <c r="L36" s="275"/>
      <c r="M36" s="275"/>
      <c r="N36" s="269">
        <v>47</v>
      </c>
      <c r="O36" s="275"/>
      <c r="P36" s="275"/>
      <c r="Q36" s="275"/>
      <c r="R36" s="269">
        <v>1</v>
      </c>
      <c r="S36" s="275"/>
      <c r="T36" s="275"/>
      <c r="U36" s="275"/>
      <c r="V36" s="269">
        <v>0</v>
      </c>
      <c r="W36" s="275"/>
      <c r="X36" s="275"/>
      <c r="Y36" s="275"/>
      <c r="Z36" s="269">
        <v>67</v>
      </c>
      <c r="AA36" s="275"/>
      <c r="AB36" s="275"/>
      <c r="AC36" s="275"/>
      <c r="AD36" s="269">
        <v>27</v>
      </c>
      <c r="AE36" s="275"/>
      <c r="AF36" s="275"/>
      <c r="AG36" s="275"/>
      <c r="AH36" s="269">
        <v>1</v>
      </c>
      <c r="AI36" s="275"/>
      <c r="AJ36" s="275"/>
      <c r="AK36" s="275"/>
      <c r="AL36" s="269">
        <v>2</v>
      </c>
      <c r="AM36" s="275"/>
      <c r="AN36" s="275"/>
      <c r="AO36" s="275"/>
    </row>
    <row r="37" spans="1:41" ht="17.25">
      <c r="A37" s="186" t="s">
        <v>128</v>
      </c>
      <c r="B37" s="269">
        <v>50</v>
      </c>
      <c r="C37" s="275"/>
      <c r="D37" s="275"/>
      <c r="E37" s="275"/>
      <c r="F37" s="269">
        <v>2</v>
      </c>
      <c r="G37" s="275"/>
      <c r="H37" s="275"/>
      <c r="I37" s="275"/>
      <c r="J37" s="269">
        <v>1</v>
      </c>
      <c r="K37" s="275"/>
      <c r="L37" s="275"/>
      <c r="M37" s="275"/>
      <c r="N37" s="269">
        <v>11</v>
      </c>
      <c r="O37" s="275"/>
      <c r="P37" s="275"/>
      <c r="Q37" s="275"/>
      <c r="R37" s="269">
        <v>0</v>
      </c>
      <c r="S37" s="275"/>
      <c r="T37" s="275"/>
      <c r="U37" s="275"/>
      <c r="V37" s="269">
        <v>0</v>
      </c>
      <c r="W37" s="275"/>
      <c r="X37" s="275"/>
      <c r="Y37" s="275"/>
      <c r="Z37" s="269">
        <v>26</v>
      </c>
      <c r="AA37" s="275"/>
      <c r="AB37" s="275"/>
      <c r="AC37" s="275"/>
      <c r="AD37" s="269">
        <v>8</v>
      </c>
      <c r="AE37" s="275"/>
      <c r="AF37" s="275"/>
      <c r="AG37" s="275"/>
      <c r="AH37" s="269">
        <v>1</v>
      </c>
      <c r="AI37" s="275"/>
      <c r="AJ37" s="275"/>
      <c r="AK37" s="275"/>
      <c r="AL37" s="269">
        <v>1</v>
      </c>
      <c r="AM37" s="275"/>
      <c r="AN37" s="275"/>
      <c r="AO37" s="275"/>
    </row>
    <row r="38" spans="1:41" ht="17.25">
      <c r="A38" s="186" t="s">
        <v>129</v>
      </c>
      <c r="B38" s="269">
        <v>127</v>
      </c>
      <c r="C38" s="275"/>
      <c r="D38" s="275"/>
      <c r="E38" s="275"/>
      <c r="F38" s="269">
        <v>22</v>
      </c>
      <c r="G38" s="275"/>
      <c r="H38" s="275"/>
      <c r="I38" s="275"/>
      <c r="J38" s="269">
        <v>9</v>
      </c>
      <c r="K38" s="275"/>
      <c r="L38" s="275"/>
      <c r="M38" s="275"/>
      <c r="N38" s="269">
        <v>36</v>
      </c>
      <c r="O38" s="275"/>
      <c r="P38" s="275"/>
      <c r="Q38" s="275"/>
      <c r="R38" s="269">
        <v>1</v>
      </c>
      <c r="S38" s="275"/>
      <c r="T38" s="275"/>
      <c r="U38" s="275"/>
      <c r="V38" s="269">
        <v>0</v>
      </c>
      <c r="W38" s="275"/>
      <c r="X38" s="275"/>
      <c r="Y38" s="275"/>
      <c r="Z38" s="269">
        <v>40</v>
      </c>
      <c r="AA38" s="275"/>
      <c r="AB38" s="275"/>
      <c r="AC38" s="275"/>
      <c r="AD38" s="269">
        <v>18</v>
      </c>
      <c r="AE38" s="275"/>
      <c r="AF38" s="275"/>
      <c r="AG38" s="275"/>
      <c r="AH38" s="269">
        <v>0</v>
      </c>
      <c r="AI38" s="275"/>
      <c r="AJ38" s="275"/>
      <c r="AK38" s="275"/>
      <c r="AL38" s="269">
        <v>1</v>
      </c>
      <c r="AM38" s="275"/>
      <c r="AN38" s="275"/>
      <c r="AO38" s="275"/>
    </row>
    <row r="39" spans="1:41" ht="17.25">
      <c r="A39" s="186" t="s">
        <v>130</v>
      </c>
      <c r="B39" s="269">
        <v>2</v>
      </c>
      <c r="C39" s="275"/>
      <c r="D39" s="275"/>
      <c r="E39" s="275"/>
      <c r="F39" s="269">
        <v>0</v>
      </c>
      <c r="G39" s="275"/>
      <c r="H39" s="275"/>
      <c r="I39" s="275"/>
      <c r="J39" s="269">
        <v>0</v>
      </c>
      <c r="K39" s="275"/>
      <c r="L39" s="275"/>
      <c r="M39" s="275"/>
      <c r="N39" s="269">
        <v>0</v>
      </c>
      <c r="O39" s="275"/>
      <c r="P39" s="275"/>
      <c r="Q39" s="275"/>
      <c r="R39" s="269">
        <v>0</v>
      </c>
      <c r="S39" s="275"/>
      <c r="T39" s="275"/>
      <c r="U39" s="275"/>
      <c r="V39" s="269">
        <v>0</v>
      </c>
      <c r="W39" s="275"/>
      <c r="X39" s="275"/>
      <c r="Y39" s="275"/>
      <c r="Z39" s="269">
        <v>1</v>
      </c>
      <c r="AA39" s="275"/>
      <c r="AB39" s="275"/>
      <c r="AC39" s="275"/>
      <c r="AD39" s="269">
        <v>1</v>
      </c>
      <c r="AE39" s="275"/>
      <c r="AF39" s="275"/>
      <c r="AG39" s="275"/>
      <c r="AH39" s="269">
        <v>0</v>
      </c>
      <c r="AI39" s="275"/>
      <c r="AJ39" s="275"/>
      <c r="AK39" s="275"/>
      <c r="AL39" s="269">
        <v>0</v>
      </c>
      <c r="AM39" s="275"/>
      <c r="AN39" s="275"/>
      <c r="AO39" s="275"/>
    </row>
    <row r="40" spans="1:41" ht="17.25">
      <c r="A40" s="186" t="s">
        <v>131</v>
      </c>
      <c r="B40" s="269">
        <v>0</v>
      </c>
      <c r="C40" s="275"/>
      <c r="D40" s="275"/>
      <c r="E40" s="275"/>
      <c r="F40" s="269">
        <v>0</v>
      </c>
      <c r="G40" s="275"/>
      <c r="H40" s="275"/>
      <c r="I40" s="275"/>
      <c r="J40" s="269">
        <v>0</v>
      </c>
      <c r="K40" s="275"/>
      <c r="L40" s="275"/>
      <c r="M40" s="275"/>
      <c r="N40" s="269">
        <v>0</v>
      </c>
      <c r="O40" s="275"/>
      <c r="P40" s="275"/>
      <c r="Q40" s="275"/>
      <c r="R40" s="269">
        <v>0</v>
      </c>
      <c r="S40" s="275"/>
      <c r="T40" s="275"/>
      <c r="U40" s="275"/>
      <c r="V40" s="269">
        <v>0</v>
      </c>
      <c r="W40" s="275"/>
      <c r="X40" s="275"/>
      <c r="Y40" s="275"/>
      <c r="Z40" s="269">
        <v>0</v>
      </c>
      <c r="AA40" s="275"/>
      <c r="AB40" s="275"/>
      <c r="AC40" s="275"/>
      <c r="AD40" s="269">
        <v>0</v>
      </c>
      <c r="AE40" s="275"/>
      <c r="AF40" s="275"/>
      <c r="AG40" s="275"/>
      <c r="AH40" s="269">
        <v>0</v>
      </c>
      <c r="AI40" s="275"/>
      <c r="AJ40" s="275"/>
      <c r="AK40" s="275"/>
      <c r="AL40" s="269">
        <v>0</v>
      </c>
      <c r="AM40" s="275"/>
      <c r="AN40" s="275"/>
      <c r="AO40" s="275"/>
    </row>
    <row r="41" spans="1:41" ht="3.75" customHeight="1" thickBot="1">
      <c r="A41" s="122"/>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row>
    <row r="42" spans="1:41" ht="17.25">
      <c r="A42" s="15"/>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286" t="s">
        <v>117</v>
      </c>
      <c r="AI42" s="286"/>
      <c r="AJ42" s="286"/>
      <c r="AK42" s="286"/>
      <c r="AL42" s="286"/>
      <c r="AM42" s="286"/>
      <c r="AN42" s="286"/>
      <c r="AO42" s="286"/>
    </row>
  </sheetData>
  <sheetProtection/>
  <mergeCells count="235">
    <mergeCell ref="AK7:AO7"/>
    <mergeCell ref="AK8:AO8"/>
    <mergeCell ref="AK9:AO9"/>
    <mergeCell ref="AK10:AO10"/>
    <mergeCell ref="AF12:AJ12"/>
    <mergeCell ref="AF13:AJ13"/>
    <mergeCell ref="AF15:AJ15"/>
    <mergeCell ref="AK15:AO15"/>
    <mergeCell ref="AK11:AO11"/>
    <mergeCell ref="AK12:AO12"/>
    <mergeCell ref="AK13:AO13"/>
    <mergeCell ref="AK14:AO14"/>
    <mergeCell ref="AA7:AE7"/>
    <mergeCell ref="AA8:AE8"/>
    <mergeCell ref="AA9:AE9"/>
    <mergeCell ref="AA10:AE10"/>
    <mergeCell ref="AA15:AE15"/>
    <mergeCell ref="AF7:AJ7"/>
    <mergeCell ref="AF8:AJ8"/>
    <mergeCell ref="AF9:AJ9"/>
    <mergeCell ref="AF10:AJ10"/>
    <mergeCell ref="AF11:AJ11"/>
    <mergeCell ref="V13:Z13"/>
    <mergeCell ref="V14:Z14"/>
    <mergeCell ref="V15:Z15"/>
    <mergeCell ref="AA11:AE11"/>
    <mergeCell ref="AA12:AE12"/>
    <mergeCell ref="AA13:AE13"/>
    <mergeCell ref="AA14:AE14"/>
    <mergeCell ref="V7:Z7"/>
    <mergeCell ref="V8:Z8"/>
    <mergeCell ref="V9:Z9"/>
    <mergeCell ref="V10:Z10"/>
    <mergeCell ref="V11:Z11"/>
    <mergeCell ref="V12:Z12"/>
    <mergeCell ref="Q11:U11"/>
    <mergeCell ref="Q12:U12"/>
    <mergeCell ref="Q13:U13"/>
    <mergeCell ref="Q14:U14"/>
    <mergeCell ref="Q7:U7"/>
    <mergeCell ref="Q8:U8"/>
    <mergeCell ref="Q9:U9"/>
    <mergeCell ref="Q10:U10"/>
    <mergeCell ref="AK16:AO16"/>
    <mergeCell ref="L7:P7"/>
    <mergeCell ref="L8:P8"/>
    <mergeCell ref="L9:P9"/>
    <mergeCell ref="L10:P10"/>
    <mergeCell ref="L11:P11"/>
    <mergeCell ref="L12:P12"/>
    <mergeCell ref="L13:P13"/>
    <mergeCell ref="L14:P14"/>
    <mergeCell ref="L15:P15"/>
    <mergeCell ref="Q16:U16"/>
    <mergeCell ref="V16:Z16"/>
    <mergeCell ref="AA16:AE16"/>
    <mergeCell ref="AF16:AJ16"/>
    <mergeCell ref="G14:K14"/>
    <mergeCell ref="G15:K15"/>
    <mergeCell ref="G16:K16"/>
    <mergeCell ref="L16:P16"/>
    <mergeCell ref="Q15:U15"/>
    <mergeCell ref="AF14:AJ14"/>
    <mergeCell ref="G10:K10"/>
    <mergeCell ref="G11:K11"/>
    <mergeCell ref="G12:K12"/>
    <mergeCell ref="G13:K13"/>
    <mergeCell ref="A4:A6"/>
    <mergeCell ref="G8:K8"/>
    <mergeCell ref="G7:K7"/>
    <mergeCell ref="G9:K9"/>
    <mergeCell ref="B7:F7"/>
    <mergeCell ref="B8:F8"/>
    <mergeCell ref="B9:F9"/>
    <mergeCell ref="B11:F11"/>
    <mergeCell ref="B12:F12"/>
    <mergeCell ref="B13:F13"/>
    <mergeCell ref="B16:F16"/>
    <mergeCell ref="B15:F15"/>
    <mergeCell ref="B14:F14"/>
    <mergeCell ref="B10:F10"/>
    <mergeCell ref="AK4:AO6"/>
    <mergeCell ref="AF4:AJ6"/>
    <mergeCell ref="B4:F6"/>
    <mergeCell ref="G4:K6"/>
    <mergeCell ref="L6:P6"/>
    <mergeCell ref="Q6:U6"/>
    <mergeCell ref="L5:U5"/>
    <mergeCell ref="AA5:AE6"/>
    <mergeCell ref="V5:Z6"/>
    <mergeCell ref="L4:AE4"/>
    <mergeCell ref="A3:AD3"/>
    <mergeCell ref="A19:Y19"/>
    <mergeCell ref="A32:AC32"/>
    <mergeCell ref="A17:I17"/>
    <mergeCell ref="U20:W22"/>
    <mergeCell ref="X20:Z22"/>
    <mergeCell ref="A26:E26"/>
    <mergeCell ref="A27:E27"/>
    <mergeCell ref="A24:E24"/>
    <mergeCell ref="F20:H22"/>
    <mergeCell ref="AG19:AO19"/>
    <mergeCell ref="AH17:AO17"/>
    <mergeCell ref="AK3:AO3"/>
    <mergeCell ref="A29:E29"/>
    <mergeCell ref="A23:E23"/>
    <mergeCell ref="A20:E20"/>
    <mergeCell ref="A21:E21"/>
    <mergeCell ref="A22:E22"/>
    <mergeCell ref="A28:E28"/>
    <mergeCell ref="A25:E25"/>
    <mergeCell ref="I21:K22"/>
    <mergeCell ref="L21:N22"/>
    <mergeCell ref="O21:Q22"/>
    <mergeCell ref="I20:T20"/>
    <mergeCell ref="R21:T22"/>
    <mergeCell ref="AA20:AC22"/>
    <mergeCell ref="AG22:AI22"/>
    <mergeCell ref="AD20:AI21"/>
    <mergeCell ref="AD22:AF22"/>
    <mergeCell ref="F24:H24"/>
    <mergeCell ref="I24:K24"/>
    <mergeCell ref="L24:N24"/>
    <mergeCell ref="O24:Q24"/>
    <mergeCell ref="R24:T24"/>
    <mergeCell ref="U24:W24"/>
    <mergeCell ref="X24:Z24"/>
    <mergeCell ref="AA24:AC24"/>
    <mergeCell ref="F26:H26"/>
    <mergeCell ref="F27:H27"/>
    <mergeCell ref="AA25:AC25"/>
    <mergeCell ref="AD25:AF25"/>
    <mergeCell ref="AD26:AF26"/>
    <mergeCell ref="AD27:AF27"/>
    <mergeCell ref="I27:K27"/>
    <mergeCell ref="L27:N27"/>
    <mergeCell ref="O27:Q27"/>
    <mergeCell ref="R27:T27"/>
    <mergeCell ref="F28:H28"/>
    <mergeCell ref="AG24:AI24"/>
    <mergeCell ref="I25:K25"/>
    <mergeCell ref="L25:N25"/>
    <mergeCell ref="O25:Q25"/>
    <mergeCell ref="R25:T25"/>
    <mergeCell ref="U25:W25"/>
    <mergeCell ref="X25:Z25"/>
    <mergeCell ref="AD24:AF24"/>
    <mergeCell ref="F25:H25"/>
    <mergeCell ref="AG25:AI25"/>
    <mergeCell ref="I26:K26"/>
    <mergeCell ref="L26:N26"/>
    <mergeCell ref="O26:Q26"/>
    <mergeCell ref="R26:T26"/>
    <mergeCell ref="U26:W26"/>
    <mergeCell ref="X26:Z26"/>
    <mergeCell ref="AA26:AC26"/>
    <mergeCell ref="AG26:AI26"/>
    <mergeCell ref="U27:W27"/>
    <mergeCell ref="X27:Z27"/>
    <mergeCell ref="AA27:AC27"/>
    <mergeCell ref="AG27:AI27"/>
    <mergeCell ref="I28:K28"/>
    <mergeCell ref="L28:N28"/>
    <mergeCell ref="O28:Q28"/>
    <mergeCell ref="R28:T28"/>
    <mergeCell ref="U28:W28"/>
    <mergeCell ref="X28:Z28"/>
    <mergeCell ref="AA28:AC28"/>
    <mergeCell ref="AD28:AF28"/>
    <mergeCell ref="AL37:AO37"/>
    <mergeCell ref="AG28:AI28"/>
    <mergeCell ref="AD36:AG36"/>
    <mergeCell ref="AH36:AK36"/>
    <mergeCell ref="AL36:AO36"/>
    <mergeCell ref="AH37:AK37"/>
    <mergeCell ref="AG32:AO32"/>
    <mergeCell ref="AD37:AG37"/>
    <mergeCell ref="B38:E38"/>
    <mergeCell ref="AH30:AO30"/>
    <mergeCell ref="AD38:AG38"/>
    <mergeCell ref="AH38:AK38"/>
    <mergeCell ref="AL38:AO38"/>
    <mergeCell ref="B33:E34"/>
    <mergeCell ref="N36:Q36"/>
    <mergeCell ref="Z38:AC38"/>
    <mergeCell ref="R36:U36"/>
    <mergeCell ref="V36:Y36"/>
    <mergeCell ref="B37:E37"/>
    <mergeCell ref="Z36:AC36"/>
    <mergeCell ref="F37:I37"/>
    <mergeCell ref="J37:M37"/>
    <mergeCell ref="N37:Q37"/>
    <mergeCell ref="R37:U37"/>
    <mergeCell ref="V37:Y37"/>
    <mergeCell ref="Z37:AC37"/>
    <mergeCell ref="Z39:AC39"/>
    <mergeCell ref="B39:E39"/>
    <mergeCell ref="B40:E40"/>
    <mergeCell ref="F36:I36"/>
    <mergeCell ref="J36:M36"/>
    <mergeCell ref="F38:I38"/>
    <mergeCell ref="J38:M38"/>
    <mergeCell ref="F39:I39"/>
    <mergeCell ref="J39:M39"/>
    <mergeCell ref="B36:E36"/>
    <mergeCell ref="V40:Y40"/>
    <mergeCell ref="Z40:AC40"/>
    <mergeCell ref="AD40:AG40"/>
    <mergeCell ref="AD39:AG39"/>
    <mergeCell ref="N38:Q38"/>
    <mergeCell ref="R38:U38"/>
    <mergeCell ref="V38:Y38"/>
    <mergeCell ref="N39:Q39"/>
    <mergeCell ref="R39:U39"/>
    <mergeCell ref="V39:Y39"/>
    <mergeCell ref="AH42:AO42"/>
    <mergeCell ref="F33:M33"/>
    <mergeCell ref="N33:Y33"/>
    <mergeCell ref="N34:Q34"/>
    <mergeCell ref="R34:U34"/>
    <mergeCell ref="V34:Y34"/>
    <mergeCell ref="AH39:AK39"/>
    <mergeCell ref="AL39:AO39"/>
    <mergeCell ref="F40:I40"/>
    <mergeCell ref="J40:M40"/>
    <mergeCell ref="AH40:AK40"/>
    <mergeCell ref="AL40:AO40"/>
    <mergeCell ref="F34:I34"/>
    <mergeCell ref="J34:M34"/>
    <mergeCell ref="Z33:AC34"/>
    <mergeCell ref="AD33:AG34"/>
    <mergeCell ref="AH33:AK34"/>
    <mergeCell ref="AL33:AO34"/>
    <mergeCell ref="N40:Q40"/>
    <mergeCell ref="R40:U40"/>
  </mergeCells>
  <printOptions horizontalCentered="1"/>
  <pageMargins left="0.3937007874015748" right="0.3937007874015748" top="0.5905511811023623" bottom="0.7874015748031497" header="0.5118110236220472" footer="0.5118110236220472"/>
  <pageSetup firstPageNumber="50"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CT58"/>
  <sheetViews>
    <sheetView zoomScaleSheetLayoutView="100" zoomScalePageLayoutView="0" workbookViewId="0" topLeftCell="A31">
      <selection activeCell="AP14" sqref="AP14"/>
    </sheetView>
  </sheetViews>
  <sheetFormatPr defaultColWidth="8.66015625" defaultRowHeight="18"/>
  <cols>
    <col min="1" max="1" width="2.41015625" style="15" bestFit="1" customWidth="1"/>
    <col min="2" max="2" width="3.16015625" style="15" customWidth="1"/>
    <col min="3" max="3" width="2.41015625" style="15" bestFit="1" customWidth="1"/>
    <col min="4" max="6" width="2.5" style="15" customWidth="1"/>
    <col min="7" max="8" width="2.66015625" style="15" customWidth="1"/>
    <col min="9" max="40" width="2.5" style="15" customWidth="1"/>
    <col min="41" max="16384" width="8.83203125" style="15" customWidth="1"/>
  </cols>
  <sheetData>
    <row r="1" spans="1:98" ht="19.5" thickBot="1">
      <c r="A1" s="333" t="s">
        <v>211</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51"/>
      <c r="AE1" s="51"/>
      <c r="AF1" s="51"/>
      <c r="AG1" s="51"/>
      <c r="AH1" s="51"/>
      <c r="AI1" s="51"/>
      <c r="AJ1" s="51"/>
      <c r="AK1" s="51"/>
      <c r="AL1" s="295" t="s">
        <v>253</v>
      </c>
      <c r="AM1" s="295"/>
      <c r="AN1" s="295"/>
      <c r="AO1" s="51"/>
      <c r="AP1" s="51"/>
      <c r="AQ1" s="51"/>
      <c r="AR1" s="51"/>
      <c r="AS1" s="51"/>
      <c r="AT1" s="51"/>
      <c r="AU1" s="51"/>
      <c r="AV1" s="51"/>
      <c r="AW1" s="51"/>
      <c r="AX1" s="51"/>
      <c r="AY1" s="51"/>
      <c r="AZ1" s="51"/>
      <c r="BA1" s="51"/>
      <c r="BB1" s="51"/>
      <c r="BC1" s="51"/>
      <c r="BD1" s="51"/>
      <c r="BE1" s="51"/>
      <c r="BF1" s="51"/>
      <c r="BG1" s="51"/>
      <c r="BH1" s="50"/>
      <c r="BK1" s="50"/>
      <c r="BN1" s="50"/>
      <c r="BQ1" s="50"/>
      <c r="BT1" s="50"/>
      <c r="BW1" s="50"/>
      <c r="BZ1" s="50"/>
      <c r="CC1" s="133"/>
      <c r="CF1" s="50"/>
      <c r="CR1" s="295" t="s">
        <v>210</v>
      </c>
      <c r="CS1" s="295"/>
      <c r="CT1" s="295"/>
    </row>
    <row r="2" spans="1:40" ht="22.5" customHeight="1">
      <c r="A2" s="75"/>
      <c r="B2" s="75"/>
      <c r="C2" s="75"/>
      <c r="D2" s="76"/>
      <c r="E2" s="287" t="s">
        <v>118</v>
      </c>
      <c r="F2" s="288"/>
      <c r="G2" s="289"/>
      <c r="H2" s="288" t="s">
        <v>139</v>
      </c>
      <c r="I2" s="288"/>
      <c r="J2" s="289"/>
      <c r="K2" s="288" t="s">
        <v>140</v>
      </c>
      <c r="L2" s="288"/>
      <c r="M2" s="289"/>
      <c r="N2" s="288" t="s">
        <v>141</v>
      </c>
      <c r="O2" s="288"/>
      <c r="P2" s="289"/>
      <c r="Q2" s="288" t="s">
        <v>142</v>
      </c>
      <c r="R2" s="288"/>
      <c r="S2" s="289"/>
      <c r="T2" s="288" t="s">
        <v>143</v>
      </c>
      <c r="U2" s="288"/>
      <c r="V2" s="289"/>
      <c r="W2" s="288" t="s">
        <v>144</v>
      </c>
      <c r="X2" s="288"/>
      <c r="Y2" s="289"/>
      <c r="Z2" s="288" t="s">
        <v>145</v>
      </c>
      <c r="AA2" s="288"/>
      <c r="AB2" s="289"/>
      <c r="AC2" s="288" t="s">
        <v>146</v>
      </c>
      <c r="AD2" s="288"/>
      <c r="AE2" s="289"/>
      <c r="AF2" s="288" t="s">
        <v>147</v>
      </c>
      <c r="AG2" s="288"/>
      <c r="AH2" s="289"/>
      <c r="AI2" s="288" t="s">
        <v>148</v>
      </c>
      <c r="AJ2" s="288"/>
      <c r="AK2" s="289"/>
      <c r="AL2" s="287" t="s">
        <v>149</v>
      </c>
      <c r="AM2" s="288"/>
      <c r="AN2" s="288"/>
    </row>
    <row r="3" spans="1:40" ht="22.5" customHeight="1">
      <c r="A3" s="435" t="s">
        <v>209</v>
      </c>
      <c r="B3" s="436"/>
      <c r="C3" s="437"/>
      <c r="D3" s="78" t="s">
        <v>122</v>
      </c>
      <c r="E3" s="399">
        <f>SUM(E4:G5)</f>
        <v>226</v>
      </c>
      <c r="F3" s="400"/>
      <c r="G3" s="400"/>
      <c r="H3" s="406">
        <f>SUM(H4:J5)</f>
        <v>0</v>
      </c>
      <c r="I3" s="406"/>
      <c r="J3" s="406"/>
      <c r="K3" s="406">
        <f>SUM(K4:M5)</f>
        <v>0</v>
      </c>
      <c r="L3" s="406"/>
      <c r="M3" s="406"/>
      <c r="N3" s="406">
        <f>SUM(N4:P5)</f>
        <v>0</v>
      </c>
      <c r="O3" s="406"/>
      <c r="P3" s="406"/>
      <c r="Q3" s="406">
        <f>SUM(Q4:S5)</f>
        <v>5</v>
      </c>
      <c r="R3" s="406"/>
      <c r="S3" s="406"/>
      <c r="T3" s="406">
        <f>SUM(T4:V5)</f>
        <v>33</v>
      </c>
      <c r="U3" s="406"/>
      <c r="V3" s="406"/>
      <c r="W3" s="406">
        <f>SUM(W4:Y5)</f>
        <v>15</v>
      </c>
      <c r="X3" s="406"/>
      <c r="Y3" s="406"/>
      <c r="Z3" s="406">
        <f>SUM(Z4:AB5)</f>
        <v>13</v>
      </c>
      <c r="AA3" s="406"/>
      <c r="AB3" s="406"/>
      <c r="AC3" s="406">
        <f>SUM(AC4:AE5)</f>
        <v>17</v>
      </c>
      <c r="AD3" s="406"/>
      <c r="AE3" s="406"/>
      <c r="AF3" s="406">
        <f>SUM(AF4:AH5)</f>
        <v>22</v>
      </c>
      <c r="AG3" s="406"/>
      <c r="AH3" s="406"/>
      <c r="AI3" s="406">
        <f>SUM(AI4:AK5)</f>
        <v>121</v>
      </c>
      <c r="AJ3" s="406"/>
      <c r="AK3" s="406"/>
      <c r="AL3" s="406">
        <f>SUM(AL4:AN5)</f>
        <v>0</v>
      </c>
      <c r="AM3" s="406"/>
      <c r="AN3" s="406"/>
    </row>
    <row r="4" spans="1:40" ht="22.5" customHeight="1">
      <c r="A4" s="432"/>
      <c r="B4" s="432"/>
      <c r="C4" s="438"/>
      <c r="D4" s="79" t="s">
        <v>150</v>
      </c>
      <c r="E4" s="407">
        <v>131</v>
      </c>
      <c r="F4" s="406"/>
      <c r="G4" s="406"/>
      <c r="H4" s="406">
        <v>0</v>
      </c>
      <c r="I4" s="406"/>
      <c r="J4" s="406"/>
      <c r="K4" s="406">
        <f>K7+K10+K13+K16+K19</f>
        <v>0</v>
      </c>
      <c r="L4" s="406"/>
      <c r="M4" s="406"/>
      <c r="N4" s="406">
        <f>N7+N10+N13+N16+N19</f>
        <v>0</v>
      </c>
      <c r="O4" s="406"/>
      <c r="P4" s="406"/>
      <c r="Q4" s="406">
        <v>1</v>
      </c>
      <c r="R4" s="406"/>
      <c r="S4" s="406"/>
      <c r="T4" s="406">
        <v>23</v>
      </c>
      <c r="U4" s="406"/>
      <c r="V4" s="406"/>
      <c r="W4" s="406">
        <v>7</v>
      </c>
      <c r="X4" s="406"/>
      <c r="Y4" s="406"/>
      <c r="Z4" s="406">
        <v>9</v>
      </c>
      <c r="AA4" s="406"/>
      <c r="AB4" s="406"/>
      <c r="AC4" s="406">
        <v>12</v>
      </c>
      <c r="AD4" s="406"/>
      <c r="AE4" s="406"/>
      <c r="AF4" s="406">
        <v>17</v>
      </c>
      <c r="AG4" s="406"/>
      <c r="AH4" s="406"/>
      <c r="AI4" s="406">
        <v>62</v>
      </c>
      <c r="AJ4" s="406"/>
      <c r="AK4" s="406"/>
      <c r="AL4" s="406">
        <f>+AL7+AL10+AL13+AL16+AL19</f>
        <v>0</v>
      </c>
      <c r="AM4" s="406"/>
      <c r="AN4" s="406"/>
    </row>
    <row r="5" spans="1:43" ht="22.5" customHeight="1">
      <c r="A5" s="439"/>
      <c r="B5" s="439"/>
      <c r="C5" s="440"/>
      <c r="D5" s="79" t="s">
        <v>151</v>
      </c>
      <c r="E5" s="407">
        <v>95</v>
      </c>
      <c r="F5" s="406"/>
      <c r="G5" s="406"/>
      <c r="H5" s="406">
        <v>0</v>
      </c>
      <c r="I5" s="406"/>
      <c r="J5" s="406"/>
      <c r="K5" s="406">
        <f>K8+K11+K14+K17+K20</f>
        <v>0</v>
      </c>
      <c r="L5" s="406"/>
      <c r="M5" s="406"/>
      <c r="N5" s="406">
        <f>N8+N11+N14+N17+N20</f>
        <v>0</v>
      </c>
      <c r="O5" s="406"/>
      <c r="P5" s="406"/>
      <c r="Q5" s="406">
        <v>4</v>
      </c>
      <c r="R5" s="406"/>
      <c r="S5" s="406"/>
      <c r="T5" s="406">
        <v>10</v>
      </c>
      <c r="U5" s="406"/>
      <c r="V5" s="406"/>
      <c r="W5" s="406">
        <v>8</v>
      </c>
      <c r="X5" s="406"/>
      <c r="Y5" s="406"/>
      <c r="Z5" s="406">
        <v>4</v>
      </c>
      <c r="AA5" s="406"/>
      <c r="AB5" s="406"/>
      <c r="AC5" s="406">
        <v>5</v>
      </c>
      <c r="AD5" s="406"/>
      <c r="AE5" s="406"/>
      <c r="AF5" s="406">
        <v>5</v>
      </c>
      <c r="AG5" s="406"/>
      <c r="AH5" s="406"/>
      <c r="AI5" s="406">
        <v>59</v>
      </c>
      <c r="AJ5" s="406"/>
      <c r="AK5" s="406"/>
      <c r="AL5" s="406">
        <f>+AL8+AL11+AL14+AL17+AL20</f>
        <v>0</v>
      </c>
      <c r="AM5" s="406"/>
      <c r="AN5" s="406"/>
      <c r="AO5" s="399">
        <f>SUM(AO6:AQ7)</f>
        <v>0</v>
      </c>
      <c r="AP5" s="400"/>
      <c r="AQ5" s="400"/>
    </row>
    <row r="6" spans="1:40" ht="22.5" customHeight="1">
      <c r="A6" s="432" t="s">
        <v>152</v>
      </c>
      <c r="B6" s="441" t="s">
        <v>153</v>
      </c>
      <c r="C6" s="442" t="s">
        <v>154</v>
      </c>
      <c r="D6" s="79" t="s">
        <v>122</v>
      </c>
      <c r="E6" s="407">
        <f>SUM(E7:G8)</f>
        <v>82</v>
      </c>
      <c r="F6" s="406"/>
      <c r="G6" s="406"/>
      <c r="H6" s="406">
        <f>SUM(H7:J8)</f>
        <v>0</v>
      </c>
      <c r="I6" s="406"/>
      <c r="J6" s="406"/>
      <c r="K6" s="406">
        <f>SUM(K7:M8)</f>
        <v>0</v>
      </c>
      <c r="L6" s="406"/>
      <c r="M6" s="406"/>
      <c r="N6" s="406">
        <f>SUM(N7:P8)</f>
        <v>0</v>
      </c>
      <c r="O6" s="406"/>
      <c r="P6" s="406"/>
      <c r="Q6" s="406">
        <f>SUM(Q7:S8)</f>
        <v>3</v>
      </c>
      <c r="R6" s="406"/>
      <c r="S6" s="406"/>
      <c r="T6" s="406">
        <f>SUM(T7:V8)</f>
        <v>7</v>
      </c>
      <c r="U6" s="406"/>
      <c r="V6" s="406"/>
      <c r="W6" s="406">
        <f>SUM(W7:Y8)</f>
        <v>4</v>
      </c>
      <c r="X6" s="406"/>
      <c r="Y6" s="406"/>
      <c r="Z6" s="406">
        <f>SUM(Z7:AB8)</f>
        <v>7</v>
      </c>
      <c r="AA6" s="406"/>
      <c r="AB6" s="406"/>
      <c r="AC6" s="406">
        <f>SUM(AC7:AE8)</f>
        <v>3</v>
      </c>
      <c r="AD6" s="406"/>
      <c r="AE6" s="406"/>
      <c r="AF6" s="406">
        <f>SUM(AF7:AH8)</f>
        <v>10</v>
      </c>
      <c r="AG6" s="406"/>
      <c r="AH6" s="406"/>
      <c r="AI6" s="406">
        <f>SUM(AI7:AK8)</f>
        <v>48</v>
      </c>
      <c r="AJ6" s="406"/>
      <c r="AK6" s="406"/>
      <c r="AL6" s="406">
        <f>SUM(AL7:AN8)</f>
        <v>0</v>
      </c>
      <c r="AM6" s="406"/>
      <c r="AN6" s="406"/>
    </row>
    <row r="7" spans="1:40" ht="22.5" customHeight="1">
      <c r="A7" s="432"/>
      <c r="B7" s="442"/>
      <c r="C7" s="442"/>
      <c r="D7" s="79" t="s">
        <v>150</v>
      </c>
      <c r="E7" s="407">
        <v>47</v>
      </c>
      <c r="F7" s="406"/>
      <c r="G7" s="406"/>
      <c r="H7" s="406">
        <v>0</v>
      </c>
      <c r="I7" s="406"/>
      <c r="J7" s="406"/>
      <c r="K7" s="406">
        <v>0</v>
      </c>
      <c r="L7" s="406"/>
      <c r="M7" s="406"/>
      <c r="N7" s="406">
        <v>0</v>
      </c>
      <c r="O7" s="406"/>
      <c r="P7" s="406"/>
      <c r="Q7" s="406">
        <v>0</v>
      </c>
      <c r="R7" s="406"/>
      <c r="S7" s="406"/>
      <c r="T7" s="406">
        <v>6</v>
      </c>
      <c r="U7" s="406"/>
      <c r="V7" s="406"/>
      <c r="W7" s="406">
        <v>2</v>
      </c>
      <c r="X7" s="406"/>
      <c r="Y7" s="406"/>
      <c r="Z7" s="406">
        <v>5</v>
      </c>
      <c r="AA7" s="406"/>
      <c r="AB7" s="406"/>
      <c r="AC7" s="406">
        <v>3</v>
      </c>
      <c r="AD7" s="406"/>
      <c r="AE7" s="406"/>
      <c r="AF7" s="406">
        <v>6</v>
      </c>
      <c r="AG7" s="406"/>
      <c r="AH7" s="406"/>
      <c r="AI7" s="406">
        <v>25</v>
      </c>
      <c r="AJ7" s="406"/>
      <c r="AK7" s="406"/>
      <c r="AL7" s="406">
        <v>0</v>
      </c>
      <c r="AM7" s="406"/>
      <c r="AN7" s="406"/>
    </row>
    <row r="8" spans="1:40" ht="22.5" customHeight="1">
      <c r="A8" s="432"/>
      <c r="B8" s="442"/>
      <c r="C8" s="442"/>
      <c r="D8" s="79" t="s">
        <v>151</v>
      </c>
      <c r="E8" s="407">
        <v>35</v>
      </c>
      <c r="F8" s="406"/>
      <c r="G8" s="406"/>
      <c r="H8" s="406">
        <v>0</v>
      </c>
      <c r="I8" s="406"/>
      <c r="J8" s="406"/>
      <c r="K8" s="406">
        <v>0</v>
      </c>
      <c r="L8" s="406"/>
      <c r="M8" s="406"/>
      <c r="N8" s="406">
        <v>0</v>
      </c>
      <c r="O8" s="406"/>
      <c r="P8" s="406"/>
      <c r="Q8" s="406">
        <v>3</v>
      </c>
      <c r="R8" s="406"/>
      <c r="S8" s="406"/>
      <c r="T8" s="406">
        <v>1</v>
      </c>
      <c r="U8" s="406"/>
      <c r="V8" s="406"/>
      <c r="W8" s="406">
        <v>2</v>
      </c>
      <c r="X8" s="406"/>
      <c r="Y8" s="406"/>
      <c r="Z8" s="406">
        <v>2</v>
      </c>
      <c r="AA8" s="406"/>
      <c r="AB8" s="406"/>
      <c r="AC8" s="406">
        <v>0</v>
      </c>
      <c r="AD8" s="406"/>
      <c r="AE8" s="406"/>
      <c r="AF8" s="406">
        <v>4</v>
      </c>
      <c r="AG8" s="406"/>
      <c r="AH8" s="406"/>
      <c r="AI8" s="406">
        <v>23</v>
      </c>
      <c r="AJ8" s="406"/>
      <c r="AK8" s="406"/>
      <c r="AL8" s="406">
        <v>0</v>
      </c>
      <c r="AM8" s="406"/>
      <c r="AN8" s="406"/>
    </row>
    <row r="9" spans="1:40" ht="22.5" customHeight="1">
      <c r="A9" s="432"/>
      <c r="B9" s="442"/>
      <c r="C9" s="441" t="s">
        <v>155</v>
      </c>
      <c r="D9" s="79" t="s">
        <v>122</v>
      </c>
      <c r="E9" s="407">
        <f>SUM(E10:G11)</f>
        <v>8</v>
      </c>
      <c r="F9" s="406"/>
      <c r="G9" s="406"/>
      <c r="H9" s="406">
        <f>SUM(H10:J11)</f>
        <v>0</v>
      </c>
      <c r="I9" s="406"/>
      <c r="J9" s="406"/>
      <c r="K9" s="406">
        <f>SUM(K10:M11)</f>
        <v>0</v>
      </c>
      <c r="L9" s="406"/>
      <c r="M9" s="406"/>
      <c r="N9" s="406">
        <f>SUM(N10:P11)</f>
        <v>0</v>
      </c>
      <c r="O9" s="406"/>
      <c r="P9" s="406"/>
      <c r="Q9" s="406">
        <f>SUM(Q10:S11)</f>
        <v>0</v>
      </c>
      <c r="R9" s="406"/>
      <c r="S9" s="406"/>
      <c r="T9" s="406">
        <f>SUM(T10:V11)</f>
        <v>0</v>
      </c>
      <c r="U9" s="406"/>
      <c r="V9" s="406"/>
      <c r="W9" s="406">
        <f>SUM(W10:Y11)</f>
        <v>0</v>
      </c>
      <c r="X9" s="406"/>
      <c r="Y9" s="406"/>
      <c r="Z9" s="406">
        <f>SUM(Z10:AB11)</f>
        <v>0</v>
      </c>
      <c r="AA9" s="406"/>
      <c r="AB9" s="406"/>
      <c r="AC9" s="406">
        <f>SUM(AC10:AE11)</f>
        <v>1</v>
      </c>
      <c r="AD9" s="406"/>
      <c r="AE9" s="406"/>
      <c r="AF9" s="406">
        <f>SUM(AF10:AH11)</f>
        <v>2</v>
      </c>
      <c r="AG9" s="406"/>
      <c r="AH9" s="406"/>
      <c r="AI9" s="406">
        <f>SUM(AI10:AK11)</f>
        <v>5</v>
      </c>
      <c r="AJ9" s="406"/>
      <c r="AK9" s="406"/>
      <c r="AL9" s="406">
        <f>SUM(AL10:AN11)</f>
        <v>0</v>
      </c>
      <c r="AM9" s="406"/>
      <c r="AN9" s="406"/>
    </row>
    <row r="10" spans="1:40" ht="22.5" customHeight="1">
      <c r="A10" s="432"/>
      <c r="B10" s="442"/>
      <c r="C10" s="442"/>
      <c r="D10" s="79" t="s">
        <v>150</v>
      </c>
      <c r="E10" s="407">
        <f>SUM(H10:AN10)</f>
        <v>8</v>
      </c>
      <c r="F10" s="406"/>
      <c r="G10" s="406"/>
      <c r="H10" s="406">
        <v>0</v>
      </c>
      <c r="I10" s="406"/>
      <c r="J10" s="406"/>
      <c r="K10" s="406">
        <v>0</v>
      </c>
      <c r="L10" s="406"/>
      <c r="M10" s="406"/>
      <c r="N10" s="406">
        <v>0</v>
      </c>
      <c r="O10" s="406"/>
      <c r="P10" s="406"/>
      <c r="Q10" s="406">
        <v>0</v>
      </c>
      <c r="R10" s="406"/>
      <c r="S10" s="406"/>
      <c r="T10" s="406">
        <v>0</v>
      </c>
      <c r="U10" s="406"/>
      <c r="V10" s="406"/>
      <c r="W10" s="406">
        <v>0</v>
      </c>
      <c r="X10" s="406"/>
      <c r="Y10" s="406"/>
      <c r="Z10" s="406">
        <v>0</v>
      </c>
      <c r="AA10" s="406"/>
      <c r="AB10" s="406"/>
      <c r="AC10" s="406">
        <v>1</v>
      </c>
      <c r="AD10" s="406"/>
      <c r="AE10" s="406"/>
      <c r="AF10" s="406">
        <v>2</v>
      </c>
      <c r="AG10" s="406"/>
      <c r="AH10" s="406"/>
      <c r="AI10" s="406">
        <v>5</v>
      </c>
      <c r="AJ10" s="406"/>
      <c r="AK10" s="406"/>
      <c r="AL10" s="406">
        <v>0</v>
      </c>
      <c r="AM10" s="406"/>
      <c r="AN10" s="406"/>
    </row>
    <row r="11" spans="1:40" ht="22.5" customHeight="1">
      <c r="A11" s="432"/>
      <c r="B11" s="443"/>
      <c r="C11" s="442"/>
      <c r="D11" s="79" t="s">
        <v>151</v>
      </c>
      <c r="E11" s="407">
        <v>0</v>
      </c>
      <c r="F11" s="406"/>
      <c r="G11" s="406"/>
      <c r="H11" s="406">
        <v>0</v>
      </c>
      <c r="I11" s="406"/>
      <c r="J11" s="406"/>
      <c r="K11" s="406">
        <v>0</v>
      </c>
      <c r="L11" s="406"/>
      <c r="M11" s="406"/>
      <c r="N11" s="406">
        <v>0</v>
      </c>
      <c r="O11" s="406"/>
      <c r="P11" s="406"/>
      <c r="Q11" s="406">
        <v>0</v>
      </c>
      <c r="R11" s="406"/>
      <c r="S11" s="406"/>
      <c r="T11" s="406">
        <v>0</v>
      </c>
      <c r="U11" s="406"/>
      <c r="V11" s="406"/>
      <c r="W11" s="406">
        <v>0</v>
      </c>
      <c r="X11" s="406"/>
      <c r="Y11" s="406"/>
      <c r="Z11" s="406">
        <v>0</v>
      </c>
      <c r="AA11" s="406"/>
      <c r="AB11" s="406"/>
      <c r="AC11" s="406">
        <v>0</v>
      </c>
      <c r="AD11" s="406"/>
      <c r="AE11" s="406"/>
      <c r="AF11" s="406">
        <v>0</v>
      </c>
      <c r="AG11" s="406"/>
      <c r="AH11" s="406"/>
      <c r="AI11" s="406">
        <v>0</v>
      </c>
      <c r="AJ11" s="406"/>
      <c r="AK11" s="406"/>
      <c r="AL11" s="406">
        <v>0</v>
      </c>
      <c r="AM11" s="406"/>
      <c r="AN11" s="406"/>
    </row>
    <row r="12" spans="1:40" ht="22.5" customHeight="1">
      <c r="A12" s="432"/>
      <c r="B12" s="428" t="s">
        <v>273</v>
      </c>
      <c r="C12" s="429"/>
      <c r="D12" s="79" t="s">
        <v>122</v>
      </c>
      <c r="E12" s="407">
        <f>SUM(E13:G14)</f>
        <v>62</v>
      </c>
      <c r="F12" s="406"/>
      <c r="G12" s="406"/>
      <c r="H12" s="406">
        <f>SUM(H13:J14)</f>
        <v>0</v>
      </c>
      <c r="I12" s="406"/>
      <c r="J12" s="406"/>
      <c r="K12" s="406">
        <f>SUM(K13:M14)</f>
        <v>0</v>
      </c>
      <c r="L12" s="406"/>
      <c r="M12" s="406"/>
      <c r="N12" s="406">
        <f>SUM(N13:P14)</f>
        <v>0</v>
      </c>
      <c r="O12" s="406"/>
      <c r="P12" s="406"/>
      <c r="Q12" s="406">
        <f>SUM(Q13:S14)</f>
        <v>0</v>
      </c>
      <c r="R12" s="406"/>
      <c r="S12" s="406"/>
      <c r="T12" s="406">
        <f>SUM(T13:V14)</f>
        <v>11</v>
      </c>
      <c r="U12" s="406"/>
      <c r="V12" s="406"/>
      <c r="W12" s="406">
        <f>SUM(W13:Y14)</f>
        <v>6</v>
      </c>
      <c r="X12" s="406"/>
      <c r="Y12" s="406"/>
      <c r="Z12" s="406">
        <f>SUM(Z13:AB14)</f>
        <v>3</v>
      </c>
      <c r="AA12" s="406"/>
      <c r="AB12" s="406"/>
      <c r="AC12" s="406">
        <f>SUM(AC13:AE14)</f>
        <v>5</v>
      </c>
      <c r="AD12" s="406"/>
      <c r="AE12" s="406"/>
      <c r="AF12" s="406">
        <f>SUM(AF13:AH14)</f>
        <v>6</v>
      </c>
      <c r="AG12" s="406"/>
      <c r="AH12" s="406"/>
      <c r="AI12" s="406">
        <f>SUM(AI13:AK14)</f>
        <v>31</v>
      </c>
      <c r="AJ12" s="406"/>
      <c r="AK12" s="406"/>
      <c r="AL12" s="406">
        <f>SUM(AL13:AN14)</f>
        <v>0</v>
      </c>
      <c r="AM12" s="406"/>
      <c r="AN12" s="406"/>
    </row>
    <row r="13" spans="1:40" ht="22.5" customHeight="1">
      <c r="A13" s="432"/>
      <c r="B13" s="430"/>
      <c r="C13" s="431"/>
      <c r="D13" s="79" t="s">
        <v>150</v>
      </c>
      <c r="E13" s="407">
        <v>37</v>
      </c>
      <c r="F13" s="406"/>
      <c r="G13" s="406"/>
      <c r="H13" s="406">
        <v>0</v>
      </c>
      <c r="I13" s="406"/>
      <c r="J13" s="406"/>
      <c r="K13" s="406">
        <v>0</v>
      </c>
      <c r="L13" s="406"/>
      <c r="M13" s="406"/>
      <c r="N13" s="406">
        <v>0</v>
      </c>
      <c r="O13" s="406"/>
      <c r="P13" s="406"/>
      <c r="Q13" s="406">
        <v>0</v>
      </c>
      <c r="R13" s="406"/>
      <c r="S13" s="406"/>
      <c r="T13" s="406">
        <v>5</v>
      </c>
      <c r="U13" s="406"/>
      <c r="V13" s="406"/>
      <c r="W13" s="406">
        <v>3</v>
      </c>
      <c r="X13" s="406"/>
      <c r="Y13" s="406"/>
      <c r="Z13" s="406">
        <v>2</v>
      </c>
      <c r="AA13" s="406"/>
      <c r="AB13" s="406"/>
      <c r="AC13" s="406">
        <v>3</v>
      </c>
      <c r="AD13" s="406"/>
      <c r="AE13" s="406"/>
      <c r="AF13" s="406">
        <v>6</v>
      </c>
      <c r="AG13" s="406"/>
      <c r="AH13" s="406"/>
      <c r="AI13" s="406">
        <v>18</v>
      </c>
      <c r="AJ13" s="406"/>
      <c r="AK13" s="406"/>
      <c r="AL13" s="406">
        <v>0</v>
      </c>
      <c r="AM13" s="406"/>
      <c r="AN13" s="406"/>
    </row>
    <row r="14" spans="1:40" ht="22.5" customHeight="1">
      <c r="A14" s="432"/>
      <c r="B14" s="433"/>
      <c r="C14" s="434"/>
      <c r="D14" s="79" t="s">
        <v>151</v>
      </c>
      <c r="E14" s="407">
        <v>25</v>
      </c>
      <c r="F14" s="406"/>
      <c r="G14" s="406"/>
      <c r="H14" s="406">
        <v>0</v>
      </c>
      <c r="I14" s="406"/>
      <c r="J14" s="406"/>
      <c r="K14" s="406">
        <v>0</v>
      </c>
      <c r="L14" s="406"/>
      <c r="M14" s="406"/>
      <c r="N14" s="406">
        <v>0</v>
      </c>
      <c r="O14" s="406"/>
      <c r="P14" s="406"/>
      <c r="Q14" s="406">
        <v>0</v>
      </c>
      <c r="R14" s="406"/>
      <c r="S14" s="406"/>
      <c r="T14" s="406">
        <v>6</v>
      </c>
      <c r="U14" s="406"/>
      <c r="V14" s="406"/>
      <c r="W14" s="406">
        <v>3</v>
      </c>
      <c r="X14" s="406"/>
      <c r="Y14" s="406"/>
      <c r="Z14" s="406">
        <v>1</v>
      </c>
      <c r="AA14" s="406"/>
      <c r="AB14" s="406"/>
      <c r="AC14" s="406">
        <v>2</v>
      </c>
      <c r="AD14" s="406"/>
      <c r="AE14" s="406"/>
      <c r="AF14" s="406">
        <v>0</v>
      </c>
      <c r="AG14" s="406"/>
      <c r="AH14" s="406"/>
      <c r="AI14" s="406">
        <v>13</v>
      </c>
      <c r="AJ14" s="406"/>
      <c r="AK14" s="406"/>
      <c r="AL14" s="406">
        <v>0</v>
      </c>
      <c r="AM14" s="406"/>
      <c r="AN14" s="406"/>
    </row>
    <row r="15" spans="1:40" ht="22.5" customHeight="1">
      <c r="A15" s="432"/>
      <c r="B15" s="428" t="s">
        <v>272</v>
      </c>
      <c r="C15" s="429"/>
      <c r="D15" s="79" t="s">
        <v>122</v>
      </c>
      <c r="E15" s="407">
        <f>SUM(E16:G17)</f>
        <v>33</v>
      </c>
      <c r="F15" s="406"/>
      <c r="G15" s="406"/>
      <c r="H15" s="406">
        <f>SUM(H16:J17)</f>
        <v>0</v>
      </c>
      <c r="I15" s="406"/>
      <c r="J15" s="406"/>
      <c r="K15" s="406">
        <f>SUM(K16:M17)</f>
        <v>0</v>
      </c>
      <c r="L15" s="406"/>
      <c r="M15" s="406"/>
      <c r="N15" s="406">
        <f>SUM(N16:P17)</f>
        <v>0</v>
      </c>
      <c r="O15" s="406"/>
      <c r="P15" s="406"/>
      <c r="Q15" s="406">
        <f>SUM(Q16:S17)</f>
        <v>2</v>
      </c>
      <c r="R15" s="406"/>
      <c r="S15" s="406"/>
      <c r="T15" s="406">
        <f>SUM(T16:V17)</f>
        <v>10</v>
      </c>
      <c r="U15" s="406"/>
      <c r="V15" s="406"/>
      <c r="W15" s="406">
        <f>SUM(W16:Y17)</f>
        <v>4</v>
      </c>
      <c r="X15" s="406"/>
      <c r="Y15" s="406"/>
      <c r="Z15" s="406">
        <f>SUM(Z16:AB17)</f>
        <v>3</v>
      </c>
      <c r="AA15" s="406"/>
      <c r="AB15" s="406"/>
      <c r="AC15" s="406">
        <f>SUM(AC16:AE17)</f>
        <v>3</v>
      </c>
      <c r="AD15" s="406"/>
      <c r="AE15" s="406"/>
      <c r="AF15" s="406">
        <f>SUM(AF16:AH17)</f>
        <v>2</v>
      </c>
      <c r="AG15" s="406"/>
      <c r="AH15" s="406"/>
      <c r="AI15" s="406">
        <f>SUM(AI16:AK17)</f>
        <v>9</v>
      </c>
      <c r="AJ15" s="406"/>
      <c r="AK15" s="406"/>
      <c r="AL15" s="406">
        <f>SUM(AL16:AN17)</f>
        <v>0</v>
      </c>
      <c r="AM15" s="406"/>
      <c r="AN15" s="406"/>
    </row>
    <row r="16" spans="1:40" ht="22.5" customHeight="1">
      <c r="A16" s="432"/>
      <c r="B16" s="430"/>
      <c r="C16" s="431"/>
      <c r="D16" s="79" t="s">
        <v>150</v>
      </c>
      <c r="E16" s="407">
        <v>22</v>
      </c>
      <c r="F16" s="406"/>
      <c r="G16" s="406"/>
      <c r="H16" s="406">
        <v>0</v>
      </c>
      <c r="I16" s="406"/>
      <c r="J16" s="406"/>
      <c r="K16" s="406">
        <v>0</v>
      </c>
      <c r="L16" s="406"/>
      <c r="M16" s="406"/>
      <c r="N16" s="406">
        <v>0</v>
      </c>
      <c r="O16" s="406"/>
      <c r="P16" s="406"/>
      <c r="Q16" s="406">
        <v>1</v>
      </c>
      <c r="R16" s="406"/>
      <c r="S16" s="406"/>
      <c r="T16" s="406">
        <v>7</v>
      </c>
      <c r="U16" s="406"/>
      <c r="V16" s="406"/>
      <c r="W16" s="406">
        <v>2</v>
      </c>
      <c r="X16" s="406"/>
      <c r="Y16" s="406"/>
      <c r="Z16" s="406">
        <v>2</v>
      </c>
      <c r="AA16" s="406"/>
      <c r="AB16" s="406"/>
      <c r="AC16" s="406">
        <v>2</v>
      </c>
      <c r="AD16" s="406"/>
      <c r="AE16" s="406"/>
      <c r="AF16" s="406">
        <v>2</v>
      </c>
      <c r="AG16" s="406"/>
      <c r="AH16" s="406"/>
      <c r="AI16" s="406">
        <v>6</v>
      </c>
      <c r="AJ16" s="406"/>
      <c r="AK16" s="406"/>
      <c r="AL16" s="406">
        <v>0</v>
      </c>
      <c r="AM16" s="406"/>
      <c r="AN16" s="406"/>
    </row>
    <row r="17" spans="1:40" ht="22.5" customHeight="1">
      <c r="A17" s="432"/>
      <c r="B17" s="430"/>
      <c r="C17" s="431"/>
      <c r="D17" s="79" t="s">
        <v>151</v>
      </c>
      <c r="E17" s="407">
        <v>11</v>
      </c>
      <c r="F17" s="406"/>
      <c r="G17" s="406"/>
      <c r="H17" s="406">
        <v>0</v>
      </c>
      <c r="I17" s="406"/>
      <c r="J17" s="406"/>
      <c r="K17" s="406">
        <v>0</v>
      </c>
      <c r="L17" s="406"/>
      <c r="M17" s="406"/>
      <c r="N17" s="406">
        <v>0</v>
      </c>
      <c r="O17" s="406"/>
      <c r="P17" s="406"/>
      <c r="Q17" s="406">
        <v>1</v>
      </c>
      <c r="R17" s="406"/>
      <c r="S17" s="406"/>
      <c r="T17" s="406">
        <v>3</v>
      </c>
      <c r="U17" s="406"/>
      <c r="V17" s="406"/>
      <c r="W17" s="406">
        <v>2</v>
      </c>
      <c r="X17" s="406"/>
      <c r="Y17" s="406"/>
      <c r="Z17" s="406">
        <v>1</v>
      </c>
      <c r="AA17" s="406"/>
      <c r="AB17" s="406"/>
      <c r="AC17" s="406">
        <v>1</v>
      </c>
      <c r="AD17" s="406"/>
      <c r="AE17" s="406"/>
      <c r="AF17" s="406">
        <v>0</v>
      </c>
      <c r="AG17" s="406"/>
      <c r="AH17" s="406"/>
      <c r="AI17" s="406">
        <v>3</v>
      </c>
      <c r="AJ17" s="406"/>
      <c r="AK17" s="406"/>
      <c r="AL17" s="406">
        <v>0</v>
      </c>
      <c r="AM17" s="406"/>
      <c r="AN17" s="406"/>
    </row>
    <row r="18" spans="1:40" ht="22.5" customHeight="1">
      <c r="A18" s="425" t="s">
        <v>271</v>
      </c>
      <c r="B18" s="426"/>
      <c r="C18" s="427"/>
      <c r="D18" s="79" t="s">
        <v>122</v>
      </c>
      <c r="E18" s="407">
        <f>SUM(E19:G20)</f>
        <v>41</v>
      </c>
      <c r="F18" s="406"/>
      <c r="G18" s="406"/>
      <c r="H18" s="406">
        <f>SUM(H19:J20)</f>
        <v>0</v>
      </c>
      <c r="I18" s="406"/>
      <c r="J18" s="406"/>
      <c r="K18" s="406">
        <f>SUM(K19:M20)</f>
        <v>0</v>
      </c>
      <c r="L18" s="406"/>
      <c r="M18" s="406"/>
      <c r="N18" s="406">
        <f>SUM(N19:P20)</f>
        <v>0</v>
      </c>
      <c r="O18" s="406"/>
      <c r="P18" s="406"/>
      <c r="Q18" s="406">
        <f>SUM(Q19:S20)</f>
        <v>0</v>
      </c>
      <c r="R18" s="406"/>
      <c r="S18" s="406"/>
      <c r="T18" s="406">
        <f>SUM(T19:V20)</f>
        <v>5</v>
      </c>
      <c r="U18" s="406"/>
      <c r="V18" s="406"/>
      <c r="W18" s="406">
        <f>SUM(W19:Y20)</f>
        <v>1</v>
      </c>
      <c r="X18" s="406"/>
      <c r="Y18" s="406"/>
      <c r="Z18" s="406">
        <f>SUM(Z19:AB20)</f>
        <v>0</v>
      </c>
      <c r="AA18" s="406"/>
      <c r="AB18" s="406"/>
      <c r="AC18" s="406">
        <f>SUM(AC19:AE20)</f>
        <v>5</v>
      </c>
      <c r="AD18" s="406"/>
      <c r="AE18" s="406"/>
      <c r="AF18" s="406">
        <f>SUM(AF19:AH20)</f>
        <v>2</v>
      </c>
      <c r="AG18" s="406"/>
      <c r="AH18" s="406"/>
      <c r="AI18" s="406">
        <f>SUM(AI19:AK20)</f>
        <v>28</v>
      </c>
      <c r="AJ18" s="406"/>
      <c r="AK18" s="406"/>
      <c r="AL18" s="406">
        <f>SUM(AL19:AN20)</f>
        <v>0</v>
      </c>
      <c r="AM18" s="406"/>
      <c r="AN18" s="406"/>
    </row>
    <row r="19" spans="1:40" ht="22.5" customHeight="1">
      <c r="A19" s="426"/>
      <c r="B19" s="426"/>
      <c r="C19" s="427"/>
      <c r="D19" s="79" t="s">
        <v>150</v>
      </c>
      <c r="E19" s="407">
        <v>17</v>
      </c>
      <c r="F19" s="406"/>
      <c r="G19" s="406"/>
      <c r="H19" s="406">
        <v>0</v>
      </c>
      <c r="I19" s="406"/>
      <c r="J19" s="406"/>
      <c r="K19" s="406">
        <v>0</v>
      </c>
      <c r="L19" s="406"/>
      <c r="M19" s="406"/>
      <c r="N19" s="406">
        <v>0</v>
      </c>
      <c r="O19" s="406"/>
      <c r="P19" s="406"/>
      <c r="Q19" s="406">
        <v>0</v>
      </c>
      <c r="R19" s="406"/>
      <c r="S19" s="406"/>
      <c r="T19" s="406">
        <v>5</v>
      </c>
      <c r="U19" s="406"/>
      <c r="V19" s="406"/>
      <c r="W19" s="406">
        <v>0</v>
      </c>
      <c r="X19" s="406"/>
      <c r="Y19" s="406"/>
      <c r="Z19" s="406">
        <v>0</v>
      </c>
      <c r="AA19" s="406"/>
      <c r="AB19" s="406"/>
      <c r="AC19" s="406">
        <v>3</v>
      </c>
      <c r="AD19" s="406"/>
      <c r="AE19" s="406"/>
      <c r="AF19" s="406">
        <v>1</v>
      </c>
      <c r="AG19" s="406"/>
      <c r="AH19" s="406"/>
      <c r="AI19" s="406">
        <v>8</v>
      </c>
      <c r="AJ19" s="406"/>
      <c r="AK19" s="406"/>
      <c r="AL19" s="406">
        <v>0</v>
      </c>
      <c r="AM19" s="406"/>
      <c r="AN19" s="406"/>
    </row>
    <row r="20" spans="1:40" ht="22.5" customHeight="1">
      <c r="A20" s="426"/>
      <c r="B20" s="426"/>
      <c r="C20" s="427"/>
      <c r="D20" s="79" t="s">
        <v>151</v>
      </c>
      <c r="E20" s="407">
        <v>24</v>
      </c>
      <c r="F20" s="406"/>
      <c r="G20" s="406"/>
      <c r="H20" s="406">
        <v>0</v>
      </c>
      <c r="I20" s="406"/>
      <c r="J20" s="406"/>
      <c r="K20" s="406">
        <v>0</v>
      </c>
      <c r="L20" s="406"/>
      <c r="M20" s="406"/>
      <c r="N20" s="406">
        <v>0</v>
      </c>
      <c r="O20" s="406"/>
      <c r="P20" s="406"/>
      <c r="Q20" s="406">
        <v>0</v>
      </c>
      <c r="R20" s="406"/>
      <c r="S20" s="406"/>
      <c r="T20" s="406">
        <v>0</v>
      </c>
      <c r="U20" s="406"/>
      <c r="V20" s="406"/>
      <c r="W20" s="406">
        <v>1</v>
      </c>
      <c r="X20" s="406"/>
      <c r="Y20" s="406"/>
      <c r="Z20" s="406">
        <v>0</v>
      </c>
      <c r="AA20" s="406"/>
      <c r="AB20" s="406"/>
      <c r="AC20" s="406">
        <v>2</v>
      </c>
      <c r="AD20" s="406"/>
      <c r="AE20" s="406"/>
      <c r="AF20" s="406">
        <v>1</v>
      </c>
      <c r="AG20" s="406"/>
      <c r="AH20" s="406"/>
      <c r="AI20" s="406">
        <v>20</v>
      </c>
      <c r="AJ20" s="406"/>
      <c r="AK20" s="406"/>
      <c r="AL20" s="406">
        <v>0</v>
      </c>
      <c r="AM20" s="406"/>
      <c r="AN20" s="406"/>
    </row>
    <row r="21" spans="1:40" ht="22.5" customHeight="1">
      <c r="A21" s="408" t="s">
        <v>156</v>
      </c>
      <c r="B21" s="409"/>
      <c r="C21" s="414" t="s">
        <v>157</v>
      </c>
      <c r="D21" s="79" t="s">
        <v>122</v>
      </c>
      <c r="E21" s="407">
        <f>SUM(E22:G23)</f>
        <v>95</v>
      </c>
      <c r="F21" s="406"/>
      <c r="G21" s="406"/>
      <c r="H21" s="406">
        <f>SUM(H22:J23)</f>
        <v>1</v>
      </c>
      <c r="I21" s="406"/>
      <c r="J21" s="406"/>
      <c r="K21" s="406">
        <f>SUM(K22:M23)</f>
        <v>1</v>
      </c>
      <c r="L21" s="406"/>
      <c r="M21" s="406"/>
      <c r="N21" s="406">
        <f>SUM(N22:P23)</f>
        <v>0</v>
      </c>
      <c r="O21" s="406"/>
      <c r="P21" s="406"/>
      <c r="Q21" s="406">
        <f>SUM(Q22:S23)</f>
        <v>9</v>
      </c>
      <c r="R21" s="406"/>
      <c r="S21" s="406"/>
      <c r="T21" s="406">
        <f>SUM(T22:V23)</f>
        <v>32</v>
      </c>
      <c r="U21" s="406"/>
      <c r="V21" s="406"/>
      <c r="W21" s="406">
        <f>SUM(W22:Y23)</f>
        <v>12</v>
      </c>
      <c r="X21" s="406"/>
      <c r="Y21" s="406"/>
      <c r="Z21" s="406">
        <f>SUM(Z22:AB23)</f>
        <v>13</v>
      </c>
      <c r="AA21" s="406"/>
      <c r="AB21" s="406"/>
      <c r="AC21" s="406">
        <f>SUM(AC22:AE23)</f>
        <v>14</v>
      </c>
      <c r="AD21" s="406"/>
      <c r="AE21" s="406"/>
      <c r="AF21" s="406">
        <f>SUM(AF22:AH23)</f>
        <v>9</v>
      </c>
      <c r="AG21" s="406"/>
      <c r="AH21" s="406"/>
      <c r="AI21" s="406">
        <f>SUM(AI22:AK23)</f>
        <v>4</v>
      </c>
      <c r="AJ21" s="406"/>
      <c r="AK21" s="406"/>
      <c r="AL21" s="406">
        <f>SUM(AL22:AN23)</f>
        <v>0</v>
      </c>
      <c r="AM21" s="406"/>
      <c r="AN21" s="406"/>
    </row>
    <row r="22" spans="1:40" ht="22.5" customHeight="1">
      <c r="A22" s="410"/>
      <c r="B22" s="411"/>
      <c r="C22" s="414"/>
      <c r="D22" s="79" t="s">
        <v>150</v>
      </c>
      <c r="E22" s="407">
        <v>44</v>
      </c>
      <c r="F22" s="406"/>
      <c r="G22" s="406"/>
      <c r="H22" s="406">
        <v>1</v>
      </c>
      <c r="I22" s="406"/>
      <c r="J22" s="406"/>
      <c r="K22" s="406">
        <v>0</v>
      </c>
      <c r="L22" s="406"/>
      <c r="M22" s="406"/>
      <c r="N22" s="406">
        <v>0</v>
      </c>
      <c r="O22" s="406"/>
      <c r="P22" s="406"/>
      <c r="Q22" s="406">
        <v>5</v>
      </c>
      <c r="R22" s="406"/>
      <c r="S22" s="406"/>
      <c r="T22" s="406">
        <v>15</v>
      </c>
      <c r="U22" s="406"/>
      <c r="V22" s="406"/>
      <c r="W22" s="406">
        <v>5</v>
      </c>
      <c r="X22" s="406"/>
      <c r="Y22" s="406"/>
      <c r="Z22" s="406">
        <v>3</v>
      </c>
      <c r="AA22" s="406"/>
      <c r="AB22" s="406"/>
      <c r="AC22" s="406">
        <v>7</v>
      </c>
      <c r="AD22" s="406"/>
      <c r="AE22" s="406"/>
      <c r="AF22" s="406">
        <v>5</v>
      </c>
      <c r="AG22" s="406"/>
      <c r="AH22" s="406"/>
      <c r="AI22" s="406">
        <v>3</v>
      </c>
      <c r="AJ22" s="406"/>
      <c r="AK22" s="406"/>
      <c r="AL22" s="406">
        <v>0</v>
      </c>
      <c r="AM22" s="406"/>
      <c r="AN22" s="406"/>
    </row>
    <row r="23" spans="1:40" ht="22.5" customHeight="1">
      <c r="A23" s="412"/>
      <c r="B23" s="413"/>
      <c r="C23" s="414"/>
      <c r="D23" s="79" t="s">
        <v>151</v>
      </c>
      <c r="E23" s="407">
        <v>51</v>
      </c>
      <c r="F23" s="406"/>
      <c r="G23" s="406"/>
      <c r="H23" s="406">
        <v>0</v>
      </c>
      <c r="I23" s="406"/>
      <c r="J23" s="406"/>
      <c r="K23" s="406">
        <v>1</v>
      </c>
      <c r="L23" s="406"/>
      <c r="M23" s="406"/>
      <c r="N23" s="406">
        <v>0</v>
      </c>
      <c r="O23" s="406"/>
      <c r="P23" s="406"/>
      <c r="Q23" s="406">
        <v>4</v>
      </c>
      <c r="R23" s="406"/>
      <c r="S23" s="406"/>
      <c r="T23" s="406">
        <v>17</v>
      </c>
      <c r="U23" s="406"/>
      <c r="V23" s="406"/>
      <c r="W23" s="406">
        <v>7</v>
      </c>
      <c r="X23" s="406"/>
      <c r="Y23" s="406"/>
      <c r="Z23" s="406">
        <v>10</v>
      </c>
      <c r="AA23" s="406"/>
      <c r="AB23" s="406"/>
      <c r="AC23" s="406">
        <v>7</v>
      </c>
      <c r="AD23" s="406"/>
      <c r="AE23" s="406"/>
      <c r="AF23" s="406">
        <v>4</v>
      </c>
      <c r="AG23" s="406"/>
      <c r="AH23" s="406"/>
      <c r="AI23" s="406">
        <v>1</v>
      </c>
      <c r="AJ23" s="406"/>
      <c r="AK23" s="406"/>
      <c r="AL23" s="406">
        <v>0</v>
      </c>
      <c r="AM23" s="406"/>
      <c r="AN23" s="406"/>
    </row>
    <row r="24" spans="1:40" ht="18.75" customHeight="1">
      <c r="A24" s="405" t="s">
        <v>158</v>
      </c>
      <c r="B24" s="405"/>
      <c r="C24" s="405"/>
      <c r="D24" s="405"/>
      <c r="E24" s="405"/>
      <c r="F24" s="405"/>
      <c r="G24" s="405"/>
      <c r="H24" s="405"/>
      <c r="I24" s="405"/>
      <c r="J24" s="405"/>
      <c r="K24" s="405"/>
      <c r="L24" s="405"/>
      <c r="M24" s="405"/>
      <c r="N24" s="405"/>
      <c r="O24" s="405"/>
      <c r="P24" s="405"/>
      <c r="Q24" s="405"/>
      <c r="AF24" s="286" t="s">
        <v>117</v>
      </c>
      <c r="AG24" s="286"/>
      <c r="AH24" s="286"/>
      <c r="AI24" s="286"/>
      <c r="AJ24" s="286"/>
      <c r="AK24" s="286"/>
      <c r="AL24" s="286"/>
      <c r="AM24" s="286"/>
      <c r="AN24" s="286"/>
    </row>
    <row r="25" spans="32:40" ht="8.25" customHeight="1">
      <c r="AF25" s="4"/>
      <c r="AG25" s="4"/>
      <c r="AH25" s="4"/>
      <c r="AI25" s="4"/>
      <c r="AJ25" s="4"/>
      <c r="AK25" s="4"/>
      <c r="AL25" s="4"/>
      <c r="AM25" s="4"/>
      <c r="AN25" s="4"/>
    </row>
    <row r="26" spans="1:98" s="50" customFormat="1" ht="23.25" customHeight="1" thickBot="1">
      <c r="A26" s="333" t="s">
        <v>270</v>
      </c>
      <c r="B26" s="333"/>
      <c r="C26" s="333"/>
      <c r="D26" s="333"/>
      <c r="E26" s="333"/>
      <c r="F26" s="333"/>
      <c r="G26" s="333"/>
      <c r="H26" s="333"/>
      <c r="I26" s="333"/>
      <c r="J26" s="333"/>
      <c r="K26" s="333"/>
      <c r="L26" s="333"/>
      <c r="M26" s="333"/>
      <c r="N26" s="333"/>
      <c r="O26" s="333"/>
      <c r="P26" s="333"/>
      <c r="Q26" s="333"/>
      <c r="R26" s="333"/>
      <c r="S26" s="333"/>
      <c r="T26" s="333"/>
      <c r="U26" s="80"/>
      <c r="V26" s="80"/>
      <c r="W26" s="80"/>
      <c r="X26" s="80"/>
      <c r="Y26" s="80"/>
      <c r="Z26" s="80"/>
      <c r="AA26" s="80"/>
      <c r="AB26" s="80"/>
      <c r="AC26" s="80"/>
      <c r="AD26" s="80"/>
      <c r="AE26" s="80"/>
      <c r="AF26" s="80"/>
      <c r="AG26" s="223" t="s">
        <v>269</v>
      </c>
      <c r="AH26" s="223"/>
      <c r="AI26" s="223"/>
      <c r="AJ26" s="223"/>
      <c r="AK26" s="223"/>
      <c r="AL26" s="223"/>
      <c r="AM26" s="223"/>
      <c r="AN26" s="223"/>
      <c r="AO26" s="51"/>
      <c r="AP26" s="51"/>
      <c r="AQ26" s="51"/>
      <c r="AR26" s="202"/>
      <c r="AV26" s="150"/>
      <c r="AZ26" s="202"/>
      <c r="BD26" s="150"/>
      <c r="BH26" s="202"/>
      <c r="BL26" s="150"/>
      <c r="BP26" s="202"/>
      <c r="BT26" s="150"/>
      <c r="BX26" s="202"/>
      <c r="CB26" s="150"/>
      <c r="CF26" s="202"/>
      <c r="CJ26" s="150"/>
      <c r="CM26" s="286" t="s">
        <v>268</v>
      </c>
      <c r="CN26" s="286"/>
      <c r="CO26" s="286"/>
      <c r="CP26" s="286"/>
      <c r="CQ26" s="286"/>
      <c r="CR26" s="286"/>
      <c r="CS26" s="286"/>
      <c r="CT26" s="286"/>
    </row>
    <row r="27" spans="1:49" ht="18.75" customHeight="1">
      <c r="A27" s="81"/>
      <c r="B27" s="81"/>
      <c r="C27" s="81"/>
      <c r="D27" s="82"/>
      <c r="E27" s="230" t="s">
        <v>118</v>
      </c>
      <c r="F27" s="231"/>
      <c r="G27" s="231"/>
      <c r="H27" s="232"/>
      <c r="I27" s="421" t="s">
        <v>159</v>
      </c>
      <c r="J27" s="422"/>
      <c r="K27" s="422"/>
      <c r="L27" s="423"/>
      <c r="M27" s="421" t="s">
        <v>160</v>
      </c>
      <c r="N27" s="422"/>
      <c r="O27" s="422"/>
      <c r="P27" s="423"/>
      <c r="Q27" s="421" t="s">
        <v>161</v>
      </c>
      <c r="R27" s="422"/>
      <c r="S27" s="422"/>
      <c r="T27" s="423"/>
      <c r="U27" s="421" t="s">
        <v>162</v>
      </c>
      <c r="V27" s="422"/>
      <c r="W27" s="422" t="s">
        <v>163</v>
      </c>
      <c r="X27" s="423"/>
      <c r="Y27" s="421" t="s">
        <v>164</v>
      </c>
      <c r="Z27" s="422"/>
      <c r="AA27" s="422"/>
      <c r="AB27" s="423"/>
      <c r="AC27" s="421" t="s">
        <v>165</v>
      </c>
      <c r="AD27" s="422"/>
      <c r="AE27" s="422"/>
      <c r="AF27" s="423"/>
      <c r="AG27" s="421" t="s">
        <v>166</v>
      </c>
      <c r="AH27" s="422"/>
      <c r="AI27" s="422"/>
      <c r="AJ27" s="423"/>
      <c r="AK27" s="421" t="s">
        <v>149</v>
      </c>
      <c r="AL27" s="422"/>
      <c r="AM27" s="422"/>
      <c r="AN27" s="422"/>
      <c r="AO27" s="50"/>
      <c r="AP27" s="50"/>
      <c r="AQ27" s="50"/>
      <c r="AR27" s="50"/>
      <c r="AS27" s="50"/>
      <c r="AT27" s="50"/>
      <c r="AU27" s="50"/>
      <c r="AV27" s="50"/>
      <c r="AW27" s="50"/>
    </row>
    <row r="28" spans="1:49" ht="18.75" customHeight="1">
      <c r="A28" s="83"/>
      <c r="B28" s="83"/>
      <c r="C28" s="83"/>
      <c r="D28" s="84"/>
      <c r="E28" s="418" t="s">
        <v>43</v>
      </c>
      <c r="F28" s="419"/>
      <c r="G28" s="416" t="s">
        <v>167</v>
      </c>
      <c r="H28" s="417"/>
      <c r="I28" s="418" t="s">
        <v>43</v>
      </c>
      <c r="J28" s="419"/>
      <c r="K28" s="416" t="s">
        <v>167</v>
      </c>
      <c r="L28" s="417"/>
      <c r="M28" s="418" t="s">
        <v>43</v>
      </c>
      <c r="N28" s="419"/>
      <c r="O28" s="416" t="s">
        <v>167</v>
      </c>
      <c r="P28" s="417"/>
      <c r="Q28" s="418" t="s">
        <v>43</v>
      </c>
      <c r="R28" s="419"/>
      <c r="S28" s="416" t="s">
        <v>167</v>
      </c>
      <c r="T28" s="417"/>
      <c r="U28" s="418" t="s">
        <v>43</v>
      </c>
      <c r="V28" s="419"/>
      <c r="W28" s="416" t="s">
        <v>167</v>
      </c>
      <c r="X28" s="417"/>
      <c r="Y28" s="418" t="s">
        <v>43</v>
      </c>
      <c r="Z28" s="419"/>
      <c r="AA28" s="416" t="s">
        <v>167</v>
      </c>
      <c r="AB28" s="417"/>
      <c r="AC28" s="418" t="s">
        <v>43</v>
      </c>
      <c r="AD28" s="419"/>
      <c r="AE28" s="416" t="s">
        <v>167</v>
      </c>
      <c r="AF28" s="417"/>
      <c r="AG28" s="418" t="s">
        <v>43</v>
      </c>
      <c r="AH28" s="419"/>
      <c r="AI28" s="416" t="s">
        <v>167</v>
      </c>
      <c r="AJ28" s="417"/>
      <c r="AK28" s="418" t="s">
        <v>43</v>
      </c>
      <c r="AL28" s="419"/>
      <c r="AM28" s="416" t="s">
        <v>167</v>
      </c>
      <c r="AN28" s="420"/>
      <c r="AO28" s="50"/>
      <c r="AP28" s="50"/>
      <c r="AQ28" s="50"/>
      <c r="AR28" s="50"/>
      <c r="AS28" s="50"/>
      <c r="AT28" s="50"/>
      <c r="AU28" s="50"/>
      <c r="AV28" s="50"/>
      <c r="AW28" s="50"/>
    </row>
    <row r="29" spans="1:40" ht="20.25" customHeight="1">
      <c r="A29" s="415" t="s">
        <v>168</v>
      </c>
      <c r="B29" s="415"/>
      <c r="C29" s="415"/>
      <c r="D29" s="415"/>
      <c r="E29" s="404">
        <v>8654</v>
      </c>
      <c r="F29" s="402"/>
      <c r="G29" s="401">
        <v>100</v>
      </c>
      <c r="H29" s="401"/>
      <c r="I29" s="402">
        <v>188</v>
      </c>
      <c r="J29" s="402"/>
      <c r="K29" s="401">
        <v>2.172405823896464</v>
      </c>
      <c r="L29" s="401"/>
      <c r="M29" s="402">
        <v>197</v>
      </c>
      <c r="N29" s="402"/>
      <c r="O29" s="401">
        <v>2.2764039750404437</v>
      </c>
      <c r="P29" s="401"/>
      <c r="Q29" s="402">
        <v>1170</v>
      </c>
      <c r="R29" s="402"/>
      <c r="S29" s="401">
        <v>13.519759648717356</v>
      </c>
      <c r="T29" s="401"/>
      <c r="U29" s="402">
        <v>1725</v>
      </c>
      <c r="V29" s="402"/>
      <c r="W29" s="401">
        <v>19.93297896926277</v>
      </c>
      <c r="X29" s="401"/>
      <c r="Y29" s="402">
        <v>1929</v>
      </c>
      <c r="Z29" s="402"/>
      <c r="AA29" s="401">
        <v>22.290270395192973</v>
      </c>
      <c r="AB29" s="401"/>
      <c r="AC29" s="402">
        <v>1539</v>
      </c>
      <c r="AD29" s="402"/>
      <c r="AE29" s="401">
        <v>17.78368384562052</v>
      </c>
      <c r="AF29" s="401"/>
      <c r="AG29" s="402">
        <v>1906</v>
      </c>
      <c r="AH29" s="402"/>
      <c r="AI29" s="401">
        <v>22.02449734226947</v>
      </c>
      <c r="AJ29" s="401"/>
      <c r="AK29" s="403">
        <v>0</v>
      </c>
      <c r="AL29" s="403"/>
      <c r="AM29" s="403">
        <v>0</v>
      </c>
      <c r="AN29" s="403"/>
    </row>
    <row r="30" spans="1:40" ht="20.25" customHeight="1">
      <c r="A30" s="415" t="s">
        <v>169</v>
      </c>
      <c r="B30" s="415"/>
      <c r="C30" s="415"/>
      <c r="D30" s="415"/>
      <c r="E30" s="392">
        <v>6287</v>
      </c>
      <c r="F30" s="389"/>
      <c r="G30" s="388">
        <v>100</v>
      </c>
      <c r="H30" s="388"/>
      <c r="I30" s="389">
        <v>65</v>
      </c>
      <c r="J30" s="389"/>
      <c r="K30" s="388">
        <v>1.033879433752187</v>
      </c>
      <c r="L30" s="388"/>
      <c r="M30" s="389">
        <v>102</v>
      </c>
      <c r="N30" s="389"/>
      <c r="O30" s="388">
        <v>1.6223954191188166</v>
      </c>
      <c r="P30" s="388"/>
      <c r="Q30" s="389">
        <v>701</v>
      </c>
      <c r="R30" s="389"/>
      <c r="S30" s="388">
        <v>11.149992047081279</v>
      </c>
      <c r="T30" s="388"/>
      <c r="U30" s="389">
        <v>948</v>
      </c>
      <c r="V30" s="389"/>
      <c r="W30" s="388">
        <v>15.078733895339589</v>
      </c>
      <c r="X30" s="388"/>
      <c r="Y30" s="389">
        <v>1299</v>
      </c>
      <c r="Z30" s="389"/>
      <c r="AA30" s="388">
        <v>20.6616828376014</v>
      </c>
      <c r="AB30" s="388"/>
      <c r="AC30" s="389">
        <v>1216</v>
      </c>
      <c r="AD30" s="389"/>
      <c r="AE30" s="388">
        <v>19.34149832988707</v>
      </c>
      <c r="AF30" s="388"/>
      <c r="AG30" s="389">
        <v>1956</v>
      </c>
      <c r="AH30" s="389"/>
      <c r="AI30" s="388">
        <v>31.111818037219656</v>
      </c>
      <c r="AJ30" s="388"/>
      <c r="AK30" s="387">
        <v>0</v>
      </c>
      <c r="AL30" s="387"/>
      <c r="AM30" s="387">
        <v>0</v>
      </c>
      <c r="AN30" s="387"/>
    </row>
    <row r="31" spans="1:40" ht="20.25" customHeight="1">
      <c r="A31" s="415" t="s">
        <v>170</v>
      </c>
      <c r="B31" s="415"/>
      <c r="C31" s="415"/>
      <c r="D31" s="415"/>
      <c r="E31" s="392">
        <v>4161</v>
      </c>
      <c r="F31" s="389"/>
      <c r="G31" s="388">
        <v>100</v>
      </c>
      <c r="H31" s="388"/>
      <c r="I31" s="389">
        <v>21</v>
      </c>
      <c r="J31" s="389"/>
      <c r="K31" s="388">
        <v>0.5046863734679163</v>
      </c>
      <c r="L31" s="388"/>
      <c r="M31" s="389">
        <v>73</v>
      </c>
      <c r="N31" s="389"/>
      <c r="O31" s="388">
        <v>1.7543859649122806</v>
      </c>
      <c r="P31" s="388"/>
      <c r="Q31" s="389">
        <v>414</v>
      </c>
      <c r="R31" s="389"/>
      <c r="S31" s="388">
        <v>9.949531362653207</v>
      </c>
      <c r="T31" s="388"/>
      <c r="U31" s="389">
        <v>666</v>
      </c>
      <c r="V31" s="389"/>
      <c r="W31" s="388">
        <v>16.005767844268203</v>
      </c>
      <c r="X31" s="388"/>
      <c r="Y31" s="389">
        <v>699</v>
      </c>
      <c r="Z31" s="389"/>
      <c r="AA31" s="388">
        <v>16.79884643114636</v>
      </c>
      <c r="AB31" s="388"/>
      <c r="AC31" s="389">
        <v>915</v>
      </c>
      <c r="AD31" s="389"/>
      <c r="AE31" s="388">
        <v>21.98990627253064</v>
      </c>
      <c r="AF31" s="388"/>
      <c r="AG31" s="389">
        <v>1373</v>
      </c>
      <c r="AH31" s="389"/>
      <c r="AI31" s="388">
        <v>32.996875751021385</v>
      </c>
      <c r="AJ31" s="388"/>
      <c r="AK31" s="387">
        <v>0</v>
      </c>
      <c r="AL31" s="387"/>
      <c r="AM31" s="387">
        <v>0</v>
      </c>
      <c r="AN31" s="387"/>
    </row>
    <row r="32" spans="1:40" ht="20.25" customHeight="1">
      <c r="A32" s="415" t="s">
        <v>171</v>
      </c>
      <c r="B32" s="415"/>
      <c r="C32" s="415"/>
      <c r="D32" s="415"/>
      <c r="E32" s="392">
        <v>2781</v>
      </c>
      <c r="F32" s="389"/>
      <c r="G32" s="388">
        <v>100</v>
      </c>
      <c r="H32" s="388"/>
      <c r="I32" s="389">
        <v>14</v>
      </c>
      <c r="J32" s="389"/>
      <c r="K32" s="388">
        <v>0.5034160373966199</v>
      </c>
      <c r="L32" s="388"/>
      <c r="M32" s="389">
        <v>53</v>
      </c>
      <c r="N32" s="389"/>
      <c r="O32" s="388">
        <v>1.9057892844300612</v>
      </c>
      <c r="P32" s="388"/>
      <c r="Q32" s="389">
        <v>218</v>
      </c>
      <c r="R32" s="389"/>
      <c r="S32" s="388">
        <v>7.838906868033082</v>
      </c>
      <c r="T32" s="388"/>
      <c r="U32" s="389">
        <v>380</v>
      </c>
      <c r="V32" s="389"/>
      <c r="W32" s="388">
        <v>13.664149586479684</v>
      </c>
      <c r="X32" s="388"/>
      <c r="Y32" s="389">
        <v>385</v>
      </c>
      <c r="Z32" s="389"/>
      <c r="AA32" s="388">
        <v>13.843941028407048</v>
      </c>
      <c r="AB32" s="388"/>
      <c r="AC32" s="389">
        <v>651</v>
      </c>
      <c r="AD32" s="389"/>
      <c r="AE32" s="388">
        <v>23.408845738942826</v>
      </c>
      <c r="AF32" s="388"/>
      <c r="AG32" s="389">
        <v>1080</v>
      </c>
      <c r="AH32" s="389"/>
      <c r="AI32" s="388">
        <v>38.83495145631068</v>
      </c>
      <c r="AJ32" s="388"/>
      <c r="AK32" s="387">
        <v>0</v>
      </c>
      <c r="AL32" s="387"/>
      <c r="AM32" s="387">
        <v>0</v>
      </c>
      <c r="AN32" s="387"/>
    </row>
    <row r="33" spans="1:40" ht="20.25" customHeight="1">
      <c r="A33" s="415" t="s">
        <v>172</v>
      </c>
      <c r="B33" s="415"/>
      <c r="C33" s="415"/>
      <c r="D33" s="415"/>
      <c r="E33" s="392">
        <v>2080</v>
      </c>
      <c r="F33" s="389"/>
      <c r="G33" s="388">
        <v>100</v>
      </c>
      <c r="H33" s="388"/>
      <c r="I33" s="389">
        <v>21</v>
      </c>
      <c r="J33" s="389"/>
      <c r="K33" s="388">
        <v>1.0096153846153846</v>
      </c>
      <c r="L33" s="388"/>
      <c r="M33" s="389">
        <v>38</v>
      </c>
      <c r="N33" s="389"/>
      <c r="O33" s="388">
        <v>1.826923076923077</v>
      </c>
      <c r="P33" s="388"/>
      <c r="Q33" s="389">
        <v>227</v>
      </c>
      <c r="R33" s="389"/>
      <c r="S33" s="388">
        <v>10.913461538461538</v>
      </c>
      <c r="T33" s="388"/>
      <c r="U33" s="389">
        <v>256</v>
      </c>
      <c r="V33" s="389"/>
      <c r="W33" s="388">
        <v>12.307692307692308</v>
      </c>
      <c r="X33" s="388"/>
      <c r="Y33" s="389">
        <v>291</v>
      </c>
      <c r="Z33" s="389"/>
      <c r="AA33" s="388">
        <v>13.990384615384615</v>
      </c>
      <c r="AB33" s="388"/>
      <c r="AC33" s="389">
        <v>397</v>
      </c>
      <c r="AD33" s="389"/>
      <c r="AE33" s="388">
        <v>19.08653846153846</v>
      </c>
      <c r="AF33" s="388"/>
      <c r="AG33" s="389">
        <v>850</v>
      </c>
      <c r="AH33" s="389"/>
      <c r="AI33" s="388">
        <v>40.86538461538461</v>
      </c>
      <c r="AJ33" s="388"/>
      <c r="AK33" s="387">
        <v>0</v>
      </c>
      <c r="AL33" s="387"/>
      <c r="AM33" s="387">
        <v>0</v>
      </c>
      <c r="AN33" s="387"/>
    </row>
    <row r="34" spans="1:40" ht="20.25" customHeight="1">
      <c r="A34" s="415" t="s">
        <v>173</v>
      </c>
      <c r="B34" s="415"/>
      <c r="C34" s="415"/>
      <c r="D34" s="415"/>
      <c r="E34" s="392">
        <v>1962</v>
      </c>
      <c r="F34" s="389"/>
      <c r="G34" s="388">
        <v>100</v>
      </c>
      <c r="H34" s="388"/>
      <c r="I34" s="389">
        <v>16</v>
      </c>
      <c r="J34" s="389"/>
      <c r="K34" s="388">
        <v>0.8154943934760449</v>
      </c>
      <c r="L34" s="388"/>
      <c r="M34" s="389">
        <v>38</v>
      </c>
      <c r="N34" s="389"/>
      <c r="O34" s="388">
        <v>1.9367991845056065</v>
      </c>
      <c r="P34" s="388"/>
      <c r="Q34" s="389">
        <v>213</v>
      </c>
      <c r="R34" s="389"/>
      <c r="S34" s="388">
        <v>10.856269113149846</v>
      </c>
      <c r="T34" s="388"/>
      <c r="U34" s="389">
        <v>244</v>
      </c>
      <c r="V34" s="389"/>
      <c r="W34" s="388">
        <v>12.436289500509684</v>
      </c>
      <c r="X34" s="388"/>
      <c r="Y34" s="389">
        <v>286</v>
      </c>
      <c r="Z34" s="389"/>
      <c r="AA34" s="388">
        <v>14.576962283384301</v>
      </c>
      <c r="AB34" s="388"/>
      <c r="AC34" s="389">
        <v>350</v>
      </c>
      <c r="AD34" s="389"/>
      <c r="AE34" s="388">
        <v>17.83893985728848</v>
      </c>
      <c r="AF34" s="388"/>
      <c r="AG34" s="389">
        <v>815</v>
      </c>
      <c r="AH34" s="389"/>
      <c r="AI34" s="388">
        <v>41.53924566768604</v>
      </c>
      <c r="AJ34" s="388"/>
      <c r="AK34" s="387">
        <v>0</v>
      </c>
      <c r="AL34" s="387"/>
      <c r="AM34" s="387">
        <v>0</v>
      </c>
      <c r="AN34" s="387"/>
    </row>
    <row r="35" spans="1:40" ht="20.25" customHeight="1">
      <c r="A35" s="415" t="s">
        <v>174</v>
      </c>
      <c r="B35" s="415"/>
      <c r="C35" s="415"/>
      <c r="D35" s="415"/>
      <c r="E35" s="392">
        <v>1953</v>
      </c>
      <c r="F35" s="389"/>
      <c r="G35" s="388">
        <v>100</v>
      </c>
      <c r="H35" s="388"/>
      <c r="I35" s="389">
        <v>9</v>
      </c>
      <c r="J35" s="389"/>
      <c r="K35" s="388">
        <v>0.4608294930875576</v>
      </c>
      <c r="L35" s="388"/>
      <c r="M35" s="389">
        <v>70</v>
      </c>
      <c r="N35" s="389"/>
      <c r="O35" s="388">
        <v>3.584229390681003</v>
      </c>
      <c r="P35" s="388"/>
      <c r="Q35" s="389">
        <v>230</v>
      </c>
      <c r="R35" s="389"/>
      <c r="S35" s="388">
        <v>11.776753712237584</v>
      </c>
      <c r="T35" s="388"/>
      <c r="U35" s="389">
        <v>233</v>
      </c>
      <c r="V35" s="389"/>
      <c r="W35" s="388">
        <v>11.930363543266768</v>
      </c>
      <c r="X35" s="388"/>
      <c r="Y35" s="389">
        <v>268</v>
      </c>
      <c r="Z35" s="389"/>
      <c r="AA35" s="388">
        <v>13.722478238607271</v>
      </c>
      <c r="AB35" s="388"/>
      <c r="AC35" s="389">
        <v>340</v>
      </c>
      <c r="AD35" s="389"/>
      <c r="AE35" s="388">
        <v>17.409114183307732</v>
      </c>
      <c r="AF35" s="388"/>
      <c r="AG35" s="389">
        <v>803</v>
      </c>
      <c r="AH35" s="389"/>
      <c r="AI35" s="388">
        <v>41.116231438812086</v>
      </c>
      <c r="AJ35" s="388"/>
      <c r="AK35" s="387">
        <v>0</v>
      </c>
      <c r="AL35" s="387"/>
      <c r="AM35" s="387">
        <v>0</v>
      </c>
      <c r="AN35" s="387"/>
    </row>
    <row r="36" spans="1:40" ht="20.25" customHeight="1">
      <c r="A36" s="415" t="s">
        <v>175</v>
      </c>
      <c r="B36" s="415"/>
      <c r="C36" s="415"/>
      <c r="D36" s="415"/>
      <c r="E36" s="392">
        <v>1824</v>
      </c>
      <c r="F36" s="389"/>
      <c r="G36" s="388">
        <v>100</v>
      </c>
      <c r="H36" s="388"/>
      <c r="I36" s="389">
        <v>11</v>
      </c>
      <c r="J36" s="389"/>
      <c r="K36" s="388">
        <v>0.6030701754385964</v>
      </c>
      <c r="L36" s="388"/>
      <c r="M36" s="389">
        <v>25</v>
      </c>
      <c r="N36" s="389"/>
      <c r="O36" s="388">
        <v>1.3706140350877192</v>
      </c>
      <c r="P36" s="388"/>
      <c r="Q36" s="389">
        <v>242</v>
      </c>
      <c r="R36" s="389"/>
      <c r="S36" s="388">
        <v>13.267543859649123</v>
      </c>
      <c r="T36" s="388"/>
      <c r="U36" s="389">
        <v>215</v>
      </c>
      <c r="V36" s="389"/>
      <c r="W36" s="388">
        <v>11.787280701754387</v>
      </c>
      <c r="X36" s="388"/>
      <c r="Y36" s="389">
        <v>261</v>
      </c>
      <c r="Z36" s="389"/>
      <c r="AA36" s="388">
        <v>14.309210526315788</v>
      </c>
      <c r="AB36" s="388"/>
      <c r="AC36" s="389">
        <v>302</v>
      </c>
      <c r="AD36" s="389"/>
      <c r="AE36" s="388">
        <v>16.557017543859647</v>
      </c>
      <c r="AF36" s="388"/>
      <c r="AG36" s="389">
        <v>768</v>
      </c>
      <c r="AH36" s="389"/>
      <c r="AI36" s="388">
        <v>42.10526315789473</v>
      </c>
      <c r="AJ36" s="388"/>
      <c r="AK36" s="387">
        <v>0</v>
      </c>
      <c r="AL36" s="387"/>
      <c r="AM36" s="387">
        <v>0</v>
      </c>
      <c r="AN36" s="387"/>
    </row>
    <row r="37" spans="1:40" ht="20.25" customHeight="1">
      <c r="A37" s="415" t="s">
        <v>176</v>
      </c>
      <c r="B37" s="415"/>
      <c r="C37" s="415"/>
      <c r="D37" s="415"/>
      <c r="E37" s="392">
        <v>1717</v>
      </c>
      <c r="F37" s="389"/>
      <c r="G37" s="388">
        <v>100</v>
      </c>
      <c r="H37" s="388"/>
      <c r="I37" s="389">
        <v>14</v>
      </c>
      <c r="J37" s="389"/>
      <c r="K37" s="388">
        <v>0.8153756552125802</v>
      </c>
      <c r="L37" s="388"/>
      <c r="M37" s="389">
        <v>33</v>
      </c>
      <c r="N37" s="389"/>
      <c r="O37" s="388">
        <v>1.92195690157251</v>
      </c>
      <c r="P37" s="388"/>
      <c r="Q37" s="389">
        <v>206</v>
      </c>
      <c r="R37" s="389"/>
      <c r="S37" s="388">
        <v>11.997670355270822</v>
      </c>
      <c r="T37" s="388"/>
      <c r="U37" s="389">
        <v>222</v>
      </c>
      <c r="V37" s="389"/>
      <c r="W37" s="388">
        <v>12.92952824694234</v>
      </c>
      <c r="X37" s="388"/>
      <c r="Y37" s="389">
        <v>261</v>
      </c>
      <c r="Z37" s="389"/>
      <c r="AA37" s="388">
        <v>15.200931857891673</v>
      </c>
      <c r="AB37" s="388"/>
      <c r="AC37" s="389">
        <v>273</v>
      </c>
      <c r="AD37" s="389"/>
      <c r="AE37" s="388">
        <v>15.899825276645313</v>
      </c>
      <c r="AF37" s="388"/>
      <c r="AG37" s="389">
        <v>708</v>
      </c>
      <c r="AH37" s="389"/>
      <c r="AI37" s="388">
        <v>41.234711706464765</v>
      </c>
      <c r="AJ37" s="388"/>
      <c r="AK37" s="387">
        <v>0</v>
      </c>
      <c r="AL37" s="387"/>
      <c r="AM37" s="387">
        <v>0</v>
      </c>
      <c r="AN37" s="387"/>
    </row>
    <row r="38" spans="1:40" ht="20.25" customHeight="1">
      <c r="A38" s="415" t="s">
        <v>177</v>
      </c>
      <c r="B38" s="415"/>
      <c r="C38" s="415"/>
      <c r="D38" s="415"/>
      <c r="E38" s="392">
        <v>1571</v>
      </c>
      <c r="F38" s="389"/>
      <c r="G38" s="388">
        <v>100</v>
      </c>
      <c r="H38" s="388"/>
      <c r="I38" s="389">
        <v>8</v>
      </c>
      <c r="J38" s="389"/>
      <c r="K38" s="388">
        <v>0.5092297899427116</v>
      </c>
      <c r="L38" s="388"/>
      <c r="M38" s="389">
        <v>41</v>
      </c>
      <c r="N38" s="389"/>
      <c r="O38" s="388">
        <v>2.609802673456397</v>
      </c>
      <c r="P38" s="388"/>
      <c r="Q38" s="389">
        <v>188</v>
      </c>
      <c r="R38" s="389"/>
      <c r="S38" s="388">
        <v>11.966900063653723</v>
      </c>
      <c r="T38" s="388"/>
      <c r="U38" s="389">
        <v>189</v>
      </c>
      <c r="V38" s="389"/>
      <c r="W38" s="388">
        <v>12.030553787396563</v>
      </c>
      <c r="X38" s="388"/>
      <c r="Y38" s="389">
        <v>239</v>
      </c>
      <c r="Z38" s="389"/>
      <c r="AA38" s="388">
        <v>15.213239974538512</v>
      </c>
      <c r="AB38" s="388"/>
      <c r="AC38" s="389">
        <v>251</v>
      </c>
      <c r="AD38" s="389"/>
      <c r="AE38" s="388">
        <v>15.97708465945258</v>
      </c>
      <c r="AF38" s="388"/>
      <c r="AG38" s="389">
        <v>655</v>
      </c>
      <c r="AH38" s="389"/>
      <c r="AI38" s="388">
        <v>41.693189051559514</v>
      </c>
      <c r="AJ38" s="388"/>
      <c r="AK38" s="387">
        <v>0</v>
      </c>
      <c r="AL38" s="387"/>
      <c r="AM38" s="387">
        <v>0</v>
      </c>
      <c r="AN38" s="387"/>
    </row>
    <row r="39" spans="1:40" ht="20.25" customHeight="1">
      <c r="A39" s="415" t="s">
        <v>178</v>
      </c>
      <c r="B39" s="415"/>
      <c r="C39" s="415"/>
      <c r="D39" s="415"/>
      <c r="E39" s="392">
        <v>1319</v>
      </c>
      <c r="F39" s="389"/>
      <c r="G39" s="388">
        <v>100</v>
      </c>
      <c r="H39" s="388"/>
      <c r="I39" s="389">
        <v>21</v>
      </c>
      <c r="J39" s="389"/>
      <c r="K39" s="388">
        <v>1.592115238817286</v>
      </c>
      <c r="L39" s="388"/>
      <c r="M39" s="389">
        <v>32</v>
      </c>
      <c r="N39" s="389"/>
      <c r="O39" s="388">
        <v>2.4260803639120545</v>
      </c>
      <c r="P39" s="388"/>
      <c r="Q39" s="389">
        <v>150</v>
      </c>
      <c r="R39" s="389"/>
      <c r="S39" s="388">
        <v>11.372251705837757</v>
      </c>
      <c r="T39" s="388"/>
      <c r="U39" s="389">
        <v>143</v>
      </c>
      <c r="V39" s="389"/>
      <c r="W39" s="388">
        <v>10.841546626231995</v>
      </c>
      <c r="X39" s="388"/>
      <c r="Y39" s="389">
        <v>207</v>
      </c>
      <c r="Z39" s="389"/>
      <c r="AA39" s="388">
        <v>15.693707354056102</v>
      </c>
      <c r="AB39" s="388"/>
      <c r="AC39" s="389">
        <v>227</v>
      </c>
      <c r="AD39" s="389"/>
      <c r="AE39" s="388">
        <v>17.210007581501138</v>
      </c>
      <c r="AF39" s="388"/>
      <c r="AG39" s="389">
        <v>539</v>
      </c>
      <c r="AH39" s="389"/>
      <c r="AI39" s="388">
        <v>40.86429112964367</v>
      </c>
      <c r="AJ39" s="388"/>
      <c r="AK39" s="387">
        <v>0</v>
      </c>
      <c r="AL39" s="387"/>
      <c r="AM39" s="387">
        <v>0</v>
      </c>
      <c r="AN39" s="387"/>
    </row>
    <row r="40" spans="1:40" ht="20.25" customHeight="1">
      <c r="A40" s="415" t="s">
        <v>179</v>
      </c>
      <c r="B40" s="415"/>
      <c r="C40" s="415"/>
      <c r="D40" s="415"/>
      <c r="E40" s="392">
        <v>1203</v>
      </c>
      <c r="F40" s="389"/>
      <c r="G40" s="388">
        <v>100</v>
      </c>
      <c r="H40" s="388"/>
      <c r="I40" s="389">
        <v>12</v>
      </c>
      <c r="J40" s="389"/>
      <c r="K40" s="388">
        <v>0.997506234413965</v>
      </c>
      <c r="L40" s="388"/>
      <c r="M40" s="389">
        <v>67</v>
      </c>
      <c r="N40" s="389"/>
      <c r="O40" s="388">
        <v>5.569409808811305</v>
      </c>
      <c r="P40" s="388"/>
      <c r="Q40" s="389">
        <v>136</v>
      </c>
      <c r="R40" s="389"/>
      <c r="S40" s="388">
        <v>11.305070656691605</v>
      </c>
      <c r="T40" s="388"/>
      <c r="U40" s="389">
        <v>93</v>
      </c>
      <c r="V40" s="389"/>
      <c r="W40" s="388">
        <v>7.73067331670823</v>
      </c>
      <c r="X40" s="388"/>
      <c r="Y40" s="389">
        <v>187</v>
      </c>
      <c r="Z40" s="389"/>
      <c r="AA40" s="388">
        <v>15.544472152950956</v>
      </c>
      <c r="AB40" s="388"/>
      <c r="AC40" s="389">
        <v>214</v>
      </c>
      <c r="AD40" s="389"/>
      <c r="AE40" s="388">
        <v>17.78886118038238</v>
      </c>
      <c r="AF40" s="388"/>
      <c r="AG40" s="389">
        <v>494</v>
      </c>
      <c r="AH40" s="389"/>
      <c r="AI40" s="388">
        <v>41.06400665004156</v>
      </c>
      <c r="AJ40" s="388"/>
      <c r="AK40" s="387">
        <v>0</v>
      </c>
      <c r="AL40" s="387"/>
      <c r="AM40" s="387">
        <v>0</v>
      </c>
      <c r="AN40" s="387"/>
    </row>
    <row r="41" spans="1:40" ht="20.25" customHeight="1">
      <c r="A41" s="415" t="s">
        <v>180</v>
      </c>
      <c r="B41" s="415"/>
      <c r="C41" s="415"/>
      <c r="D41" s="415"/>
      <c r="E41" s="392">
        <v>1058</v>
      </c>
      <c r="F41" s="389"/>
      <c r="G41" s="388">
        <v>100</v>
      </c>
      <c r="H41" s="388"/>
      <c r="I41" s="389">
        <v>3</v>
      </c>
      <c r="J41" s="389"/>
      <c r="K41" s="388">
        <v>0.28355387523629494</v>
      </c>
      <c r="L41" s="388"/>
      <c r="M41" s="389">
        <v>21</v>
      </c>
      <c r="N41" s="389"/>
      <c r="O41" s="388">
        <v>1.9848771266540641</v>
      </c>
      <c r="P41" s="388"/>
      <c r="Q41" s="389">
        <v>123</v>
      </c>
      <c r="R41" s="389"/>
      <c r="S41" s="388">
        <v>11.625708884688091</v>
      </c>
      <c r="T41" s="388"/>
      <c r="U41" s="389">
        <v>119</v>
      </c>
      <c r="V41" s="389"/>
      <c r="W41" s="388">
        <v>11.247637051039698</v>
      </c>
      <c r="X41" s="388"/>
      <c r="Y41" s="389">
        <v>148</v>
      </c>
      <c r="Z41" s="389"/>
      <c r="AA41" s="388">
        <v>13.988657844990549</v>
      </c>
      <c r="AB41" s="388"/>
      <c r="AC41" s="389">
        <v>196</v>
      </c>
      <c r="AD41" s="389"/>
      <c r="AE41" s="388">
        <v>18.525519848771268</v>
      </c>
      <c r="AF41" s="388"/>
      <c r="AG41" s="389">
        <v>448</v>
      </c>
      <c r="AH41" s="389"/>
      <c r="AI41" s="388">
        <v>42.34404536862004</v>
      </c>
      <c r="AJ41" s="388"/>
      <c r="AK41" s="387">
        <v>0</v>
      </c>
      <c r="AL41" s="387"/>
      <c r="AM41" s="387">
        <v>0</v>
      </c>
      <c r="AN41" s="387"/>
    </row>
    <row r="42" spans="1:40" ht="20.25" customHeight="1">
      <c r="A42" s="415" t="s">
        <v>181</v>
      </c>
      <c r="B42" s="415"/>
      <c r="C42" s="415"/>
      <c r="D42" s="415"/>
      <c r="E42" s="392">
        <v>1053</v>
      </c>
      <c r="F42" s="389"/>
      <c r="G42" s="388">
        <v>100</v>
      </c>
      <c r="H42" s="388"/>
      <c r="I42" s="389">
        <v>8</v>
      </c>
      <c r="J42" s="389"/>
      <c r="K42" s="388">
        <v>0.7597340930674265</v>
      </c>
      <c r="L42" s="388"/>
      <c r="M42" s="389">
        <v>12</v>
      </c>
      <c r="N42" s="389"/>
      <c r="O42" s="388">
        <v>1.1396011396011396</v>
      </c>
      <c r="P42" s="388"/>
      <c r="Q42" s="389">
        <v>124</v>
      </c>
      <c r="R42" s="389"/>
      <c r="S42" s="388">
        <v>11.77587844254511</v>
      </c>
      <c r="T42" s="388"/>
      <c r="U42" s="389">
        <v>125</v>
      </c>
      <c r="V42" s="389"/>
      <c r="W42" s="388">
        <v>11.870845204178536</v>
      </c>
      <c r="X42" s="388"/>
      <c r="Y42" s="389">
        <v>127</v>
      </c>
      <c r="Z42" s="389"/>
      <c r="AA42" s="388">
        <v>12.060778727445394</v>
      </c>
      <c r="AB42" s="388"/>
      <c r="AC42" s="389">
        <v>208</v>
      </c>
      <c r="AD42" s="389"/>
      <c r="AE42" s="388">
        <v>19.753086419753085</v>
      </c>
      <c r="AF42" s="388"/>
      <c r="AG42" s="389">
        <v>449</v>
      </c>
      <c r="AH42" s="389"/>
      <c r="AI42" s="388">
        <v>42.64007597340931</v>
      </c>
      <c r="AJ42" s="388"/>
      <c r="AK42" s="387">
        <v>0</v>
      </c>
      <c r="AL42" s="387"/>
      <c r="AM42" s="387">
        <v>0</v>
      </c>
      <c r="AN42" s="387"/>
    </row>
    <row r="43" spans="1:40" ht="20.25" customHeight="1">
      <c r="A43" s="415" t="s">
        <v>182</v>
      </c>
      <c r="B43" s="415"/>
      <c r="C43" s="415"/>
      <c r="D43" s="415"/>
      <c r="E43" s="392">
        <v>1049</v>
      </c>
      <c r="F43" s="389"/>
      <c r="G43" s="388">
        <v>100</v>
      </c>
      <c r="H43" s="388"/>
      <c r="I43" s="389">
        <v>8</v>
      </c>
      <c r="J43" s="389"/>
      <c r="K43" s="388">
        <v>0.7626310772163966</v>
      </c>
      <c r="L43" s="388"/>
      <c r="M43" s="389">
        <v>10</v>
      </c>
      <c r="N43" s="389"/>
      <c r="O43" s="388">
        <v>0.9532888465204957</v>
      </c>
      <c r="P43" s="388"/>
      <c r="Q43" s="389">
        <v>141</v>
      </c>
      <c r="R43" s="389"/>
      <c r="S43" s="388">
        <v>13.44137273593899</v>
      </c>
      <c r="T43" s="388"/>
      <c r="U43" s="389">
        <v>132</v>
      </c>
      <c r="V43" s="389"/>
      <c r="W43" s="388">
        <v>12.583412774070544</v>
      </c>
      <c r="X43" s="388"/>
      <c r="Y43" s="389">
        <v>109</v>
      </c>
      <c r="Z43" s="389"/>
      <c r="AA43" s="388">
        <v>10.390848427073403</v>
      </c>
      <c r="AB43" s="388"/>
      <c r="AC43" s="389">
        <v>192</v>
      </c>
      <c r="AD43" s="389"/>
      <c r="AE43" s="388">
        <v>18.303145853193517</v>
      </c>
      <c r="AF43" s="388"/>
      <c r="AG43" s="389">
        <v>457</v>
      </c>
      <c r="AH43" s="389"/>
      <c r="AI43" s="388">
        <v>43.56530028598665</v>
      </c>
      <c r="AJ43" s="388"/>
      <c r="AK43" s="387">
        <v>0</v>
      </c>
      <c r="AL43" s="387"/>
      <c r="AM43" s="387">
        <v>0</v>
      </c>
      <c r="AN43" s="387"/>
    </row>
    <row r="44" spans="1:40" ht="20.25" customHeight="1">
      <c r="A44" s="415" t="s">
        <v>183</v>
      </c>
      <c r="B44" s="415"/>
      <c r="C44" s="415"/>
      <c r="D44" s="415"/>
      <c r="E44" s="392">
        <v>1008</v>
      </c>
      <c r="F44" s="389"/>
      <c r="G44" s="388">
        <v>100</v>
      </c>
      <c r="H44" s="388"/>
      <c r="I44" s="389">
        <v>7</v>
      </c>
      <c r="J44" s="389"/>
      <c r="K44" s="388">
        <v>0.6944444444444444</v>
      </c>
      <c r="L44" s="388"/>
      <c r="M44" s="389">
        <v>8</v>
      </c>
      <c r="N44" s="389"/>
      <c r="O44" s="388">
        <v>0.7936507936507936</v>
      </c>
      <c r="P44" s="388"/>
      <c r="Q44" s="389">
        <v>117</v>
      </c>
      <c r="R44" s="389"/>
      <c r="S44" s="388">
        <v>11.607142857142858</v>
      </c>
      <c r="T44" s="388"/>
      <c r="U44" s="389">
        <v>127</v>
      </c>
      <c r="V44" s="389"/>
      <c r="W44" s="388">
        <v>12.599206349206348</v>
      </c>
      <c r="X44" s="388"/>
      <c r="Y44" s="389">
        <v>110</v>
      </c>
      <c r="Z44" s="389"/>
      <c r="AA44" s="388">
        <v>10.912698412698413</v>
      </c>
      <c r="AB44" s="388"/>
      <c r="AC44" s="389">
        <v>192</v>
      </c>
      <c r="AD44" s="389"/>
      <c r="AE44" s="388">
        <v>19.047619047619047</v>
      </c>
      <c r="AF44" s="388"/>
      <c r="AG44" s="389">
        <v>447</v>
      </c>
      <c r="AH44" s="389"/>
      <c r="AI44" s="388">
        <v>44.345238095238095</v>
      </c>
      <c r="AJ44" s="388"/>
      <c r="AK44" s="387">
        <v>0</v>
      </c>
      <c r="AL44" s="387"/>
      <c r="AM44" s="387">
        <v>0</v>
      </c>
      <c r="AN44" s="387"/>
    </row>
    <row r="45" spans="1:40" ht="20.25" customHeight="1">
      <c r="A45" s="415" t="s">
        <v>41</v>
      </c>
      <c r="B45" s="415"/>
      <c r="C45" s="415"/>
      <c r="D45" s="415"/>
      <c r="E45" s="392">
        <v>926</v>
      </c>
      <c r="F45" s="389"/>
      <c r="G45" s="388">
        <v>100</v>
      </c>
      <c r="H45" s="388"/>
      <c r="I45" s="389">
        <v>7</v>
      </c>
      <c r="J45" s="389"/>
      <c r="K45" s="388">
        <v>0.755939524838013</v>
      </c>
      <c r="L45" s="388"/>
      <c r="M45" s="389">
        <v>9</v>
      </c>
      <c r="N45" s="389"/>
      <c r="O45" s="388">
        <v>0.9719222462203023</v>
      </c>
      <c r="P45" s="388"/>
      <c r="Q45" s="389">
        <v>129</v>
      </c>
      <c r="R45" s="389"/>
      <c r="S45" s="388">
        <v>13.930885529157667</v>
      </c>
      <c r="T45" s="388"/>
      <c r="U45" s="389">
        <v>121</v>
      </c>
      <c r="V45" s="389"/>
      <c r="W45" s="388">
        <v>13.06695464362851</v>
      </c>
      <c r="X45" s="388"/>
      <c r="Y45" s="389">
        <v>95</v>
      </c>
      <c r="Z45" s="389"/>
      <c r="AA45" s="388">
        <v>10.259179265658748</v>
      </c>
      <c r="AB45" s="388"/>
      <c r="AC45" s="389">
        <v>169</v>
      </c>
      <c r="AD45" s="389"/>
      <c r="AE45" s="388">
        <v>18.250539956803454</v>
      </c>
      <c r="AF45" s="388"/>
      <c r="AG45" s="389">
        <v>396</v>
      </c>
      <c r="AH45" s="389"/>
      <c r="AI45" s="388">
        <v>42.76457883369331</v>
      </c>
      <c r="AJ45" s="388"/>
      <c r="AK45" s="387">
        <v>0</v>
      </c>
      <c r="AL45" s="387"/>
      <c r="AM45" s="387">
        <v>0</v>
      </c>
      <c r="AN45" s="387"/>
    </row>
    <row r="46" spans="1:40" ht="20.25" customHeight="1">
      <c r="A46" s="391" t="s">
        <v>79</v>
      </c>
      <c r="B46" s="391"/>
      <c r="C46" s="391"/>
      <c r="D46" s="391"/>
      <c r="E46" s="392">
        <v>825</v>
      </c>
      <c r="F46" s="389"/>
      <c r="G46" s="388">
        <v>100</v>
      </c>
      <c r="H46" s="388"/>
      <c r="I46" s="389">
        <v>7</v>
      </c>
      <c r="J46" s="389"/>
      <c r="K46" s="388">
        <v>0.8484848484848486</v>
      </c>
      <c r="L46" s="388"/>
      <c r="M46" s="389">
        <v>8</v>
      </c>
      <c r="N46" s="389"/>
      <c r="O46" s="388">
        <v>0.9696969696969697</v>
      </c>
      <c r="P46" s="388"/>
      <c r="Q46" s="389">
        <v>106</v>
      </c>
      <c r="R46" s="389"/>
      <c r="S46" s="388">
        <v>12.848484848484848</v>
      </c>
      <c r="T46" s="388"/>
      <c r="U46" s="389">
        <v>102</v>
      </c>
      <c r="V46" s="389"/>
      <c r="W46" s="388">
        <v>12.363636363636363</v>
      </c>
      <c r="X46" s="388"/>
      <c r="Y46" s="389">
        <v>80</v>
      </c>
      <c r="Z46" s="389"/>
      <c r="AA46" s="388">
        <v>9.696969696969697</v>
      </c>
      <c r="AB46" s="388"/>
      <c r="AC46" s="389">
        <v>158</v>
      </c>
      <c r="AD46" s="389"/>
      <c r="AE46" s="388">
        <v>19.151515151515152</v>
      </c>
      <c r="AF46" s="388"/>
      <c r="AG46" s="389">
        <v>364</v>
      </c>
      <c r="AH46" s="389"/>
      <c r="AI46" s="388">
        <v>44.121212121212125</v>
      </c>
      <c r="AJ46" s="388"/>
      <c r="AK46" s="387">
        <v>0</v>
      </c>
      <c r="AL46" s="387"/>
      <c r="AM46" s="387">
        <v>0</v>
      </c>
      <c r="AN46" s="387"/>
    </row>
    <row r="47" spans="1:40" ht="20.25" customHeight="1">
      <c r="A47" s="391" t="s">
        <v>80</v>
      </c>
      <c r="B47" s="391"/>
      <c r="C47" s="391"/>
      <c r="D47" s="391"/>
      <c r="E47" s="392">
        <v>799</v>
      </c>
      <c r="F47" s="389"/>
      <c r="G47" s="388">
        <v>100</v>
      </c>
      <c r="H47" s="388"/>
      <c r="I47" s="389">
        <v>5</v>
      </c>
      <c r="J47" s="389"/>
      <c r="K47" s="388">
        <v>0.6</v>
      </c>
      <c r="L47" s="388"/>
      <c r="M47" s="389">
        <v>7</v>
      </c>
      <c r="N47" s="389"/>
      <c r="O47" s="388">
        <v>0.9</v>
      </c>
      <c r="P47" s="388"/>
      <c r="Q47" s="389">
        <v>94</v>
      </c>
      <c r="R47" s="389"/>
      <c r="S47" s="388">
        <v>11.7</v>
      </c>
      <c r="T47" s="388"/>
      <c r="U47" s="389">
        <v>102</v>
      </c>
      <c r="V47" s="389"/>
      <c r="W47" s="388">
        <v>12.8</v>
      </c>
      <c r="X47" s="388"/>
      <c r="Y47" s="389">
        <v>87</v>
      </c>
      <c r="Z47" s="389"/>
      <c r="AA47" s="388">
        <v>10.9</v>
      </c>
      <c r="AB47" s="388"/>
      <c r="AC47" s="389">
        <v>150</v>
      </c>
      <c r="AD47" s="389"/>
      <c r="AE47" s="388">
        <v>18.8</v>
      </c>
      <c r="AF47" s="388"/>
      <c r="AG47" s="389">
        <v>354</v>
      </c>
      <c r="AH47" s="389"/>
      <c r="AI47" s="388">
        <v>44.3</v>
      </c>
      <c r="AJ47" s="388"/>
      <c r="AK47" s="387">
        <v>0</v>
      </c>
      <c r="AL47" s="387"/>
      <c r="AM47" s="387">
        <v>0</v>
      </c>
      <c r="AN47" s="387"/>
    </row>
    <row r="48" spans="1:40" ht="20.25" customHeight="1">
      <c r="A48" s="391" t="s">
        <v>81</v>
      </c>
      <c r="B48" s="391"/>
      <c r="C48" s="391"/>
      <c r="D48" s="391"/>
      <c r="E48" s="392">
        <f>+I48+M48+Q48+U48+Y48+AC48+AG48</f>
        <v>737</v>
      </c>
      <c r="F48" s="389"/>
      <c r="G48" s="388">
        <v>100</v>
      </c>
      <c r="H48" s="388"/>
      <c r="I48" s="389">
        <v>2</v>
      </c>
      <c r="J48" s="389"/>
      <c r="K48" s="388">
        <f>+I48/$E48*100</f>
        <v>0.27137042062415195</v>
      </c>
      <c r="L48" s="388"/>
      <c r="M48" s="389">
        <v>11</v>
      </c>
      <c r="N48" s="389"/>
      <c r="O48" s="388">
        <f aca="true" t="shared" si="0" ref="O48:O56">+M48/$E48*100</f>
        <v>1.4925373134328357</v>
      </c>
      <c r="P48" s="388"/>
      <c r="Q48" s="389">
        <v>96</v>
      </c>
      <c r="R48" s="389"/>
      <c r="S48" s="388">
        <f>+Q48/$E48*100</f>
        <v>13.025780189959294</v>
      </c>
      <c r="T48" s="388"/>
      <c r="U48" s="389">
        <v>90</v>
      </c>
      <c r="V48" s="389"/>
      <c r="W48" s="388">
        <f aca="true" t="shared" si="1" ref="W48:W56">+U48/$E48*100</f>
        <v>12.211668928086839</v>
      </c>
      <c r="X48" s="388"/>
      <c r="Y48" s="389">
        <v>78</v>
      </c>
      <c r="Z48" s="389"/>
      <c r="AA48" s="388">
        <f aca="true" t="shared" si="2" ref="AA48:AA56">+Y48/$E48*100</f>
        <v>10.583446404341927</v>
      </c>
      <c r="AB48" s="388"/>
      <c r="AC48" s="389">
        <v>139</v>
      </c>
      <c r="AD48" s="389"/>
      <c r="AE48" s="388">
        <f aca="true" t="shared" si="3" ref="AE48:AE56">+AC48/$E48*100</f>
        <v>18.860244233378562</v>
      </c>
      <c r="AF48" s="388"/>
      <c r="AG48" s="389">
        <v>321</v>
      </c>
      <c r="AH48" s="389"/>
      <c r="AI48" s="388">
        <f aca="true" t="shared" si="4" ref="AI48:AI56">+AG48/$E48*100</f>
        <v>43.55495251017639</v>
      </c>
      <c r="AJ48" s="388"/>
      <c r="AK48" s="387">
        <v>0</v>
      </c>
      <c r="AL48" s="387"/>
      <c r="AM48" s="387">
        <v>0</v>
      </c>
      <c r="AN48" s="387"/>
    </row>
    <row r="49" spans="1:40" ht="20.25" customHeight="1">
      <c r="A49" s="390" t="s">
        <v>55</v>
      </c>
      <c r="B49" s="390"/>
      <c r="C49" s="390"/>
      <c r="D49" s="391"/>
      <c r="E49" s="392">
        <v>715</v>
      </c>
      <c r="F49" s="389"/>
      <c r="G49" s="388">
        <v>100</v>
      </c>
      <c r="H49" s="388"/>
      <c r="I49" s="389">
        <v>1</v>
      </c>
      <c r="J49" s="389"/>
      <c r="K49" s="388">
        <f>+I49/$E49*100</f>
        <v>0.13986013986013987</v>
      </c>
      <c r="L49" s="388"/>
      <c r="M49" s="389">
        <v>9</v>
      </c>
      <c r="N49" s="389"/>
      <c r="O49" s="388">
        <f t="shared" si="0"/>
        <v>1.2587412587412588</v>
      </c>
      <c r="P49" s="388"/>
      <c r="Q49" s="389">
        <v>93</v>
      </c>
      <c r="R49" s="389"/>
      <c r="S49" s="388">
        <f>+Q49/$E49*100</f>
        <v>13.006993006993007</v>
      </c>
      <c r="T49" s="388"/>
      <c r="U49" s="389">
        <v>95</v>
      </c>
      <c r="V49" s="389"/>
      <c r="W49" s="388">
        <f t="shared" si="1"/>
        <v>13.286713286713287</v>
      </c>
      <c r="X49" s="388"/>
      <c r="Y49" s="389">
        <v>62</v>
      </c>
      <c r="Z49" s="389"/>
      <c r="AA49" s="388">
        <f t="shared" si="2"/>
        <v>8.67132867132867</v>
      </c>
      <c r="AB49" s="388"/>
      <c r="AC49" s="389">
        <v>118</v>
      </c>
      <c r="AD49" s="389"/>
      <c r="AE49" s="388">
        <f t="shared" si="3"/>
        <v>16.503496503496503</v>
      </c>
      <c r="AF49" s="388"/>
      <c r="AG49" s="389">
        <v>337</v>
      </c>
      <c r="AH49" s="389"/>
      <c r="AI49" s="388">
        <f t="shared" si="4"/>
        <v>47.13286713286713</v>
      </c>
      <c r="AJ49" s="388"/>
      <c r="AK49" s="387">
        <v>0</v>
      </c>
      <c r="AL49" s="387"/>
      <c r="AM49" s="387">
        <v>0</v>
      </c>
      <c r="AN49" s="387"/>
    </row>
    <row r="50" spans="1:40" ht="20.25" customHeight="1">
      <c r="A50" s="390" t="s">
        <v>56</v>
      </c>
      <c r="B50" s="390"/>
      <c r="C50" s="390"/>
      <c r="D50" s="391"/>
      <c r="E50" s="392">
        <v>676</v>
      </c>
      <c r="F50" s="389"/>
      <c r="G50" s="388">
        <v>100</v>
      </c>
      <c r="H50" s="388"/>
      <c r="I50" s="389">
        <v>1</v>
      </c>
      <c r="J50" s="389"/>
      <c r="K50" s="388">
        <f>+I50/$E50*100</f>
        <v>0.14792899408284024</v>
      </c>
      <c r="L50" s="388"/>
      <c r="M50" s="389">
        <v>4</v>
      </c>
      <c r="N50" s="389"/>
      <c r="O50" s="388">
        <f t="shared" si="0"/>
        <v>0.591715976331361</v>
      </c>
      <c r="P50" s="388"/>
      <c r="Q50" s="389">
        <v>75</v>
      </c>
      <c r="R50" s="389"/>
      <c r="S50" s="388">
        <f>+Q50/$E50*100</f>
        <v>11.094674556213018</v>
      </c>
      <c r="T50" s="388"/>
      <c r="U50" s="389">
        <v>73</v>
      </c>
      <c r="V50" s="389"/>
      <c r="W50" s="388">
        <f t="shared" si="1"/>
        <v>10.798816568047338</v>
      </c>
      <c r="X50" s="388"/>
      <c r="Y50" s="389">
        <v>54</v>
      </c>
      <c r="Z50" s="389"/>
      <c r="AA50" s="388">
        <f t="shared" si="2"/>
        <v>7.988165680473373</v>
      </c>
      <c r="AB50" s="388"/>
      <c r="AC50" s="389">
        <v>113</v>
      </c>
      <c r="AD50" s="389"/>
      <c r="AE50" s="388">
        <f t="shared" si="3"/>
        <v>16.715976331360945</v>
      </c>
      <c r="AF50" s="388"/>
      <c r="AG50" s="389">
        <v>356</v>
      </c>
      <c r="AH50" s="389"/>
      <c r="AI50" s="388">
        <f t="shared" si="4"/>
        <v>52.662721893491124</v>
      </c>
      <c r="AJ50" s="388"/>
      <c r="AK50" s="387">
        <v>0</v>
      </c>
      <c r="AL50" s="387"/>
      <c r="AM50" s="387">
        <v>0</v>
      </c>
      <c r="AN50" s="387"/>
    </row>
    <row r="51" spans="1:40" ht="20.25" customHeight="1">
      <c r="A51" s="390" t="s">
        <v>57</v>
      </c>
      <c r="B51" s="390"/>
      <c r="C51" s="390"/>
      <c r="D51" s="391"/>
      <c r="E51" s="392">
        <v>703</v>
      </c>
      <c r="F51" s="389"/>
      <c r="G51" s="388">
        <v>100</v>
      </c>
      <c r="H51" s="388"/>
      <c r="I51" s="389">
        <v>3</v>
      </c>
      <c r="J51" s="389"/>
      <c r="K51" s="388">
        <f>+I51/$E51*100</f>
        <v>0.42674253200568996</v>
      </c>
      <c r="L51" s="388"/>
      <c r="M51" s="389">
        <v>8</v>
      </c>
      <c r="N51" s="389"/>
      <c r="O51" s="388">
        <f t="shared" si="0"/>
        <v>1.1379800853485065</v>
      </c>
      <c r="P51" s="388"/>
      <c r="Q51" s="389">
        <v>65</v>
      </c>
      <c r="R51" s="389"/>
      <c r="S51" s="388">
        <v>9.2</v>
      </c>
      <c r="T51" s="388"/>
      <c r="U51" s="389">
        <v>81</v>
      </c>
      <c r="V51" s="389"/>
      <c r="W51" s="388">
        <f t="shared" si="1"/>
        <v>11.522048364153626</v>
      </c>
      <c r="X51" s="388"/>
      <c r="Y51" s="389">
        <v>62</v>
      </c>
      <c r="Z51" s="389"/>
      <c r="AA51" s="388">
        <f t="shared" si="2"/>
        <v>8.819345661450924</v>
      </c>
      <c r="AB51" s="388"/>
      <c r="AC51" s="389">
        <v>108</v>
      </c>
      <c r="AD51" s="389"/>
      <c r="AE51" s="388">
        <f t="shared" si="3"/>
        <v>15.362731152204837</v>
      </c>
      <c r="AF51" s="388"/>
      <c r="AG51" s="389">
        <v>376</v>
      </c>
      <c r="AH51" s="389"/>
      <c r="AI51" s="388">
        <f t="shared" si="4"/>
        <v>53.485064011379805</v>
      </c>
      <c r="AJ51" s="388"/>
      <c r="AK51" s="387">
        <v>0</v>
      </c>
      <c r="AL51" s="387"/>
      <c r="AM51" s="387">
        <v>0</v>
      </c>
      <c r="AN51" s="387"/>
    </row>
    <row r="52" spans="1:40" ht="20.25" customHeight="1">
      <c r="A52" s="390" t="s">
        <v>58</v>
      </c>
      <c r="B52" s="390"/>
      <c r="C52" s="390"/>
      <c r="D52" s="391"/>
      <c r="E52" s="392">
        <v>659</v>
      </c>
      <c r="F52" s="389"/>
      <c r="G52" s="388">
        <v>100</v>
      </c>
      <c r="H52" s="388"/>
      <c r="I52" s="389">
        <v>1</v>
      </c>
      <c r="J52" s="389"/>
      <c r="K52" s="388">
        <f>+I52/$E52*100</f>
        <v>0.15174506828528073</v>
      </c>
      <c r="L52" s="388"/>
      <c r="M52" s="389">
        <v>4</v>
      </c>
      <c r="N52" s="389"/>
      <c r="O52" s="388">
        <f t="shared" si="0"/>
        <v>0.6069802731411229</v>
      </c>
      <c r="P52" s="388"/>
      <c r="Q52" s="389">
        <v>61</v>
      </c>
      <c r="R52" s="389"/>
      <c r="S52" s="388">
        <f>+Q52/$E52*100</f>
        <v>9.256449165402124</v>
      </c>
      <c r="T52" s="388"/>
      <c r="U52" s="389">
        <v>79</v>
      </c>
      <c r="V52" s="389"/>
      <c r="W52" s="388">
        <f t="shared" si="1"/>
        <v>11.987860394537178</v>
      </c>
      <c r="X52" s="388"/>
      <c r="Y52" s="389">
        <v>62</v>
      </c>
      <c r="Z52" s="389"/>
      <c r="AA52" s="388">
        <f t="shared" si="2"/>
        <v>9.408194233687405</v>
      </c>
      <c r="AB52" s="388"/>
      <c r="AC52" s="389">
        <v>101</v>
      </c>
      <c r="AD52" s="389"/>
      <c r="AE52" s="388">
        <f t="shared" si="3"/>
        <v>15.326251896813353</v>
      </c>
      <c r="AF52" s="388"/>
      <c r="AG52" s="389">
        <v>351</v>
      </c>
      <c r="AH52" s="389"/>
      <c r="AI52" s="388">
        <f t="shared" si="4"/>
        <v>53.262518968133534</v>
      </c>
      <c r="AJ52" s="388"/>
      <c r="AK52" s="387">
        <v>0</v>
      </c>
      <c r="AL52" s="387"/>
      <c r="AM52" s="387">
        <v>0</v>
      </c>
      <c r="AN52" s="387"/>
    </row>
    <row r="53" spans="1:40" ht="20.25" customHeight="1">
      <c r="A53" s="390" t="s">
        <v>59</v>
      </c>
      <c r="B53" s="390"/>
      <c r="C53" s="390"/>
      <c r="D53" s="391"/>
      <c r="E53" s="392">
        <v>620</v>
      </c>
      <c r="F53" s="389"/>
      <c r="G53" s="388">
        <v>100</v>
      </c>
      <c r="H53" s="388"/>
      <c r="I53" s="387">
        <v>0</v>
      </c>
      <c r="J53" s="387"/>
      <c r="K53" s="387">
        <v>0</v>
      </c>
      <c r="L53" s="387"/>
      <c r="M53" s="389">
        <v>1</v>
      </c>
      <c r="N53" s="389"/>
      <c r="O53" s="388">
        <f t="shared" si="0"/>
        <v>0.16129032258064516</v>
      </c>
      <c r="P53" s="388"/>
      <c r="Q53" s="389">
        <v>53</v>
      </c>
      <c r="R53" s="389"/>
      <c r="S53" s="388">
        <f>+Q53/$E53*100</f>
        <v>8.548387096774194</v>
      </c>
      <c r="T53" s="388"/>
      <c r="U53" s="389">
        <v>73</v>
      </c>
      <c r="V53" s="389"/>
      <c r="W53" s="388">
        <f t="shared" si="1"/>
        <v>11.774193548387096</v>
      </c>
      <c r="X53" s="388"/>
      <c r="Y53" s="389">
        <v>53</v>
      </c>
      <c r="Z53" s="389"/>
      <c r="AA53" s="388">
        <f t="shared" si="2"/>
        <v>8.548387096774194</v>
      </c>
      <c r="AB53" s="388"/>
      <c r="AC53" s="389">
        <v>90</v>
      </c>
      <c r="AD53" s="389"/>
      <c r="AE53" s="388">
        <f t="shared" si="3"/>
        <v>14.516129032258066</v>
      </c>
      <c r="AF53" s="388"/>
      <c r="AG53" s="389">
        <v>350</v>
      </c>
      <c r="AH53" s="389"/>
      <c r="AI53" s="388">
        <f t="shared" si="4"/>
        <v>56.451612903225815</v>
      </c>
      <c r="AJ53" s="388"/>
      <c r="AK53" s="387">
        <v>0</v>
      </c>
      <c r="AL53" s="387"/>
      <c r="AM53" s="387">
        <v>0</v>
      </c>
      <c r="AN53" s="387"/>
    </row>
    <row r="54" spans="1:40" ht="20.25" customHeight="1">
      <c r="A54" s="390" t="s">
        <v>64</v>
      </c>
      <c r="B54" s="390"/>
      <c r="C54" s="390"/>
      <c r="D54" s="391"/>
      <c r="E54" s="392">
        <v>590</v>
      </c>
      <c r="F54" s="389"/>
      <c r="G54" s="388">
        <v>100</v>
      </c>
      <c r="H54" s="388"/>
      <c r="I54" s="387">
        <v>0</v>
      </c>
      <c r="J54" s="387"/>
      <c r="K54" s="387">
        <v>0</v>
      </c>
      <c r="L54" s="387"/>
      <c r="M54" s="389">
        <v>3</v>
      </c>
      <c r="N54" s="389"/>
      <c r="O54" s="388">
        <f t="shared" si="0"/>
        <v>0.5084745762711864</v>
      </c>
      <c r="P54" s="388"/>
      <c r="Q54" s="389">
        <v>50</v>
      </c>
      <c r="R54" s="389"/>
      <c r="S54" s="388">
        <f>+Q54/$E54*100</f>
        <v>8.47457627118644</v>
      </c>
      <c r="T54" s="388"/>
      <c r="U54" s="389">
        <v>75</v>
      </c>
      <c r="V54" s="389"/>
      <c r="W54" s="388">
        <f t="shared" si="1"/>
        <v>12.711864406779661</v>
      </c>
      <c r="X54" s="388"/>
      <c r="Y54" s="389">
        <v>54</v>
      </c>
      <c r="Z54" s="389"/>
      <c r="AA54" s="388">
        <f t="shared" si="2"/>
        <v>9.152542372881356</v>
      </c>
      <c r="AB54" s="388"/>
      <c r="AC54" s="389">
        <v>59</v>
      </c>
      <c r="AD54" s="389"/>
      <c r="AE54" s="388">
        <f t="shared" si="3"/>
        <v>10</v>
      </c>
      <c r="AF54" s="388"/>
      <c r="AG54" s="389">
        <v>349</v>
      </c>
      <c r="AH54" s="389"/>
      <c r="AI54" s="388">
        <f t="shared" si="4"/>
        <v>59.152542372881356</v>
      </c>
      <c r="AJ54" s="388"/>
      <c r="AK54" s="387">
        <v>0</v>
      </c>
      <c r="AL54" s="387"/>
      <c r="AM54" s="387">
        <v>0</v>
      </c>
      <c r="AN54" s="387"/>
    </row>
    <row r="55" spans="1:40" ht="20.25" customHeight="1">
      <c r="A55" s="390" t="s">
        <v>204</v>
      </c>
      <c r="B55" s="390"/>
      <c r="C55" s="390"/>
      <c r="D55" s="391"/>
      <c r="E55" s="392">
        <v>551</v>
      </c>
      <c r="F55" s="389"/>
      <c r="G55" s="388">
        <f>O55+S55+W55+AA55+AE55+AI55</f>
        <v>100</v>
      </c>
      <c r="H55" s="388"/>
      <c r="I55" s="387">
        <v>0</v>
      </c>
      <c r="J55" s="387"/>
      <c r="K55" s="387">
        <v>0</v>
      </c>
      <c r="L55" s="387"/>
      <c r="M55" s="389">
        <v>2</v>
      </c>
      <c r="N55" s="389"/>
      <c r="O55" s="388">
        <f t="shared" si="0"/>
        <v>0.3629764065335753</v>
      </c>
      <c r="P55" s="388"/>
      <c r="Q55" s="389">
        <v>47</v>
      </c>
      <c r="R55" s="389"/>
      <c r="S55" s="388">
        <f>+Q55/$E55*100</f>
        <v>8.52994555353902</v>
      </c>
      <c r="T55" s="388"/>
      <c r="U55" s="389">
        <v>59</v>
      </c>
      <c r="V55" s="389"/>
      <c r="W55" s="388">
        <f t="shared" si="1"/>
        <v>10.707803992740473</v>
      </c>
      <c r="X55" s="388"/>
      <c r="Y55" s="389">
        <v>51</v>
      </c>
      <c r="Z55" s="389"/>
      <c r="AA55" s="388">
        <f t="shared" si="2"/>
        <v>9.25589836660617</v>
      </c>
      <c r="AB55" s="388"/>
      <c r="AC55" s="389">
        <v>59</v>
      </c>
      <c r="AD55" s="389"/>
      <c r="AE55" s="388">
        <f t="shared" si="3"/>
        <v>10.707803992740473</v>
      </c>
      <c r="AF55" s="388"/>
      <c r="AG55" s="389">
        <v>333</v>
      </c>
      <c r="AH55" s="389"/>
      <c r="AI55" s="388">
        <f t="shared" si="4"/>
        <v>60.435571687840294</v>
      </c>
      <c r="AJ55" s="388"/>
      <c r="AK55" s="387">
        <v>0</v>
      </c>
      <c r="AL55" s="387"/>
      <c r="AM55" s="387">
        <v>0</v>
      </c>
      <c r="AN55" s="387"/>
    </row>
    <row r="56" spans="1:40" ht="20.25" customHeight="1">
      <c r="A56" s="396" t="s">
        <v>230</v>
      </c>
      <c r="B56" s="396"/>
      <c r="C56" s="396"/>
      <c r="D56" s="397"/>
      <c r="E56" s="398">
        <v>540</v>
      </c>
      <c r="F56" s="395"/>
      <c r="G56" s="394">
        <f>O56+S56+W56+AA56+AE56+AI56</f>
        <v>99.81481481481481</v>
      </c>
      <c r="H56" s="394"/>
      <c r="I56" s="393">
        <v>1</v>
      </c>
      <c r="J56" s="393"/>
      <c r="K56" s="393">
        <v>0</v>
      </c>
      <c r="L56" s="393"/>
      <c r="M56" s="395">
        <v>4</v>
      </c>
      <c r="N56" s="395"/>
      <c r="O56" s="394">
        <f t="shared" si="0"/>
        <v>0.7407407407407408</v>
      </c>
      <c r="P56" s="394"/>
      <c r="Q56" s="395">
        <v>61</v>
      </c>
      <c r="R56" s="395"/>
      <c r="S56" s="394">
        <f>+Q56/$E56*100</f>
        <v>11.296296296296296</v>
      </c>
      <c r="T56" s="394"/>
      <c r="U56" s="395">
        <v>54</v>
      </c>
      <c r="V56" s="395"/>
      <c r="W56" s="394">
        <f t="shared" si="1"/>
        <v>10</v>
      </c>
      <c r="X56" s="394"/>
      <c r="Y56" s="395">
        <v>52</v>
      </c>
      <c r="Z56" s="395"/>
      <c r="AA56" s="394">
        <f t="shared" si="2"/>
        <v>9.62962962962963</v>
      </c>
      <c r="AB56" s="394"/>
      <c r="AC56" s="395">
        <v>48</v>
      </c>
      <c r="AD56" s="395"/>
      <c r="AE56" s="394">
        <f t="shared" si="3"/>
        <v>8.88888888888889</v>
      </c>
      <c r="AF56" s="394"/>
      <c r="AG56" s="395">
        <v>320</v>
      </c>
      <c r="AH56" s="395"/>
      <c r="AI56" s="394">
        <f t="shared" si="4"/>
        <v>59.25925925925925</v>
      </c>
      <c r="AJ56" s="394"/>
      <c r="AK56" s="393">
        <v>0</v>
      </c>
      <c r="AL56" s="393"/>
      <c r="AM56" s="393">
        <v>0</v>
      </c>
      <c r="AN56" s="393"/>
    </row>
    <row r="57" spans="1:40" ht="9" customHeight="1" thickBot="1">
      <c r="A57" s="126"/>
      <c r="B57" s="126"/>
      <c r="C57" s="126"/>
      <c r="D57" s="122"/>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row>
    <row r="58" spans="1:41" ht="14.25" customHeight="1">
      <c r="A58" s="335" t="s">
        <v>184</v>
      </c>
      <c r="B58" s="335"/>
      <c r="C58" s="335"/>
      <c r="D58" s="335"/>
      <c r="E58" s="335"/>
      <c r="F58" s="335"/>
      <c r="G58" s="335"/>
      <c r="H58" s="335"/>
      <c r="I58" s="335"/>
      <c r="J58" s="335"/>
      <c r="K58" s="335"/>
      <c r="L58" s="335"/>
      <c r="M58" s="335"/>
      <c r="N58" s="335"/>
      <c r="O58" s="335"/>
      <c r="P58" s="335"/>
      <c r="Q58" s="335"/>
      <c r="R58" s="335"/>
      <c r="S58" s="335"/>
      <c r="T58" s="335"/>
      <c r="U58" s="335"/>
      <c r="V58" s="335"/>
      <c r="W58" s="335"/>
      <c r="AG58" s="424" t="s">
        <v>117</v>
      </c>
      <c r="AH58" s="424"/>
      <c r="AI58" s="424"/>
      <c r="AJ58" s="424"/>
      <c r="AK58" s="424"/>
      <c r="AL58" s="424"/>
      <c r="AM58" s="424"/>
      <c r="AN58" s="424"/>
      <c r="AO58" s="86"/>
    </row>
  </sheetData>
  <sheetProtection/>
  <mergeCells count="844">
    <mergeCell ref="AM55:AN55"/>
    <mergeCell ref="AA55:AB55"/>
    <mergeCell ref="AC55:AD55"/>
    <mergeCell ref="AE55:AF55"/>
    <mergeCell ref="AG55:AH55"/>
    <mergeCell ref="AI55:AJ55"/>
    <mergeCell ref="AK55:AL55"/>
    <mergeCell ref="O55:P55"/>
    <mergeCell ref="Q55:R55"/>
    <mergeCell ref="S55:T55"/>
    <mergeCell ref="U55:V55"/>
    <mergeCell ref="W55:X55"/>
    <mergeCell ref="Y55:Z55"/>
    <mergeCell ref="A55:D55"/>
    <mergeCell ref="E55:F55"/>
    <mergeCell ref="G55:H55"/>
    <mergeCell ref="I55:J55"/>
    <mergeCell ref="K55:L55"/>
    <mergeCell ref="M55:N55"/>
    <mergeCell ref="AI51:AJ51"/>
    <mergeCell ref="AK51:AL51"/>
    <mergeCell ref="AM51:AN51"/>
    <mergeCell ref="AA51:AB51"/>
    <mergeCell ref="AC51:AD51"/>
    <mergeCell ref="AE51:AF51"/>
    <mergeCell ref="AG51:AH51"/>
    <mergeCell ref="S51:T51"/>
    <mergeCell ref="U51:V51"/>
    <mergeCell ref="W51:X51"/>
    <mergeCell ref="Y51:Z51"/>
    <mergeCell ref="K51:L51"/>
    <mergeCell ref="M51:N51"/>
    <mergeCell ref="O51:P51"/>
    <mergeCell ref="Q51:R51"/>
    <mergeCell ref="A51:D51"/>
    <mergeCell ref="E51:F51"/>
    <mergeCell ref="G51:H51"/>
    <mergeCell ref="I51:J51"/>
    <mergeCell ref="AI53:AJ53"/>
    <mergeCell ref="AK53:AL53"/>
    <mergeCell ref="K53:L53"/>
    <mergeCell ref="M53:N53"/>
    <mergeCell ref="O53:P53"/>
    <mergeCell ref="Q53:R53"/>
    <mergeCell ref="AM53:AN53"/>
    <mergeCell ref="AA53:AB53"/>
    <mergeCell ref="AC53:AD53"/>
    <mergeCell ref="AE53:AF53"/>
    <mergeCell ref="AG53:AH53"/>
    <mergeCell ref="S53:T53"/>
    <mergeCell ref="U53:V53"/>
    <mergeCell ref="W53:X53"/>
    <mergeCell ref="Y53:Z53"/>
    <mergeCell ref="A53:D53"/>
    <mergeCell ref="E53:F53"/>
    <mergeCell ref="G53:H53"/>
    <mergeCell ref="I53:J53"/>
    <mergeCell ref="AI49:AJ49"/>
    <mergeCell ref="AK49:AL49"/>
    <mergeCell ref="K49:L49"/>
    <mergeCell ref="M49:N49"/>
    <mergeCell ref="O49:P49"/>
    <mergeCell ref="Q49:R49"/>
    <mergeCell ref="AM49:AN49"/>
    <mergeCell ref="AA49:AB49"/>
    <mergeCell ref="AC49:AD49"/>
    <mergeCell ref="AE49:AF49"/>
    <mergeCell ref="AG49:AH49"/>
    <mergeCell ref="S49:T49"/>
    <mergeCell ref="U49:V49"/>
    <mergeCell ref="W49:X49"/>
    <mergeCell ref="Y49:Z49"/>
    <mergeCell ref="A49:D49"/>
    <mergeCell ref="E49:F49"/>
    <mergeCell ref="G49:H49"/>
    <mergeCell ref="I49:J49"/>
    <mergeCell ref="AL7:AN7"/>
    <mergeCell ref="AI8:AK8"/>
    <mergeCell ref="AL8:AN8"/>
    <mergeCell ref="B6:B11"/>
    <mergeCell ref="C6:C8"/>
    <mergeCell ref="C9:C11"/>
    <mergeCell ref="AF7:AH7"/>
    <mergeCell ref="AF8:AH8"/>
    <mergeCell ref="AC11:AE11"/>
    <mergeCell ref="AF11:AH11"/>
    <mergeCell ref="A3:C5"/>
    <mergeCell ref="AI7:AK7"/>
    <mergeCell ref="W9:Y9"/>
    <mergeCell ref="Z9:AB9"/>
    <mergeCell ref="AC9:AE9"/>
    <mergeCell ref="AF9:AH9"/>
    <mergeCell ref="Q10:S10"/>
    <mergeCell ref="W7:Y7"/>
    <mergeCell ref="Z7:AB7"/>
    <mergeCell ref="AC7:AE7"/>
    <mergeCell ref="W8:Y8"/>
    <mergeCell ref="Z8:AB8"/>
    <mergeCell ref="AC8:AE8"/>
    <mergeCell ref="T10:V10"/>
    <mergeCell ref="Q7:S7"/>
    <mergeCell ref="T7:V7"/>
    <mergeCell ref="B12:C14"/>
    <mergeCell ref="E10:G10"/>
    <mergeCell ref="H10:J10"/>
    <mergeCell ref="K10:M10"/>
    <mergeCell ref="E11:G11"/>
    <mergeCell ref="H11:J11"/>
    <mergeCell ref="K11:M11"/>
    <mergeCell ref="Q8:S8"/>
    <mergeCell ref="T8:V8"/>
    <mergeCell ref="N7:P7"/>
    <mergeCell ref="N9:P9"/>
    <mergeCell ref="Q9:S9"/>
    <mergeCell ref="T9:V9"/>
    <mergeCell ref="N10:P10"/>
    <mergeCell ref="E8:G8"/>
    <mergeCell ref="H8:J8"/>
    <mergeCell ref="K8:M8"/>
    <mergeCell ref="N8:P8"/>
    <mergeCell ref="E7:G7"/>
    <mergeCell ref="A18:C20"/>
    <mergeCell ref="H7:J7"/>
    <mergeCell ref="K7:M7"/>
    <mergeCell ref="E9:G9"/>
    <mergeCell ref="H9:J9"/>
    <mergeCell ref="B15:C17"/>
    <mergeCell ref="A6:A17"/>
    <mergeCell ref="K9:M9"/>
    <mergeCell ref="E6:G6"/>
    <mergeCell ref="H6:J6"/>
    <mergeCell ref="AL5:AN5"/>
    <mergeCell ref="W6:Y6"/>
    <mergeCell ref="Z6:AB6"/>
    <mergeCell ref="AC6:AE6"/>
    <mergeCell ref="AF6:AH6"/>
    <mergeCell ref="AI6:AK6"/>
    <mergeCell ref="AL6:AN6"/>
    <mergeCell ref="AF5:AH5"/>
    <mergeCell ref="AI5:AK5"/>
    <mergeCell ref="W5:Y5"/>
    <mergeCell ref="K6:M6"/>
    <mergeCell ref="N6:P6"/>
    <mergeCell ref="Q6:S6"/>
    <mergeCell ref="T6:V6"/>
    <mergeCell ref="Q5:S5"/>
    <mergeCell ref="T5:V5"/>
    <mergeCell ref="CR1:CT1"/>
    <mergeCell ref="CM26:CT26"/>
    <mergeCell ref="AC2:AE2"/>
    <mergeCell ref="AF2:AH2"/>
    <mergeCell ref="AI2:AK2"/>
    <mergeCell ref="AL2:AN2"/>
    <mergeCell ref="AC5:AE5"/>
    <mergeCell ref="AG26:AN26"/>
    <mergeCell ref="AI9:AK9"/>
    <mergeCell ref="AL9:AN9"/>
    <mergeCell ref="E27:H27"/>
    <mergeCell ref="Q27:T27"/>
    <mergeCell ref="U27:X27"/>
    <mergeCell ref="Y27:AB27"/>
    <mergeCell ref="Z5:AB5"/>
    <mergeCell ref="A26:T26"/>
    <mergeCell ref="E5:G5"/>
    <mergeCell ref="H5:J5"/>
    <mergeCell ref="K5:M5"/>
    <mergeCell ref="N5:P5"/>
    <mergeCell ref="AL3:AN3"/>
    <mergeCell ref="Q4:S4"/>
    <mergeCell ref="T4:V4"/>
    <mergeCell ref="W4:Y4"/>
    <mergeCell ref="Z4:AB4"/>
    <mergeCell ref="AC4:AE4"/>
    <mergeCell ref="AC3:AE3"/>
    <mergeCell ref="AI3:AK3"/>
    <mergeCell ref="AI4:AK4"/>
    <mergeCell ref="Z3:AB3"/>
    <mergeCell ref="E4:G4"/>
    <mergeCell ref="H4:J4"/>
    <mergeCell ref="K4:M4"/>
    <mergeCell ref="N4:P4"/>
    <mergeCell ref="AA45:AB45"/>
    <mergeCell ref="AF3:AH3"/>
    <mergeCell ref="AF4:AH4"/>
    <mergeCell ref="AG27:AJ27"/>
    <mergeCell ref="T3:V3"/>
    <mergeCell ref="W3:Y3"/>
    <mergeCell ref="AK27:AN27"/>
    <mergeCell ref="AL4:AN4"/>
    <mergeCell ref="AC27:AF27"/>
    <mergeCell ref="AF24:AN24"/>
    <mergeCell ref="E3:G3"/>
    <mergeCell ref="AG58:AN58"/>
    <mergeCell ref="H3:J3"/>
    <mergeCell ref="K3:M3"/>
    <mergeCell ref="N3:P3"/>
    <mergeCell ref="Q3:S3"/>
    <mergeCell ref="E28:F28"/>
    <mergeCell ref="Q2:S2"/>
    <mergeCell ref="T2:V2"/>
    <mergeCell ref="W2:Y2"/>
    <mergeCell ref="Z2:AB2"/>
    <mergeCell ref="E2:G2"/>
    <mergeCell ref="H2:J2"/>
    <mergeCell ref="K2:M2"/>
    <mergeCell ref="N2:P2"/>
    <mergeCell ref="G28:H28"/>
    <mergeCell ref="I27:L27"/>
    <mergeCell ref="M27:P27"/>
    <mergeCell ref="I28:J28"/>
    <mergeCell ref="K28:L28"/>
    <mergeCell ref="M28:N28"/>
    <mergeCell ref="O28:P28"/>
    <mergeCell ref="Q28:R28"/>
    <mergeCell ref="S28:T28"/>
    <mergeCell ref="U28:V28"/>
    <mergeCell ref="W28:X28"/>
    <mergeCell ref="AM28:AN28"/>
    <mergeCell ref="Y28:Z28"/>
    <mergeCell ref="AA28:AB28"/>
    <mergeCell ref="AC28:AD28"/>
    <mergeCell ref="AE28:AF28"/>
    <mergeCell ref="AG28:AH28"/>
    <mergeCell ref="AI28:AJ28"/>
    <mergeCell ref="AK28:AL28"/>
    <mergeCell ref="A29:D29"/>
    <mergeCell ref="A30:D30"/>
    <mergeCell ref="A31:D31"/>
    <mergeCell ref="A32:D32"/>
    <mergeCell ref="K32:L32"/>
    <mergeCell ref="AE31:AF31"/>
    <mergeCell ref="AI31:AJ31"/>
    <mergeCell ref="AC29:AD29"/>
    <mergeCell ref="A33:D33"/>
    <mergeCell ref="A34:D34"/>
    <mergeCell ref="A35:D35"/>
    <mergeCell ref="A36:D36"/>
    <mergeCell ref="A37:D37"/>
    <mergeCell ref="A38:D38"/>
    <mergeCell ref="A39:D39"/>
    <mergeCell ref="A40:D40"/>
    <mergeCell ref="A41:D41"/>
    <mergeCell ref="A42:D42"/>
    <mergeCell ref="A43:D43"/>
    <mergeCell ref="A44:D44"/>
    <mergeCell ref="A45:D45"/>
    <mergeCell ref="A47:D47"/>
    <mergeCell ref="A58:W58"/>
    <mergeCell ref="W45:X45"/>
    <mergeCell ref="A46:D46"/>
    <mergeCell ref="E46:F46"/>
    <mergeCell ref="G46:H46"/>
    <mergeCell ref="K46:L46"/>
    <mergeCell ref="M46:N46"/>
    <mergeCell ref="U45:V45"/>
    <mergeCell ref="W10:Y10"/>
    <mergeCell ref="Z10:AB10"/>
    <mergeCell ref="AI10:AK10"/>
    <mergeCell ref="AL10:AN10"/>
    <mergeCell ref="AC10:AE10"/>
    <mergeCell ref="AF10:AH10"/>
    <mergeCell ref="N11:P11"/>
    <mergeCell ref="Q11:S11"/>
    <mergeCell ref="T11:V11"/>
    <mergeCell ref="W11:Y11"/>
    <mergeCell ref="Z11:AB11"/>
    <mergeCell ref="AI11:AK11"/>
    <mergeCell ref="AL11:AN11"/>
    <mergeCell ref="E12:G12"/>
    <mergeCell ref="H12:J12"/>
    <mergeCell ref="K12:M12"/>
    <mergeCell ref="N12:P12"/>
    <mergeCell ref="Q12:S12"/>
    <mergeCell ref="T12:V12"/>
    <mergeCell ref="W12:Y12"/>
    <mergeCell ref="Z12:AB12"/>
    <mergeCell ref="AC12:AE12"/>
    <mergeCell ref="AF12:AH12"/>
    <mergeCell ref="AI12:AK12"/>
    <mergeCell ref="AL12:AN12"/>
    <mergeCell ref="E13:G13"/>
    <mergeCell ref="H13:J13"/>
    <mergeCell ref="K13:M13"/>
    <mergeCell ref="N13:P13"/>
    <mergeCell ref="Q13:S13"/>
    <mergeCell ref="T13:V13"/>
    <mergeCell ref="W13:Y13"/>
    <mergeCell ref="Z13:AB13"/>
    <mergeCell ref="AC13:AE13"/>
    <mergeCell ref="AF13:AH13"/>
    <mergeCell ref="AI13:AK13"/>
    <mergeCell ref="AL13:AN13"/>
    <mergeCell ref="E14:G14"/>
    <mergeCell ref="H14:J14"/>
    <mergeCell ref="K14:M14"/>
    <mergeCell ref="N14:P14"/>
    <mergeCell ref="Q14:S14"/>
    <mergeCell ref="T14:V14"/>
    <mergeCell ref="W14:Y14"/>
    <mergeCell ref="Z14:AB14"/>
    <mergeCell ref="AC14:AE14"/>
    <mergeCell ref="AF14:AH14"/>
    <mergeCell ref="AI14:AK14"/>
    <mergeCell ref="AL14:AN14"/>
    <mergeCell ref="E15:G15"/>
    <mergeCell ref="H15:J15"/>
    <mergeCell ref="K15:M15"/>
    <mergeCell ref="N15:P15"/>
    <mergeCell ref="Q15:S15"/>
    <mergeCell ref="T15:V15"/>
    <mergeCell ref="W15:Y15"/>
    <mergeCell ref="Z15:AB15"/>
    <mergeCell ref="AC15:AE15"/>
    <mergeCell ref="AF15:AH15"/>
    <mergeCell ref="AI15:AK15"/>
    <mergeCell ref="AL15:AN15"/>
    <mergeCell ref="E16:G16"/>
    <mergeCell ref="H16:J16"/>
    <mergeCell ref="K16:M16"/>
    <mergeCell ref="N16:P16"/>
    <mergeCell ref="Q16:S16"/>
    <mergeCell ref="T16:V16"/>
    <mergeCell ref="W16:Y16"/>
    <mergeCell ref="Z16:AB16"/>
    <mergeCell ref="AC16:AE16"/>
    <mergeCell ref="AF16:AH16"/>
    <mergeCell ref="AI16:AK16"/>
    <mergeCell ref="AL16:AN16"/>
    <mergeCell ref="E17:G17"/>
    <mergeCell ref="H17:J17"/>
    <mergeCell ref="K17:M17"/>
    <mergeCell ref="N17:P17"/>
    <mergeCell ref="Q17:S17"/>
    <mergeCell ref="T17:V17"/>
    <mergeCell ref="W17:Y17"/>
    <mergeCell ref="Z17:AB17"/>
    <mergeCell ref="AC17:AE17"/>
    <mergeCell ref="AF17:AH17"/>
    <mergeCell ref="AI17:AK17"/>
    <mergeCell ref="AL17:AN17"/>
    <mergeCell ref="E18:G18"/>
    <mergeCell ref="H18:J18"/>
    <mergeCell ref="K18:M18"/>
    <mergeCell ref="N18:P18"/>
    <mergeCell ref="Q18:S18"/>
    <mergeCell ref="T18:V18"/>
    <mergeCell ref="W18:Y18"/>
    <mergeCell ref="Z18:AB18"/>
    <mergeCell ref="AC18:AE18"/>
    <mergeCell ref="AF18:AH18"/>
    <mergeCell ref="AI18:AK18"/>
    <mergeCell ref="AL18:AN18"/>
    <mergeCell ref="E19:G19"/>
    <mergeCell ref="H19:J19"/>
    <mergeCell ref="K19:M19"/>
    <mergeCell ref="N19:P19"/>
    <mergeCell ref="Q19:S19"/>
    <mergeCell ref="T19:V19"/>
    <mergeCell ref="W19:Y19"/>
    <mergeCell ref="Z19:AB19"/>
    <mergeCell ref="AC19:AE19"/>
    <mergeCell ref="AF19:AH19"/>
    <mergeCell ref="AI19:AK19"/>
    <mergeCell ref="AL19:AN19"/>
    <mergeCell ref="E20:G20"/>
    <mergeCell ref="H20:J20"/>
    <mergeCell ref="K20:M20"/>
    <mergeCell ref="N20:P20"/>
    <mergeCell ref="Q20:S20"/>
    <mergeCell ref="T20:V20"/>
    <mergeCell ref="W20:Y20"/>
    <mergeCell ref="Z20:AB20"/>
    <mergeCell ref="AC20:AE20"/>
    <mergeCell ref="AF20:AH20"/>
    <mergeCell ref="AI20:AK20"/>
    <mergeCell ref="AL20:AN20"/>
    <mergeCell ref="E21:G21"/>
    <mergeCell ref="H21:J21"/>
    <mergeCell ref="K21:M21"/>
    <mergeCell ref="N21:P21"/>
    <mergeCell ref="Q21:S21"/>
    <mergeCell ref="T21:V21"/>
    <mergeCell ref="W21:Y21"/>
    <mergeCell ref="Z21:AB21"/>
    <mergeCell ref="AC21:AE21"/>
    <mergeCell ref="AF21:AH21"/>
    <mergeCell ref="AI21:AK21"/>
    <mergeCell ref="AL21:AN21"/>
    <mergeCell ref="E22:G22"/>
    <mergeCell ref="H22:J22"/>
    <mergeCell ref="K22:M22"/>
    <mergeCell ref="N22:P22"/>
    <mergeCell ref="Q22:S22"/>
    <mergeCell ref="T22:V22"/>
    <mergeCell ref="W22:Y22"/>
    <mergeCell ref="AL22:AN22"/>
    <mergeCell ref="AL23:AN23"/>
    <mergeCell ref="Q23:S23"/>
    <mergeCell ref="T23:V23"/>
    <mergeCell ref="W23:Y23"/>
    <mergeCell ref="Z23:AB23"/>
    <mergeCell ref="Z22:AB22"/>
    <mergeCell ref="AC22:AE22"/>
    <mergeCell ref="AF22:AH22"/>
    <mergeCell ref="AI22:AK22"/>
    <mergeCell ref="A24:Q24"/>
    <mergeCell ref="AC23:AE23"/>
    <mergeCell ref="AF23:AH23"/>
    <mergeCell ref="AI23:AK23"/>
    <mergeCell ref="E23:G23"/>
    <mergeCell ref="H23:J23"/>
    <mergeCell ref="K23:M23"/>
    <mergeCell ref="N23:P23"/>
    <mergeCell ref="A21:B23"/>
    <mergeCell ref="C21:C23"/>
    <mergeCell ref="K45:L45"/>
    <mergeCell ref="O45:P45"/>
    <mergeCell ref="S45:T45"/>
    <mergeCell ref="K44:L44"/>
    <mergeCell ref="O44:P44"/>
    <mergeCell ref="S44:T44"/>
    <mergeCell ref="Q45:R45"/>
    <mergeCell ref="K43:L43"/>
    <mergeCell ref="O43:P43"/>
    <mergeCell ref="S43:T43"/>
    <mergeCell ref="W43:X43"/>
    <mergeCell ref="M43:N43"/>
    <mergeCell ref="E29:F29"/>
    <mergeCell ref="K42:L42"/>
    <mergeCell ref="S42:T42"/>
    <mergeCell ref="O42:P42"/>
    <mergeCell ref="S41:T41"/>
    <mergeCell ref="W44:X44"/>
    <mergeCell ref="AA43:AB43"/>
    <mergeCell ref="AE43:AF43"/>
    <mergeCell ref="AC44:AD44"/>
    <mergeCell ref="Y44:Z44"/>
    <mergeCell ref="AA44:AB44"/>
    <mergeCell ref="AE44:AF44"/>
    <mergeCell ref="AA42:AB42"/>
    <mergeCell ref="AE42:AF42"/>
    <mergeCell ref="AM42:AN42"/>
    <mergeCell ref="AM44:AN44"/>
    <mergeCell ref="AK44:AL44"/>
    <mergeCell ref="AM43:AN43"/>
    <mergeCell ref="AI44:AJ44"/>
    <mergeCell ref="AG44:AH44"/>
    <mergeCell ref="U41:V41"/>
    <mergeCell ref="Q41:R41"/>
    <mergeCell ref="AK43:AL43"/>
    <mergeCell ref="AC43:AD43"/>
    <mergeCell ref="AI43:AJ43"/>
    <mergeCell ref="AC41:AD41"/>
    <mergeCell ref="AK42:AL42"/>
    <mergeCell ref="AA41:AB41"/>
    <mergeCell ref="AI42:AJ42"/>
    <mergeCell ref="AC42:AD42"/>
    <mergeCell ref="K40:L40"/>
    <mergeCell ref="O40:P40"/>
    <mergeCell ref="S40:T40"/>
    <mergeCell ref="W40:X40"/>
    <mergeCell ref="Q40:R40"/>
    <mergeCell ref="AE40:AF40"/>
    <mergeCell ref="AC39:AD39"/>
    <mergeCell ref="AG39:AH39"/>
    <mergeCell ref="K41:L41"/>
    <mergeCell ref="O41:P41"/>
    <mergeCell ref="AE39:AF39"/>
    <mergeCell ref="AI39:AJ39"/>
    <mergeCell ref="AC40:AD40"/>
    <mergeCell ref="AA40:AB40"/>
    <mergeCell ref="AI40:AJ40"/>
    <mergeCell ref="K39:L39"/>
    <mergeCell ref="AE38:AF38"/>
    <mergeCell ref="AI38:AJ38"/>
    <mergeCell ref="AM41:AN41"/>
    <mergeCell ref="AK41:AL41"/>
    <mergeCell ref="AM39:AN39"/>
    <mergeCell ref="AK39:AL39"/>
    <mergeCell ref="AM40:AN40"/>
    <mergeCell ref="AK40:AL40"/>
    <mergeCell ref="AE41:AF41"/>
    <mergeCell ref="AI41:AJ41"/>
    <mergeCell ref="O38:P38"/>
    <mergeCell ref="S38:T38"/>
    <mergeCell ref="W38:X38"/>
    <mergeCell ref="Q38:R38"/>
    <mergeCell ref="AA39:AB39"/>
    <mergeCell ref="AA38:AB38"/>
    <mergeCell ref="O39:P39"/>
    <mergeCell ref="S39:T39"/>
    <mergeCell ref="W39:X39"/>
    <mergeCell ref="K37:L37"/>
    <mergeCell ref="O37:P37"/>
    <mergeCell ref="S37:T37"/>
    <mergeCell ref="W37:X37"/>
    <mergeCell ref="AE37:AF37"/>
    <mergeCell ref="AM38:AN38"/>
    <mergeCell ref="AK38:AL38"/>
    <mergeCell ref="AC38:AD38"/>
    <mergeCell ref="AG38:AH38"/>
    <mergeCell ref="K38:L38"/>
    <mergeCell ref="AM37:AN37"/>
    <mergeCell ref="AK37:AL37"/>
    <mergeCell ref="AC37:AD37"/>
    <mergeCell ref="AG37:AH37"/>
    <mergeCell ref="AA36:AB36"/>
    <mergeCell ref="AE36:AF36"/>
    <mergeCell ref="AI36:AJ36"/>
    <mergeCell ref="AM36:AN36"/>
    <mergeCell ref="AK36:AL36"/>
    <mergeCell ref="AA37:AB37"/>
    <mergeCell ref="AC36:AD36"/>
    <mergeCell ref="AG36:AH36"/>
    <mergeCell ref="K36:L36"/>
    <mergeCell ref="O36:P36"/>
    <mergeCell ref="S36:T36"/>
    <mergeCell ref="W36:X36"/>
    <mergeCell ref="U36:V36"/>
    <mergeCell ref="M36:N36"/>
    <mergeCell ref="Q36:R36"/>
    <mergeCell ref="AA35:AB35"/>
    <mergeCell ref="AE35:AF35"/>
    <mergeCell ref="AI35:AJ35"/>
    <mergeCell ref="AM35:AN35"/>
    <mergeCell ref="AK35:AL35"/>
    <mergeCell ref="AC35:AD35"/>
    <mergeCell ref="K35:L35"/>
    <mergeCell ref="O35:P35"/>
    <mergeCell ref="S35:T35"/>
    <mergeCell ref="W35:X35"/>
    <mergeCell ref="U35:V35"/>
    <mergeCell ref="M35:N35"/>
    <mergeCell ref="Q35:R35"/>
    <mergeCell ref="AE34:AF34"/>
    <mergeCell ref="AI34:AJ34"/>
    <mergeCell ref="AM34:AN34"/>
    <mergeCell ref="AK34:AL34"/>
    <mergeCell ref="K34:L34"/>
    <mergeCell ref="O34:P34"/>
    <mergeCell ref="S34:T34"/>
    <mergeCell ref="W34:X34"/>
    <mergeCell ref="U34:V34"/>
    <mergeCell ref="M34:N34"/>
    <mergeCell ref="K33:L33"/>
    <mergeCell ref="O33:P33"/>
    <mergeCell ref="S33:T33"/>
    <mergeCell ref="W33:X33"/>
    <mergeCell ref="U33:V33"/>
    <mergeCell ref="M33:N33"/>
    <mergeCell ref="Q33:R33"/>
    <mergeCell ref="AM32:AN32"/>
    <mergeCell ref="AK32:AL32"/>
    <mergeCell ref="O32:P32"/>
    <mergeCell ref="S32:T32"/>
    <mergeCell ref="W32:X32"/>
    <mergeCell ref="AI33:AJ33"/>
    <mergeCell ref="AM33:AN33"/>
    <mergeCell ref="AK33:AL33"/>
    <mergeCell ref="AE33:AF33"/>
    <mergeCell ref="AE32:AF32"/>
    <mergeCell ref="AM31:AN31"/>
    <mergeCell ref="AK31:AL31"/>
    <mergeCell ref="K31:L31"/>
    <mergeCell ref="O31:P31"/>
    <mergeCell ref="S31:T31"/>
    <mergeCell ref="W31:X31"/>
    <mergeCell ref="Q31:R31"/>
    <mergeCell ref="AC31:AD31"/>
    <mergeCell ref="AA31:AB31"/>
    <mergeCell ref="AM29:AN29"/>
    <mergeCell ref="K30:L30"/>
    <mergeCell ref="O30:P30"/>
    <mergeCell ref="S30:T30"/>
    <mergeCell ref="W30:X30"/>
    <mergeCell ref="AA30:AB30"/>
    <mergeCell ref="AE30:AF30"/>
    <mergeCell ref="AI30:AJ30"/>
    <mergeCell ref="AM30:AN30"/>
    <mergeCell ref="AK29:AL29"/>
    <mergeCell ref="AK45:AL45"/>
    <mergeCell ref="AK47:AL47"/>
    <mergeCell ref="K29:L29"/>
    <mergeCell ref="O29:P29"/>
    <mergeCell ref="S29:T29"/>
    <mergeCell ref="W29:X29"/>
    <mergeCell ref="AA29:AB29"/>
    <mergeCell ref="AE29:AF29"/>
    <mergeCell ref="AI29:AJ29"/>
    <mergeCell ref="AK30:AL30"/>
    <mergeCell ref="AG45:AH45"/>
    <mergeCell ref="AG47:AH47"/>
    <mergeCell ref="AG40:AH40"/>
    <mergeCell ref="AG41:AH41"/>
    <mergeCell ref="AG42:AH42"/>
    <mergeCell ref="AG43:AH43"/>
    <mergeCell ref="AI45:AJ45"/>
    <mergeCell ref="AI32:AJ32"/>
    <mergeCell ref="AI37:AJ37"/>
    <mergeCell ref="AC45:AD45"/>
    <mergeCell ref="AC47:AD47"/>
    <mergeCell ref="AG29:AH29"/>
    <mergeCell ref="AG30:AH30"/>
    <mergeCell ref="AG31:AH31"/>
    <mergeCell ref="AG32:AH32"/>
    <mergeCell ref="AG33:AH33"/>
    <mergeCell ref="AG34:AH34"/>
    <mergeCell ref="AG35:AH35"/>
    <mergeCell ref="AC30:AD30"/>
    <mergeCell ref="Y45:Z45"/>
    <mergeCell ref="Y36:Z36"/>
    <mergeCell ref="Y37:Z37"/>
    <mergeCell ref="Y38:Z38"/>
    <mergeCell ref="Y39:Z39"/>
    <mergeCell ref="Y43:Z43"/>
    <mergeCell ref="AC32:AD32"/>
    <mergeCell ref="AA32:AB32"/>
    <mergeCell ref="AA33:AB33"/>
    <mergeCell ref="AC33:AD33"/>
    <mergeCell ref="Y34:Z34"/>
    <mergeCell ref="Y35:Z35"/>
    <mergeCell ref="U42:V42"/>
    <mergeCell ref="Y40:Z40"/>
    <mergeCell ref="Y41:Z41"/>
    <mergeCell ref="Y42:Z42"/>
    <mergeCell ref="W42:X42"/>
    <mergeCell ref="Y29:Z29"/>
    <mergeCell ref="Y30:Z30"/>
    <mergeCell ref="Y31:Z31"/>
    <mergeCell ref="Y32:Z32"/>
    <mergeCell ref="U44:V44"/>
    <mergeCell ref="U37:V37"/>
    <mergeCell ref="U38:V38"/>
    <mergeCell ref="U39:V39"/>
    <mergeCell ref="U29:V29"/>
    <mergeCell ref="W41:X41"/>
    <mergeCell ref="U30:V30"/>
    <mergeCell ref="U31:V31"/>
    <mergeCell ref="U32:V32"/>
    <mergeCell ref="Q44:R44"/>
    <mergeCell ref="U40:V40"/>
    <mergeCell ref="U43:V43"/>
    <mergeCell ref="Q34:R34"/>
    <mergeCell ref="Q37:R37"/>
    <mergeCell ref="Q39:R39"/>
    <mergeCell ref="Q32:R32"/>
    <mergeCell ref="M41:N41"/>
    <mergeCell ref="Q47:R47"/>
    <mergeCell ref="Q42:R42"/>
    <mergeCell ref="Q43:R43"/>
    <mergeCell ref="M29:N29"/>
    <mergeCell ref="M30:N30"/>
    <mergeCell ref="M31:N31"/>
    <mergeCell ref="M32:N32"/>
    <mergeCell ref="Q29:R29"/>
    <mergeCell ref="Q30:R30"/>
    <mergeCell ref="I40:J40"/>
    <mergeCell ref="I41:J41"/>
    <mergeCell ref="I42:J42"/>
    <mergeCell ref="I43:J43"/>
    <mergeCell ref="M44:N44"/>
    <mergeCell ref="M37:N37"/>
    <mergeCell ref="M38:N38"/>
    <mergeCell ref="M39:N39"/>
    <mergeCell ref="M40:N40"/>
    <mergeCell ref="M42:N42"/>
    <mergeCell ref="G45:H45"/>
    <mergeCell ref="G47:H47"/>
    <mergeCell ref="I44:J44"/>
    <mergeCell ref="I45:J45"/>
    <mergeCell ref="I47:J47"/>
    <mergeCell ref="I46:J46"/>
    <mergeCell ref="I29:J29"/>
    <mergeCell ref="I30:J30"/>
    <mergeCell ref="I31:J31"/>
    <mergeCell ref="I32:J32"/>
    <mergeCell ref="I33:J33"/>
    <mergeCell ref="I34:J34"/>
    <mergeCell ref="G43:H43"/>
    <mergeCell ref="G44:H44"/>
    <mergeCell ref="G37:H37"/>
    <mergeCell ref="G38:H38"/>
    <mergeCell ref="G39:H39"/>
    <mergeCell ref="G40:H40"/>
    <mergeCell ref="G35:H35"/>
    <mergeCell ref="G36:H36"/>
    <mergeCell ref="E42:F42"/>
    <mergeCell ref="I35:J35"/>
    <mergeCell ref="G41:H41"/>
    <mergeCell ref="G42:H42"/>
    <mergeCell ref="I36:J36"/>
    <mergeCell ref="I37:J37"/>
    <mergeCell ref="I38:J38"/>
    <mergeCell ref="I39:J39"/>
    <mergeCell ref="G29:H29"/>
    <mergeCell ref="G30:H30"/>
    <mergeCell ref="G31:H31"/>
    <mergeCell ref="G32:H32"/>
    <mergeCell ref="G33:H33"/>
    <mergeCell ref="G34:H34"/>
    <mergeCell ref="E45:F45"/>
    <mergeCell ref="E38:F38"/>
    <mergeCell ref="E39:F39"/>
    <mergeCell ref="E40:F40"/>
    <mergeCell ref="E41:F41"/>
    <mergeCell ref="E47:F47"/>
    <mergeCell ref="AM47:AN47"/>
    <mergeCell ref="E30:F30"/>
    <mergeCell ref="E31:F31"/>
    <mergeCell ref="E32:F32"/>
    <mergeCell ref="E33:F33"/>
    <mergeCell ref="E34:F34"/>
    <mergeCell ref="E35:F35"/>
    <mergeCell ref="E36:F36"/>
    <mergeCell ref="E37:F37"/>
    <mergeCell ref="E43:F43"/>
    <mergeCell ref="K47:L47"/>
    <mergeCell ref="O47:P47"/>
    <mergeCell ref="S47:T47"/>
    <mergeCell ref="W47:X47"/>
    <mergeCell ref="M47:N47"/>
    <mergeCell ref="A1:AC1"/>
    <mergeCell ref="O46:P46"/>
    <mergeCell ref="Q46:R46"/>
    <mergeCell ref="M45:N45"/>
    <mergeCell ref="E44:F44"/>
    <mergeCell ref="AL1:AN1"/>
    <mergeCell ref="AE46:AF46"/>
    <mergeCell ref="AG46:AH46"/>
    <mergeCell ref="AI46:AJ46"/>
    <mergeCell ref="AK46:AL46"/>
    <mergeCell ref="W46:X46"/>
    <mergeCell ref="AC46:AD46"/>
    <mergeCell ref="AA34:AB34"/>
    <mergeCell ref="AC34:AD34"/>
    <mergeCell ref="Y33:Z33"/>
    <mergeCell ref="S48:T48"/>
    <mergeCell ref="AM46:AN46"/>
    <mergeCell ref="U47:V47"/>
    <mergeCell ref="Y47:Z47"/>
    <mergeCell ref="S46:T46"/>
    <mergeCell ref="U46:V46"/>
    <mergeCell ref="Y46:Z46"/>
    <mergeCell ref="AA46:AB46"/>
    <mergeCell ref="AA47:AB47"/>
    <mergeCell ref="AE47:AF47"/>
    <mergeCell ref="K48:L48"/>
    <mergeCell ref="M48:N48"/>
    <mergeCell ref="O48:P48"/>
    <mergeCell ref="Q48:R48"/>
    <mergeCell ref="A48:D48"/>
    <mergeCell ref="E48:F48"/>
    <mergeCell ref="G48:H48"/>
    <mergeCell ref="I48:J48"/>
    <mergeCell ref="U48:V48"/>
    <mergeCell ref="W48:X48"/>
    <mergeCell ref="Y48:Z48"/>
    <mergeCell ref="AA48:AB48"/>
    <mergeCell ref="AO5:AQ5"/>
    <mergeCell ref="AK48:AL48"/>
    <mergeCell ref="AM48:AN48"/>
    <mergeCell ref="AC48:AD48"/>
    <mergeCell ref="AE48:AF48"/>
    <mergeCell ref="AG48:AH48"/>
    <mergeCell ref="AI48:AJ48"/>
    <mergeCell ref="AE45:AF45"/>
    <mergeCell ref="AM45:AN45"/>
    <mergeCell ref="AI47:AJ47"/>
    <mergeCell ref="A50:D50"/>
    <mergeCell ref="E50:F50"/>
    <mergeCell ref="G50:H50"/>
    <mergeCell ref="I50:J50"/>
    <mergeCell ref="K50:L50"/>
    <mergeCell ref="M50:N50"/>
    <mergeCell ref="O50:P50"/>
    <mergeCell ref="Q50:R50"/>
    <mergeCell ref="S50:T50"/>
    <mergeCell ref="U50:V50"/>
    <mergeCell ref="W50:X50"/>
    <mergeCell ref="Y50:Z50"/>
    <mergeCell ref="AI50:AJ50"/>
    <mergeCell ref="AK50:AL50"/>
    <mergeCell ref="AM50:AN50"/>
    <mergeCell ref="AA50:AB50"/>
    <mergeCell ref="AC50:AD50"/>
    <mergeCell ref="AE50:AF50"/>
    <mergeCell ref="AG50:AH50"/>
    <mergeCell ref="A52:D52"/>
    <mergeCell ref="E52:F52"/>
    <mergeCell ref="G52:H52"/>
    <mergeCell ref="I52:J52"/>
    <mergeCell ref="K52:L52"/>
    <mergeCell ref="M52:N52"/>
    <mergeCell ref="O52:P52"/>
    <mergeCell ref="Q52:R52"/>
    <mergeCell ref="S52:T52"/>
    <mergeCell ref="U52:V52"/>
    <mergeCell ref="W52:X52"/>
    <mergeCell ref="Y52:Z52"/>
    <mergeCell ref="AI52:AJ52"/>
    <mergeCell ref="AK52:AL52"/>
    <mergeCell ref="AM52:AN52"/>
    <mergeCell ref="AA52:AB52"/>
    <mergeCell ref="AC52:AD52"/>
    <mergeCell ref="AE52:AF52"/>
    <mergeCell ref="AG52:AH52"/>
    <mergeCell ref="A56:D56"/>
    <mergeCell ref="E56:F56"/>
    <mergeCell ref="G56:H56"/>
    <mergeCell ref="I56:J56"/>
    <mergeCell ref="K56:L56"/>
    <mergeCell ref="M56:N56"/>
    <mergeCell ref="O56:P56"/>
    <mergeCell ref="Q56:R56"/>
    <mergeCell ref="S56:T56"/>
    <mergeCell ref="U56:V56"/>
    <mergeCell ref="W56:X56"/>
    <mergeCell ref="Y56:Z56"/>
    <mergeCell ref="AM56:AN56"/>
    <mergeCell ref="AA56:AB56"/>
    <mergeCell ref="AC56:AD56"/>
    <mergeCell ref="AE56:AF56"/>
    <mergeCell ref="AG56:AH56"/>
    <mergeCell ref="AI56:AJ56"/>
    <mergeCell ref="AK56:AL56"/>
    <mergeCell ref="A54:D54"/>
    <mergeCell ref="E54:F54"/>
    <mergeCell ref="G54:H54"/>
    <mergeCell ref="I54:J54"/>
    <mergeCell ref="K54:L54"/>
    <mergeCell ref="M54:N54"/>
    <mergeCell ref="O54:P54"/>
    <mergeCell ref="Q54:R54"/>
    <mergeCell ref="S54:T54"/>
    <mergeCell ref="U54:V54"/>
    <mergeCell ref="W54:X54"/>
    <mergeCell ref="Y54:Z54"/>
    <mergeCell ref="AM54:AN54"/>
    <mergeCell ref="AA54:AB54"/>
    <mergeCell ref="AC54:AD54"/>
    <mergeCell ref="AE54:AF54"/>
    <mergeCell ref="AG54:AH54"/>
    <mergeCell ref="AI54:AJ54"/>
    <mergeCell ref="AK54:AL54"/>
  </mergeCells>
  <printOptions horizontalCentered="1"/>
  <pageMargins left="0.3937007874015748" right="0.3937007874015748" top="0.5905511811023623" bottom="0.7874015748031497" header="0.5118110236220472" footer="0.5118110236220472"/>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transitionEvaluation="1"/>
  <dimension ref="A1:Z65"/>
  <sheetViews>
    <sheetView tabSelected="1" zoomScaleSheetLayoutView="75" zoomScalePageLayoutView="0" workbookViewId="0" topLeftCell="A43">
      <selection activeCell="N53" sqref="N53"/>
    </sheetView>
  </sheetViews>
  <sheetFormatPr defaultColWidth="7.66015625" defaultRowHeight="18"/>
  <cols>
    <col min="1" max="1" width="8.91015625" style="33" customWidth="1"/>
    <col min="2" max="10" width="8" style="33" customWidth="1"/>
    <col min="11" max="11" width="7.66015625" style="33" customWidth="1"/>
  </cols>
  <sheetData>
    <row r="1" spans="1:25" ht="22.5" customHeight="1">
      <c r="A1" s="450" t="s">
        <v>185</v>
      </c>
      <c r="B1" s="450"/>
      <c r="C1" s="450"/>
      <c r="D1" s="450"/>
      <c r="E1" s="450"/>
      <c r="F1" s="450"/>
      <c r="G1" s="450"/>
      <c r="H1" s="450"/>
      <c r="I1" s="450"/>
      <c r="J1" s="450"/>
      <c r="K1" s="50"/>
      <c r="L1" s="1"/>
      <c r="M1" s="1"/>
      <c r="N1" s="1"/>
      <c r="O1" s="1"/>
      <c r="P1" s="1"/>
      <c r="Q1" s="1"/>
      <c r="R1" s="1"/>
      <c r="S1" s="1"/>
      <c r="T1" s="1"/>
      <c r="U1" s="1"/>
      <c r="V1" s="1"/>
      <c r="W1" s="1"/>
      <c r="X1" s="1"/>
      <c r="Y1" s="1"/>
    </row>
    <row r="2" spans="1:26" ht="22.5" customHeight="1">
      <c r="A2" s="240" t="s">
        <v>226</v>
      </c>
      <c r="B2" s="240"/>
      <c r="C2" s="240"/>
      <c r="D2" s="240"/>
      <c r="E2" s="50"/>
      <c r="F2" s="15"/>
      <c r="G2" s="240" t="s">
        <v>225</v>
      </c>
      <c r="H2" s="240"/>
      <c r="I2" s="240"/>
      <c r="J2" s="240"/>
      <c r="K2" s="50"/>
      <c r="L2" s="1"/>
      <c r="M2" s="1"/>
      <c r="N2" s="1"/>
      <c r="O2" s="1"/>
      <c r="P2" s="1"/>
      <c r="Q2" s="1"/>
      <c r="R2" s="1"/>
      <c r="S2" s="1"/>
      <c r="T2" s="1"/>
      <c r="U2" s="1"/>
      <c r="V2" s="1"/>
      <c r="W2" s="1"/>
      <c r="X2" s="1"/>
      <c r="Y2" s="1"/>
      <c r="Z2" s="1"/>
    </row>
    <row r="3" spans="1:26" ht="18" thickBot="1">
      <c r="A3" s="126"/>
      <c r="B3" s="223" t="s">
        <v>283</v>
      </c>
      <c r="C3" s="223"/>
      <c r="D3" s="223"/>
      <c r="E3" s="50"/>
      <c r="F3" s="15"/>
      <c r="G3" s="126"/>
      <c r="H3" s="126"/>
      <c r="I3" s="126"/>
      <c r="J3" s="14" t="s">
        <v>253</v>
      </c>
      <c r="K3" s="50"/>
      <c r="L3" s="1"/>
      <c r="M3" s="1"/>
      <c r="N3" s="1"/>
      <c r="O3" s="1"/>
      <c r="P3" s="1"/>
      <c r="Q3" s="1"/>
      <c r="R3" s="1"/>
      <c r="S3" s="1"/>
      <c r="T3" s="1"/>
      <c r="U3" s="1"/>
      <c r="V3" s="1"/>
      <c r="W3" s="1"/>
      <c r="X3" s="1"/>
      <c r="Y3" s="1"/>
      <c r="Z3" s="1"/>
    </row>
    <row r="4" spans="1:26" s="10" customFormat="1" ht="18.75" customHeight="1">
      <c r="A4" s="160"/>
      <c r="B4" s="87" t="s">
        <v>186</v>
      </c>
      <c r="C4" s="87" t="s">
        <v>43</v>
      </c>
      <c r="D4" s="77" t="s">
        <v>45</v>
      </c>
      <c r="E4" s="157"/>
      <c r="F4" s="159"/>
      <c r="G4" s="158"/>
      <c r="H4" s="88" t="s">
        <v>186</v>
      </c>
      <c r="I4" s="89" t="s">
        <v>43</v>
      </c>
      <c r="J4" s="89" t="s">
        <v>45</v>
      </c>
      <c r="K4" s="157"/>
      <c r="L4" s="9"/>
      <c r="M4" s="9"/>
      <c r="N4" s="9"/>
      <c r="O4" s="9"/>
      <c r="P4" s="9"/>
      <c r="Q4" s="9"/>
      <c r="R4" s="9"/>
      <c r="S4" s="9"/>
      <c r="T4" s="9"/>
      <c r="U4" s="9"/>
      <c r="V4" s="9"/>
      <c r="W4" s="9"/>
      <c r="X4" s="9"/>
      <c r="Y4" s="9"/>
      <c r="Z4" s="9"/>
    </row>
    <row r="5" spans="1:26" ht="7.5" customHeight="1">
      <c r="A5" s="117"/>
      <c r="B5" s="156"/>
      <c r="C5" s="155"/>
      <c r="D5" s="155"/>
      <c r="E5" s="50"/>
      <c r="F5" s="15"/>
      <c r="G5" s="117"/>
      <c r="H5" s="154"/>
      <c r="I5" s="154"/>
      <c r="J5" s="154"/>
      <c r="K5" s="50"/>
      <c r="L5" s="1"/>
      <c r="M5" s="1"/>
      <c r="N5" s="1"/>
      <c r="O5" s="1"/>
      <c r="P5" s="1"/>
      <c r="Q5" s="1"/>
      <c r="R5" s="1"/>
      <c r="S5" s="1"/>
      <c r="T5" s="1"/>
      <c r="U5" s="1"/>
      <c r="V5" s="1"/>
      <c r="W5" s="1"/>
      <c r="X5" s="1"/>
      <c r="Y5" s="1"/>
      <c r="Z5" s="1"/>
    </row>
    <row r="6" spans="1:26" ht="20.25" customHeight="1">
      <c r="A6" s="90" t="s">
        <v>187</v>
      </c>
      <c r="B6" s="91">
        <v>16</v>
      </c>
      <c r="C6" s="92">
        <v>438</v>
      </c>
      <c r="D6" s="29" t="s">
        <v>44</v>
      </c>
      <c r="E6" s="50"/>
      <c r="F6" s="15"/>
      <c r="G6" s="153"/>
      <c r="H6" s="140"/>
      <c r="I6" s="140"/>
      <c r="J6" s="140"/>
      <c r="K6" s="50"/>
      <c r="L6" s="1"/>
      <c r="M6" s="1"/>
      <c r="N6" s="1"/>
      <c r="O6" s="1"/>
      <c r="P6" s="1"/>
      <c r="Q6" s="1"/>
      <c r="R6" s="1"/>
      <c r="S6" s="1"/>
      <c r="T6" s="1"/>
      <c r="U6" s="1"/>
      <c r="V6" s="1"/>
      <c r="W6" s="1"/>
      <c r="X6" s="1"/>
      <c r="Y6" s="1"/>
      <c r="Z6" s="1"/>
    </row>
    <row r="7" spans="1:26" ht="20.25" customHeight="1">
      <c r="A7" s="90" t="s">
        <v>14</v>
      </c>
      <c r="B7" s="91">
        <v>21</v>
      </c>
      <c r="C7" s="92">
        <v>526</v>
      </c>
      <c r="D7" s="29">
        <v>1</v>
      </c>
      <c r="E7" s="50"/>
      <c r="F7" s="15"/>
      <c r="G7" s="93" t="s">
        <v>118</v>
      </c>
      <c r="H7" s="94">
        <v>14</v>
      </c>
      <c r="I7" s="94">
        <v>184</v>
      </c>
      <c r="J7" s="29">
        <v>0</v>
      </c>
      <c r="K7" s="50"/>
      <c r="L7" s="1"/>
      <c r="M7" s="1"/>
      <c r="N7" s="1"/>
      <c r="O7" s="1"/>
      <c r="P7" s="1"/>
      <c r="Q7" s="1"/>
      <c r="R7" s="1"/>
      <c r="S7" s="1"/>
      <c r="T7" s="1"/>
      <c r="U7" s="1"/>
      <c r="V7" s="1"/>
      <c r="W7" s="1"/>
      <c r="X7" s="1"/>
      <c r="Y7" s="1"/>
      <c r="Z7" s="1"/>
    </row>
    <row r="8" spans="1:26" ht="20.25" customHeight="1">
      <c r="A8" s="90" t="s">
        <v>19</v>
      </c>
      <c r="B8" s="91">
        <v>19</v>
      </c>
      <c r="C8" s="92">
        <v>403</v>
      </c>
      <c r="D8" s="29" t="s">
        <v>44</v>
      </c>
      <c r="E8" s="50"/>
      <c r="F8" s="15"/>
      <c r="G8" s="153"/>
      <c r="H8" s="30"/>
      <c r="I8" s="30"/>
      <c r="J8" s="30"/>
      <c r="K8" s="50"/>
      <c r="L8" s="1"/>
      <c r="M8" s="1"/>
      <c r="N8" s="1"/>
      <c r="O8" s="1"/>
      <c r="P8" s="1"/>
      <c r="Q8" s="1"/>
      <c r="R8" s="1"/>
      <c r="S8" s="1"/>
      <c r="T8" s="1"/>
      <c r="U8" s="1"/>
      <c r="V8" s="1"/>
      <c r="W8" s="1"/>
      <c r="X8" s="1"/>
      <c r="Y8" s="1"/>
      <c r="Z8" s="1"/>
    </row>
    <row r="9" spans="1:26" ht="20.25" customHeight="1">
      <c r="A9" s="90" t="s">
        <v>24</v>
      </c>
      <c r="B9" s="91">
        <v>13</v>
      </c>
      <c r="C9" s="92">
        <v>87</v>
      </c>
      <c r="D9" s="29" t="s">
        <v>44</v>
      </c>
      <c r="E9" s="50"/>
      <c r="F9" s="15"/>
      <c r="G9" s="90" t="s">
        <v>188</v>
      </c>
      <c r="H9" s="29">
        <v>1</v>
      </c>
      <c r="I9" s="29">
        <v>2</v>
      </c>
      <c r="J9" s="29">
        <v>0</v>
      </c>
      <c r="K9" s="50"/>
      <c r="L9" s="1"/>
      <c r="M9" s="1"/>
      <c r="N9" s="1"/>
      <c r="O9" s="1"/>
      <c r="P9" s="1"/>
      <c r="Q9" s="1"/>
      <c r="R9" s="1"/>
      <c r="S9" s="1"/>
      <c r="T9" s="1"/>
      <c r="U9" s="1"/>
      <c r="V9" s="1"/>
      <c r="W9" s="1"/>
      <c r="X9" s="1"/>
      <c r="Y9" s="1"/>
      <c r="Z9" s="1"/>
    </row>
    <row r="10" spans="1:26" ht="20.25" customHeight="1">
      <c r="A10" s="90" t="s">
        <v>28</v>
      </c>
      <c r="B10" s="91">
        <v>7</v>
      </c>
      <c r="C10" s="92">
        <v>120</v>
      </c>
      <c r="D10" s="29" t="s">
        <v>44</v>
      </c>
      <c r="E10" s="50"/>
      <c r="F10" s="15"/>
      <c r="G10" s="90" t="s">
        <v>189</v>
      </c>
      <c r="H10" s="29">
        <v>1</v>
      </c>
      <c r="I10" s="29">
        <v>16</v>
      </c>
      <c r="J10" s="29">
        <v>0</v>
      </c>
      <c r="K10" s="50"/>
      <c r="L10" s="1"/>
      <c r="M10" s="1"/>
      <c r="N10" s="1"/>
      <c r="O10" s="1"/>
      <c r="P10" s="1"/>
      <c r="Q10" s="1"/>
      <c r="R10" s="1"/>
      <c r="S10" s="1"/>
      <c r="T10" s="1"/>
      <c r="U10" s="1"/>
      <c r="V10" s="1"/>
      <c r="W10" s="1"/>
      <c r="X10" s="1"/>
      <c r="Y10" s="1"/>
      <c r="Z10" s="1"/>
    </row>
    <row r="11" spans="1:26" ht="20.25" customHeight="1">
      <c r="A11" s="90" t="s">
        <v>224</v>
      </c>
      <c r="B11" s="91">
        <v>8</v>
      </c>
      <c r="C11" s="92">
        <v>250</v>
      </c>
      <c r="D11" s="29" t="s">
        <v>44</v>
      </c>
      <c r="E11" s="50"/>
      <c r="F11" s="15"/>
      <c r="G11" s="90" t="s">
        <v>190</v>
      </c>
      <c r="H11" s="29">
        <v>1</v>
      </c>
      <c r="I11" s="29">
        <v>11</v>
      </c>
      <c r="J11" s="29">
        <v>0</v>
      </c>
      <c r="K11" s="50"/>
      <c r="L11" s="1"/>
      <c r="M11" s="1"/>
      <c r="N11" s="1"/>
      <c r="O11" s="1"/>
      <c r="P11" s="1"/>
      <c r="Q11" s="1"/>
      <c r="R11" s="1"/>
      <c r="S11" s="1"/>
      <c r="T11" s="1"/>
      <c r="U11" s="1"/>
      <c r="V11" s="1"/>
      <c r="W11" s="1"/>
      <c r="X11" s="1"/>
      <c r="Y11" s="1"/>
      <c r="Z11" s="1"/>
    </row>
    <row r="12" spans="1:26" ht="20.25" customHeight="1">
      <c r="A12" s="90" t="s">
        <v>222</v>
      </c>
      <c r="B12" s="91">
        <v>15</v>
      </c>
      <c r="C12" s="92">
        <v>115</v>
      </c>
      <c r="D12" s="29" t="s">
        <v>44</v>
      </c>
      <c r="E12" s="50"/>
      <c r="F12" s="15"/>
      <c r="G12" s="90" t="s">
        <v>191</v>
      </c>
      <c r="H12" s="29">
        <v>3</v>
      </c>
      <c r="I12" s="29">
        <v>57</v>
      </c>
      <c r="J12" s="29" t="s">
        <v>54</v>
      </c>
      <c r="K12" s="50"/>
      <c r="L12" s="1"/>
      <c r="M12" s="1"/>
      <c r="N12" s="1"/>
      <c r="O12" s="1"/>
      <c r="P12" s="1"/>
      <c r="Q12" s="1"/>
      <c r="R12" s="1"/>
      <c r="S12" s="1"/>
      <c r="T12" s="1"/>
      <c r="U12" s="1"/>
      <c r="V12" s="1"/>
      <c r="W12" s="1"/>
      <c r="X12" s="1"/>
      <c r="Y12" s="1"/>
      <c r="Z12" s="1"/>
    </row>
    <row r="13" spans="1:26" ht="20.25" customHeight="1">
      <c r="A13" s="90" t="s">
        <v>221</v>
      </c>
      <c r="B13" s="91">
        <v>17</v>
      </c>
      <c r="C13" s="92">
        <v>241</v>
      </c>
      <c r="D13" s="29" t="s">
        <v>44</v>
      </c>
      <c r="E13" s="50"/>
      <c r="F13" s="15"/>
      <c r="G13" s="90" t="s">
        <v>192</v>
      </c>
      <c r="H13" s="29">
        <v>1</v>
      </c>
      <c r="I13" s="29">
        <v>18</v>
      </c>
      <c r="J13" s="29">
        <v>0</v>
      </c>
      <c r="K13" s="50"/>
      <c r="L13" s="1"/>
      <c r="M13" s="1"/>
      <c r="N13" s="1"/>
      <c r="O13" s="1"/>
      <c r="P13" s="1"/>
      <c r="Q13" s="1"/>
      <c r="R13" s="1"/>
      <c r="S13" s="1"/>
      <c r="T13" s="1"/>
      <c r="U13" s="1"/>
      <c r="V13" s="1"/>
      <c r="W13" s="1"/>
      <c r="X13" s="1"/>
      <c r="Y13" s="1"/>
      <c r="Z13" s="1"/>
    </row>
    <row r="14" spans="1:26" ht="20.25" customHeight="1">
      <c r="A14" s="90" t="s">
        <v>220</v>
      </c>
      <c r="B14" s="91">
        <v>12</v>
      </c>
      <c r="C14" s="92">
        <v>232</v>
      </c>
      <c r="D14" s="29">
        <v>1</v>
      </c>
      <c r="E14" s="50"/>
      <c r="F14" s="15"/>
      <c r="G14" s="90" t="s">
        <v>193</v>
      </c>
      <c r="H14" s="29">
        <v>0</v>
      </c>
      <c r="I14" s="29" t="s">
        <v>223</v>
      </c>
      <c r="J14" s="29" t="s">
        <v>223</v>
      </c>
      <c r="K14" s="50"/>
      <c r="L14" s="1"/>
      <c r="M14" s="1"/>
      <c r="N14" s="1"/>
      <c r="O14" s="1"/>
      <c r="P14" s="1"/>
      <c r="Q14" s="1"/>
      <c r="R14" s="1"/>
      <c r="S14" s="1"/>
      <c r="T14" s="1"/>
      <c r="U14" s="1"/>
      <c r="V14" s="1"/>
      <c r="W14" s="1"/>
      <c r="X14" s="1"/>
      <c r="Y14" s="1"/>
      <c r="Z14" s="1"/>
    </row>
    <row r="15" spans="1:26" ht="20.25" customHeight="1">
      <c r="A15" s="90" t="s">
        <v>219</v>
      </c>
      <c r="B15" s="91">
        <v>15</v>
      </c>
      <c r="C15" s="92">
        <v>450</v>
      </c>
      <c r="D15" s="29" t="s">
        <v>44</v>
      </c>
      <c r="E15" s="50"/>
      <c r="F15" s="15"/>
      <c r="G15" s="90" t="s">
        <v>194</v>
      </c>
      <c r="H15" s="29">
        <v>2</v>
      </c>
      <c r="I15" s="29">
        <v>47</v>
      </c>
      <c r="J15" s="29" t="s">
        <v>54</v>
      </c>
      <c r="K15" s="50"/>
      <c r="L15" s="1"/>
      <c r="M15" s="1"/>
      <c r="N15" s="1"/>
      <c r="O15" s="1"/>
      <c r="P15" s="1"/>
      <c r="Q15" s="1"/>
      <c r="R15" s="1"/>
      <c r="S15" s="1"/>
      <c r="T15" s="1"/>
      <c r="U15" s="1"/>
      <c r="V15" s="1"/>
      <c r="W15" s="1"/>
      <c r="X15" s="1"/>
      <c r="Y15" s="1"/>
      <c r="Z15" s="1"/>
    </row>
    <row r="16" spans="1:26" ht="20.25" customHeight="1">
      <c r="A16" s="90" t="s">
        <v>218</v>
      </c>
      <c r="B16" s="91">
        <v>12</v>
      </c>
      <c r="C16" s="92">
        <v>68</v>
      </c>
      <c r="D16" s="29" t="s">
        <v>44</v>
      </c>
      <c r="E16" s="50"/>
      <c r="F16" s="15"/>
      <c r="G16" s="90" t="s">
        <v>195</v>
      </c>
      <c r="H16" s="29">
        <v>1</v>
      </c>
      <c r="I16" s="29">
        <v>14</v>
      </c>
      <c r="J16" s="29" t="s">
        <v>54</v>
      </c>
      <c r="K16" s="50"/>
      <c r="L16" s="1"/>
      <c r="M16" s="1"/>
      <c r="N16" s="1"/>
      <c r="O16" s="1"/>
      <c r="P16" s="1"/>
      <c r="Q16" s="1"/>
      <c r="R16" s="1"/>
      <c r="S16" s="1"/>
      <c r="T16" s="1"/>
      <c r="U16" s="1"/>
      <c r="V16" s="1"/>
      <c r="W16" s="1"/>
      <c r="X16" s="1"/>
      <c r="Y16" s="1"/>
      <c r="Z16" s="1"/>
    </row>
    <row r="17" spans="1:26" ht="20.25" customHeight="1">
      <c r="A17" s="90" t="s">
        <v>217</v>
      </c>
      <c r="B17" s="91">
        <v>19</v>
      </c>
      <c r="C17" s="92">
        <v>782</v>
      </c>
      <c r="D17" s="29" t="s">
        <v>44</v>
      </c>
      <c r="E17" s="50"/>
      <c r="F17" s="15"/>
      <c r="G17" s="90" t="s">
        <v>196</v>
      </c>
      <c r="H17" s="29">
        <v>2</v>
      </c>
      <c r="I17" s="29">
        <v>13</v>
      </c>
      <c r="J17" s="29" t="s">
        <v>54</v>
      </c>
      <c r="K17" s="50"/>
      <c r="L17" s="1"/>
      <c r="M17" s="1"/>
      <c r="N17" s="1"/>
      <c r="O17" s="1"/>
      <c r="P17" s="1"/>
      <c r="Q17" s="1"/>
      <c r="R17" s="1"/>
      <c r="S17" s="1"/>
      <c r="T17" s="1"/>
      <c r="U17" s="1"/>
      <c r="V17" s="1"/>
      <c r="W17" s="1"/>
      <c r="X17" s="1"/>
      <c r="Y17" s="1"/>
      <c r="Z17" s="1"/>
    </row>
    <row r="18" spans="1:26" ht="20.25" customHeight="1">
      <c r="A18" s="90" t="s">
        <v>216</v>
      </c>
      <c r="B18" s="91">
        <v>49</v>
      </c>
      <c r="C18" s="92">
        <v>809</v>
      </c>
      <c r="D18" s="29" t="s">
        <v>44</v>
      </c>
      <c r="E18" s="50"/>
      <c r="F18" s="15"/>
      <c r="G18" s="90" t="s">
        <v>197</v>
      </c>
      <c r="H18" s="29">
        <v>0</v>
      </c>
      <c r="I18" s="29" t="s">
        <v>223</v>
      </c>
      <c r="J18" s="29" t="s">
        <v>223</v>
      </c>
      <c r="K18" s="50"/>
      <c r="L18" s="1"/>
      <c r="M18" s="1"/>
      <c r="N18" s="1"/>
      <c r="O18" s="1"/>
      <c r="P18" s="1"/>
      <c r="Q18" s="1"/>
      <c r="R18" s="1"/>
      <c r="S18" s="1"/>
      <c r="T18" s="1"/>
      <c r="U18" s="1"/>
      <c r="V18" s="1"/>
      <c r="W18" s="1"/>
      <c r="X18" s="1"/>
      <c r="Y18" s="1"/>
      <c r="Z18" s="1"/>
    </row>
    <row r="19" spans="1:26" ht="20.25" customHeight="1">
      <c r="A19" s="90" t="s">
        <v>37</v>
      </c>
      <c r="B19" s="91">
        <v>55</v>
      </c>
      <c r="C19" s="92">
        <v>1177</v>
      </c>
      <c r="D19" s="29" t="s">
        <v>44</v>
      </c>
      <c r="E19" s="50"/>
      <c r="F19" s="15"/>
      <c r="G19" s="90" t="s">
        <v>198</v>
      </c>
      <c r="H19" s="29">
        <v>2</v>
      </c>
      <c r="I19" s="29">
        <v>6</v>
      </c>
      <c r="J19" s="29" t="s">
        <v>54</v>
      </c>
      <c r="K19" s="50"/>
      <c r="L19" s="1"/>
      <c r="M19" s="1"/>
      <c r="N19" s="1"/>
      <c r="O19" s="1"/>
      <c r="P19" s="1"/>
      <c r="Q19" s="1"/>
      <c r="R19" s="1"/>
      <c r="S19" s="1"/>
      <c r="T19" s="1"/>
      <c r="U19" s="1"/>
      <c r="V19" s="1"/>
      <c r="W19" s="1"/>
      <c r="X19" s="1"/>
      <c r="Y19" s="1"/>
      <c r="Z19" s="1"/>
    </row>
    <row r="20" spans="1:26" ht="20.25" customHeight="1">
      <c r="A20" s="90" t="s">
        <v>38</v>
      </c>
      <c r="B20" s="91">
        <v>38</v>
      </c>
      <c r="C20" s="92">
        <v>377</v>
      </c>
      <c r="D20" s="29" t="s">
        <v>44</v>
      </c>
      <c r="E20" s="50"/>
      <c r="F20" s="15"/>
      <c r="G20" s="90" t="s">
        <v>199</v>
      </c>
      <c r="H20" s="29">
        <v>0</v>
      </c>
      <c r="I20" s="29" t="s">
        <v>223</v>
      </c>
      <c r="J20" s="29" t="s">
        <v>223</v>
      </c>
      <c r="K20" s="50"/>
      <c r="L20" s="1"/>
      <c r="M20" s="1"/>
      <c r="N20" s="1"/>
      <c r="O20" s="1"/>
      <c r="P20" s="1"/>
      <c r="Q20" s="1"/>
      <c r="R20" s="1"/>
      <c r="S20" s="1"/>
      <c r="T20" s="1"/>
      <c r="U20" s="1"/>
      <c r="V20" s="1"/>
      <c r="W20" s="1"/>
      <c r="X20" s="1"/>
      <c r="Y20" s="1"/>
      <c r="Z20" s="1"/>
    </row>
    <row r="21" spans="1:26" ht="20.25" customHeight="1" thickBot="1">
      <c r="A21" s="90" t="s">
        <v>39</v>
      </c>
      <c r="B21" s="91">
        <v>51</v>
      </c>
      <c r="C21" s="92">
        <v>449</v>
      </c>
      <c r="D21" s="29" t="s">
        <v>44</v>
      </c>
      <c r="E21" s="50"/>
      <c r="F21" s="15"/>
      <c r="G21" s="122"/>
      <c r="H21" s="152"/>
      <c r="I21" s="126"/>
      <c r="J21" s="126"/>
      <c r="K21" s="50"/>
      <c r="L21" s="1"/>
      <c r="M21" s="1"/>
      <c r="N21" s="1"/>
      <c r="O21" s="1"/>
      <c r="P21" s="1"/>
      <c r="Q21" s="1"/>
      <c r="R21" s="1"/>
      <c r="S21" s="1"/>
      <c r="T21" s="1"/>
      <c r="U21" s="1"/>
      <c r="V21" s="1"/>
      <c r="W21" s="1"/>
      <c r="X21" s="1"/>
      <c r="Y21" s="1"/>
      <c r="Z21" s="1"/>
    </row>
    <row r="22" spans="1:26" ht="20.25" customHeight="1">
      <c r="A22" s="90" t="s">
        <v>40</v>
      </c>
      <c r="B22" s="91">
        <v>36</v>
      </c>
      <c r="C22" s="92">
        <v>243</v>
      </c>
      <c r="D22" s="29" t="s">
        <v>44</v>
      </c>
      <c r="E22" s="50"/>
      <c r="F22" s="15"/>
      <c r="G22" s="81"/>
      <c r="H22" s="81"/>
      <c r="I22" s="81"/>
      <c r="J22" s="81"/>
      <c r="K22" s="50"/>
      <c r="L22" s="1"/>
      <c r="M22" s="1"/>
      <c r="N22" s="1"/>
      <c r="O22" s="1"/>
      <c r="P22" s="1"/>
      <c r="Q22" s="1"/>
      <c r="R22" s="1"/>
      <c r="S22" s="1"/>
      <c r="T22" s="1"/>
      <c r="U22" s="1"/>
      <c r="V22" s="1"/>
      <c r="W22" s="1"/>
      <c r="X22" s="1"/>
      <c r="Y22" s="1"/>
      <c r="Z22" s="1"/>
    </row>
    <row r="23" spans="1:26" ht="20.25" customHeight="1">
      <c r="A23" s="90" t="s">
        <v>41</v>
      </c>
      <c r="B23" s="91">
        <v>32</v>
      </c>
      <c r="C23" s="92">
        <v>392</v>
      </c>
      <c r="D23" s="29" t="s">
        <v>44</v>
      </c>
      <c r="E23" s="50"/>
      <c r="F23" s="15"/>
      <c r="G23" s="50"/>
      <c r="H23" s="151"/>
      <c r="I23" s="151"/>
      <c r="J23" s="50"/>
      <c r="K23" s="50"/>
      <c r="L23" s="1"/>
      <c r="M23" s="1"/>
      <c r="N23" s="1"/>
      <c r="O23" s="1"/>
      <c r="P23" s="1"/>
      <c r="Q23" s="1"/>
      <c r="R23" s="1"/>
      <c r="S23" s="1"/>
      <c r="T23" s="1"/>
      <c r="U23" s="1"/>
      <c r="V23" s="1"/>
      <c r="W23" s="1"/>
      <c r="X23" s="1"/>
      <c r="Y23" s="1"/>
      <c r="Z23" s="1"/>
    </row>
    <row r="24" spans="1:26" ht="20.25" customHeight="1">
      <c r="A24" s="90" t="s">
        <v>79</v>
      </c>
      <c r="B24" s="91">
        <v>22</v>
      </c>
      <c r="C24" s="92">
        <v>265</v>
      </c>
      <c r="D24" s="29">
        <v>0</v>
      </c>
      <c r="E24" s="50"/>
      <c r="F24" s="15"/>
      <c r="G24" s="50"/>
      <c r="H24" s="50"/>
      <c r="I24" s="50"/>
      <c r="J24" s="50"/>
      <c r="K24" s="50"/>
      <c r="L24" s="1"/>
      <c r="M24" s="1"/>
      <c r="N24" s="1"/>
      <c r="O24" s="1"/>
      <c r="P24" s="1"/>
      <c r="Q24" s="1"/>
      <c r="R24" s="1"/>
      <c r="S24" s="1"/>
      <c r="T24" s="1"/>
      <c r="U24" s="1"/>
      <c r="V24" s="1"/>
      <c r="W24" s="1"/>
      <c r="X24" s="1"/>
      <c r="Y24" s="1"/>
      <c r="Z24" s="1"/>
    </row>
    <row r="25" spans="1:26" ht="20.25" customHeight="1">
      <c r="A25" s="95" t="s">
        <v>80</v>
      </c>
      <c r="B25" s="96">
        <v>24</v>
      </c>
      <c r="C25" s="97">
        <v>295</v>
      </c>
      <c r="D25" s="98" t="s">
        <v>54</v>
      </c>
      <c r="E25" s="50"/>
      <c r="F25" s="15"/>
      <c r="G25" s="50"/>
      <c r="H25" s="50"/>
      <c r="I25" s="50"/>
      <c r="J25" s="50"/>
      <c r="K25" s="50"/>
      <c r="L25" s="1"/>
      <c r="M25" s="1"/>
      <c r="N25" s="1"/>
      <c r="O25" s="1"/>
      <c r="P25" s="1"/>
      <c r="Q25" s="1"/>
      <c r="R25" s="1"/>
      <c r="S25" s="1"/>
      <c r="T25" s="1"/>
      <c r="U25" s="1"/>
      <c r="V25" s="1"/>
      <c r="W25" s="1"/>
      <c r="X25" s="1"/>
      <c r="Y25" s="1"/>
      <c r="Z25" s="1"/>
    </row>
    <row r="26" spans="1:26" ht="20.25" customHeight="1">
      <c r="A26" s="95" t="s">
        <v>81</v>
      </c>
      <c r="B26" s="96">
        <v>19</v>
      </c>
      <c r="C26" s="97">
        <v>261</v>
      </c>
      <c r="D26" s="98" t="s">
        <v>54</v>
      </c>
      <c r="E26" s="50"/>
      <c r="F26" s="15"/>
      <c r="G26" s="50"/>
      <c r="H26" s="50"/>
      <c r="I26" s="50"/>
      <c r="J26" s="50"/>
      <c r="K26" s="50"/>
      <c r="L26" s="1"/>
      <c r="M26" s="1"/>
      <c r="N26" s="1"/>
      <c r="O26" s="1"/>
      <c r="P26" s="1"/>
      <c r="Q26" s="1"/>
      <c r="R26" s="1"/>
      <c r="S26" s="1"/>
      <c r="T26" s="1"/>
      <c r="U26" s="1"/>
      <c r="V26" s="1"/>
      <c r="W26" s="1"/>
      <c r="X26" s="1"/>
      <c r="Y26" s="1"/>
      <c r="Z26" s="1"/>
    </row>
    <row r="27" spans="1:26" ht="20.25" customHeight="1">
      <c r="A27" s="99" t="s">
        <v>55</v>
      </c>
      <c r="B27" s="100">
        <v>18</v>
      </c>
      <c r="C27" s="100">
        <v>234</v>
      </c>
      <c r="D27" s="101" t="s">
        <v>54</v>
      </c>
      <c r="E27" s="50"/>
      <c r="F27" s="15"/>
      <c r="G27" s="50"/>
      <c r="H27" s="50"/>
      <c r="I27" s="50"/>
      <c r="J27" s="50"/>
      <c r="K27" s="50"/>
      <c r="L27" s="1"/>
      <c r="M27" s="1"/>
      <c r="N27" s="1"/>
      <c r="O27" s="1"/>
      <c r="P27" s="1"/>
      <c r="Q27" s="1"/>
      <c r="R27" s="1"/>
      <c r="S27" s="1"/>
      <c r="T27" s="1"/>
      <c r="U27" s="1"/>
      <c r="V27" s="1"/>
      <c r="W27" s="1"/>
      <c r="X27" s="1"/>
      <c r="Y27" s="1"/>
      <c r="Z27" s="1"/>
    </row>
    <row r="28" spans="1:26" ht="20.25" customHeight="1">
      <c r="A28" s="99" t="s">
        <v>56</v>
      </c>
      <c r="B28" s="100">
        <v>21</v>
      </c>
      <c r="C28" s="100">
        <v>399</v>
      </c>
      <c r="D28" s="98" t="s">
        <v>54</v>
      </c>
      <c r="E28" s="50"/>
      <c r="F28" s="15"/>
      <c r="G28" s="50"/>
      <c r="H28" s="50"/>
      <c r="I28" s="50"/>
      <c r="J28" s="50"/>
      <c r="K28" s="50"/>
      <c r="L28" s="1"/>
      <c r="M28" s="1"/>
      <c r="N28" s="1"/>
      <c r="O28" s="1"/>
      <c r="P28" s="1"/>
      <c r="Q28" s="1"/>
      <c r="R28" s="1"/>
      <c r="S28" s="1"/>
      <c r="T28" s="1"/>
      <c r="U28" s="1"/>
      <c r="V28" s="1"/>
      <c r="W28" s="1"/>
      <c r="X28" s="1"/>
      <c r="Y28" s="1"/>
      <c r="Z28" s="1"/>
    </row>
    <row r="29" spans="1:26" ht="20.25" customHeight="1">
      <c r="A29" s="99" t="s">
        <v>57</v>
      </c>
      <c r="B29" s="100">
        <v>21</v>
      </c>
      <c r="C29" s="100">
        <v>575</v>
      </c>
      <c r="D29" s="101" t="s">
        <v>54</v>
      </c>
      <c r="E29" s="50"/>
      <c r="F29" s="15"/>
      <c r="G29" s="50"/>
      <c r="H29" s="50"/>
      <c r="I29" s="50"/>
      <c r="J29" s="50"/>
      <c r="K29" s="50"/>
      <c r="L29" s="1"/>
      <c r="M29" s="1"/>
      <c r="N29" s="1"/>
      <c r="O29" s="1"/>
      <c r="P29" s="1"/>
      <c r="Q29" s="1"/>
      <c r="R29" s="1"/>
      <c r="S29" s="1"/>
      <c r="T29" s="1"/>
      <c r="U29" s="1"/>
      <c r="V29" s="1"/>
      <c r="W29" s="1"/>
      <c r="X29" s="1"/>
      <c r="Y29" s="1"/>
      <c r="Z29" s="1"/>
    </row>
    <row r="30" spans="1:26" ht="17.25" customHeight="1">
      <c r="A30" s="102" t="s">
        <v>58</v>
      </c>
      <c r="B30" s="100">
        <v>16</v>
      </c>
      <c r="C30" s="100">
        <v>116</v>
      </c>
      <c r="D30" s="103" t="s">
        <v>54</v>
      </c>
      <c r="E30" s="50"/>
      <c r="F30" s="15"/>
      <c r="G30" s="50"/>
      <c r="H30" s="50"/>
      <c r="I30" s="50"/>
      <c r="J30" s="50"/>
      <c r="K30" s="50"/>
      <c r="L30" s="1"/>
      <c r="M30" s="1"/>
      <c r="N30" s="1"/>
      <c r="O30" s="1"/>
      <c r="P30" s="1"/>
      <c r="Q30" s="1"/>
      <c r="R30" s="1"/>
      <c r="S30" s="1"/>
      <c r="T30" s="1"/>
      <c r="U30" s="1"/>
      <c r="V30" s="1"/>
      <c r="W30" s="1"/>
      <c r="X30" s="1"/>
      <c r="Y30" s="1"/>
      <c r="Z30" s="1"/>
    </row>
    <row r="31" spans="1:26" ht="17.25" customHeight="1">
      <c r="A31" s="102" t="s">
        <v>59</v>
      </c>
      <c r="B31" s="100">
        <v>10</v>
      </c>
      <c r="C31" s="100">
        <v>161</v>
      </c>
      <c r="D31" s="103"/>
      <c r="E31" s="50"/>
      <c r="F31" s="15"/>
      <c r="G31" s="50"/>
      <c r="H31" s="50"/>
      <c r="I31" s="50"/>
      <c r="J31" s="50"/>
      <c r="K31" s="50"/>
      <c r="L31" s="1"/>
      <c r="M31" s="1"/>
      <c r="N31" s="1"/>
      <c r="O31" s="1"/>
      <c r="P31" s="1"/>
      <c r="Q31" s="1"/>
      <c r="R31" s="1"/>
      <c r="S31" s="1"/>
      <c r="T31" s="1"/>
      <c r="U31" s="1"/>
      <c r="V31" s="1"/>
      <c r="W31" s="1"/>
      <c r="X31" s="1"/>
      <c r="Y31" s="1"/>
      <c r="Z31" s="1"/>
    </row>
    <row r="32" spans="1:26" ht="17.25" customHeight="1">
      <c r="A32" s="102" t="s">
        <v>64</v>
      </c>
      <c r="B32" s="100">
        <v>21</v>
      </c>
      <c r="C32" s="100">
        <v>86</v>
      </c>
      <c r="D32" s="103" t="s">
        <v>44</v>
      </c>
      <c r="E32" s="50"/>
      <c r="F32" s="15"/>
      <c r="G32" s="50"/>
      <c r="H32" s="50"/>
      <c r="I32" s="50"/>
      <c r="J32" s="50"/>
      <c r="K32" s="50"/>
      <c r="L32" s="1"/>
      <c r="M32" s="1"/>
      <c r="N32" s="1"/>
      <c r="O32" s="1"/>
      <c r="P32" s="1"/>
      <c r="Q32" s="1"/>
      <c r="R32" s="1"/>
      <c r="S32" s="1"/>
      <c r="T32" s="1"/>
      <c r="U32" s="1"/>
      <c r="V32" s="1"/>
      <c r="W32" s="1"/>
      <c r="X32" s="1"/>
      <c r="Y32" s="1"/>
      <c r="Z32" s="1"/>
    </row>
    <row r="33" spans="1:26" ht="17.25" customHeight="1">
      <c r="A33" s="102" t="s">
        <v>204</v>
      </c>
      <c r="B33" s="100">
        <v>21</v>
      </c>
      <c r="C33" s="100">
        <v>238</v>
      </c>
      <c r="D33" s="103" t="s">
        <v>54</v>
      </c>
      <c r="E33" s="50"/>
      <c r="F33" s="15"/>
      <c r="G33" s="50"/>
      <c r="H33" s="50"/>
      <c r="I33" s="50"/>
      <c r="J33" s="50"/>
      <c r="K33" s="50"/>
      <c r="L33" s="1"/>
      <c r="M33" s="1"/>
      <c r="N33" s="1"/>
      <c r="O33" s="1"/>
      <c r="P33" s="1"/>
      <c r="Q33" s="1"/>
      <c r="R33" s="1"/>
      <c r="S33" s="1"/>
      <c r="T33" s="1"/>
      <c r="U33" s="1"/>
      <c r="V33" s="1"/>
      <c r="W33" s="1"/>
      <c r="X33" s="1"/>
      <c r="Y33" s="1"/>
      <c r="Z33" s="1"/>
    </row>
    <row r="34" spans="1:26" s="107" customFormat="1" ht="29.25" customHeight="1">
      <c r="A34" s="104" t="s">
        <v>230</v>
      </c>
      <c r="B34" s="105">
        <v>14</v>
      </c>
      <c r="C34" s="105">
        <v>184</v>
      </c>
      <c r="D34" s="103" t="s">
        <v>54</v>
      </c>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5" s="112" customFormat="1" ht="7.5" customHeight="1" thickBot="1">
      <c r="A35" s="108"/>
      <c r="B35" s="109"/>
      <c r="C35" s="110"/>
      <c r="D35" s="111"/>
      <c r="E35" s="50"/>
      <c r="F35" s="50"/>
      <c r="G35" s="50"/>
      <c r="H35" s="50"/>
      <c r="I35" s="50"/>
      <c r="J35" s="50"/>
      <c r="K35" s="50"/>
      <c r="L35" s="1"/>
      <c r="M35" s="1"/>
      <c r="N35" s="1"/>
      <c r="O35" s="1"/>
      <c r="P35" s="1"/>
      <c r="Q35" s="1"/>
      <c r="R35" s="1"/>
      <c r="S35" s="1"/>
      <c r="T35" s="1"/>
      <c r="U35" s="1"/>
      <c r="V35" s="1"/>
      <c r="W35" s="1"/>
      <c r="X35" s="1"/>
      <c r="Y35" s="1"/>
    </row>
    <row r="36" spans="1:26" ht="17.25" customHeight="1">
      <c r="A36" s="50"/>
      <c r="B36" s="150"/>
      <c r="C36" s="444"/>
      <c r="D36" s="444"/>
      <c r="E36" s="50"/>
      <c r="F36" s="15"/>
      <c r="G36" s="50"/>
      <c r="H36" s="50"/>
      <c r="I36" s="50"/>
      <c r="J36" s="113"/>
      <c r="K36" s="50"/>
      <c r="L36" s="1"/>
      <c r="M36" s="1"/>
      <c r="N36" s="1"/>
      <c r="O36" s="1"/>
      <c r="P36" s="1"/>
      <c r="Q36" s="1"/>
      <c r="R36" s="1"/>
      <c r="S36" s="1"/>
      <c r="T36" s="1"/>
      <c r="U36" s="1"/>
      <c r="V36" s="1"/>
      <c r="W36" s="1"/>
      <c r="X36" s="1"/>
      <c r="Y36" s="1"/>
      <c r="Z36" s="1"/>
    </row>
    <row r="37" spans="1:26" ht="22.5" customHeight="1">
      <c r="A37" s="240" t="s">
        <v>215</v>
      </c>
      <c r="B37" s="240"/>
      <c r="C37" s="240"/>
      <c r="D37" s="240"/>
      <c r="E37" s="240"/>
      <c r="F37" s="240"/>
      <c r="G37" s="240"/>
      <c r="H37" s="240"/>
      <c r="I37" s="240"/>
      <c r="J37" s="240"/>
      <c r="K37" s="50"/>
      <c r="L37" s="1"/>
      <c r="M37" s="1"/>
      <c r="N37" s="1"/>
      <c r="O37" s="1"/>
      <c r="P37" s="1"/>
      <c r="Q37" s="1"/>
      <c r="R37" s="1"/>
      <c r="S37" s="1"/>
      <c r="T37" s="1"/>
      <c r="U37" s="1"/>
      <c r="V37" s="1"/>
      <c r="W37" s="1"/>
      <c r="X37" s="1"/>
      <c r="Y37" s="1"/>
      <c r="Z37" s="1"/>
    </row>
    <row r="38" spans="1:24" ht="18" thickBot="1">
      <c r="A38" s="125"/>
      <c r="B38" s="126"/>
      <c r="C38" s="126"/>
      <c r="D38" s="126"/>
      <c r="E38" s="126"/>
      <c r="F38" s="14" t="s">
        <v>253</v>
      </c>
      <c r="G38" s="4"/>
      <c r="H38" s="15"/>
      <c r="I38" s="50"/>
      <c r="J38" s="11"/>
      <c r="K38" s="1"/>
      <c r="L38" s="1"/>
      <c r="M38" s="1"/>
      <c r="N38" s="1"/>
      <c r="O38" s="1"/>
      <c r="P38" s="1"/>
      <c r="Q38" s="1"/>
      <c r="R38" s="1"/>
      <c r="S38" s="1"/>
      <c r="T38" s="1"/>
      <c r="U38" s="1"/>
      <c r="V38" s="1"/>
      <c r="W38" s="1"/>
      <c r="X38" s="1"/>
    </row>
    <row r="39" spans="1:20" ht="42.75" customHeight="1">
      <c r="A39" s="449" t="s">
        <v>200</v>
      </c>
      <c r="B39" s="446"/>
      <c r="C39" s="114" t="s">
        <v>122</v>
      </c>
      <c r="D39" s="114" t="s">
        <v>214</v>
      </c>
      <c r="E39" s="114" t="s">
        <v>282</v>
      </c>
      <c r="F39" s="115" t="s">
        <v>201</v>
      </c>
      <c r="G39" s="50"/>
      <c r="H39" s="50"/>
      <c r="I39" s="50"/>
      <c r="J39" s="1"/>
      <c r="K39" s="1"/>
      <c r="L39" s="1"/>
      <c r="M39" s="1"/>
      <c r="N39" s="1"/>
      <c r="O39" s="1"/>
      <c r="P39" s="1"/>
      <c r="Q39" s="1"/>
      <c r="R39" s="1"/>
      <c r="S39" s="1"/>
      <c r="T39" s="1"/>
    </row>
    <row r="40" spans="1:20" ht="7.5" customHeight="1">
      <c r="A40" s="116"/>
      <c r="B40" s="117"/>
      <c r="C40" s="118"/>
      <c r="D40" s="119"/>
      <c r="E40" s="119"/>
      <c r="F40" s="119"/>
      <c r="G40" s="50"/>
      <c r="H40" s="50"/>
      <c r="I40" s="50"/>
      <c r="J40" s="1"/>
      <c r="K40" s="1"/>
      <c r="L40" s="1"/>
      <c r="M40" s="1"/>
      <c r="N40" s="1"/>
      <c r="O40" s="1"/>
      <c r="P40" s="1"/>
      <c r="Q40" s="1"/>
      <c r="R40" s="1"/>
      <c r="S40" s="1"/>
      <c r="T40" s="1"/>
    </row>
    <row r="41" spans="1:20" ht="19.5" customHeight="1">
      <c r="A41" s="448" t="s">
        <v>274</v>
      </c>
      <c r="B41" s="415"/>
      <c r="C41" s="120">
        <v>14</v>
      </c>
      <c r="D41" s="29">
        <v>11</v>
      </c>
      <c r="E41" s="29">
        <v>1</v>
      </c>
      <c r="F41" s="29">
        <v>2</v>
      </c>
      <c r="G41" s="50"/>
      <c r="H41" s="50"/>
      <c r="I41" s="50"/>
      <c r="J41" s="1"/>
      <c r="K41" s="1"/>
      <c r="L41" s="1"/>
      <c r="M41" s="1"/>
      <c r="N41" s="1"/>
      <c r="O41" s="1"/>
      <c r="P41" s="1"/>
      <c r="Q41" s="1"/>
      <c r="R41" s="1"/>
      <c r="S41" s="1"/>
      <c r="T41" s="1"/>
    </row>
    <row r="42" spans="1:20" ht="19.5" customHeight="1">
      <c r="A42" s="448" t="s">
        <v>43</v>
      </c>
      <c r="B42" s="415"/>
      <c r="C42" s="120">
        <v>184</v>
      </c>
      <c r="D42" s="29">
        <v>134</v>
      </c>
      <c r="E42" s="29">
        <v>41</v>
      </c>
      <c r="F42" s="29">
        <v>9</v>
      </c>
      <c r="G42" s="50"/>
      <c r="H42" s="50"/>
      <c r="I42" s="50"/>
      <c r="J42" s="1"/>
      <c r="K42" s="1"/>
      <c r="L42" s="1"/>
      <c r="M42" s="1"/>
      <c r="N42" s="1"/>
      <c r="O42" s="1"/>
      <c r="P42" s="1"/>
      <c r="Q42" s="1"/>
      <c r="R42" s="1"/>
      <c r="S42" s="1"/>
      <c r="T42" s="1"/>
    </row>
    <row r="43" spans="1:20" ht="19.5" customHeight="1">
      <c r="A43" s="448" t="s">
        <v>45</v>
      </c>
      <c r="B43" s="415"/>
      <c r="C43" s="120">
        <f>SUM(D43:F43)</f>
        <v>0</v>
      </c>
      <c r="D43" s="29">
        <v>0</v>
      </c>
      <c r="E43" s="29">
        <v>0</v>
      </c>
      <c r="F43" s="29">
        <v>0</v>
      </c>
      <c r="G43" s="50"/>
      <c r="H43" s="50"/>
      <c r="I43" s="50"/>
      <c r="J43" s="1"/>
      <c r="K43" s="1"/>
      <c r="L43" s="1"/>
      <c r="M43" s="1"/>
      <c r="N43" s="1"/>
      <c r="O43" s="1"/>
      <c r="P43" s="1"/>
      <c r="Q43" s="1"/>
      <c r="R43" s="1"/>
      <c r="S43" s="1"/>
      <c r="T43" s="1"/>
    </row>
    <row r="44" spans="1:19" ht="7.5" customHeight="1" thickBot="1">
      <c r="A44" s="121"/>
      <c r="B44" s="122"/>
      <c r="C44" s="123"/>
      <c r="D44" s="121"/>
      <c r="E44" s="121"/>
      <c r="F44" s="121"/>
      <c r="G44" s="50"/>
      <c r="H44" s="50"/>
      <c r="I44" s="50"/>
      <c r="J44" s="1"/>
      <c r="K44" s="1"/>
      <c r="L44" s="1"/>
      <c r="M44" s="1"/>
      <c r="N44" s="1"/>
      <c r="O44" s="1"/>
      <c r="P44" s="1"/>
      <c r="Q44" s="1"/>
      <c r="R44" s="1"/>
      <c r="S44" s="1"/>
    </row>
    <row r="45" spans="1:22" ht="24" customHeight="1">
      <c r="A45" s="15"/>
      <c r="B45" s="15"/>
      <c r="C45" s="15"/>
      <c r="D45" s="15"/>
      <c r="E45" s="15"/>
      <c r="F45" s="15"/>
      <c r="G45" s="15"/>
      <c r="H45" s="50"/>
      <c r="I45" s="50"/>
      <c r="J45" s="1"/>
      <c r="K45" s="1"/>
      <c r="L45" s="1"/>
      <c r="M45" s="1"/>
      <c r="N45" s="1"/>
      <c r="O45" s="1"/>
      <c r="P45" s="1"/>
      <c r="Q45" s="1"/>
      <c r="R45" s="1"/>
      <c r="S45" s="1"/>
      <c r="T45" s="1"/>
      <c r="U45" s="1"/>
      <c r="V45" s="1"/>
    </row>
    <row r="46" spans="1:25" ht="22.5" customHeight="1">
      <c r="A46" s="240" t="s">
        <v>281</v>
      </c>
      <c r="B46" s="240"/>
      <c r="C46" s="240"/>
      <c r="D46" s="240"/>
      <c r="E46" s="240"/>
      <c r="F46" s="124"/>
      <c r="G46" s="124"/>
      <c r="H46" s="124"/>
      <c r="I46" s="124"/>
      <c r="J46" s="65"/>
      <c r="K46" s="50"/>
      <c r="L46" s="1"/>
      <c r="M46" s="1"/>
      <c r="N46" s="1"/>
      <c r="O46" s="1"/>
      <c r="P46" s="1"/>
      <c r="Q46" s="1"/>
      <c r="R46" s="1"/>
      <c r="S46" s="1"/>
      <c r="T46" s="1"/>
      <c r="U46" s="1"/>
      <c r="V46" s="1"/>
      <c r="W46" s="1"/>
      <c r="X46" s="1"/>
      <c r="Y46" s="1"/>
    </row>
    <row r="47" spans="1:24" ht="18" thickBot="1">
      <c r="A47" s="125"/>
      <c r="B47" s="126"/>
      <c r="C47" s="126"/>
      <c r="D47" s="126"/>
      <c r="E47" s="126"/>
      <c r="F47" s="14" t="s">
        <v>254</v>
      </c>
      <c r="G47" s="15"/>
      <c r="H47" s="15"/>
      <c r="I47" s="15"/>
      <c r="J47" s="50"/>
      <c r="K47" s="1"/>
      <c r="L47" s="1"/>
      <c r="M47" s="1"/>
      <c r="N47" s="1"/>
      <c r="O47" s="1"/>
      <c r="P47" s="1"/>
      <c r="Q47" s="1"/>
      <c r="R47" s="1"/>
      <c r="S47" s="1"/>
      <c r="T47" s="1"/>
      <c r="U47" s="1"/>
      <c r="V47" s="1"/>
      <c r="W47" s="1"/>
      <c r="X47" s="1"/>
    </row>
    <row r="48" spans="1:19" ht="42" customHeight="1">
      <c r="A48" s="449" t="s">
        <v>200</v>
      </c>
      <c r="B48" s="446"/>
      <c r="C48" s="127" t="s">
        <v>122</v>
      </c>
      <c r="D48" s="127" t="s">
        <v>202</v>
      </c>
      <c r="E48" s="128" t="s">
        <v>280</v>
      </c>
      <c r="F48" s="129" t="s">
        <v>201</v>
      </c>
      <c r="G48" s="50"/>
      <c r="H48" s="50"/>
      <c r="I48" s="50"/>
      <c r="J48" s="50"/>
      <c r="K48" s="1"/>
      <c r="L48" s="1"/>
      <c r="M48" s="1"/>
      <c r="N48" s="1"/>
      <c r="O48" s="1"/>
      <c r="P48" s="1"/>
      <c r="Q48" s="1"/>
      <c r="R48" s="1"/>
      <c r="S48" s="1"/>
    </row>
    <row r="49" spans="1:19" ht="7.5" customHeight="1">
      <c r="A49" s="116"/>
      <c r="B49" s="117"/>
      <c r="C49" s="130"/>
      <c r="D49" s="116"/>
      <c r="E49" s="62"/>
      <c r="F49" s="50"/>
      <c r="G49" s="50"/>
      <c r="H49" s="50"/>
      <c r="I49" s="50"/>
      <c r="J49" s="50"/>
      <c r="K49" s="1"/>
      <c r="L49" s="1"/>
      <c r="M49" s="1"/>
      <c r="N49" s="1"/>
      <c r="O49" s="1"/>
      <c r="P49" s="1"/>
      <c r="Q49" s="1"/>
      <c r="R49" s="1"/>
      <c r="S49" s="1"/>
    </row>
    <row r="50" spans="1:19" ht="19.5" customHeight="1">
      <c r="A50" s="448" t="s">
        <v>274</v>
      </c>
      <c r="B50" s="415"/>
      <c r="C50" s="120">
        <v>14</v>
      </c>
      <c r="D50" s="29">
        <v>11</v>
      </c>
      <c r="E50" s="42">
        <v>1</v>
      </c>
      <c r="F50" s="98">
        <v>2</v>
      </c>
      <c r="G50" s="50"/>
      <c r="H50" s="50"/>
      <c r="I50" s="50"/>
      <c r="J50" s="50"/>
      <c r="K50" s="1"/>
      <c r="L50" s="1"/>
      <c r="M50" s="1"/>
      <c r="N50" s="1"/>
      <c r="O50" s="1"/>
      <c r="P50" s="1"/>
      <c r="Q50" s="1"/>
      <c r="R50" s="1"/>
      <c r="S50" s="1"/>
    </row>
    <row r="51" spans="1:19" ht="19.5" customHeight="1">
      <c r="A51" s="448" t="s">
        <v>43</v>
      </c>
      <c r="B51" s="415"/>
      <c r="C51" s="120">
        <v>184</v>
      </c>
      <c r="D51" s="29">
        <v>130</v>
      </c>
      <c r="E51" s="42">
        <v>45</v>
      </c>
      <c r="F51" s="98">
        <v>9</v>
      </c>
      <c r="G51" s="50"/>
      <c r="H51" s="50"/>
      <c r="I51" s="50"/>
      <c r="J51" s="50"/>
      <c r="K51" s="1"/>
      <c r="L51" s="1"/>
      <c r="M51" s="1"/>
      <c r="N51" s="1"/>
      <c r="O51" s="1"/>
      <c r="P51" s="1"/>
      <c r="Q51" s="1"/>
      <c r="R51" s="1"/>
      <c r="S51" s="1"/>
    </row>
    <row r="52" spans="1:19" ht="19.5" customHeight="1">
      <c r="A52" s="448" t="s">
        <v>45</v>
      </c>
      <c r="B52" s="415"/>
      <c r="C52" s="120">
        <f>SUM(D52:E52)</f>
        <v>0</v>
      </c>
      <c r="D52" s="29" t="s">
        <v>229</v>
      </c>
      <c r="E52" s="42" t="s">
        <v>229</v>
      </c>
      <c r="F52" s="98" t="s">
        <v>229</v>
      </c>
      <c r="G52" s="50"/>
      <c r="H52" s="50"/>
      <c r="I52" s="50"/>
      <c r="J52" s="50"/>
      <c r="K52" s="1"/>
      <c r="L52" s="1"/>
      <c r="M52" s="1"/>
      <c r="N52" s="1"/>
      <c r="O52" s="1"/>
      <c r="P52" s="1"/>
      <c r="Q52" s="1"/>
      <c r="R52" s="1"/>
      <c r="S52" s="1"/>
    </row>
    <row r="53" spans="1:19" ht="7.5" customHeight="1" thickBot="1">
      <c r="A53" s="121"/>
      <c r="B53" s="122"/>
      <c r="C53" s="131"/>
      <c r="D53" s="132"/>
      <c r="E53" s="126"/>
      <c r="F53" s="126"/>
      <c r="G53" s="50"/>
      <c r="H53" s="50"/>
      <c r="I53" s="50"/>
      <c r="J53" s="50"/>
      <c r="K53" s="1"/>
      <c r="L53" s="1"/>
      <c r="M53" s="1"/>
      <c r="N53" s="1"/>
      <c r="O53" s="1"/>
      <c r="P53" s="1"/>
      <c r="Q53" s="1"/>
      <c r="R53" s="1"/>
      <c r="S53" s="1"/>
    </row>
    <row r="54" spans="1:21" ht="20.25" customHeight="1">
      <c r="A54" s="15"/>
      <c r="B54" s="15"/>
      <c r="C54" s="15"/>
      <c r="D54" s="15"/>
      <c r="E54" s="15"/>
      <c r="F54" s="50"/>
      <c r="G54" s="50"/>
      <c r="H54" s="50"/>
      <c r="I54" s="50"/>
      <c r="J54" s="50"/>
      <c r="K54" s="1"/>
      <c r="L54" s="1"/>
      <c r="M54" s="1"/>
      <c r="N54" s="1"/>
      <c r="O54" s="1"/>
      <c r="P54" s="1"/>
      <c r="Q54" s="1"/>
      <c r="R54" s="1"/>
      <c r="S54" s="1"/>
      <c r="T54" s="1"/>
      <c r="U54" s="1"/>
    </row>
    <row r="55" spans="1:25" ht="18.75">
      <c r="A55" s="240" t="s">
        <v>279</v>
      </c>
      <c r="B55" s="240"/>
      <c r="C55" s="240"/>
      <c r="D55" s="240"/>
      <c r="E55" s="240"/>
      <c r="F55" s="240"/>
      <c r="G55" s="240"/>
      <c r="H55" s="240"/>
      <c r="I55" s="240"/>
      <c r="J55" s="240"/>
      <c r="K55" s="50"/>
      <c r="L55" s="1"/>
      <c r="M55" s="1"/>
      <c r="N55" s="1"/>
      <c r="O55" s="1"/>
      <c r="P55" s="1"/>
      <c r="Q55" s="1"/>
      <c r="R55" s="1"/>
      <c r="S55" s="1"/>
      <c r="T55" s="1"/>
      <c r="U55" s="1"/>
      <c r="V55" s="1"/>
      <c r="W55" s="1"/>
      <c r="X55" s="1"/>
      <c r="Y55" s="1"/>
    </row>
    <row r="56" spans="1:23" ht="18" thickBot="1">
      <c r="A56" s="133"/>
      <c r="B56" s="50"/>
      <c r="C56" s="50"/>
      <c r="D56" s="50"/>
      <c r="E56" s="50"/>
      <c r="F56" s="50"/>
      <c r="G56" s="50"/>
      <c r="H56" s="15"/>
      <c r="I56" s="4" t="s">
        <v>254</v>
      </c>
      <c r="J56" s="1"/>
      <c r="K56" s="1"/>
      <c r="L56" s="1"/>
      <c r="M56" s="1"/>
      <c r="N56" s="1"/>
      <c r="O56" s="1"/>
      <c r="P56" s="1"/>
      <c r="Q56" s="1"/>
      <c r="R56" s="1"/>
      <c r="S56" s="1"/>
      <c r="T56" s="1"/>
      <c r="U56" s="1"/>
      <c r="V56" s="1"/>
      <c r="W56" s="1"/>
    </row>
    <row r="57" spans="1:11" ht="57.75" customHeight="1">
      <c r="A57" s="445" t="s">
        <v>200</v>
      </c>
      <c r="B57" s="446"/>
      <c r="C57" s="134" t="s">
        <v>122</v>
      </c>
      <c r="D57" s="135" t="s">
        <v>278</v>
      </c>
      <c r="E57" s="135" t="s">
        <v>277</v>
      </c>
      <c r="F57" s="129" t="s">
        <v>212</v>
      </c>
      <c r="G57" s="135" t="s">
        <v>213</v>
      </c>
      <c r="H57" s="129" t="s">
        <v>276</v>
      </c>
      <c r="I57" s="135" t="s">
        <v>275</v>
      </c>
      <c r="J57"/>
      <c r="K57"/>
    </row>
    <row r="58" spans="1:11" ht="7.5" customHeight="1">
      <c r="A58" s="136"/>
      <c r="B58" s="117"/>
      <c r="C58" s="137"/>
      <c r="D58" s="137"/>
      <c r="E58" s="137"/>
      <c r="F58" s="137"/>
      <c r="G58" s="50"/>
      <c r="H58" s="50"/>
      <c r="I58" s="137"/>
      <c r="J58"/>
      <c r="K58"/>
    </row>
    <row r="59" spans="1:11" ht="22.5" customHeight="1">
      <c r="A59" s="447" t="s">
        <v>274</v>
      </c>
      <c r="B59" s="415"/>
      <c r="C59" s="138">
        <v>14</v>
      </c>
      <c r="D59" s="138">
        <v>7</v>
      </c>
      <c r="E59" s="138">
        <v>2</v>
      </c>
      <c r="F59" s="138">
        <v>2</v>
      </c>
      <c r="G59" s="138">
        <v>1</v>
      </c>
      <c r="H59" s="139">
        <v>1</v>
      </c>
      <c r="I59" s="138">
        <v>1</v>
      </c>
      <c r="J59" s="149"/>
      <c r="K59"/>
    </row>
    <row r="60" spans="1:11" ht="22.5" customHeight="1">
      <c r="A60" s="447" t="s">
        <v>43</v>
      </c>
      <c r="B60" s="415"/>
      <c r="C60" s="138">
        <v>184</v>
      </c>
      <c r="D60" s="138">
        <v>38</v>
      </c>
      <c r="E60" s="138">
        <v>27</v>
      </c>
      <c r="F60" s="138">
        <v>55</v>
      </c>
      <c r="G60" s="139">
        <v>18</v>
      </c>
      <c r="H60" s="139">
        <v>45</v>
      </c>
      <c r="I60" s="138">
        <v>1</v>
      </c>
      <c r="J60" s="149"/>
      <c r="K60"/>
    </row>
    <row r="61" spans="1:11" ht="22.5" customHeight="1">
      <c r="A61" s="447" t="s">
        <v>45</v>
      </c>
      <c r="B61" s="415"/>
      <c r="C61" s="29">
        <v>0</v>
      </c>
      <c r="D61" s="29">
        <v>0</v>
      </c>
      <c r="E61" s="29">
        <v>0</v>
      </c>
      <c r="F61" s="29">
        <v>0</v>
      </c>
      <c r="G61" s="29">
        <v>0</v>
      </c>
      <c r="H61" s="29">
        <v>0</v>
      </c>
      <c r="I61" s="29">
        <v>0</v>
      </c>
      <c r="J61"/>
      <c r="K61"/>
    </row>
    <row r="62" spans="1:11" ht="7.5" customHeight="1" thickBot="1">
      <c r="A62" s="148"/>
      <c r="B62" s="122"/>
      <c r="C62" s="126"/>
      <c r="D62" s="126"/>
      <c r="E62" s="126"/>
      <c r="F62" s="126"/>
      <c r="G62" s="126"/>
      <c r="H62" s="126"/>
      <c r="I62" s="126"/>
      <c r="J62"/>
      <c r="K62"/>
    </row>
    <row r="63" spans="1:11" ht="33.75" customHeight="1">
      <c r="A63" s="15"/>
      <c r="B63" s="15"/>
      <c r="C63" s="15"/>
      <c r="D63" s="15"/>
      <c r="E63" s="15"/>
      <c r="F63" s="15"/>
      <c r="G63" s="15"/>
      <c r="H63" s="15"/>
      <c r="I63" s="15"/>
      <c r="J63" s="444" t="s">
        <v>203</v>
      </c>
      <c r="K63" s="444"/>
    </row>
    <row r="64" spans="1:11" ht="17.25">
      <c r="A64" s="15"/>
      <c r="B64" s="15"/>
      <c r="C64" s="15"/>
      <c r="D64" s="15"/>
      <c r="E64" s="15"/>
      <c r="F64" s="15"/>
      <c r="G64" s="15"/>
      <c r="H64" s="15"/>
      <c r="I64" s="15"/>
      <c r="J64" s="15"/>
      <c r="K64" s="15"/>
    </row>
    <row r="65" spans="1:11" ht="17.25">
      <c r="A65" s="15"/>
      <c r="B65" s="15"/>
      <c r="C65" s="15"/>
      <c r="D65" s="15"/>
      <c r="E65" s="15"/>
      <c r="F65" s="15"/>
      <c r="G65" s="15"/>
      <c r="H65" s="15"/>
      <c r="I65" s="15"/>
      <c r="J65" s="15"/>
      <c r="K65" s="15"/>
    </row>
  </sheetData>
  <sheetProtection/>
  <mergeCells count="21">
    <mergeCell ref="A1:J1"/>
    <mergeCell ref="A2:D2"/>
    <mergeCell ref="A37:J37"/>
    <mergeCell ref="C36:D36"/>
    <mergeCell ref="A51:B51"/>
    <mergeCell ref="G2:J2"/>
    <mergeCell ref="A48:B48"/>
    <mergeCell ref="A43:B43"/>
    <mergeCell ref="A50:B50"/>
    <mergeCell ref="B3:D3"/>
    <mergeCell ref="A46:E46"/>
    <mergeCell ref="A39:B39"/>
    <mergeCell ref="A41:B41"/>
    <mergeCell ref="A42:B42"/>
    <mergeCell ref="J63:K63"/>
    <mergeCell ref="A57:B57"/>
    <mergeCell ref="A59:B59"/>
    <mergeCell ref="A60:B60"/>
    <mergeCell ref="A61:B61"/>
    <mergeCell ref="A52:B52"/>
    <mergeCell ref="A55:J55"/>
  </mergeCells>
  <printOptions horizontalCentered="1"/>
  <pageMargins left="0.3937007874015748" right="0.3937007874015748" top="0.5905511811023623" bottom="0.7874015748031497" header="0.5118110236220472" footer="0.3937007874015748"/>
  <pageSetup horizontalDpi="600" verticalDpi="600" orientation="portrait" paperSize="9" scale="66"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2015-04-10T05:01:22Z</cp:lastPrinted>
  <dcterms:created xsi:type="dcterms:W3CDTF">2004-04-03T06:51:37Z</dcterms:created>
  <dcterms:modified xsi:type="dcterms:W3CDTF">2015-04-13T02:05:41Z</dcterms:modified>
  <cp:category/>
  <cp:version/>
  <cp:contentType/>
  <cp:contentStatus/>
</cp:coreProperties>
</file>