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指導監査課\06 給食指導係\★R4.5に変更するもので完成したもの\食糧構成基準の作成と活用\"/>
    </mc:Choice>
  </mc:AlternateContent>
  <bookViews>
    <workbookView xWindow="0" yWindow="0" windowWidth="19200" windowHeight="10618"/>
  </bookViews>
  <sheets>
    <sheet name="栄養価算定表" sheetId="3" r:id="rId1"/>
    <sheet name="食品群別表(2022)" sheetId="7" r:id="rId2"/>
    <sheet name="【★シート削除不可】荷重平均成分表(2022)(八訂による)" sheetId="2" r:id="rId3"/>
  </sheets>
  <definedNames>
    <definedName name="_xlnm.Print_Area" localSheetId="0">栄養価算定表!$A$1:$M$36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  <c r="D14" i="3" l="1"/>
  <c r="E14" i="3"/>
  <c r="F14" i="3"/>
  <c r="G14" i="3"/>
  <c r="H14" i="3"/>
  <c r="I14" i="3"/>
  <c r="J14" i="3"/>
  <c r="K14" i="3"/>
  <c r="L14" i="3"/>
  <c r="M14" i="3"/>
  <c r="D15" i="3"/>
  <c r="E15" i="3"/>
  <c r="F15" i="3"/>
  <c r="G15" i="3"/>
  <c r="H15" i="3"/>
  <c r="I15" i="3"/>
  <c r="J15" i="3"/>
  <c r="K15" i="3"/>
  <c r="L15" i="3"/>
  <c r="M15" i="3"/>
  <c r="D16" i="3"/>
  <c r="E16" i="3"/>
  <c r="F16" i="3"/>
  <c r="G16" i="3"/>
  <c r="H16" i="3"/>
  <c r="I16" i="3"/>
  <c r="J16" i="3"/>
  <c r="K16" i="3"/>
  <c r="L16" i="3"/>
  <c r="M16" i="3"/>
  <c r="D17" i="3"/>
  <c r="E17" i="3"/>
  <c r="F17" i="3"/>
  <c r="G17" i="3"/>
  <c r="H17" i="3"/>
  <c r="I17" i="3"/>
  <c r="J17" i="3"/>
  <c r="K17" i="3"/>
  <c r="L17" i="3"/>
  <c r="M17" i="3"/>
  <c r="D18" i="3"/>
  <c r="E18" i="3"/>
  <c r="F18" i="3"/>
  <c r="G18" i="3"/>
  <c r="H18" i="3"/>
  <c r="I18" i="3"/>
  <c r="J18" i="3"/>
  <c r="K18" i="3"/>
  <c r="L18" i="3"/>
  <c r="M18" i="3"/>
  <c r="D19" i="3"/>
  <c r="E19" i="3"/>
  <c r="F19" i="3"/>
  <c r="G19" i="3"/>
  <c r="H19" i="3"/>
  <c r="I19" i="3"/>
  <c r="J19" i="3"/>
  <c r="K19" i="3"/>
  <c r="L19" i="3"/>
  <c r="M19" i="3"/>
  <c r="D20" i="3"/>
  <c r="E20" i="3"/>
  <c r="F20" i="3"/>
  <c r="G20" i="3"/>
  <c r="H20" i="3"/>
  <c r="I20" i="3"/>
  <c r="J20" i="3"/>
  <c r="K20" i="3"/>
  <c r="L20" i="3"/>
  <c r="M20" i="3"/>
  <c r="D21" i="3"/>
  <c r="E21" i="3"/>
  <c r="F21" i="3"/>
  <c r="G21" i="3"/>
  <c r="H21" i="3"/>
  <c r="I21" i="3"/>
  <c r="J21" i="3"/>
  <c r="K21" i="3"/>
  <c r="L21" i="3"/>
  <c r="M21" i="3"/>
  <c r="D22" i="3"/>
  <c r="E22" i="3"/>
  <c r="F22" i="3"/>
  <c r="G22" i="3"/>
  <c r="H22" i="3"/>
  <c r="I22" i="3"/>
  <c r="J22" i="3"/>
  <c r="K22" i="3"/>
  <c r="L22" i="3"/>
  <c r="M22" i="3"/>
  <c r="D23" i="3"/>
  <c r="E23" i="3"/>
  <c r="F23" i="3"/>
  <c r="G23" i="3"/>
  <c r="H23" i="3"/>
  <c r="I23" i="3"/>
  <c r="J23" i="3"/>
  <c r="K23" i="3"/>
  <c r="L23" i="3"/>
  <c r="M23" i="3"/>
  <c r="D24" i="3"/>
  <c r="E24" i="3"/>
  <c r="F24" i="3"/>
  <c r="G24" i="3"/>
  <c r="H24" i="3"/>
  <c r="I24" i="3"/>
  <c r="J24" i="3"/>
  <c r="K24" i="3"/>
  <c r="L24" i="3"/>
  <c r="M24" i="3"/>
  <c r="D25" i="3"/>
  <c r="E25" i="3"/>
  <c r="F25" i="3"/>
  <c r="G25" i="3"/>
  <c r="H25" i="3"/>
  <c r="I25" i="3"/>
  <c r="J25" i="3"/>
  <c r="K25" i="3"/>
  <c r="L25" i="3"/>
  <c r="M25" i="3"/>
  <c r="D26" i="3"/>
  <c r="E26" i="3"/>
  <c r="F26" i="3"/>
  <c r="G26" i="3"/>
  <c r="H26" i="3"/>
  <c r="I26" i="3"/>
  <c r="J26" i="3"/>
  <c r="K26" i="3"/>
  <c r="L26" i="3"/>
  <c r="M26" i="3"/>
  <c r="D27" i="3"/>
  <c r="E27" i="3"/>
  <c r="F27" i="3"/>
  <c r="G27" i="3"/>
  <c r="H27" i="3"/>
  <c r="I27" i="3"/>
  <c r="J27" i="3"/>
  <c r="K27" i="3"/>
  <c r="L27" i="3"/>
  <c r="M27" i="3"/>
  <c r="D28" i="3"/>
  <c r="E28" i="3"/>
  <c r="F28" i="3"/>
  <c r="G28" i="3"/>
  <c r="H28" i="3"/>
  <c r="I28" i="3"/>
  <c r="J28" i="3"/>
  <c r="K28" i="3"/>
  <c r="L28" i="3"/>
  <c r="M28" i="3"/>
  <c r="D29" i="3"/>
  <c r="E29" i="3"/>
  <c r="F29" i="3"/>
  <c r="G29" i="3"/>
  <c r="H29" i="3"/>
  <c r="I29" i="3"/>
  <c r="J29" i="3"/>
  <c r="K29" i="3"/>
  <c r="L29" i="3"/>
  <c r="M29" i="3"/>
  <c r="D30" i="3"/>
  <c r="E30" i="3"/>
  <c r="F30" i="3"/>
  <c r="G30" i="3"/>
  <c r="H30" i="3"/>
  <c r="I30" i="3"/>
  <c r="J30" i="3"/>
  <c r="K30" i="3"/>
  <c r="L30" i="3"/>
  <c r="M30" i="3"/>
  <c r="D31" i="3"/>
  <c r="E31" i="3"/>
  <c r="F31" i="3"/>
  <c r="G31" i="3"/>
  <c r="H31" i="3"/>
  <c r="I31" i="3"/>
  <c r="J31" i="3"/>
  <c r="K31" i="3"/>
  <c r="L31" i="3"/>
  <c r="M31" i="3"/>
  <c r="D32" i="3"/>
  <c r="E32" i="3"/>
  <c r="F32" i="3"/>
  <c r="G32" i="3"/>
  <c r="H32" i="3"/>
  <c r="I32" i="3"/>
  <c r="J32" i="3"/>
  <c r="K32" i="3"/>
  <c r="L32" i="3"/>
  <c r="M32" i="3"/>
  <c r="D33" i="3"/>
  <c r="E33" i="3"/>
  <c r="F33" i="3"/>
  <c r="G33" i="3"/>
  <c r="H33" i="3"/>
  <c r="I33" i="3"/>
  <c r="J33" i="3"/>
  <c r="K33" i="3"/>
  <c r="L33" i="3"/>
  <c r="M33" i="3"/>
  <c r="D13" i="3"/>
  <c r="E13" i="3"/>
  <c r="F13" i="3"/>
  <c r="G13" i="3"/>
  <c r="H13" i="3"/>
  <c r="I13" i="3"/>
  <c r="J13" i="3"/>
  <c r="K13" i="3"/>
  <c r="L13" i="3"/>
  <c r="M13" i="3"/>
  <c r="D12" i="3"/>
  <c r="E12" i="3"/>
  <c r="F12" i="3"/>
  <c r="G12" i="3"/>
  <c r="H12" i="3"/>
  <c r="I12" i="3"/>
  <c r="J12" i="3"/>
  <c r="K12" i="3"/>
  <c r="L12" i="3"/>
  <c r="M12" i="3"/>
  <c r="D11" i="3"/>
  <c r="E11" i="3"/>
  <c r="F11" i="3"/>
  <c r="G11" i="3"/>
  <c r="H11" i="3"/>
  <c r="I11" i="3"/>
  <c r="J11" i="3"/>
  <c r="K11" i="3"/>
  <c r="L11" i="3"/>
  <c r="M11" i="3"/>
  <c r="M10" i="3"/>
  <c r="L10" i="3"/>
  <c r="K10" i="3"/>
  <c r="J10" i="3"/>
  <c r="I10" i="3"/>
  <c r="H10" i="3"/>
  <c r="G10" i="3"/>
  <c r="F10" i="3"/>
  <c r="E10" i="3"/>
  <c r="D10" i="3"/>
  <c r="D9" i="3"/>
  <c r="E9" i="3"/>
  <c r="F9" i="3"/>
  <c r="G9" i="3"/>
  <c r="H9" i="3"/>
  <c r="I9" i="3"/>
  <c r="J9" i="3"/>
  <c r="K9" i="3"/>
  <c r="L9" i="3"/>
  <c r="M9" i="3"/>
  <c r="D8" i="3"/>
  <c r="E8" i="3"/>
  <c r="F8" i="3"/>
  <c r="G8" i="3"/>
  <c r="H8" i="3"/>
  <c r="I8" i="3"/>
  <c r="J8" i="3"/>
  <c r="K8" i="3"/>
  <c r="L8" i="3"/>
  <c r="M8" i="3"/>
  <c r="D7" i="3"/>
  <c r="E7" i="3"/>
  <c r="F7" i="3"/>
  <c r="G7" i="3"/>
  <c r="H7" i="3"/>
  <c r="I7" i="3"/>
  <c r="J7" i="3"/>
  <c r="K7" i="3"/>
  <c r="L7" i="3"/>
  <c r="M7" i="3"/>
  <c r="D6" i="3"/>
  <c r="E6" i="3"/>
  <c r="F6" i="3"/>
  <c r="G6" i="3"/>
  <c r="H6" i="3"/>
  <c r="I6" i="3"/>
  <c r="J6" i="3"/>
  <c r="K6" i="3"/>
  <c r="L6" i="3"/>
  <c r="M6" i="3"/>
  <c r="L5" i="3"/>
  <c r="M5" i="3"/>
  <c r="J5" i="3"/>
  <c r="K5" i="3"/>
  <c r="I5" i="3"/>
  <c r="H5" i="3"/>
  <c r="G5" i="3"/>
  <c r="F5" i="3"/>
  <c r="E5" i="3"/>
  <c r="J34" i="3" l="1"/>
  <c r="F34" i="3"/>
  <c r="K34" i="3"/>
  <c r="G34" i="3"/>
  <c r="H34" i="3"/>
  <c r="M34" i="3"/>
  <c r="I34" i="3"/>
  <c r="L34" i="3"/>
  <c r="E34" i="3"/>
  <c r="D34" i="3"/>
  <c r="F35" i="3" l="1"/>
  <c r="E35" i="3"/>
</calcChain>
</file>

<file path=xl/sharedStrings.xml><?xml version="1.0" encoding="utf-8"?>
<sst xmlns="http://schemas.openxmlformats.org/spreadsheetml/2006/main" count="204" uniqueCount="154">
  <si>
    <t>食品群</t>
    <rPh sb="0" eb="3">
      <t>ショクヒングン</t>
    </rPh>
    <phoneticPr fontId="4"/>
  </si>
  <si>
    <t>たんぱく質</t>
    <rPh sb="4" eb="5">
      <t>シツ</t>
    </rPh>
    <phoneticPr fontId="4"/>
  </si>
  <si>
    <t>脂質</t>
    <rPh sb="0" eb="2">
      <t>シシツ</t>
    </rPh>
    <phoneticPr fontId="4"/>
  </si>
  <si>
    <t>鉄</t>
    <rPh sb="0" eb="1">
      <t>テツ</t>
    </rPh>
    <phoneticPr fontId="4"/>
  </si>
  <si>
    <t>食物繊維</t>
    <rPh sb="0" eb="2">
      <t>ショクモツ</t>
    </rPh>
    <rPh sb="2" eb="4">
      <t>センイ</t>
    </rPh>
    <phoneticPr fontId="4"/>
  </si>
  <si>
    <t>米</t>
    <rPh sb="0" eb="1">
      <t>コメ</t>
    </rPh>
    <phoneticPr fontId="4"/>
  </si>
  <si>
    <t>パン類</t>
    <rPh sb="2" eb="3">
      <t>ルイ</t>
    </rPh>
    <phoneticPr fontId="4"/>
  </si>
  <si>
    <t>めん類</t>
    <rPh sb="2" eb="3">
      <t>ルイ</t>
    </rPh>
    <phoneticPr fontId="4"/>
  </si>
  <si>
    <t>その他穀類</t>
    <rPh sb="2" eb="3">
      <t>タ</t>
    </rPh>
    <rPh sb="3" eb="5">
      <t>コクルイ</t>
    </rPh>
    <phoneticPr fontId="4"/>
  </si>
  <si>
    <t>いも類（生）</t>
    <rPh sb="2" eb="3">
      <t>ルイ</t>
    </rPh>
    <rPh sb="4" eb="5">
      <t>ナマ</t>
    </rPh>
    <phoneticPr fontId="4"/>
  </si>
  <si>
    <t>加工品</t>
    <rPh sb="0" eb="3">
      <t>カコウヒン</t>
    </rPh>
    <phoneticPr fontId="4"/>
  </si>
  <si>
    <t>動物性</t>
    <rPh sb="0" eb="2">
      <t>ドウブツ</t>
    </rPh>
    <rPh sb="2" eb="3">
      <t>セイ</t>
    </rPh>
    <phoneticPr fontId="4"/>
  </si>
  <si>
    <t>植物性</t>
    <rPh sb="0" eb="3">
      <t>ショクブツセイ</t>
    </rPh>
    <phoneticPr fontId="4"/>
  </si>
  <si>
    <t>大豆製品</t>
    <rPh sb="0" eb="2">
      <t>ダイズ</t>
    </rPh>
    <rPh sb="2" eb="4">
      <t>セイヒン</t>
    </rPh>
    <phoneticPr fontId="4"/>
  </si>
  <si>
    <t>大豆</t>
    <rPh sb="0" eb="2">
      <t>ダイズ</t>
    </rPh>
    <phoneticPr fontId="4"/>
  </si>
  <si>
    <t>その他の豆類</t>
    <rPh sb="2" eb="3">
      <t>タ</t>
    </rPh>
    <rPh sb="4" eb="6">
      <t>マメルイ</t>
    </rPh>
    <phoneticPr fontId="4"/>
  </si>
  <si>
    <t>魚介類（生）</t>
    <rPh sb="0" eb="3">
      <t>ギョカイルイ</t>
    </rPh>
    <rPh sb="4" eb="5">
      <t>ナマ</t>
    </rPh>
    <phoneticPr fontId="4"/>
  </si>
  <si>
    <t>練製品</t>
    <rPh sb="0" eb="3">
      <t>ネリセイヒン</t>
    </rPh>
    <phoneticPr fontId="4"/>
  </si>
  <si>
    <t>獣鳥肉類（生）</t>
    <rPh sb="0" eb="1">
      <t>ケモノ</t>
    </rPh>
    <rPh sb="1" eb="2">
      <t>トリ</t>
    </rPh>
    <rPh sb="2" eb="3">
      <t>ニク</t>
    </rPh>
    <rPh sb="3" eb="4">
      <t>ルイ</t>
    </rPh>
    <rPh sb="5" eb="6">
      <t>ナマ</t>
    </rPh>
    <phoneticPr fontId="4"/>
  </si>
  <si>
    <t>加工食品</t>
    <rPh sb="0" eb="2">
      <t>カコウ</t>
    </rPh>
    <rPh sb="2" eb="4">
      <t>ショクヒン</t>
    </rPh>
    <phoneticPr fontId="4"/>
  </si>
  <si>
    <t>牛乳</t>
    <rPh sb="0" eb="2">
      <t>ギュウニュウ</t>
    </rPh>
    <phoneticPr fontId="4"/>
  </si>
  <si>
    <t>脱脂粉乳</t>
    <rPh sb="0" eb="2">
      <t>ダッシ</t>
    </rPh>
    <rPh sb="2" eb="4">
      <t>フンニュウ</t>
    </rPh>
    <phoneticPr fontId="4"/>
  </si>
  <si>
    <t>その他の乳製品</t>
    <rPh sb="2" eb="3">
      <t>タ</t>
    </rPh>
    <rPh sb="4" eb="7">
      <t>ニュウセイヒン</t>
    </rPh>
    <phoneticPr fontId="4"/>
  </si>
  <si>
    <t>緑黄色野菜類</t>
    <rPh sb="0" eb="3">
      <t>リョクオウショク</t>
    </rPh>
    <rPh sb="3" eb="5">
      <t>ヤサイ</t>
    </rPh>
    <rPh sb="5" eb="6">
      <t>ルイ</t>
    </rPh>
    <phoneticPr fontId="4"/>
  </si>
  <si>
    <t>その他の野菜</t>
    <rPh sb="2" eb="3">
      <t>タ</t>
    </rPh>
    <rPh sb="4" eb="6">
      <t>ヤサイ</t>
    </rPh>
    <phoneticPr fontId="4"/>
  </si>
  <si>
    <t>果実類（生）</t>
    <rPh sb="0" eb="2">
      <t>カジツ</t>
    </rPh>
    <rPh sb="2" eb="3">
      <t>ルイ</t>
    </rPh>
    <rPh sb="4" eb="5">
      <t>ナマ</t>
    </rPh>
    <phoneticPr fontId="4"/>
  </si>
  <si>
    <t>ビタミンＡ</t>
    <phoneticPr fontId="4"/>
  </si>
  <si>
    <t>g</t>
  </si>
  <si>
    <t>計</t>
    <rPh sb="0" eb="1">
      <t>ケイ</t>
    </rPh>
    <phoneticPr fontId="4"/>
  </si>
  <si>
    <t>エネルギー</t>
  </si>
  <si>
    <t>カルシウム</t>
  </si>
  <si>
    <t>ビタミンＢ１</t>
  </si>
  <si>
    <t>ビタミンＢ２</t>
  </si>
  <si>
    <t>ビタミンＣ</t>
  </si>
  <si>
    <t>ｇ</t>
    <phoneticPr fontId="4"/>
  </si>
  <si>
    <t>kcal</t>
  </si>
  <si>
    <t>mg</t>
  </si>
  <si>
    <t>μgRE</t>
  </si>
  <si>
    <t>穀類</t>
    <rPh sb="0" eb="2">
      <t>コクルイ</t>
    </rPh>
    <phoneticPr fontId="4"/>
  </si>
  <si>
    <t>いも類</t>
    <rPh sb="2" eb="3">
      <t>ルイ</t>
    </rPh>
    <phoneticPr fontId="4"/>
  </si>
  <si>
    <t>砂糖類</t>
    <rPh sb="0" eb="2">
      <t>サトウ</t>
    </rPh>
    <rPh sb="2" eb="3">
      <t>ルイ</t>
    </rPh>
    <phoneticPr fontId="4"/>
  </si>
  <si>
    <t>油脂類</t>
    <rPh sb="0" eb="2">
      <t>ユシ</t>
    </rPh>
    <rPh sb="2" eb="3">
      <t>ルイ</t>
    </rPh>
    <phoneticPr fontId="4"/>
  </si>
  <si>
    <t>種実類</t>
    <rPh sb="0" eb="2">
      <t>シュジツ</t>
    </rPh>
    <rPh sb="2" eb="3">
      <t>ルイ</t>
    </rPh>
    <phoneticPr fontId="4"/>
  </si>
  <si>
    <t>豆類</t>
    <rPh sb="0" eb="2">
      <t>マメルイ</t>
    </rPh>
    <phoneticPr fontId="4"/>
  </si>
  <si>
    <t>みそ</t>
  </si>
  <si>
    <t>魚介類</t>
    <rPh sb="0" eb="3">
      <t>ギョカイルイ</t>
    </rPh>
    <phoneticPr fontId="4"/>
  </si>
  <si>
    <t>獣鳥肉類</t>
    <rPh sb="0" eb="1">
      <t>ケモノ</t>
    </rPh>
    <rPh sb="1" eb="2">
      <t>トリ</t>
    </rPh>
    <rPh sb="2" eb="3">
      <t>ニク</t>
    </rPh>
    <rPh sb="3" eb="4">
      <t>ルイ</t>
    </rPh>
    <phoneticPr fontId="4"/>
  </si>
  <si>
    <t>卵類</t>
    <rPh sb="0" eb="1">
      <t>タマゴ</t>
    </rPh>
    <rPh sb="1" eb="2">
      <t>ルイ</t>
    </rPh>
    <phoneticPr fontId="4"/>
  </si>
  <si>
    <t>乳類</t>
    <rPh sb="0" eb="1">
      <t>ニュウ</t>
    </rPh>
    <rPh sb="1" eb="2">
      <t>ルイ</t>
    </rPh>
    <phoneticPr fontId="4"/>
  </si>
  <si>
    <t>野菜類</t>
    <rPh sb="0" eb="3">
      <t>ヤサイルイ</t>
    </rPh>
    <phoneticPr fontId="4"/>
  </si>
  <si>
    <t>果実類</t>
    <rPh sb="0" eb="2">
      <t>カジツ</t>
    </rPh>
    <rPh sb="2" eb="3">
      <t>ルイ</t>
    </rPh>
    <phoneticPr fontId="4"/>
  </si>
  <si>
    <t>きのこ類</t>
    <rPh sb="3" eb="4">
      <t>ルイ</t>
    </rPh>
    <phoneticPr fontId="4"/>
  </si>
  <si>
    <t>藻類</t>
    <rPh sb="0" eb="2">
      <t>ソウルイ</t>
    </rPh>
    <phoneticPr fontId="4"/>
  </si>
  <si>
    <t>施設の給与栄養量の目標</t>
    <rPh sb="0" eb="2">
      <t>シセツ</t>
    </rPh>
    <rPh sb="3" eb="5">
      <t>キュウヨ</t>
    </rPh>
    <rPh sb="5" eb="7">
      <t>エイヨウ</t>
    </rPh>
    <rPh sb="7" eb="8">
      <t>リョウ</t>
    </rPh>
    <rPh sb="9" eb="11">
      <t>モクヒョウ</t>
    </rPh>
    <phoneticPr fontId="4"/>
  </si>
  <si>
    <t>簡易な栄養価算定表　</t>
    <rPh sb="0" eb="2">
      <t>カンイ</t>
    </rPh>
    <rPh sb="3" eb="6">
      <t>エイヨウカ</t>
    </rPh>
    <rPh sb="6" eb="8">
      <t>サンテイ</t>
    </rPh>
    <rPh sb="8" eb="9">
      <t>ヒョウ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</si>
  <si>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</si>
  <si>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</si>
  <si>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可食量</t>
    <rPh sb="0" eb="2">
      <t>カショク</t>
    </rPh>
    <rPh sb="2" eb="3">
      <t>リョウ</t>
    </rPh>
    <phoneticPr fontId="4"/>
  </si>
  <si>
    <t>担当者</t>
    <rPh sb="0" eb="3">
      <t>タントウシャ</t>
    </rPh>
    <phoneticPr fontId="4"/>
  </si>
  <si>
    <t>干物、塩蔵、缶詰</t>
    <rPh sb="0" eb="2">
      <t>ヒモノ</t>
    </rPh>
    <rPh sb="3" eb="5">
      <t>エンゾウ</t>
    </rPh>
    <rPh sb="6" eb="8">
      <t>カンヅメ</t>
    </rPh>
    <phoneticPr fontId="4"/>
  </si>
  <si>
    <r>
      <rPr>
        <b/>
        <sz val="12"/>
        <color theme="1"/>
        <rFont val="ＭＳ Ｐゴシック"/>
        <family val="3"/>
        <charset val="128"/>
      </rPr>
      <t>食品群別表</t>
    </r>
    <r>
      <rPr>
        <b/>
        <sz val="12"/>
        <color rgb="FFFF0000"/>
        <rFont val="ＭＳ Ｐゴシック"/>
        <family val="3"/>
        <charset val="128"/>
      </rPr>
      <t>（</t>
    </r>
    <r>
      <rPr>
        <b/>
        <sz val="12"/>
        <color rgb="FFFF0000"/>
        <rFont val="Arial"/>
        <family val="2"/>
      </rPr>
      <t>2022</t>
    </r>
    <r>
      <rPr>
        <b/>
        <sz val="12"/>
        <color rgb="FFFF0000"/>
        <rFont val="ＭＳ Ｐゴシック"/>
        <family val="3"/>
        <charset val="128"/>
      </rPr>
      <t>）</t>
    </r>
    <rPh sb="0" eb="3">
      <t>ショクヒングン</t>
    </rPh>
    <rPh sb="3" eb="4">
      <t>ベツ</t>
    </rPh>
    <rPh sb="4" eb="5">
      <t>ヒョウ</t>
    </rPh>
    <phoneticPr fontId="12"/>
  </si>
  <si>
    <r>
      <rPr>
        <sz val="10"/>
        <color theme="1"/>
        <rFont val="ＭＳ Ｐゴシック"/>
        <family val="3"/>
        <charset val="128"/>
      </rPr>
      <t>食品群</t>
    </r>
    <rPh sb="0" eb="3">
      <t>ショクヒングン</t>
    </rPh>
    <phoneticPr fontId="12"/>
  </si>
  <si>
    <r>
      <rPr>
        <sz val="10"/>
        <color theme="1"/>
        <rFont val="ＭＳ Ｐゴシック"/>
        <family val="3"/>
        <charset val="128"/>
      </rPr>
      <t>食品内訳</t>
    </r>
    <rPh sb="0" eb="2">
      <t>ショクヒン</t>
    </rPh>
    <rPh sb="2" eb="4">
      <t>ウチワケ</t>
    </rPh>
    <phoneticPr fontId="12"/>
  </si>
  <si>
    <r>
      <rPr>
        <sz val="10"/>
        <color theme="1"/>
        <rFont val="ＭＳ Ｐゴシック"/>
        <family val="3"/>
        <charset val="128"/>
      </rPr>
      <t>１．穀類</t>
    </r>
    <rPh sb="2" eb="4">
      <t>コクルイ</t>
    </rPh>
    <phoneticPr fontId="12"/>
  </si>
  <si>
    <r>
      <rPr>
        <sz val="10"/>
        <color theme="1"/>
        <rFont val="ＭＳ Ｐゴシック"/>
        <family val="3"/>
        <charset val="128"/>
      </rPr>
      <t>米</t>
    </r>
    <rPh sb="0" eb="1">
      <t>コメ</t>
    </rPh>
    <phoneticPr fontId="12"/>
  </si>
  <si>
    <r>
      <rPr>
        <sz val="9.5"/>
        <color theme="1"/>
        <rFont val="ＭＳ Ｐゴシック"/>
        <family val="3"/>
        <charset val="128"/>
      </rPr>
      <t>精白米</t>
    </r>
    <r>
      <rPr>
        <sz val="9.5"/>
        <color theme="1"/>
        <rFont val="Arial"/>
        <family val="2"/>
      </rPr>
      <t>(95)</t>
    </r>
    <r>
      <rPr>
        <sz val="9.5"/>
        <color theme="1"/>
        <rFont val="ＭＳ Ｐゴシック"/>
        <family val="3"/>
        <charset val="128"/>
      </rPr>
      <t>、米粉</t>
    </r>
    <r>
      <rPr>
        <sz val="9.5"/>
        <color theme="1"/>
        <rFont val="Arial"/>
        <family val="2"/>
      </rPr>
      <t>(3)</t>
    </r>
    <r>
      <rPr>
        <sz val="9.5"/>
        <color theme="1"/>
        <rFont val="ＭＳ Ｐゴシック"/>
        <family val="3"/>
        <charset val="128"/>
      </rPr>
      <t>、上新粉</t>
    </r>
    <r>
      <rPr>
        <sz val="9.5"/>
        <color theme="1"/>
        <rFont val="Arial"/>
        <family val="2"/>
      </rPr>
      <t>(1)</t>
    </r>
    <r>
      <rPr>
        <sz val="9.5"/>
        <color theme="1"/>
        <rFont val="ＭＳ Ｐゴシック"/>
        <family val="3"/>
        <charset val="128"/>
      </rPr>
      <t>、ビーフン</t>
    </r>
    <r>
      <rPr>
        <sz val="9.5"/>
        <color theme="1"/>
        <rFont val="Arial"/>
        <family val="2"/>
      </rPr>
      <t>(1)</t>
    </r>
    <rPh sb="0" eb="3">
      <t>セイハクマイ</t>
    </rPh>
    <rPh sb="8" eb="10">
      <t>コメコ</t>
    </rPh>
    <rPh sb="14" eb="17">
      <t>ジョウシンコ</t>
    </rPh>
    <phoneticPr fontId="12"/>
  </si>
  <si>
    <r>
      <rPr>
        <sz val="10"/>
        <color theme="1"/>
        <rFont val="ＭＳ Ｐゴシック"/>
        <family val="3"/>
        <charset val="128"/>
      </rPr>
      <t>パン類</t>
    </r>
    <rPh sb="2" eb="3">
      <t>ルイ</t>
    </rPh>
    <phoneticPr fontId="12"/>
  </si>
  <si>
    <r>
      <rPr>
        <sz val="9.5"/>
        <color theme="1"/>
        <rFont val="ＭＳ Ｐゴシック"/>
        <family val="3"/>
        <charset val="128"/>
      </rPr>
      <t>ロールパン</t>
    </r>
    <r>
      <rPr>
        <sz val="9.5"/>
        <color theme="1"/>
        <rFont val="Arial"/>
        <family val="2"/>
      </rPr>
      <t>(30)</t>
    </r>
    <r>
      <rPr>
        <sz val="9.5"/>
        <color theme="1"/>
        <rFont val="ＭＳ Ｐゴシック"/>
        <family val="3"/>
        <charset val="128"/>
      </rPr>
      <t>、食パン</t>
    </r>
    <r>
      <rPr>
        <sz val="9.5"/>
        <color theme="1"/>
        <rFont val="Arial"/>
        <family val="2"/>
      </rPr>
      <t>(25)</t>
    </r>
    <r>
      <rPr>
        <sz val="9.5"/>
        <color theme="1"/>
        <rFont val="ＭＳ Ｐゴシック"/>
        <family val="3"/>
        <charset val="128"/>
      </rPr>
      <t>、ぶどうパン</t>
    </r>
    <r>
      <rPr>
        <sz val="9.5"/>
        <color theme="1"/>
        <rFont val="Arial"/>
        <family val="2"/>
      </rPr>
      <t>(15)</t>
    </r>
    <r>
      <rPr>
        <sz val="9.5"/>
        <color theme="1"/>
        <rFont val="ＭＳ Ｐゴシック"/>
        <family val="3"/>
        <charset val="128"/>
      </rPr>
      <t>、ミルクパン</t>
    </r>
    <r>
      <rPr>
        <sz val="9.5"/>
        <color theme="1"/>
        <rFont val="Arial"/>
        <family val="2"/>
      </rPr>
      <t>(15)</t>
    </r>
    <r>
      <rPr>
        <sz val="9.5"/>
        <color theme="1"/>
        <rFont val="ＭＳ Ｐゴシック"/>
        <family val="3"/>
        <charset val="128"/>
      </rPr>
      <t>、黒糖パン</t>
    </r>
    <r>
      <rPr>
        <sz val="9.5"/>
        <color theme="1"/>
        <rFont val="Arial"/>
        <family val="2"/>
      </rPr>
      <t>(15)</t>
    </r>
    <rPh sb="10" eb="11">
      <t>ショク</t>
    </rPh>
    <rPh sb="38" eb="40">
      <t>コクトウ</t>
    </rPh>
    <phoneticPr fontId="12"/>
  </si>
  <si>
    <r>
      <rPr>
        <sz val="10"/>
        <color theme="1"/>
        <rFont val="ＭＳ Ｐゴシック"/>
        <family val="3"/>
        <charset val="128"/>
      </rPr>
      <t>麺類</t>
    </r>
    <rPh sb="0" eb="2">
      <t>メンルイ</t>
    </rPh>
    <phoneticPr fontId="12"/>
  </si>
  <si>
    <r>
      <rPr>
        <sz val="9.5"/>
        <color theme="1"/>
        <rFont val="ＭＳ Ｐゴシック"/>
        <family val="3"/>
        <charset val="128"/>
      </rPr>
      <t>スパゲティ・マカロニ</t>
    </r>
    <r>
      <rPr>
        <sz val="9.5"/>
        <color theme="1"/>
        <rFont val="Arial"/>
        <family val="2"/>
      </rPr>
      <t>(35)</t>
    </r>
    <r>
      <rPr>
        <sz val="9.5"/>
        <color theme="1"/>
        <rFont val="ＭＳ Ｐゴシック"/>
        <family val="3"/>
        <charset val="128"/>
      </rPr>
      <t>、干しうどん</t>
    </r>
    <r>
      <rPr>
        <sz val="9.5"/>
        <color theme="1"/>
        <rFont val="Arial"/>
        <family val="2"/>
      </rPr>
      <t>(35)</t>
    </r>
    <r>
      <rPr>
        <sz val="9.5"/>
        <color theme="1"/>
        <rFont val="ＭＳ Ｐゴシック"/>
        <family val="3"/>
        <charset val="128"/>
      </rPr>
      <t>、干し中華麺</t>
    </r>
    <r>
      <rPr>
        <sz val="9.5"/>
        <color theme="1"/>
        <rFont val="Arial"/>
        <family val="2"/>
      </rPr>
      <t>(20)</t>
    </r>
    <r>
      <rPr>
        <sz val="9.5"/>
        <color theme="1"/>
        <rFont val="ＭＳ Ｐゴシック"/>
        <family val="3"/>
        <charset val="128"/>
      </rPr>
      <t>、そうめん</t>
    </r>
    <r>
      <rPr>
        <sz val="9.5"/>
        <color theme="1"/>
        <rFont val="Arial"/>
        <family val="2"/>
      </rPr>
      <t>(10)</t>
    </r>
    <rPh sb="15" eb="16">
      <t>ホ</t>
    </rPh>
    <rPh sb="25" eb="26">
      <t>ホ</t>
    </rPh>
    <rPh sb="27" eb="29">
      <t>チュウカ</t>
    </rPh>
    <rPh sb="29" eb="30">
      <t>メン</t>
    </rPh>
    <phoneticPr fontId="12"/>
  </si>
  <si>
    <r>
      <rPr>
        <sz val="10"/>
        <color theme="1"/>
        <rFont val="ＭＳ Ｐゴシック"/>
        <family val="3"/>
        <charset val="128"/>
      </rPr>
      <t>その他穀類</t>
    </r>
    <rPh sb="2" eb="3">
      <t>タ</t>
    </rPh>
    <rPh sb="3" eb="5">
      <t>コクルイ</t>
    </rPh>
    <phoneticPr fontId="12"/>
  </si>
  <si>
    <r>
      <rPr>
        <sz val="9.5"/>
        <color theme="1"/>
        <rFont val="ＭＳ Ｐゴシック"/>
        <family val="3"/>
        <charset val="128"/>
      </rPr>
      <t>小麦粉</t>
    </r>
    <r>
      <rPr>
        <sz val="9.5"/>
        <color theme="1"/>
        <rFont val="Arial"/>
        <family val="2"/>
      </rPr>
      <t>(55)</t>
    </r>
    <r>
      <rPr>
        <sz val="9.5"/>
        <color theme="1"/>
        <rFont val="ＭＳ Ｐゴシック"/>
        <family val="3"/>
        <charset val="128"/>
      </rPr>
      <t>、麦</t>
    </r>
    <r>
      <rPr>
        <sz val="9.5"/>
        <color theme="1"/>
        <rFont val="Arial"/>
        <family val="2"/>
      </rPr>
      <t>(30)</t>
    </r>
    <r>
      <rPr>
        <sz val="9.5"/>
        <color theme="1"/>
        <rFont val="ＭＳ Ｐゴシック"/>
        <family val="3"/>
        <charset val="128"/>
      </rPr>
      <t>、ホットケーキミックス</t>
    </r>
    <r>
      <rPr>
        <sz val="9.5"/>
        <color theme="1"/>
        <rFont val="Arial"/>
        <family val="2"/>
      </rPr>
      <t>(10)</t>
    </r>
    <r>
      <rPr>
        <sz val="9.5"/>
        <color theme="1"/>
        <rFont val="ＭＳ Ｐゴシック"/>
        <family val="3"/>
        <charset val="128"/>
      </rPr>
      <t>、パン粉</t>
    </r>
    <r>
      <rPr>
        <sz val="9.5"/>
        <color theme="1"/>
        <rFont val="Arial"/>
        <family val="2"/>
      </rPr>
      <t>(5)</t>
    </r>
    <rPh sb="0" eb="3">
      <t>コムギコ</t>
    </rPh>
    <rPh sb="8" eb="9">
      <t>ムギ</t>
    </rPh>
    <rPh sb="31" eb="32">
      <t>コ</t>
    </rPh>
    <phoneticPr fontId="12"/>
  </si>
  <si>
    <r>
      <rPr>
        <sz val="10"/>
        <color theme="1"/>
        <rFont val="ＭＳ Ｐゴシック"/>
        <family val="3"/>
        <charset val="128"/>
      </rPr>
      <t>２．いも類</t>
    </r>
    <rPh sb="4" eb="5">
      <t>ルイ</t>
    </rPh>
    <phoneticPr fontId="12"/>
  </si>
  <si>
    <r>
      <rPr>
        <sz val="10"/>
        <color theme="1"/>
        <rFont val="ＭＳ Ｐゴシック"/>
        <family val="3"/>
        <charset val="128"/>
      </rPr>
      <t>いも類（生）</t>
    </r>
    <rPh sb="2" eb="3">
      <t>ルイ</t>
    </rPh>
    <rPh sb="4" eb="5">
      <t>ナマ</t>
    </rPh>
    <phoneticPr fontId="12"/>
  </si>
  <si>
    <r>
      <rPr>
        <sz val="9.5"/>
        <color theme="1"/>
        <rFont val="ＭＳ Ｐゴシック"/>
        <family val="3"/>
        <charset val="128"/>
      </rPr>
      <t>じゃがいも</t>
    </r>
    <r>
      <rPr>
        <sz val="9.5"/>
        <color theme="1"/>
        <rFont val="Arial"/>
        <family val="2"/>
      </rPr>
      <t>(55)</t>
    </r>
    <r>
      <rPr>
        <sz val="9.5"/>
        <color theme="1"/>
        <rFont val="ＭＳ Ｐゴシック"/>
        <family val="3"/>
        <charset val="128"/>
      </rPr>
      <t>、さつまいも</t>
    </r>
    <r>
      <rPr>
        <sz val="9.5"/>
        <color theme="1"/>
        <rFont val="Arial"/>
        <family val="2"/>
      </rPr>
      <t>(35)</t>
    </r>
    <r>
      <rPr>
        <sz val="9.5"/>
        <color theme="1"/>
        <rFont val="ＭＳ Ｐゴシック"/>
        <family val="3"/>
        <charset val="128"/>
      </rPr>
      <t>、さといも</t>
    </r>
    <r>
      <rPr>
        <sz val="9.5"/>
        <color theme="1"/>
        <rFont val="Arial"/>
        <family val="2"/>
      </rPr>
      <t>(5)</t>
    </r>
    <r>
      <rPr>
        <sz val="9.5"/>
        <color theme="1"/>
        <rFont val="ＭＳ Ｐゴシック"/>
        <family val="3"/>
        <charset val="128"/>
      </rPr>
      <t>、山芋</t>
    </r>
    <r>
      <rPr>
        <sz val="9.5"/>
        <color theme="1"/>
        <rFont val="Arial"/>
        <family val="2"/>
      </rPr>
      <t>(5)</t>
    </r>
    <rPh sb="28" eb="30">
      <t>ヤマイモ</t>
    </rPh>
    <phoneticPr fontId="12"/>
  </si>
  <si>
    <r>
      <rPr>
        <sz val="10"/>
        <color theme="1"/>
        <rFont val="ＭＳ Ｐゴシック"/>
        <family val="3"/>
        <charset val="128"/>
      </rPr>
      <t>加工品</t>
    </r>
    <rPh sb="0" eb="3">
      <t>カコウヒン</t>
    </rPh>
    <phoneticPr fontId="12"/>
  </si>
  <si>
    <r>
      <rPr>
        <sz val="9.5"/>
        <color theme="1"/>
        <rFont val="ＭＳ Ｐゴシック"/>
        <family val="3"/>
        <charset val="128"/>
      </rPr>
      <t>片栗粉</t>
    </r>
    <r>
      <rPr>
        <sz val="9.5"/>
        <color theme="1"/>
        <rFont val="Arial"/>
        <family val="2"/>
      </rPr>
      <t>(45)</t>
    </r>
    <r>
      <rPr>
        <sz val="9.5"/>
        <color theme="1"/>
        <rFont val="ＭＳ Ｐゴシック"/>
        <family val="3"/>
        <charset val="128"/>
      </rPr>
      <t>、こんにゃく</t>
    </r>
    <r>
      <rPr>
        <sz val="9.5"/>
        <color theme="1"/>
        <rFont val="Arial"/>
        <family val="2"/>
      </rPr>
      <t>(25)</t>
    </r>
    <r>
      <rPr>
        <sz val="9.5"/>
        <color theme="1"/>
        <rFont val="ＭＳ Ｐゴシック"/>
        <family val="3"/>
        <charset val="128"/>
      </rPr>
      <t>、しらたき</t>
    </r>
    <r>
      <rPr>
        <sz val="9.5"/>
        <color theme="1"/>
        <rFont val="Arial"/>
        <family val="2"/>
      </rPr>
      <t>(25)</t>
    </r>
    <r>
      <rPr>
        <sz val="9.5"/>
        <color theme="1"/>
        <rFont val="ＭＳ Ｐゴシック"/>
        <family val="3"/>
        <charset val="128"/>
      </rPr>
      <t>、春雨</t>
    </r>
    <r>
      <rPr>
        <sz val="9.5"/>
        <color theme="1"/>
        <rFont val="Arial"/>
        <family val="2"/>
      </rPr>
      <t>(5)</t>
    </r>
    <rPh sb="0" eb="3">
      <t>カタクリコ</t>
    </rPh>
    <rPh sb="27" eb="29">
      <t>ハルサメ</t>
    </rPh>
    <phoneticPr fontId="12"/>
  </si>
  <si>
    <r>
      <rPr>
        <sz val="10"/>
        <color theme="1"/>
        <rFont val="ＭＳ Ｐゴシック"/>
        <family val="3"/>
        <charset val="128"/>
      </rPr>
      <t>３．砂糖類</t>
    </r>
    <rPh sb="2" eb="4">
      <t>サトウ</t>
    </rPh>
    <rPh sb="4" eb="5">
      <t>ルイ</t>
    </rPh>
    <phoneticPr fontId="12"/>
  </si>
  <si>
    <r>
      <rPr>
        <sz val="9.5"/>
        <color theme="1"/>
        <rFont val="ＭＳ Ｐゴシック"/>
        <family val="3"/>
        <charset val="128"/>
      </rPr>
      <t>三温糖</t>
    </r>
    <r>
      <rPr>
        <sz val="9.5"/>
        <color theme="1"/>
        <rFont val="Arial"/>
        <family val="2"/>
      </rPr>
      <t>(85)</t>
    </r>
    <r>
      <rPr>
        <sz val="9.5"/>
        <color theme="1"/>
        <rFont val="ＭＳ Ｐゴシック"/>
        <family val="3"/>
        <charset val="128"/>
      </rPr>
      <t>、黒砂糖</t>
    </r>
    <r>
      <rPr>
        <sz val="9.5"/>
        <color theme="1"/>
        <rFont val="Arial"/>
        <family val="2"/>
      </rPr>
      <t>(15)</t>
    </r>
    <rPh sb="0" eb="3">
      <t>サンオントウ</t>
    </rPh>
    <rPh sb="8" eb="9">
      <t>クロ</t>
    </rPh>
    <rPh sb="9" eb="11">
      <t>ザトウ</t>
    </rPh>
    <phoneticPr fontId="12"/>
  </si>
  <si>
    <r>
      <rPr>
        <sz val="10"/>
        <color theme="1"/>
        <rFont val="ＭＳ Ｐゴシック"/>
        <family val="3"/>
        <charset val="128"/>
      </rPr>
      <t>４．油脂類</t>
    </r>
    <rPh sb="2" eb="4">
      <t>ユシ</t>
    </rPh>
    <rPh sb="4" eb="5">
      <t>ルイ</t>
    </rPh>
    <phoneticPr fontId="12"/>
  </si>
  <si>
    <r>
      <rPr>
        <sz val="10"/>
        <color theme="1"/>
        <rFont val="ＭＳ Ｐゴシック"/>
        <family val="3"/>
        <charset val="128"/>
      </rPr>
      <t>動物性</t>
    </r>
    <rPh sb="0" eb="3">
      <t>ドウブツセイ</t>
    </rPh>
    <phoneticPr fontId="12"/>
  </si>
  <si>
    <r>
      <rPr>
        <sz val="9.5"/>
        <color theme="1"/>
        <rFont val="ＭＳ Ｐゴシック"/>
        <family val="3"/>
        <charset val="128"/>
      </rPr>
      <t>バター</t>
    </r>
    <r>
      <rPr>
        <sz val="9.5"/>
        <color theme="1"/>
        <rFont val="Arial"/>
        <family val="2"/>
      </rPr>
      <t>(100)</t>
    </r>
    <phoneticPr fontId="12"/>
  </si>
  <si>
    <r>
      <rPr>
        <sz val="10"/>
        <color theme="1"/>
        <rFont val="ＭＳ Ｐゴシック"/>
        <family val="3"/>
        <charset val="128"/>
      </rPr>
      <t>植物性</t>
    </r>
    <rPh sb="0" eb="3">
      <t>ショクブツセイ</t>
    </rPh>
    <phoneticPr fontId="12"/>
  </si>
  <si>
    <r>
      <rPr>
        <sz val="9.5"/>
        <color theme="1"/>
        <rFont val="ＭＳ Ｐゴシック"/>
        <family val="3"/>
        <charset val="128"/>
      </rPr>
      <t>植物性油</t>
    </r>
    <r>
      <rPr>
        <sz val="9.5"/>
        <color theme="1"/>
        <rFont val="Arial"/>
        <family val="2"/>
      </rPr>
      <t>(65)</t>
    </r>
    <r>
      <rPr>
        <sz val="9.5"/>
        <color theme="1"/>
        <rFont val="ＭＳ Ｐゴシック"/>
        <family val="3"/>
        <charset val="128"/>
      </rPr>
      <t>、マヨネーズ</t>
    </r>
    <r>
      <rPr>
        <sz val="9.5"/>
        <color theme="1"/>
        <rFont val="Arial"/>
        <family val="2"/>
      </rPr>
      <t>(15)</t>
    </r>
    <r>
      <rPr>
        <sz val="9.5"/>
        <color theme="1"/>
        <rFont val="ＭＳ Ｐゴシック"/>
        <family val="3"/>
        <charset val="128"/>
      </rPr>
      <t>、マーガリン</t>
    </r>
    <r>
      <rPr>
        <sz val="9.5"/>
        <color theme="1"/>
        <rFont val="Arial"/>
        <family val="2"/>
      </rPr>
      <t>(13)</t>
    </r>
    <r>
      <rPr>
        <sz val="9.5"/>
        <color theme="1"/>
        <rFont val="ＭＳ Ｐゴシック"/>
        <family val="3"/>
        <charset val="128"/>
      </rPr>
      <t>、ごま油</t>
    </r>
    <r>
      <rPr>
        <sz val="9.5"/>
        <color theme="1"/>
        <rFont val="Arial"/>
        <family val="2"/>
      </rPr>
      <t>(5)</t>
    </r>
    <r>
      <rPr>
        <sz val="9.5"/>
        <color theme="1"/>
        <rFont val="ＭＳ Ｐゴシック"/>
        <family val="3"/>
        <charset val="128"/>
      </rPr>
      <t>、オリーブ油</t>
    </r>
    <r>
      <rPr>
        <sz val="9.5"/>
        <color theme="1"/>
        <rFont val="Arial"/>
        <family val="2"/>
      </rPr>
      <t>(2)</t>
    </r>
    <rPh sb="0" eb="3">
      <t>ショクブツセイ</t>
    </rPh>
    <rPh sb="3" eb="4">
      <t>アブラ</t>
    </rPh>
    <rPh sb="31" eb="32">
      <t>アブラ</t>
    </rPh>
    <rPh sb="40" eb="41">
      <t>ユ</t>
    </rPh>
    <phoneticPr fontId="12"/>
  </si>
  <si>
    <r>
      <rPr>
        <sz val="10"/>
        <color theme="1"/>
        <rFont val="ＭＳ Ｐゴシック"/>
        <family val="3"/>
        <charset val="128"/>
      </rPr>
      <t>５．種実類</t>
    </r>
    <rPh sb="2" eb="4">
      <t>シュジツ</t>
    </rPh>
    <rPh sb="4" eb="5">
      <t>ルイ</t>
    </rPh>
    <phoneticPr fontId="12"/>
  </si>
  <si>
    <r>
      <rPr>
        <sz val="9.5"/>
        <color theme="1"/>
        <rFont val="ＭＳ Ｐゴシック"/>
        <family val="3"/>
        <charset val="128"/>
      </rPr>
      <t>ごま</t>
    </r>
    <r>
      <rPr>
        <sz val="9.5"/>
        <color theme="1"/>
        <rFont val="Arial"/>
        <family val="2"/>
      </rPr>
      <t>(90)</t>
    </r>
    <r>
      <rPr>
        <sz val="9.5"/>
        <color theme="1"/>
        <rFont val="ＭＳ Ｐゴシック"/>
        <family val="3"/>
        <charset val="128"/>
      </rPr>
      <t>、ねりごま</t>
    </r>
    <r>
      <rPr>
        <sz val="9.5"/>
        <color theme="1"/>
        <rFont val="Arial"/>
        <family val="2"/>
      </rPr>
      <t>(10)</t>
    </r>
    <phoneticPr fontId="12"/>
  </si>
  <si>
    <r>
      <rPr>
        <sz val="10"/>
        <color theme="1"/>
        <rFont val="ＭＳ Ｐゴシック"/>
        <family val="3"/>
        <charset val="128"/>
      </rPr>
      <t>６．豆類</t>
    </r>
    <rPh sb="2" eb="4">
      <t>マメルイ</t>
    </rPh>
    <phoneticPr fontId="12"/>
  </si>
  <si>
    <r>
      <rPr>
        <sz val="10"/>
        <color theme="1"/>
        <rFont val="ＭＳ Ｐゴシック"/>
        <family val="3"/>
        <charset val="128"/>
      </rPr>
      <t>みそ</t>
    </r>
    <phoneticPr fontId="12"/>
  </si>
  <si>
    <r>
      <rPr>
        <sz val="9.5"/>
        <color theme="1"/>
        <rFont val="ＭＳ Ｐゴシック"/>
        <family val="3"/>
        <charset val="128"/>
      </rPr>
      <t>米みそ（</t>
    </r>
    <r>
      <rPr>
        <sz val="9.5"/>
        <color theme="1"/>
        <rFont val="Arial"/>
        <family val="2"/>
      </rPr>
      <t>55</t>
    </r>
    <r>
      <rPr>
        <sz val="9.5"/>
        <color theme="1"/>
        <rFont val="ＭＳ Ｐゴシック"/>
        <family val="3"/>
        <charset val="128"/>
      </rPr>
      <t>）、麦みそ（</t>
    </r>
    <r>
      <rPr>
        <sz val="9.5"/>
        <color theme="1"/>
        <rFont val="Arial"/>
        <family val="2"/>
      </rPr>
      <t>43</t>
    </r>
    <r>
      <rPr>
        <sz val="9.5"/>
        <color theme="1"/>
        <rFont val="ＭＳ Ｐゴシック"/>
        <family val="3"/>
        <charset val="128"/>
      </rPr>
      <t>）、赤みそ（</t>
    </r>
    <r>
      <rPr>
        <sz val="9.5"/>
        <color theme="1"/>
        <rFont val="Arial"/>
        <family val="2"/>
      </rPr>
      <t>2</t>
    </r>
    <r>
      <rPr>
        <sz val="9.5"/>
        <color theme="1"/>
        <rFont val="ＭＳ Ｐゴシック"/>
        <family val="3"/>
        <charset val="128"/>
      </rPr>
      <t>）</t>
    </r>
    <rPh sb="0" eb="1">
      <t>コメ</t>
    </rPh>
    <rPh sb="8" eb="9">
      <t>ムギ</t>
    </rPh>
    <rPh sb="16" eb="17">
      <t>アカ</t>
    </rPh>
    <phoneticPr fontId="12"/>
  </si>
  <si>
    <r>
      <rPr>
        <sz val="10"/>
        <color theme="1"/>
        <rFont val="ＭＳ Ｐゴシック"/>
        <family val="3"/>
        <charset val="128"/>
      </rPr>
      <t>大豆製品</t>
    </r>
    <rPh sb="0" eb="2">
      <t>ダイズ</t>
    </rPh>
    <rPh sb="2" eb="4">
      <t>セイヒン</t>
    </rPh>
    <phoneticPr fontId="12"/>
  </si>
  <si>
    <r>
      <rPr>
        <sz val="9.5"/>
        <color theme="1"/>
        <rFont val="ＭＳ Ｐゴシック"/>
        <family val="3"/>
        <charset val="128"/>
      </rPr>
      <t>調整豆乳（</t>
    </r>
    <r>
      <rPr>
        <sz val="9.5"/>
        <color theme="1"/>
        <rFont val="Arial"/>
        <family val="2"/>
      </rPr>
      <t>70</t>
    </r>
    <r>
      <rPr>
        <sz val="9.5"/>
        <color theme="1"/>
        <rFont val="ＭＳ Ｐゴシック"/>
        <family val="3"/>
        <charset val="128"/>
      </rPr>
      <t>）、木綿豆腐（</t>
    </r>
    <r>
      <rPr>
        <sz val="9.5"/>
        <color theme="1"/>
        <rFont val="Arial"/>
        <family val="2"/>
      </rPr>
      <t>17</t>
    </r>
    <r>
      <rPr>
        <sz val="9.5"/>
        <color theme="1"/>
        <rFont val="ＭＳ Ｐゴシック"/>
        <family val="3"/>
        <charset val="128"/>
      </rPr>
      <t>）、厚揚げ（</t>
    </r>
    <r>
      <rPr>
        <sz val="9.5"/>
        <color theme="1"/>
        <rFont val="Arial"/>
        <family val="2"/>
      </rPr>
      <t>5</t>
    </r>
    <r>
      <rPr>
        <sz val="9.5"/>
        <color theme="1"/>
        <rFont val="ＭＳ Ｐゴシック"/>
        <family val="3"/>
        <charset val="128"/>
      </rPr>
      <t>）、絹ごし豆腐（</t>
    </r>
    <r>
      <rPr>
        <sz val="9.5"/>
        <color theme="1"/>
        <rFont val="Arial"/>
        <family val="2"/>
      </rPr>
      <t>2</t>
    </r>
    <r>
      <rPr>
        <sz val="9.5"/>
        <color theme="1"/>
        <rFont val="ＭＳ Ｐゴシック"/>
        <family val="3"/>
        <charset val="128"/>
      </rPr>
      <t>）、がんもどき（</t>
    </r>
    <r>
      <rPr>
        <sz val="9.5"/>
        <color theme="1"/>
        <rFont val="Arial"/>
        <family val="2"/>
      </rPr>
      <t>2</t>
    </r>
    <r>
      <rPr>
        <sz val="9.5"/>
        <color theme="1"/>
        <rFont val="ＭＳ Ｐゴシック"/>
        <family val="3"/>
        <charset val="128"/>
      </rPr>
      <t>）、油揚げ（</t>
    </r>
    <r>
      <rPr>
        <sz val="9.5"/>
        <color theme="1"/>
        <rFont val="Arial"/>
        <family val="2"/>
      </rPr>
      <t>2</t>
    </r>
    <r>
      <rPr>
        <sz val="9.5"/>
        <color theme="1"/>
        <rFont val="ＭＳ Ｐゴシック"/>
        <family val="3"/>
        <charset val="128"/>
      </rPr>
      <t>）、納豆（</t>
    </r>
    <r>
      <rPr>
        <sz val="9.5"/>
        <color theme="1"/>
        <rFont val="Arial"/>
        <family val="2"/>
      </rPr>
      <t>1</t>
    </r>
    <r>
      <rPr>
        <sz val="9.5"/>
        <color theme="1"/>
        <rFont val="ＭＳ Ｐゴシック"/>
        <family val="3"/>
        <charset val="128"/>
      </rPr>
      <t>）、高野豆腐（</t>
    </r>
    <r>
      <rPr>
        <sz val="9.5"/>
        <color theme="1"/>
        <rFont val="Arial"/>
        <family val="2"/>
      </rPr>
      <t>1</t>
    </r>
    <r>
      <rPr>
        <sz val="9.5"/>
        <color theme="1"/>
        <rFont val="ＭＳ Ｐゴシック"/>
        <family val="3"/>
        <charset val="128"/>
      </rPr>
      <t>）</t>
    </r>
    <rPh sb="0" eb="2">
      <t>チョウセイ</t>
    </rPh>
    <rPh sb="2" eb="4">
      <t>トウニュウ</t>
    </rPh>
    <rPh sb="9" eb="11">
      <t>モメン</t>
    </rPh>
    <rPh sb="11" eb="13">
      <t>ドウフ</t>
    </rPh>
    <rPh sb="18" eb="20">
      <t>アツア</t>
    </rPh>
    <rPh sb="25" eb="26">
      <t>キヌ</t>
    </rPh>
    <rPh sb="28" eb="30">
      <t>ドウフ</t>
    </rPh>
    <rPh sb="43" eb="45">
      <t>アブラア</t>
    </rPh>
    <rPh sb="50" eb="52">
      <t>ナットウ</t>
    </rPh>
    <rPh sb="56" eb="58">
      <t>コウヤ</t>
    </rPh>
    <rPh sb="58" eb="60">
      <t>ドウフ</t>
    </rPh>
    <phoneticPr fontId="12"/>
  </si>
  <si>
    <r>
      <rPr>
        <sz val="10"/>
        <color theme="1"/>
        <rFont val="ＭＳ Ｐゴシック"/>
        <family val="3"/>
        <charset val="128"/>
      </rPr>
      <t>大豆</t>
    </r>
    <rPh sb="0" eb="2">
      <t>ダイズ</t>
    </rPh>
    <phoneticPr fontId="12"/>
  </si>
  <si>
    <r>
      <rPr>
        <sz val="9.5"/>
        <color theme="1"/>
        <rFont val="ＭＳ Ｐゴシック"/>
        <family val="3"/>
        <charset val="128"/>
      </rPr>
      <t>茹で大豆（</t>
    </r>
    <r>
      <rPr>
        <sz val="9.5"/>
        <color theme="1"/>
        <rFont val="Arial"/>
        <family val="2"/>
      </rPr>
      <t>70</t>
    </r>
    <r>
      <rPr>
        <sz val="9.5"/>
        <color theme="1"/>
        <rFont val="ＭＳ Ｐゴシック"/>
        <family val="3"/>
        <charset val="128"/>
      </rPr>
      <t>）、きなこ（</t>
    </r>
    <r>
      <rPr>
        <sz val="9.5"/>
        <color theme="1"/>
        <rFont val="Arial"/>
        <family val="2"/>
      </rPr>
      <t>20</t>
    </r>
    <r>
      <rPr>
        <sz val="9.5"/>
        <color theme="1"/>
        <rFont val="ＭＳ Ｐゴシック"/>
        <family val="3"/>
        <charset val="128"/>
      </rPr>
      <t>）、水煮大豆（</t>
    </r>
    <r>
      <rPr>
        <sz val="9.5"/>
        <color theme="1"/>
        <rFont val="Arial"/>
        <family val="2"/>
      </rPr>
      <t>10</t>
    </r>
    <r>
      <rPr>
        <sz val="9.5"/>
        <color theme="1"/>
        <rFont val="ＭＳ Ｐゴシック"/>
        <family val="3"/>
        <charset val="128"/>
      </rPr>
      <t>）</t>
    </r>
    <rPh sb="0" eb="1">
      <t>ユ</t>
    </rPh>
    <rPh sb="2" eb="4">
      <t>ダイズ</t>
    </rPh>
    <rPh sb="17" eb="19">
      <t>ミズニ</t>
    </rPh>
    <rPh sb="19" eb="21">
      <t>ダイズ</t>
    </rPh>
    <phoneticPr fontId="12"/>
  </si>
  <si>
    <r>
      <rPr>
        <sz val="10"/>
        <color theme="1"/>
        <rFont val="ＭＳ Ｐゴシック"/>
        <family val="3"/>
        <charset val="128"/>
      </rPr>
      <t>その他の豆類</t>
    </r>
    <rPh sb="2" eb="3">
      <t>タ</t>
    </rPh>
    <rPh sb="4" eb="5">
      <t>マメ</t>
    </rPh>
    <rPh sb="5" eb="6">
      <t>ルイ</t>
    </rPh>
    <phoneticPr fontId="12"/>
  </si>
  <si>
    <r>
      <rPr>
        <sz val="9.5"/>
        <color theme="1"/>
        <rFont val="ＭＳ Ｐゴシック"/>
        <family val="3"/>
        <charset val="128"/>
      </rPr>
      <t>茹で小豆（</t>
    </r>
    <r>
      <rPr>
        <sz val="9.5"/>
        <color theme="1"/>
        <rFont val="Arial"/>
        <family val="2"/>
      </rPr>
      <t>70</t>
    </r>
    <r>
      <rPr>
        <sz val="9.5"/>
        <color theme="1"/>
        <rFont val="ＭＳ Ｐゴシック"/>
        <family val="3"/>
        <charset val="128"/>
      </rPr>
      <t>）、甘納豆（</t>
    </r>
    <r>
      <rPr>
        <sz val="9.5"/>
        <color theme="1"/>
        <rFont val="Arial"/>
        <family val="2"/>
      </rPr>
      <t>30</t>
    </r>
    <r>
      <rPr>
        <sz val="9.5"/>
        <color theme="1"/>
        <rFont val="ＭＳ Ｐゴシック"/>
        <family val="3"/>
        <charset val="128"/>
      </rPr>
      <t>）</t>
    </r>
    <rPh sb="0" eb="1">
      <t>ユ</t>
    </rPh>
    <rPh sb="2" eb="4">
      <t>アズキ</t>
    </rPh>
    <rPh sb="9" eb="12">
      <t>アマナットウ</t>
    </rPh>
    <phoneticPr fontId="12"/>
  </si>
  <si>
    <r>
      <rPr>
        <sz val="10"/>
        <color theme="1"/>
        <rFont val="ＭＳ Ｐゴシック"/>
        <family val="3"/>
        <charset val="128"/>
      </rPr>
      <t>７．魚介類</t>
    </r>
    <rPh sb="2" eb="5">
      <t>ギョカイルイ</t>
    </rPh>
    <phoneticPr fontId="12"/>
  </si>
  <si>
    <r>
      <rPr>
        <sz val="10"/>
        <color theme="1"/>
        <rFont val="ＭＳ Ｐゴシック"/>
        <family val="3"/>
        <charset val="128"/>
      </rPr>
      <t>魚介類（生）</t>
    </r>
    <rPh sb="0" eb="3">
      <t>ギョカイルイ</t>
    </rPh>
    <rPh sb="4" eb="5">
      <t>ナマ</t>
    </rPh>
    <phoneticPr fontId="12"/>
  </si>
  <si>
    <r>
      <rPr>
        <sz val="9.5"/>
        <color theme="1"/>
        <rFont val="ＭＳ Ｐゴシック"/>
        <family val="3"/>
        <charset val="128"/>
      </rPr>
      <t>サケ（</t>
    </r>
    <r>
      <rPr>
        <sz val="9.5"/>
        <color theme="1"/>
        <rFont val="Arial"/>
        <family val="2"/>
      </rPr>
      <t>13</t>
    </r>
    <r>
      <rPr>
        <sz val="9.5"/>
        <color theme="1"/>
        <rFont val="ＭＳ Ｐゴシック"/>
        <family val="3"/>
        <charset val="128"/>
      </rPr>
      <t>）、すけとうだらすりみ（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）、あじ（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）、いわし（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）、かれい（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）、さば（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）、さわら（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）、しいら（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）、たい（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）、ほき（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）、メルルーサ（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）、えび</t>
    </r>
    <r>
      <rPr>
        <sz val="9.5"/>
        <color theme="1"/>
        <rFont val="Arial"/>
        <family val="2"/>
      </rPr>
      <t>(7)</t>
    </r>
    <phoneticPr fontId="12"/>
  </si>
  <si>
    <r>
      <rPr>
        <sz val="10"/>
        <color theme="1"/>
        <rFont val="ＭＳ Ｐゴシック"/>
        <family val="3"/>
        <charset val="128"/>
      </rPr>
      <t>乾物、塩蔵、缶詰</t>
    </r>
    <rPh sb="0" eb="2">
      <t>カンブツ</t>
    </rPh>
    <rPh sb="3" eb="5">
      <t>エンゾウ</t>
    </rPh>
    <rPh sb="6" eb="8">
      <t>カンヅメ</t>
    </rPh>
    <phoneticPr fontId="12"/>
  </si>
  <si>
    <r>
      <rPr>
        <sz val="9.5"/>
        <color theme="1"/>
        <rFont val="ＭＳ Ｐゴシック"/>
        <family val="3"/>
        <charset val="128"/>
      </rPr>
      <t>まぐろ缶（</t>
    </r>
    <r>
      <rPr>
        <sz val="9.5"/>
        <color theme="1"/>
        <rFont val="Arial"/>
        <family val="2"/>
      </rPr>
      <t>60</t>
    </r>
    <r>
      <rPr>
        <sz val="9.5"/>
        <color theme="1"/>
        <rFont val="ＭＳ Ｐゴシック"/>
        <family val="3"/>
        <charset val="128"/>
      </rPr>
      <t>）、あさり缶（</t>
    </r>
    <r>
      <rPr>
        <sz val="9.5"/>
        <color theme="1"/>
        <rFont val="Arial"/>
        <family val="2"/>
      </rPr>
      <t>25</t>
    </r>
    <r>
      <rPr>
        <sz val="9.5"/>
        <color theme="1"/>
        <rFont val="ＭＳ Ｐゴシック"/>
        <family val="3"/>
        <charset val="128"/>
      </rPr>
      <t>）、しらす干し（</t>
    </r>
    <r>
      <rPr>
        <sz val="9.5"/>
        <color theme="1"/>
        <rFont val="Arial"/>
        <family val="2"/>
      </rPr>
      <t>10</t>
    </r>
    <r>
      <rPr>
        <sz val="9.5"/>
        <color theme="1"/>
        <rFont val="ＭＳ Ｐゴシック"/>
        <family val="3"/>
        <charset val="128"/>
      </rPr>
      <t>）、いりこ（</t>
    </r>
    <r>
      <rPr>
        <sz val="9.5"/>
        <color theme="1"/>
        <rFont val="Arial"/>
        <family val="2"/>
      </rPr>
      <t>5</t>
    </r>
    <r>
      <rPr>
        <sz val="9.5"/>
        <color theme="1"/>
        <rFont val="ＭＳ Ｐゴシック"/>
        <family val="3"/>
        <charset val="128"/>
      </rPr>
      <t>）</t>
    </r>
    <rPh sb="3" eb="4">
      <t>カン</t>
    </rPh>
    <rPh sb="12" eb="13">
      <t>カン</t>
    </rPh>
    <rPh sb="21" eb="22">
      <t>ボ</t>
    </rPh>
    <phoneticPr fontId="12"/>
  </si>
  <si>
    <r>
      <rPr>
        <sz val="10"/>
        <color theme="1"/>
        <rFont val="ＭＳ Ｐゴシック"/>
        <family val="3"/>
        <charset val="128"/>
      </rPr>
      <t>練製品</t>
    </r>
    <rPh sb="0" eb="3">
      <t>ネリセイヒン</t>
    </rPh>
    <phoneticPr fontId="12"/>
  </si>
  <si>
    <r>
      <rPr>
        <sz val="9.5"/>
        <color theme="1"/>
        <rFont val="ＭＳ Ｐゴシック"/>
        <family val="3"/>
        <charset val="128"/>
      </rPr>
      <t>かまぼこ（</t>
    </r>
    <r>
      <rPr>
        <sz val="9.5"/>
        <color theme="1"/>
        <rFont val="Arial"/>
        <family val="2"/>
      </rPr>
      <t>50</t>
    </r>
    <r>
      <rPr>
        <sz val="9.5"/>
        <color theme="1"/>
        <rFont val="ＭＳ Ｐゴシック"/>
        <family val="3"/>
        <charset val="128"/>
      </rPr>
      <t>）、さつま揚げ（</t>
    </r>
    <r>
      <rPr>
        <sz val="9.5"/>
        <color theme="1"/>
        <rFont val="Arial"/>
        <family val="2"/>
      </rPr>
      <t>25</t>
    </r>
    <r>
      <rPr>
        <sz val="9.5"/>
        <color theme="1"/>
        <rFont val="ＭＳ Ｐゴシック"/>
        <family val="3"/>
        <charset val="128"/>
      </rPr>
      <t>）、カニ風味かまぼこ（</t>
    </r>
    <r>
      <rPr>
        <sz val="9.5"/>
        <color theme="1"/>
        <rFont val="Arial"/>
        <family val="2"/>
      </rPr>
      <t>15</t>
    </r>
    <r>
      <rPr>
        <sz val="9.5"/>
        <color theme="1"/>
        <rFont val="ＭＳ Ｐゴシック"/>
        <family val="3"/>
        <charset val="128"/>
      </rPr>
      <t>）、ちくわ（</t>
    </r>
    <r>
      <rPr>
        <sz val="9.5"/>
        <color theme="1"/>
        <rFont val="Arial"/>
        <family val="2"/>
      </rPr>
      <t>10</t>
    </r>
    <r>
      <rPr>
        <sz val="9.5"/>
        <color theme="1"/>
        <rFont val="ＭＳ Ｐゴシック"/>
        <family val="3"/>
        <charset val="128"/>
      </rPr>
      <t>）</t>
    </r>
    <rPh sb="12" eb="13">
      <t>ア</t>
    </rPh>
    <rPh sb="21" eb="23">
      <t>フウミ</t>
    </rPh>
    <phoneticPr fontId="12"/>
  </si>
  <si>
    <r>
      <rPr>
        <sz val="10"/>
        <color theme="1"/>
        <rFont val="ＭＳ Ｐゴシック"/>
        <family val="3"/>
        <charset val="128"/>
      </rPr>
      <t>８．獣鳥肉類</t>
    </r>
    <rPh sb="2" eb="3">
      <t>ケモノ</t>
    </rPh>
    <rPh sb="3" eb="4">
      <t>トリ</t>
    </rPh>
    <rPh sb="4" eb="5">
      <t>ニク</t>
    </rPh>
    <rPh sb="5" eb="6">
      <t>ルイ</t>
    </rPh>
    <phoneticPr fontId="12"/>
  </si>
  <si>
    <r>
      <rPr>
        <sz val="10"/>
        <color theme="1"/>
        <rFont val="ＭＳ Ｐゴシック"/>
        <family val="3"/>
        <charset val="128"/>
      </rPr>
      <t>獣鳥肉類（生）</t>
    </r>
    <rPh sb="0" eb="1">
      <t>ケモノ</t>
    </rPh>
    <rPh sb="1" eb="2">
      <t>トリ</t>
    </rPh>
    <rPh sb="2" eb="3">
      <t>ニク</t>
    </rPh>
    <rPh sb="3" eb="4">
      <t>ルイ</t>
    </rPh>
    <rPh sb="5" eb="6">
      <t>ナマ</t>
    </rPh>
    <phoneticPr fontId="12"/>
  </si>
  <si>
    <r>
      <rPr>
        <sz val="9.5"/>
        <color theme="1"/>
        <rFont val="ＭＳ Ｐゴシック"/>
        <family val="3"/>
        <charset val="128"/>
      </rPr>
      <t>鶏肉（</t>
    </r>
    <r>
      <rPr>
        <sz val="9.5"/>
        <color theme="1"/>
        <rFont val="Arial"/>
        <family val="2"/>
      </rPr>
      <t>30</t>
    </r>
    <r>
      <rPr>
        <sz val="9.5"/>
        <color theme="1"/>
        <rFont val="ＭＳ Ｐゴシック"/>
        <family val="3"/>
        <charset val="128"/>
      </rPr>
      <t>）、豚肉（</t>
    </r>
    <r>
      <rPr>
        <sz val="9.5"/>
        <color theme="1"/>
        <rFont val="Arial"/>
        <family val="2"/>
      </rPr>
      <t>22</t>
    </r>
    <r>
      <rPr>
        <sz val="9.5"/>
        <color theme="1"/>
        <rFont val="ＭＳ Ｐゴシック"/>
        <family val="3"/>
        <charset val="128"/>
      </rPr>
      <t>）、牛肉（</t>
    </r>
    <r>
      <rPr>
        <sz val="9.5"/>
        <color theme="1"/>
        <rFont val="Arial"/>
        <family val="2"/>
      </rPr>
      <t>20</t>
    </r>
    <r>
      <rPr>
        <sz val="9.5"/>
        <color theme="1"/>
        <rFont val="ＭＳ Ｐゴシック"/>
        <family val="3"/>
        <charset val="128"/>
      </rPr>
      <t>）、豚ひき肉（</t>
    </r>
    <r>
      <rPr>
        <sz val="9.5"/>
        <color theme="1"/>
        <rFont val="Arial"/>
        <family val="2"/>
      </rPr>
      <t>10</t>
    </r>
    <r>
      <rPr>
        <sz val="9.5"/>
        <color theme="1"/>
        <rFont val="ＭＳ Ｐゴシック"/>
        <family val="3"/>
        <charset val="128"/>
      </rPr>
      <t>）、鶏ひき肉（</t>
    </r>
    <r>
      <rPr>
        <sz val="9.5"/>
        <color theme="1"/>
        <rFont val="Arial"/>
        <family val="2"/>
      </rPr>
      <t>7</t>
    </r>
    <r>
      <rPr>
        <sz val="9.5"/>
        <color theme="1"/>
        <rFont val="ＭＳ Ｐゴシック"/>
        <family val="3"/>
        <charset val="128"/>
      </rPr>
      <t>）、牛ひき肉（</t>
    </r>
    <r>
      <rPr>
        <sz val="9.5"/>
        <color theme="1"/>
        <rFont val="Arial"/>
        <family val="2"/>
      </rPr>
      <t>7</t>
    </r>
    <r>
      <rPr>
        <sz val="9.5"/>
        <color theme="1"/>
        <rFont val="ＭＳ Ｐゴシック"/>
        <family val="3"/>
        <charset val="128"/>
      </rPr>
      <t>）、豚ヒレ肉（</t>
    </r>
    <r>
      <rPr>
        <sz val="9.5"/>
        <color theme="1"/>
        <rFont val="Arial"/>
        <family val="2"/>
      </rPr>
      <t>2)</t>
    </r>
    <r>
      <rPr>
        <sz val="9.5"/>
        <color theme="1"/>
        <rFont val="ＭＳ Ｐゴシック"/>
        <family val="3"/>
        <charset val="128"/>
      </rPr>
      <t>、ささみ</t>
    </r>
    <r>
      <rPr>
        <sz val="9.5"/>
        <color theme="1"/>
        <rFont val="Arial"/>
        <family val="2"/>
      </rPr>
      <t>(2)</t>
    </r>
    <rPh sb="0" eb="2">
      <t>トリニク</t>
    </rPh>
    <rPh sb="7" eb="9">
      <t>ブタニク</t>
    </rPh>
    <rPh sb="14" eb="16">
      <t>ギュウニク</t>
    </rPh>
    <rPh sb="21" eb="22">
      <t>ブタ</t>
    </rPh>
    <rPh sb="24" eb="25">
      <t>ニク</t>
    </rPh>
    <rPh sb="30" eb="31">
      <t>トリ</t>
    </rPh>
    <rPh sb="33" eb="34">
      <t>ニク</t>
    </rPh>
    <rPh sb="38" eb="39">
      <t>ギュウ</t>
    </rPh>
    <rPh sb="41" eb="42">
      <t>ニク</t>
    </rPh>
    <rPh sb="46" eb="47">
      <t>ブタ</t>
    </rPh>
    <rPh sb="49" eb="50">
      <t>ニク</t>
    </rPh>
    <phoneticPr fontId="12"/>
  </si>
  <si>
    <r>
      <rPr>
        <sz val="10"/>
        <color theme="1"/>
        <rFont val="ＭＳ Ｐゴシック"/>
        <family val="3"/>
        <charset val="128"/>
      </rPr>
      <t>加工食品</t>
    </r>
    <rPh sb="0" eb="2">
      <t>カコウ</t>
    </rPh>
    <rPh sb="2" eb="4">
      <t>ショクヒン</t>
    </rPh>
    <phoneticPr fontId="12"/>
  </si>
  <si>
    <r>
      <rPr>
        <sz val="9.5"/>
        <color theme="1"/>
        <rFont val="ＭＳ Ｐゴシック"/>
        <family val="3"/>
        <charset val="128"/>
      </rPr>
      <t>ベーコン</t>
    </r>
    <r>
      <rPr>
        <sz val="9.5"/>
        <color theme="1"/>
        <rFont val="Arial"/>
        <family val="2"/>
      </rPr>
      <t>(40)</t>
    </r>
    <r>
      <rPr>
        <sz val="9.5"/>
        <color theme="1"/>
        <rFont val="ＭＳ Ｐゴシック"/>
        <family val="3"/>
        <charset val="128"/>
      </rPr>
      <t>、ロースハム</t>
    </r>
    <r>
      <rPr>
        <sz val="9.5"/>
        <color theme="1"/>
        <rFont val="Arial"/>
        <family val="2"/>
      </rPr>
      <t>(40)</t>
    </r>
    <r>
      <rPr>
        <sz val="9.5"/>
        <color theme="1"/>
        <rFont val="ＭＳ Ｐゴシック"/>
        <family val="3"/>
        <charset val="128"/>
      </rPr>
      <t>、ウィンナー（</t>
    </r>
    <r>
      <rPr>
        <sz val="9.5"/>
        <color theme="1"/>
        <rFont val="Arial"/>
        <family val="2"/>
      </rPr>
      <t>20</t>
    </r>
    <r>
      <rPr>
        <sz val="9.5"/>
        <color theme="1"/>
        <rFont val="ＭＳ Ｐゴシック"/>
        <family val="3"/>
        <charset val="128"/>
      </rPr>
      <t>）、</t>
    </r>
    <phoneticPr fontId="12"/>
  </si>
  <si>
    <r>
      <rPr>
        <sz val="10"/>
        <color theme="1"/>
        <rFont val="ＭＳ Ｐゴシック"/>
        <family val="3"/>
        <charset val="128"/>
      </rPr>
      <t>９．卵類</t>
    </r>
    <rPh sb="2" eb="3">
      <t>タマゴ</t>
    </rPh>
    <rPh sb="3" eb="4">
      <t>ルイ</t>
    </rPh>
    <phoneticPr fontId="12"/>
  </si>
  <si>
    <r>
      <rPr>
        <sz val="9.5"/>
        <color theme="1"/>
        <rFont val="ＭＳ Ｐゴシック"/>
        <family val="3"/>
        <charset val="128"/>
      </rPr>
      <t>鶏卵</t>
    </r>
    <r>
      <rPr>
        <sz val="9.5"/>
        <color theme="1"/>
        <rFont val="Arial"/>
        <family val="2"/>
      </rPr>
      <t>(100)</t>
    </r>
    <rPh sb="0" eb="2">
      <t>ケイラン</t>
    </rPh>
    <phoneticPr fontId="12"/>
  </si>
  <si>
    <r>
      <rPr>
        <sz val="10"/>
        <color theme="1"/>
        <rFont val="ＭＳ Ｐゴシック"/>
        <family val="3"/>
        <charset val="128"/>
      </rPr>
      <t>１０．乳類</t>
    </r>
    <rPh sb="3" eb="4">
      <t>ニュウ</t>
    </rPh>
    <rPh sb="4" eb="5">
      <t>ルイ</t>
    </rPh>
    <phoneticPr fontId="12"/>
  </si>
  <si>
    <r>
      <rPr>
        <sz val="10"/>
        <color theme="1"/>
        <rFont val="ＭＳ Ｐゴシック"/>
        <family val="3"/>
        <charset val="128"/>
      </rPr>
      <t>牛乳</t>
    </r>
    <rPh sb="0" eb="2">
      <t>ギュウニュウ</t>
    </rPh>
    <phoneticPr fontId="12"/>
  </si>
  <si>
    <r>
      <rPr>
        <sz val="9.5"/>
        <color theme="1"/>
        <rFont val="ＭＳ Ｐゴシック"/>
        <family val="3"/>
        <charset val="128"/>
      </rPr>
      <t>牛乳</t>
    </r>
    <r>
      <rPr>
        <sz val="9.5"/>
        <color theme="1"/>
        <rFont val="Arial"/>
        <family val="2"/>
      </rPr>
      <t>(100)</t>
    </r>
    <rPh sb="0" eb="2">
      <t>ギュウニュウ</t>
    </rPh>
    <phoneticPr fontId="12"/>
  </si>
  <si>
    <r>
      <rPr>
        <sz val="10"/>
        <color theme="1"/>
        <rFont val="ＭＳ Ｐゴシック"/>
        <family val="3"/>
        <charset val="128"/>
      </rPr>
      <t>脱脂粉乳</t>
    </r>
    <rPh sb="0" eb="2">
      <t>ダッシ</t>
    </rPh>
    <rPh sb="2" eb="4">
      <t>フンニュウ</t>
    </rPh>
    <phoneticPr fontId="12"/>
  </si>
  <si>
    <r>
      <rPr>
        <sz val="9.5"/>
        <color theme="1"/>
        <rFont val="ＭＳ Ｐゴシック"/>
        <family val="3"/>
        <charset val="128"/>
      </rPr>
      <t>脱脂粉乳</t>
    </r>
    <r>
      <rPr>
        <sz val="9.5"/>
        <color theme="1"/>
        <rFont val="Arial"/>
        <family val="2"/>
      </rPr>
      <t>(100)</t>
    </r>
    <rPh sb="0" eb="2">
      <t>ダッシ</t>
    </rPh>
    <rPh sb="2" eb="4">
      <t>フンニュウ</t>
    </rPh>
    <phoneticPr fontId="12"/>
  </si>
  <si>
    <r>
      <rPr>
        <sz val="10"/>
        <color theme="1"/>
        <rFont val="ＭＳ Ｐゴシック"/>
        <family val="3"/>
        <charset val="128"/>
      </rPr>
      <t>その他の乳製品</t>
    </r>
    <rPh sb="2" eb="3">
      <t>タ</t>
    </rPh>
    <rPh sb="4" eb="7">
      <t>ニュウセイヒン</t>
    </rPh>
    <phoneticPr fontId="12"/>
  </si>
  <si>
    <r>
      <rPr>
        <sz val="9.5"/>
        <color theme="1"/>
        <rFont val="ＭＳ Ｐゴシック"/>
        <family val="3"/>
        <charset val="128"/>
      </rPr>
      <t>ドリンクヨーグルト</t>
    </r>
    <r>
      <rPr>
        <sz val="9.5"/>
        <color theme="1"/>
        <rFont val="Arial"/>
        <family val="2"/>
      </rPr>
      <t>(40)</t>
    </r>
    <r>
      <rPr>
        <sz val="9.5"/>
        <color theme="1"/>
        <rFont val="ＭＳ Ｐゴシック"/>
        <family val="3"/>
        <charset val="128"/>
      </rPr>
      <t>、加糖ヨーグルト</t>
    </r>
    <r>
      <rPr>
        <sz val="9.5"/>
        <color theme="1"/>
        <rFont val="Arial"/>
        <family val="2"/>
      </rPr>
      <t>(35)</t>
    </r>
    <r>
      <rPr>
        <sz val="9.5"/>
        <color theme="1"/>
        <rFont val="ＭＳ Ｐゴシック"/>
        <family val="3"/>
        <charset val="128"/>
      </rPr>
      <t>、プロセスチーズ</t>
    </r>
    <r>
      <rPr>
        <sz val="9.5"/>
        <color theme="1"/>
        <rFont val="Arial"/>
        <family val="2"/>
      </rPr>
      <t>(9)</t>
    </r>
    <r>
      <rPr>
        <sz val="9.5"/>
        <color theme="1"/>
        <rFont val="ＭＳ Ｐゴシック"/>
        <family val="3"/>
        <charset val="128"/>
      </rPr>
      <t>、アイスクリーム</t>
    </r>
    <r>
      <rPr>
        <sz val="9.5"/>
        <color theme="1"/>
        <rFont val="Arial"/>
        <family val="2"/>
      </rPr>
      <t>(7)</t>
    </r>
    <r>
      <rPr>
        <sz val="9.5"/>
        <color theme="1"/>
        <rFont val="ＭＳ Ｐゴシック"/>
        <family val="3"/>
        <charset val="128"/>
      </rPr>
      <t>、ヨーグルト</t>
    </r>
    <r>
      <rPr>
        <sz val="9.5"/>
        <color theme="1"/>
        <rFont val="Arial"/>
        <family val="2"/>
      </rPr>
      <t>(6)</t>
    </r>
    <r>
      <rPr>
        <sz val="9.5"/>
        <color theme="1"/>
        <rFont val="ＭＳ Ｐゴシック"/>
        <family val="3"/>
        <charset val="128"/>
      </rPr>
      <t>、粉チーズ</t>
    </r>
    <r>
      <rPr>
        <sz val="9.5"/>
        <color theme="1"/>
        <rFont val="Arial"/>
        <family val="2"/>
      </rPr>
      <t>(2)</t>
    </r>
    <r>
      <rPr>
        <sz val="9.5"/>
        <color theme="1"/>
        <rFont val="ＭＳ Ｐゴシック"/>
        <family val="3"/>
        <charset val="128"/>
      </rPr>
      <t>、乳酸菌飲料</t>
    </r>
    <r>
      <rPr>
        <sz val="9.5"/>
        <color theme="1"/>
        <rFont val="Arial"/>
        <family val="2"/>
      </rPr>
      <t>(1)</t>
    </r>
    <rPh sb="14" eb="16">
      <t>カトウ</t>
    </rPh>
    <rPh sb="57" eb="58">
      <t>コナ</t>
    </rPh>
    <rPh sb="65" eb="68">
      <t>ニュウサンキン</t>
    </rPh>
    <rPh sb="68" eb="70">
      <t>インリョウ</t>
    </rPh>
    <phoneticPr fontId="12"/>
  </si>
  <si>
    <r>
      <rPr>
        <sz val="10"/>
        <color theme="1"/>
        <rFont val="ＭＳ Ｐゴシック"/>
        <family val="3"/>
        <charset val="128"/>
      </rPr>
      <t>１１．野菜類</t>
    </r>
    <rPh sb="3" eb="6">
      <t>ヤサイルイ</t>
    </rPh>
    <phoneticPr fontId="12"/>
  </si>
  <si>
    <r>
      <rPr>
        <sz val="10"/>
        <color theme="1"/>
        <rFont val="ＭＳ Ｐゴシック"/>
        <family val="3"/>
        <charset val="128"/>
      </rPr>
      <t>緑黄色野菜</t>
    </r>
    <rPh sb="0" eb="3">
      <t>リョクオウショク</t>
    </rPh>
    <rPh sb="3" eb="5">
      <t>ヤサイ</t>
    </rPh>
    <phoneticPr fontId="12"/>
  </si>
  <si>
    <r>
      <rPr>
        <sz val="9.5"/>
        <color theme="1"/>
        <rFont val="ＭＳ Ｐゴシック"/>
        <family val="3"/>
        <charset val="128"/>
      </rPr>
      <t>にんじん</t>
    </r>
    <r>
      <rPr>
        <sz val="9.5"/>
        <color theme="1"/>
        <rFont val="Arial"/>
        <family val="2"/>
      </rPr>
      <t>(44)</t>
    </r>
    <r>
      <rPr>
        <sz val="9.5"/>
        <color theme="1"/>
        <rFont val="ＭＳ Ｐゴシック"/>
        <family val="3"/>
        <charset val="128"/>
      </rPr>
      <t>、かぼちゃ</t>
    </r>
    <r>
      <rPr>
        <sz val="9.5"/>
        <color theme="1"/>
        <rFont val="Arial"/>
        <family val="2"/>
      </rPr>
      <t>(13)</t>
    </r>
    <r>
      <rPr>
        <sz val="9.5"/>
        <color theme="1"/>
        <rFont val="ＭＳ Ｐゴシック"/>
        <family val="3"/>
        <charset val="128"/>
      </rPr>
      <t>、トマト</t>
    </r>
    <r>
      <rPr>
        <sz val="9.5"/>
        <color theme="1"/>
        <rFont val="Arial"/>
        <family val="2"/>
      </rPr>
      <t>(11)</t>
    </r>
    <r>
      <rPr>
        <sz val="9.5"/>
        <color theme="1"/>
        <rFont val="ＭＳ Ｐゴシック"/>
        <family val="3"/>
        <charset val="128"/>
      </rPr>
      <t>、小松菜</t>
    </r>
    <r>
      <rPr>
        <sz val="9.5"/>
        <color theme="1"/>
        <rFont val="Arial"/>
        <family val="2"/>
      </rPr>
      <t>(6)</t>
    </r>
    <r>
      <rPr>
        <sz val="9.5"/>
        <color theme="1"/>
        <rFont val="ＭＳ Ｐゴシック"/>
        <family val="3"/>
        <charset val="128"/>
      </rPr>
      <t>、ほうれんそう</t>
    </r>
    <r>
      <rPr>
        <sz val="9.5"/>
        <color theme="1"/>
        <rFont val="Arial"/>
        <family val="2"/>
      </rPr>
      <t>(5)</t>
    </r>
    <r>
      <rPr>
        <sz val="9.5"/>
        <color theme="1"/>
        <rFont val="ＭＳ Ｐゴシック"/>
        <family val="3"/>
        <charset val="128"/>
      </rPr>
      <t>、ピーマン</t>
    </r>
    <r>
      <rPr>
        <sz val="9.5"/>
        <color theme="1"/>
        <rFont val="Arial"/>
        <family val="2"/>
      </rPr>
      <t>(4)</t>
    </r>
    <r>
      <rPr>
        <sz val="9.5"/>
        <color theme="1"/>
        <rFont val="ＭＳ Ｐゴシック"/>
        <family val="3"/>
        <charset val="128"/>
      </rPr>
      <t>、さやいんげん</t>
    </r>
    <r>
      <rPr>
        <sz val="9.5"/>
        <color theme="1"/>
        <rFont val="Arial"/>
        <family val="2"/>
      </rPr>
      <t>(4)</t>
    </r>
    <r>
      <rPr>
        <sz val="9.5"/>
        <color theme="1"/>
        <rFont val="ＭＳ Ｐゴシック"/>
        <family val="3"/>
        <charset val="128"/>
      </rPr>
      <t>、ねぎ</t>
    </r>
    <r>
      <rPr>
        <sz val="9.5"/>
        <color theme="1"/>
        <rFont val="Arial"/>
        <family val="2"/>
      </rPr>
      <t>(3)</t>
    </r>
    <r>
      <rPr>
        <sz val="9.5"/>
        <color theme="1"/>
        <rFont val="ＭＳ Ｐゴシック"/>
        <family val="3"/>
        <charset val="128"/>
      </rPr>
      <t>、ブロッコリー</t>
    </r>
    <r>
      <rPr>
        <sz val="9.5"/>
        <color theme="1"/>
        <rFont val="Arial"/>
        <family val="2"/>
      </rPr>
      <t>(3)</t>
    </r>
    <r>
      <rPr>
        <sz val="9.5"/>
        <color theme="1"/>
        <rFont val="ＭＳ Ｐゴシック"/>
        <family val="3"/>
        <charset val="128"/>
      </rPr>
      <t>、サラダ菜</t>
    </r>
    <r>
      <rPr>
        <sz val="9.5"/>
        <color theme="1"/>
        <rFont val="Arial"/>
        <family val="2"/>
      </rPr>
      <t>(2)</t>
    </r>
    <r>
      <rPr>
        <sz val="9.5"/>
        <color theme="1"/>
        <rFont val="ＭＳ Ｐゴシック"/>
        <family val="3"/>
        <charset val="128"/>
      </rPr>
      <t>、チンゲン菜</t>
    </r>
    <r>
      <rPr>
        <sz val="9.5"/>
        <color theme="1"/>
        <rFont val="Arial"/>
        <family val="2"/>
      </rPr>
      <t>(2)</t>
    </r>
    <r>
      <rPr>
        <sz val="9.5"/>
        <color theme="1"/>
        <rFont val="ＭＳ Ｐゴシック"/>
        <family val="3"/>
        <charset val="128"/>
      </rPr>
      <t>、トマト缶</t>
    </r>
    <r>
      <rPr>
        <sz val="9.5"/>
        <color theme="1"/>
        <rFont val="Arial"/>
        <family val="2"/>
      </rPr>
      <t>(2)</t>
    </r>
    <r>
      <rPr>
        <sz val="9.5"/>
        <color theme="1"/>
        <rFont val="ＭＳ Ｐゴシック"/>
        <family val="3"/>
        <charset val="128"/>
      </rPr>
      <t>、グリーンアスパラガス</t>
    </r>
    <r>
      <rPr>
        <sz val="9.5"/>
        <color theme="1"/>
        <rFont val="Arial"/>
        <family val="2"/>
      </rPr>
      <t>(1)</t>
    </r>
    <rPh sb="26" eb="29">
      <t>コマツナ</t>
    </rPh>
    <rPh sb="80" eb="81">
      <t>ナ</t>
    </rPh>
    <rPh sb="89" eb="90">
      <t>サイ</t>
    </rPh>
    <rPh sb="97" eb="98">
      <t>カン</t>
    </rPh>
    <phoneticPr fontId="12"/>
  </si>
  <si>
    <r>
      <rPr>
        <sz val="10"/>
        <color theme="1"/>
        <rFont val="ＭＳ Ｐゴシック"/>
        <family val="3"/>
        <charset val="128"/>
      </rPr>
      <t>その他の野菜</t>
    </r>
    <rPh sb="2" eb="3">
      <t>タ</t>
    </rPh>
    <rPh sb="4" eb="6">
      <t>ヤサイ</t>
    </rPh>
    <phoneticPr fontId="12"/>
  </si>
  <si>
    <r>
      <rPr>
        <sz val="9.5"/>
        <color theme="1"/>
        <rFont val="ＭＳ Ｐゴシック"/>
        <family val="3"/>
        <charset val="128"/>
      </rPr>
      <t>たまねぎ</t>
    </r>
    <r>
      <rPr>
        <sz val="9.5"/>
        <color theme="1"/>
        <rFont val="Arial"/>
        <family val="2"/>
      </rPr>
      <t>(37)</t>
    </r>
    <r>
      <rPr>
        <sz val="9.5"/>
        <color theme="1"/>
        <rFont val="ＭＳ Ｐゴシック"/>
        <family val="3"/>
        <charset val="128"/>
      </rPr>
      <t>、きゃべつ</t>
    </r>
    <r>
      <rPr>
        <sz val="9.5"/>
        <color theme="1"/>
        <rFont val="Arial"/>
        <family val="2"/>
      </rPr>
      <t>(15)</t>
    </r>
    <r>
      <rPr>
        <sz val="9.5"/>
        <color theme="1"/>
        <rFont val="ＭＳ Ｐゴシック"/>
        <family val="3"/>
        <charset val="128"/>
      </rPr>
      <t>、きゅうり</t>
    </r>
    <r>
      <rPr>
        <sz val="9.5"/>
        <color theme="1"/>
        <rFont val="Arial"/>
        <family val="2"/>
      </rPr>
      <t>(7)</t>
    </r>
    <r>
      <rPr>
        <sz val="9.5"/>
        <color theme="1"/>
        <rFont val="ＭＳ Ｐゴシック"/>
        <family val="3"/>
        <charset val="128"/>
      </rPr>
      <t>、だいこん</t>
    </r>
    <r>
      <rPr>
        <sz val="9.5"/>
        <color theme="1"/>
        <rFont val="Arial"/>
        <family val="2"/>
      </rPr>
      <t>(7)</t>
    </r>
    <r>
      <rPr>
        <sz val="9.5"/>
        <color theme="1"/>
        <rFont val="ＭＳ Ｐゴシック"/>
        <family val="3"/>
        <charset val="128"/>
      </rPr>
      <t>、もやし</t>
    </r>
    <r>
      <rPr>
        <sz val="9.5"/>
        <color theme="1"/>
        <rFont val="Arial"/>
        <family val="2"/>
      </rPr>
      <t>(5)</t>
    </r>
    <r>
      <rPr>
        <sz val="9.5"/>
        <color theme="1"/>
        <rFont val="ＭＳ Ｐゴシック"/>
        <family val="3"/>
        <charset val="128"/>
      </rPr>
      <t>、ホールコーン</t>
    </r>
    <r>
      <rPr>
        <sz val="9.5"/>
        <color theme="1"/>
        <rFont val="Arial"/>
        <family val="2"/>
      </rPr>
      <t>(5)</t>
    </r>
    <r>
      <rPr>
        <sz val="9.5"/>
        <color theme="1"/>
        <rFont val="ＭＳ Ｐゴシック"/>
        <family val="3"/>
        <charset val="128"/>
      </rPr>
      <t>、白菜</t>
    </r>
    <r>
      <rPr>
        <sz val="9.5"/>
        <color theme="1"/>
        <rFont val="Arial"/>
        <family val="2"/>
      </rPr>
      <t>(4)</t>
    </r>
    <r>
      <rPr>
        <sz val="9.5"/>
        <color theme="1"/>
        <rFont val="ＭＳ Ｐゴシック"/>
        <family val="3"/>
        <charset val="128"/>
      </rPr>
      <t>、レタス</t>
    </r>
    <r>
      <rPr>
        <sz val="9.5"/>
        <color theme="1"/>
        <rFont val="Arial"/>
        <family val="2"/>
      </rPr>
      <t>(3)</t>
    </r>
    <r>
      <rPr>
        <sz val="9.5"/>
        <color theme="1"/>
        <rFont val="ＭＳ Ｐゴシック"/>
        <family val="3"/>
        <charset val="128"/>
      </rPr>
      <t>、なす</t>
    </r>
    <r>
      <rPr>
        <sz val="9.5"/>
        <color theme="1"/>
        <rFont val="Arial"/>
        <family val="2"/>
      </rPr>
      <t>(3)</t>
    </r>
    <r>
      <rPr>
        <sz val="9.5"/>
        <color theme="1"/>
        <rFont val="ＭＳ Ｐゴシック"/>
        <family val="3"/>
        <charset val="128"/>
      </rPr>
      <t>、ごぼう</t>
    </r>
    <r>
      <rPr>
        <sz val="9.5"/>
        <color theme="1"/>
        <rFont val="Arial"/>
        <family val="2"/>
      </rPr>
      <t>(2)</t>
    </r>
    <r>
      <rPr>
        <sz val="9.5"/>
        <color theme="1"/>
        <rFont val="ＭＳ Ｐゴシック"/>
        <family val="3"/>
        <charset val="128"/>
      </rPr>
      <t>、冬瓜</t>
    </r>
    <r>
      <rPr>
        <sz val="9.5"/>
        <color theme="1"/>
        <rFont val="Arial"/>
        <family val="2"/>
      </rPr>
      <t>(2)</t>
    </r>
    <r>
      <rPr>
        <sz val="9.5"/>
        <color theme="1"/>
        <rFont val="ＭＳ Ｐゴシック"/>
        <family val="3"/>
        <charset val="128"/>
      </rPr>
      <t>、クリームコーン</t>
    </r>
    <r>
      <rPr>
        <sz val="9.5"/>
        <color theme="1"/>
        <rFont val="Arial"/>
        <family val="2"/>
      </rPr>
      <t>(2)</t>
    </r>
    <r>
      <rPr>
        <sz val="9.5"/>
        <color theme="1"/>
        <rFont val="ＭＳ Ｐゴシック"/>
        <family val="3"/>
        <charset val="128"/>
      </rPr>
      <t>、かぶ</t>
    </r>
    <r>
      <rPr>
        <sz val="9.5"/>
        <color theme="1"/>
        <rFont val="Arial"/>
        <family val="2"/>
      </rPr>
      <t>(2)</t>
    </r>
    <r>
      <rPr>
        <sz val="9.5"/>
        <color theme="1"/>
        <rFont val="ＭＳ Ｐゴシック"/>
        <family val="3"/>
        <charset val="128"/>
      </rPr>
      <t>、れんこん</t>
    </r>
    <r>
      <rPr>
        <sz val="9.5"/>
        <color theme="1"/>
        <rFont val="Arial"/>
        <family val="2"/>
      </rPr>
      <t>(1)</t>
    </r>
    <r>
      <rPr>
        <sz val="9.5"/>
        <color theme="1"/>
        <rFont val="ＭＳ Ｐゴシック"/>
        <family val="3"/>
        <charset val="128"/>
      </rPr>
      <t>、カリフラワー</t>
    </r>
    <r>
      <rPr>
        <sz val="9.5"/>
        <color theme="1"/>
        <rFont val="Arial"/>
        <family val="2"/>
      </rPr>
      <t>(1)</t>
    </r>
    <r>
      <rPr>
        <sz val="9.5"/>
        <color theme="1"/>
        <rFont val="ＭＳ Ｐゴシック"/>
        <family val="3"/>
        <charset val="128"/>
      </rPr>
      <t>、セロリ</t>
    </r>
    <r>
      <rPr>
        <sz val="9.5"/>
        <color theme="1"/>
        <rFont val="Arial"/>
        <family val="2"/>
      </rPr>
      <t>(1)</t>
    </r>
    <r>
      <rPr>
        <sz val="9.5"/>
        <color theme="1"/>
        <rFont val="ＭＳ Ｐゴシック"/>
        <family val="3"/>
        <charset val="128"/>
      </rPr>
      <t>、グリンピース</t>
    </r>
    <r>
      <rPr>
        <sz val="9.5"/>
        <color theme="1"/>
        <rFont val="Arial"/>
        <family val="2"/>
      </rPr>
      <t>(1)</t>
    </r>
    <r>
      <rPr>
        <sz val="9.5"/>
        <color theme="1"/>
        <rFont val="ＭＳ Ｐゴシック"/>
        <family val="3"/>
        <charset val="128"/>
      </rPr>
      <t>、切干大根</t>
    </r>
    <r>
      <rPr>
        <sz val="9.5"/>
        <color theme="1"/>
        <rFont val="Arial"/>
        <family val="2"/>
      </rPr>
      <t>(1)</t>
    </r>
    <r>
      <rPr>
        <sz val="9.5"/>
        <color theme="1"/>
        <rFont val="ＭＳ Ｐゴシック"/>
        <family val="3"/>
        <charset val="128"/>
      </rPr>
      <t>、根深ねぎ</t>
    </r>
    <r>
      <rPr>
        <sz val="9.5"/>
        <color theme="1"/>
        <rFont val="Arial"/>
        <family val="2"/>
      </rPr>
      <t>(1)</t>
    </r>
    <rPh sb="51" eb="53">
      <t>ハクサイ</t>
    </rPh>
    <rPh sb="77" eb="79">
      <t>トウガン</t>
    </rPh>
    <rPh sb="135" eb="137">
      <t>キリボシ</t>
    </rPh>
    <rPh sb="137" eb="139">
      <t>ダイコン</t>
    </rPh>
    <rPh sb="143" eb="145">
      <t>ネフカ</t>
    </rPh>
    <phoneticPr fontId="12"/>
  </si>
  <si>
    <r>
      <rPr>
        <sz val="10"/>
        <color theme="1"/>
        <rFont val="ＭＳ Ｐゴシック"/>
        <family val="3"/>
        <charset val="128"/>
      </rPr>
      <t>１２．果実類</t>
    </r>
    <rPh sb="3" eb="5">
      <t>カジツ</t>
    </rPh>
    <rPh sb="5" eb="6">
      <t>ルイ</t>
    </rPh>
    <phoneticPr fontId="12"/>
  </si>
  <si>
    <r>
      <rPr>
        <sz val="10"/>
        <color theme="1"/>
        <rFont val="ＭＳ Ｐゴシック"/>
        <family val="3"/>
        <charset val="128"/>
      </rPr>
      <t>果実類</t>
    </r>
    <r>
      <rPr>
        <sz val="10"/>
        <color theme="1"/>
        <rFont val="Arial"/>
        <family val="2"/>
      </rPr>
      <t>(</t>
    </r>
    <r>
      <rPr>
        <sz val="10"/>
        <color theme="1"/>
        <rFont val="ＭＳ Ｐゴシック"/>
        <family val="3"/>
        <charset val="128"/>
      </rPr>
      <t>生</t>
    </r>
    <r>
      <rPr>
        <sz val="10"/>
        <color theme="1"/>
        <rFont val="Arial"/>
        <family val="2"/>
      </rPr>
      <t>)</t>
    </r>
    <rPh sb="0" eb="2">
      <t>カジツ</t>
    </rPh>
    <rPh sb="2" eb="3">
      <t>ルイ</t>
    </rPh>
    <rPh sb="4" eb="5">
      <t>ナマ</t>
    </rPh>
    <phoneticPr fontId="12"/>
  </si>
  <si>
    <r>
      <rPr>
        <sz val="9.5"/>
        <color theme="1"/>
        <rFont val="ＭＳ Ｐゴシック"/>
        <family val="3"/>
        <charset val="128"/>
      </rPr>
      <t>バナナ</t>
    </r>
    <r>
      <rPr>
        <sz val="9.5"/>
        <color theme="1"/>
        <rFont val="Arial"/>
        <family val="2"/>
      </rPr>
      <t>(30)</t>
    </r>
    <r>
      <rPr>
        <sz val="9.5"/>
        <color theme="1"/>
        <rFont val="ＭＳ Ｐゴシック"/>
        <family val="3"/>
        <charset val="128"/>
      </rPr>
      <t>、みかん</t>
    </r>
    <r>
      <rPr>
        <sz val="9.5"/>
        <color theme="1"/>
        <rFont val="Arial"/>
        <family val="2"/>
      </rPr>
      <t>(17)</t>
    </r>
    <r>
      <rPr>
        <sz val="9.5"/>
        <color theme="1"/>
        <rFont val="ＭＳ Ｐゴシック"/>
        <family val="3"/>
        <charset val="128"/>
      </rPr>
      <t>、りんご</t>
    </r>
    <r>
      <rPr>
        <sz val="9.5"/>
        <color theme="1"/>
        <rFont val="Arial"/>
        <family val="2"/>
      </rPr>
      <t>(13)</t>
    </r>
    <r>
      <rPr>
        <sz val="9.5"/>
        <color theme="1"/>
        <rFont val="ＭＳ Ｐゴシック"/>
        <family val="3"/>
        <charset val="128"/>
      </rPr>
      <t>、キウィ</t>
    </r>
    <r>
      <rPr>
        <sz val="9.5"/>
        <color theme="1"/>
        <rFont val="Arial"/>
        <family val="2"/>
      </rPr>
      <t>(13)</t>
    </r>
    <r>
      <rPr>
        <sz val="9.5"/>
        <color theme="1"/>
        <rFont val="ＭＳ Ｐゴシック"/>
        <family val="3"/>
        <charset val="128"/>
      </rPr>
      <t>、オレンジ</t>
    </r>
    <r>
      <rPr>
        <sz val="9.5"/>
        <color theme="1"/>
        <rFont val="Arial"/>
        <family val="2"/>
      </rPr>
      <t>(7)</t>
    </r>
    <r>
      <rPr>
        <sz val="9.5"/>
        <color theme="1"/>
        <rFont val="ＭＳ Ｐゴシック"/>
        <family val="3"/>
        <charset val="128"/>
      </rPr>
      <t>、すいか</t>
    </r>
    <r>
      <rPr>
        <sz val="9.5"/>
        <color theme="1"/>
        <rFont val="Arial"/>
        <family val="2"/>
      </rPr>
      <t>(7)</t>
    </r>
    <r>
      <rPr>
        <sz val="9.5"/>
        <color theme="1"/>
        <rFont val="ＭＳ Ｐゴシック"/>
        <family val="3"/>
        <charset val="128"/>
      </rPr>
      <t>、なし</t>
    </r>
    <r>
      <rPr>
        <sz val="9.5"/>
        <color theme="1"/>
        <rFont val="Arial"/>
        <family val="2"/>
      </rPr>
      <t>(6)</t>
    </r>
    <r>
      <rPr>
        <sz val="9.5"/>
        <color theme="1"/>
        <rFont val="ＭＳ Ｐゴシック"/>
        <family val="3"/>
        <charset val="128"/>
      </rPr>
      <t>、メロン</t>
    </r>
    <r>
      <rPr>
        <sz val="9.5"/>
        <color theme="1"/>
        <rFont val="Arial"/>
        <family val="2"/>
      </rPr>
      <t>(3)</t>
    </r>
    <r>
      <rPr>
        <sz val="9.5"/>
        <color theme="1"/>
        <rFont val="ＭＳ Ｐゴシック"/>
        <family val="3"/>
        <charset val="128"/>
      </rPr>
      <t>、いちご</t>
    </r>
    <r>
      <rPr>
        <sz val="9.5"/>
        <color theme="1"/>
        <rFont val="Arial"/>
        <family val="2"/>
      </rPr>
      <t>(3)</t>
    </r>
    <r>
      <rPr>
        <sz val="9.5"/>
        <color theme="1"/>
        <rFont val="ＭＳ Ｐゴシック"/>
        <family val="3"/>
        <charset val="128"/>
      </rPr>
      <t>、柿</t>
    </r>
    <r>
      <rPr>
        <sz val="9.5"/>
        <color theme="1"/>
        <rFont val="Arial"/>
        <family val="2"/>
      </rPr>
      <t>(1)</t>
    </r>
    <rPh sb="67" eb="68">
      <t>カキ</t>
    </rPh>
    <phoneticPr fontId="12"/>
  </si>
  <si>
    <r>
      <rPr>
        <sz val="9.5"/>
        <color theme="1"/>
        <rFont val="ＭＳ Ｐゴシック"/>
        <family val="3"/>
        <charset val="128"/>
      </rPr>
      <t>缶詰もも</t>
    </r>
    <r>
      <rPr>
        <sz val="9.5"/>
        <color theme="1"/>
        <rFont val="Arial"/>
        <family val="2"/>
      </rPr>
      <t>(35)</t>
    </r>
    <r>
      <rPr>
        <sz val="9.5"/>
        <color theme="1"/>
        <rFont val="ＭＳ Ｐゴシック"/>
        <family val="3"/>
        <charset val="128"/>
      </rPr>
      <t>、缶詰パイン</t>
    </r>
    <r>
      <rPr>
        <sz val="9.5"/>
        <color theme="1"/>
        <rFont val="Arial"/>
        <family val="2"/>
      </rPr>
      <t>(33)</t>
    </r>
    <r>
      <rPr>
        <sz val="9.5"/>
        <color theme="1"/>
        <rFont val="ＭＳ Ｐゴシック"/>
        <family val="3"/>
        <charset val="128"/>
      </rPr>
      <t>、缶詰みかん</t>
    </r>
    <r>
      <rPr>
        <sz val="9.5"/>
        <color theme="1"/>
        <rFont val="Arial"/>
        <family val="2"/>
      </rPr>
      <t>(12)</t>
    </r>
    <r>
      <rPr>
        <sz val="9.5"/>
        <color theme="1"/>
        <rFont val="ＭＳ Ｐゴシック"/>
        <family val="3"/>
        <charset val="128"/>
      </rPr>
      <t>、干しブドウ</t>
    </r>
    <r>
      <rPr>
        <sz val="9.5"/>
        <color theme="1"/>
        <rFont val="Arial"/>
        <family val="2"/>
      </rPr>
      <t>(10)</t>
    </r>
    <r>
      <rPr>
        <sz val="9.5"/>
        <color theme="1"/>
        <rFont val="ＭＳ Ｐゴシック"/>
        <family val="3"/>
        <charset val="128"/>
      </rPr>
      <t>、りんごジュース</t>
    </r>
    <r>
      <rPr>
        <sz val="9.5"/>
        <color theme="1"/>
        <rFont val="Arial"/>
        <family val="2"/>
      </rPr>
      <t>(5)</t>
    </r>
    <r>
      <rPr>
        <sz val="9.5"/>
        <color theme="1"/>
        <rFont val="ＭＳ Ｐゴシック"/>
        <family val="3"/>
        <charset val="128"/>
      </rPr>
      <t>、みかんジュース</t>
    </r>
    <r>
      <rPr>
        <sz val="9.5"/>
        <color theme="1"/>
        <rFont val="Arial"/>
        <family val="2"/>
      </rPr>
      <t>(4)</t>
    </r>
    <r>
      <rPr>
        <sz val="9.5"/>
        <color theme="1"/>
        <rFont val="ＭＳ Ｐゴシック"/>
        <family val="3"/>
        <charset val="128"/>
      </rPr>
      <t>、イチゴジャム</t>
    </r>
    <r>
      <rPr>
        <sz val="9.5"/>
        <color theme="1"/>
        <rFont val="Arial"/>
        <family val="2"/>
      </rPr>
      <t>(1)</t>
    </r>
    <rPh sb="0" eb="2">
      <t>カンヅメ</t>
    </rPh>
    <rPh sb="9" eb="11">
      <t>カンヅメ</t>
    </rPh>
    <rPh sb="19" eb="21">
      <t>カンヅメ</t>
    </rPh>
    <rPh sb="29" eb="30">
      <t>ホ</t>
    </rPh>
    <phoneticPr fontId="12"/>
  </si>
  <si>
    <r>
      <rPr>
        <sz val="10"/>
        <color theme="1"/>
        <rFont val="ＭＳ Ｐゴシック"/>
        <family val="3"/>
        <charset val="128"/>
      </rPr>
      <t>１３．きのこ類</t>
    </r>
    <rPh sb="6" eb="7">
      <t>ルイ</t>
    </rPh>
    <phoneticPr fontId="12"/>
  </si>
  <si>
    <r>
      <rPr>
        <sz val="9.5"/>
        <color theme="1"/>
        <rFont val="ＭＳ Ｐゴシック"/>
        <family val="3"/>
        <charset val="128"/>
      </rPr>
      <t>えのき</t>
    </r>
    <r>
      <rPr>
        <sz val="9.5"/>
        <color theme="1"/>
        <rFont val="Arial"/>
        <family val="2"/>
      </rPr>
      <t>(50)</t>
    </r>
    <r>
      <rPr>
        <sz val="9.5"/>
        <color theme="1"/>
        <rFont val="ＭＳ Ｐゴシック"/>
        <family val="3"/>
        <charset val="128"/>
      </rPr>
      <t>、しめじ</t>
    </r>
    <r>
      <rPr>
        <sz val="9.5"/>
        <color theme="1"/>
        <rFont val="Arial"/>
        <family val="2"/>
      </rPr>
      <t>(25)</t>
    </r>
    <r>
      <rPr>
        <sz val="9.5"/>
        <color theme="1"/>
        <rFont val="ＭＳ Ｐゴシック"/>
        <family val="3"/>
        <charset val="128"/>
      </rPr>
      <t>、しいたけ</t>
    </r>
    <r>
      <rPr>
        <sz val="9.5"/>
        <color theme="1"/>
        <rFont val="Arial"/>
        <family val="2"/>
      </rPr>
      <t>(15)</t>
    </r>
    <r>
      <rPr>
        <sz val="9.5"/>
        <color theme="1"/>
        <rFont val="ＭＳ Ｐゴシック"/>
        <family val="3"/>
        <charset val="128"/>
      </rPr>
      <t>、マッシュルーム水煮</t>
    </r>
    <r>
      <rPr>
        <sz val="9.5"/>
        <color theme="1"/>
        <rFont val="Arial"/>
        <family val="2"/>
      </rPr>
      <t>(5)</t>
    </r>
    <r>
      <rPr>
        <sz val="9.5"/>
        <color theme="1"/>
        <rFont val="ＭＳ Ｐゴシック"/>
        <family val="3"/>
        <charset val="128"/>
      </rPr>
      <t>、エリンギ</t>
    </r>
    <r>
      <rPr>
        <sz val="9.5"/>
        <color theme="1"/>
        <rFont val="Arial"/>
        <family val="2"/>
      </rPr>
      <t>(3)</t>
    </r>
    <r>
      <rPr>
        <sz val="9.5"/>
        <color theme="1"/>
        <rFont val="ＭＳ Ｐゴシック"/>
        <family val="3"/>
        <charset val="128"/>
      </rPr>
      <t>、干しシイタケ</t>
    </r>
    <r>
      <rPr>
        <sz val="9.5"/>
        <color theme="1"/>
        <rFont val="Arial"/>
        <family val="2"/>
      </rPr>
      <t>(2)</t>
    </r>
    <rPh sb="32" eb="34">
      <t>ミズニ</t>
    </rPh>
    <rPh sb="46" eb="47">
      <t>ホ</t>
    </rPh>
    <phoneticPr fontId="12"/>
  </si>
  <si>
    <r>
      <rPr>
        <sz val="10"/>
        <color theme="1"/>
        <rFont val="ＭＳ Ｐゴシック"/>
        <family val="3"/>
        <charset val="128"/>
      </rPr>
      <t>１４．藻類</t>
    </r>
    <rPh sb="3" eb="5">
      <t>ソウルイ</t>
    </rPh>
    <phoneticPr fontId="12"/>
  </si>
  <si>
    <r>
      <rPr>
        <sz val="9.5"/>
        <color theme="1"/>
        <rFont val="ＭＳ Ｐゴシック"/>
        <family val="3"/>
        <charset val="128"/>
      </rPr>
      <t>塩わかめ（</t>
    </r>
    <r>
      <rPr>
        <sz val="9.5"/>
        <color theme="1"/>
        <rFont val="Arial"/>
        <family val="2"/>
      </rPr>
      <t>63</t>
    </r>
    <r>
      <rPr>
        <sz val="9.5"/>
        <color theme="1"/>
        <rFont val="ＭＳ Ｐゴシック"/>
        <family val="3"/>
        <charset val="128"/>
      </rPr>
      <t>）、干しひじき（</t>
    </r>
    <r>
      <rPr>
        <sz val="9.5"/>
        <color theme="1"/>
        <rFont val="Arial"/>
        <family val="2"/>
      </rPr>
      <t>21</t>
    </r>
    <r>
      <rPr>
        <sz val="9.5"/>
        <color theme="1"/>
        <rFont val="ＭＳ Ｐゴシック"/>
        <family val="3"/>
        <charset val="128"/>
      </rPr>
      <t>）、野菜昆布（</t>
    </r>
    <r>
      <rPr>
        <sz val="9.5"/>
        <color theme="1"/>
        <rFont val="Arial"/>
        <family val="2"/>
      </rPr>
      <t>6</t>
    </r>
    <r>
      <rPr>
        <sz val="9.5"/>
        <color theme="1"/>
        <rFont val="ＭＳ Ｐゴシック"/>
        <family val="3"/>
        <charset val="128"/>
      </rPr>
      <t>）、粉寒天（</t>
    </r>
    <r>
      <rPr>
        <sz val="9.5"/>
        <color theme="1"/>
        <rFont val="Arial"/>
        <family val="2"/>
      </rPr>
      <t>4</t>
    </r>
    <r>
      <rPr>
        <sz val="9.5"/>
        <color theme="1"/>
        <rFont val="ＭＳ Ｐゴシック"/>
        <family val="3"/>
        <charset val="128"/>
      </rPr>
      <t>）、乾燥わかめ（</t>
    </r>
    <r>
      <rPr>
        <sz val="9.5"/>
        <color theme="1"/>
        <rFont val="Arial"/>
        <family val="2"/>
      </rPr>
      <t>4</t>
    </r>
    <r>
      <rPr>
        <sz val="9.5"/>
        <color theme="1"/>
        <rFont val="ＭＳ Ｐゴシック"/>
        <family val="3"/>
        <charset val="128"/>
      </rPr>
      <t>）、塩昆布（</t>
    </r>
    <r>
      <rPr>
        <sz val="9.5"/>
        <color theme="1"/>
        <rFont val="Arial"/>
        <family val="2"/>
      </rPr>
      <t>1</t>
    </r>
    <r>
      <rPr>
        <sz val="9.5"/>
        <color theme="1"/>
        <rFont val="ＭＳ Ｐゴシック"/>
        <family val="3"/>
        <charset val="128"/>
      </rPr>
      <t>）、青のり（</t>
    </r>
    <r>
      <rPr>
        <sz val="9.5"/>
        <color theme="1"/>
        <rFont val="Arial"/>
        <family val="2"/>
      </rPr>
      <t>1</t>
    </r>
    <r>
      <rPr>
        <sz val="9.5"/>
        <color theme="1"/>
        <rFont val="ＭＳ Ｐゴシック"/>
        <family val="3"/>
        <charset val="128"/>
      </rPr>
      <t>）</t>
    </r>
    <rPh sb="0" eb="1">
      <t>シオ</t>
    </rPh>
    <rPh sb="9" eb="10">
      <t>ホ</t>
    </rPh>
    <rPh sb="19" eb="21">
      <t>ヤサイ</t>
    </rPh>
    <rPh sb="21" eb="23">
      <t>コンブ</t>
    </rPh>
    <rPh sb="27" eb="28">
      <t>コナ</t>
    </rPh>
    <rPh sb="28" eb="30">
      <t>カンテン</t>
    </rPh>
    <rPh sb="34" eb="36">
      <t>カンソウ</t>
    </rPh>
    <rPh sb="43" eb="44">
      <t>シオ</t>
    </rPh>
    <rPh sb="44" eb="46">
      <t>コンブ</t>
    </rPh>
    <rPh sb="50" eb="51">
      <t>アオ</t>
    </rPh>
    <phoneticPr fontId="12"/>
  </si>
  <si>
    <r>
      <rPr>
        <sz val="10"/>
        <color theme="1"/>
        <rFont val="ＭＳ Ｐゴシック"/>
        <family val="3"/>
        <charset val="128"/>
      </rPr>
      <t>１５．菓子類</t>
    </r>
    <rPh sb="3" eb="6">
      <t>カシルイ</t>
    </rPh>
    <phoneticPr fontId="12"/>
  </si>
  <si>
    <r>
      <rPr>
        <sz val="9.5"/>
        <color theme="1"/>
        <rFont val="ＭＳ Ｐゴシック"/>
        <family val="3"/>
        <charset val="128"/>
      </rPr>
      <t>ウエハース（</t>
    </r>
    <r>
      <rPr>
        <sz val="9.5"/>
        <color theme="1"/>
        <rFont val="Arial"/>
        <family val="2"/>
      </rPr>
      <t>12</t>
    </r>
    <r>
      <rPr>
        <sz val="9.5"/>
        <color theme="1"/>
        <rFont val="ＭＳ Ｐゴシック"/>
        <family val="3"/>
        <charset val="128"/>
      </rPr>
      <t>）、せんべい（</t>
    </r>
    <r>
      <rPr>
        <sz val="9.5"/>
        <color theme="1"/>
        <rFont val="Arial"/>
        <family val="2"/>
      </rPr>
      <t>12</t>
    </r>
    <r>
      <rPr>
        <sz val="9.5"/>
        <color theme="1"/>
        <rFont val="ＭＳ Ｐゴシック"/>
        <family val="3"/>
        <charset val="128"/>
      </rPr>
      <t>）、クラッカー（</t>
    </r>
    <r>
      <rPr>
        <sz val="9.5"/>
        <color theme="1"/>
        <rFont val="Arial"/>
        <family val="2"/>
      </rPr>
      <t>12</t>
    </r>
    <r>
      <rPr>
        <sz val="9.5"/>
        <color theme="1"/>
        <rFont val="ＭＳ Ｐゴシック"/>
        <family val="3"/>
        <charset val="128"/>
      </rPr>
      <t>）、かりんとう（</t>
    </r>
    <r>
      <rPr>
        <sz val="9.5"/>
        <color theme="1"/>
        <rFont val="Arial"/>
        <family val="2"/>
      </rPr>
      <t>12</t>
    </r>
    <r>
      <rPr>
        <sz val="9.5"/>
        <color theme="1"/>
        <rFont val="ＭＳ Ｐゴシック"/>
        <family val="3"/>
        <charset val="128"/>
      </rPr>
      <t>）、クッキー（</t>
    </r>
    <r>
      <rPr>
        <sz val="9.5"/>
        <color theme="1"/>
        <rFont val="Arial"/>
        <family val="2"/>
      </rPr>
      <t>10</t>
    </r>
    <r>
      <rPr>
        <sz val="9.5"/>
        <color theme="1"/>
        <rFont val="ＭＳ Ｐゴシック"/>
        <family val="3"/>
        <charset val="128"/>
      </rPr>
      <t>）、ビスケット（</t>
    </r>
    <r>
      <rPr>
        <sz val="9.5"/>
        <color theme="1"/>
        <rFont val="Arial"/>
        <family val="2"/>
      </rPr>
      <t>10</t>
    </r>
    <r>
      <rPr>
        <sz val="9.5"/>
        <color theme="1"/>
        <rFont val="ＭＳ Ｐゴシック"/>
        <family val="3"/>
        <charset val="128"/>
      </rPr>
      <t>）、丸ボーロ（</t>
    </r>
    <r>
      <rPr>
        <sz val="9.5"/>
        <color theme="1"/>
        <rFont val="Arial"/>
        <family val="2"/>
      </rPr>
      <t>10</t>
    </r>
    <r>
      <rPr>
        <sz val="9.5"/>
        <color theme="1"/>
        <rFont val="ＭＳ Ｐゴシック"/>
        <family val="3"/>
        <charset val="128"/>
      </rPr>
      <t>）、サブレ（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）、あられ（</t>
    </r>
    <r>
      <rPr>
        <sz val="9.5"/>
        <color theme="1"/>
        <rFont val="Arial"/>
        <family val="2"/>
      </rPr>
      <t>8</t>
    </r>
    <r>
      <rPr>
        <sz val="9.5"/>
        <color theme="1"/>
        <rFont val="ＭＳ Ｐゴシック"/>
        <family val="3"/>
        <charset val="128"/>
      </rPr>
      <t>）、パイ（</t>
    </r>
    <r>
      <rPr>
        <sz val="9.5"/>
        <color theme="1"/>
        <rFont val="Arial"/>
        <family val="2"/>
      </rPr>
      <t>6</t>
    </r>
    <r>
      <rPr>
        <sz val="9.5"/>
        <color theme="1"/>
        <rFont val="ＭＳ Ｐゴシック"/>
        <family val="3"/>
        <charset val="128"/>
      </rPr>
      <t>）</t>
    </r>
    <rPh sb="58" eb="59">
      <t>マル</t>
    </rPh>
    <phoneticPr fontId="12"/>
  </si>
  <si>
    <r>
      <rPr>
        <b/>
        <sz val="12"/>
        <color theme="1"/>
        <rFont val="ＭＳ Ｐゴシック"/>
        <family val="3"/>
        <charset val="128"/>
      </rPr>
      <t>食品群別荷重平均成分表</t>
    </r>
    <r>
      <rPr>
        <b/>
        <sz val="12"/>
        <color rgb="FFFF0000"/>
        <rFont val="ＭＳ Ｐゴシック"/>
        <family val="3"/>
        <charset val="128"/>
      </rPr>
      <t>（</t>
    </r>
    <r>
      <rPr>
        <b/>
        <sz val="12"/>
        <color rgb="FFFF0000"/>
        <rFont val="Arial"/>
        <family val="2"/>
      </rPr>
      <t>2022</t>
    </r>
    <r>
      <rPr>
        <b/>
        <sz val="12"/>
        <color rgb="FFFF0000"/>
        <rFont val="ＭＳ Ｐゴシック"/>
        <family val="3"/>
        <charset val="128"/>
      </rPr>
      <t>）</t>
    </r>
    <rPh sb="0" eb="2">
      <t>ショクヒン</t>
    </rPh>
    <rPh sb="2" eb="3">
      <t>グン</t>
    </rPh>
    <rPh sb="3" eb="4">
      <t>ベツ</t>
    </rPh>
    <rPh sb="4" eb="6">
      <t>カジュウ</t>
    </rPh>
    <rPh sb="6" eb="8">
      <t>ヘイキン</t>
    </rPh>
    <rPh sb="8" eb="11">
      <t>セイブンヒョウ</t>
    </rPh>
    <phoneticPr fontId="12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</si>
  <si>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100g</t>
    </r>
    <r>
      <rPr>
        <sz val="11"/>
        <color theme="1"/>
        <rFont val="ＭＳ Ｐゴシック"/>
        <family val="3"/>
        <charset val="128"/>
      </rPr>
      <t>あたり）</t>
    </r>
    <phoneticPr fontId="12"/>
  </si>
  <si>
    <r>
      <rPr>
        <sz val="11"/>
        <color theme="1"/>
        <rFont val="ＭＳ Ｐゴシック"/>
        <family val="3"/>
        <charset val="128"/>
      </rPr>
      <t>食品群</t>
    </r>
    <rPh sb="0" eb="3">
      <t>ショクヒングン</t>
    </rPh>
    <phoneticPr fontId="4"/>
  </si>
  <si>
    <r>
      <rPr>
        <sz val="10"/>
        <color theme="1"/>
        <rFont val="ＭＳ Ｐゴシック"/>
        <family val="3"/>
        <charset val="128"/>
      </rPr>
      <t>エネルギー</t>
    </r>
    <phoneticPr fontId="21"/>
  </si>
  <si>
    <r>
      <rPr>
        <sz val="10"/>
        <color theme="1"/>
        <rFont val="ＭＳ Ｐゴシック"/>
        <family val="3"/>
        <charset val="128"/>
      </rPr>
      <t>たんぱく質</t>
    </r>
    <rPh sb="4" eb="5">
      <t>シツ</t>
    </rPh>
    <phoneticPr fontId="12"/>
  </si>
  <si>
    <r>
      <rPr>
        <sz val="10"/>
        <color theme="1"/>
        <rFont val="ＭＳ Ｐゴシック"/>
        <family val="3"/>
        <charset val="128"/>
      </rPr>
      <t>脂質</t>
    </r>
    <rPh sb="0" eb="2">
      <t>シシツ</t>
    </rPh>
    <phoneticPr fontId="12"/>
  </si>
  <si>
    <r>
      <rPr>
        <sz val="10"/>
        <color theme="1"/>
        <rFont val="ＭＳ Ｐゴシック"/>
        <family val="3"/>
        <charset val="128"/>
      </rPr>
      <t>カルシウム</t>
    </r>
    <phoneticPr fontId="12"/>
  </si>
  <si>
    <r>
      <rPr>
        <sz val="10"/>
        <color theme="1"/>
        <rFont val="ＭＳ Ｐゴシック"/>
        <family val="3"/>
        <charset val="128"/>
      </rPr>
      <t>鉄</t>
    </r>
    <rPh sb="0" eb="1">
      <t>テツ</t>
    </rPh>
    <phoneticPr fontId="12"/>
  </si>
  <si>
    <r>
      <rPr>
        <sz val="10"/>
        <color theme="1"/>
        <rFont val="ＭＳ Ｐゴシック"/>
        <family val="3"/>
        <charset val="128"/>
      </rPr>
      <t>ビタミンＡ</t>
    </r>
    <phoneticPr fontId="21"/>
  </si>
  <si>
    <r>
      <rPr>
        <sz val="10"/>
        <color theme="1"/>
        <rFont val="ＭＳ Ｐゴシック"/>
        <family val="3"/>
        <charset val="128"/>
      </rPr>
      <t>ビタミンＢ</t>
    </r>
    <r>
      <rPr>
        <vertAlign val="subscript"/>
        <sz val="10"/>
        <color theme="1"/>
        <rFont val="ＭＳ Ｐゴシック"/>
        <family val="3"/>
        <charset val="128"/>
      </rPr>
      <t>１</t>
    </r>
    <phoneticPr fontId="12"/>
  </si>
  <si>
    <r>
      <rPr>
        <sz val="10"/>
        <color theme="1"/>
        <rFont val="ＭＳ Ｐゴシック"/>
        <family val="3"/>
        <charset val="128"/>
      </rPr>
      <t>ビタミンＢ</t>
    </r>
    <r>
      <rPr>
        <vertAlign val="subscript"/>
        <sz val="10"/>
        <color theme="1"/>
        <rFont val="ＭＳ Ｐゴシック"/>
        <family val="3"/>
        <charset val="128"/>
      </rPr>
      <t>２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</si>
  <si>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10"/>
        <color theme="1"/>
        <rFont val="ＭＳ Ｐゴシック"/>
        <family val="3"/>
        <charset val="128"/>
      </rPr>
      <t>ビタミン</t>
    </r>
    <r>
      <rPr>
        <sz val="10"/>
        <color theme="1"/>
        <rFont val="Arial"/>
        <family val="2"/>
      </rPr>
      <t>C</t>
    </r>
    <phoneticPr fontId="4"/>
  </si>
  <si>
    <r>
      <rPr>
        <sz val="10"/>
        <color theme="1"/>
        <rFont val="ＭＳ Ｐゴシック"/>
        <family val="3"/>
        <charset val="128"/>
      </rPr>
      <t>食物繊維</t>
    </r>
    <rPh sb="0" eb="1">
      <t>ショク</t>
    </rPh>
    <rPh sb="1" eb="2">
      <t>モノ</t>
    </rPh>
    <rPh sb="2" eb="3">
      <t>セン</t>
    </rPh>
    <rPh sb="3" eb="4">
      <t>イ</t>
    </rPh>
    <phoneticPr fontId="21"/>
  </si>
  <si>
    <t>kcal</t>
    <phoneticPr fontId="12"/>
  </si>
  <si>
    <t>g</t>
    <phoneticPr fontId="12"/>
  </si>
  <si>
    <t>mg</t>
    <phoneticPr fontId="12"/>
  </si>
  <si>
    <t>μgRE</t>
    <phoneticPr fontId="12"/>
  </si>
  <si>
    <r>
      <rPr>
        <sz val="10"/>
        <color theme="1"/>
        <rFont val="ＭＳ Ｐゴシック"/>
        <family val="3"/>
        <charset val="128"/>
      </rPr>
      <t>その他の豆類</t>
    </r>
    <rPh sb="2" eb="3">
      <t>タ</t>
    </rPh>
    <rPh sb="4" eb="6">
      <t>マメルイ</t>
    </rPh>
    <phoneticPr fontId="12"/>
  </si>
  <si>
    <r>
      <rPr>
        <sz val="10"/>
        <color theme="1"/>
        <rFont val="ＭＳ Ｐゴシック"/>
        <family val="3"/>
        <charset val="128"/>
      </rPr>
      <t>干物、塩蔵、缶詰</t>
    </r>
    <rPh sb="0" eb="2">
      <t>ヒモノ</t>
    </rPh>
    <rPh sb="3" eb="5">
      <t>エンゾウ</t>
    </rPh>
    <rPh sb="6" eb="8">
      <t>カンヅメ</t>
    </rPh>
    <phoneticPr fontId="12"/>
  </si>
  <si>
    <r>
      <rPr>
        <sz val="10"/>
        <color theme="1"/>
        <rFont val="ＭＳ Ｐゴシック"/>
        <family val="3"/>
        <charset val="128"/>
      </rPr>
      <t>果実類（生）</t>
    </r>
    <rPh sb="0" eb="2">
      <t>カジツ</t>
    </rPh>
    <rPh sb="2" eb="3">
      <t>ルイ</t>
    </rPh>
    <rPh sb="4" eb="5">
      <t>ナマ</t>
    </rPh>
    <phoneticPr fontId="12"/>
  </si>
  <si>
    <r>
      <rPr>
        <sz val="11"/>
        <color theme="1"/>
        <rFont val="ＭＳ Ｐゴシック"/>
        <family val="3"/>
        <charset val="128"/>
      </rPr>
      <t>（日本食品標準成分表２０２０年版（八訂）による）</t>
    </r>
  </si>
  <si>
    <t>施設長</t>
    <rPh sb="0" eb="3">
      <t>シセツチョウ</t>
    </rPh>
    <phoneticPr fontId="4"/>
  </si>
  <si>
    <t>主任</t>
    <rPh sb="0" eb="2">
      <t>シュニン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</si>
</sst>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&quot;(&quot;0&quot;%En)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rgb="FF3333FF"/>
      <name val="游ゴシック"/>
      <family val="2"/>
      <charset val="128"/>
      <scheme val="minor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Arial"/>
      <family val="2"/>
    </font>
    <font>
      <sz val="6"/>
      <name val="Arial"/>
      <family val="2"/>
      <charset val="128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9.5"/>
      <color theme="1"/>
      <name val="Arial"/>
      <family val="2"/>
    </font>
    <font>
      <sz val="9.5"/>
      <color theme="1"/>
      <name val="ＭＳ Ｐゴシック"/>
      <family val="3"/>
      <charset val="128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10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/>
  </cellStyleXfs>
  <cellXfs count="129">
    <xf numFmtId="0" fontId="0" fillId="0" borderId="0" xfId="0">
      <alignment vertical="center"/>
    </xf>
    <xf numFmtId="0" fontId="0" fillId="0" borderId="8" xfId="0" applyBorder="1" applyAlignment="1">
      <alignment vertical="center" shrinkToFit="1"/>
    </xf>
    <xf numFmtId="0" fontId="3" fillId="0" borderId="0" xfId="0" applyFont="1" applyAlignme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" fontId="5" fillId="3" borderId="15" xfId="0" applyNumberFormat="1" applyFont="1" applyFill="1" applyBorder="1">
      <alignment vertical="center"/>
    </xf>
    <xf numFmtId="176" fontId="5" fillId="3" borderId="15" xfId="0" applyNumberFormat="1" applyFont="1" applyFill="1" applyBorder="1">
      <alignment vertical="center"/>
    </xf>
    <xf numFmtId="2" fontId="5" fillId="3" borderId="15" xfId="0" applyNumberFormat="1" applyFont="1" applyFill="1" applyBorder="1">
      <alignment vertical="center"/>
    </xf>
    <xf numFmtId="176" fontId="5" fillId="3" borderId="16" xfId="0" applyNumberFormat="1" applyFont="1" applyFill="1" applyBorder="1">
      <alignment vertical="center"/>
    </xf>
    <xf numFmtId="1" fontId="5" fillId="3" borderId="27" xfId="0" applyNumberFormat="1" applyFont="1" applyFill="1" applyBorder="1">
      <alignment vertical="center"/>
    </xf>
    <xf numFmtId="176" fontId="5" fillId="3" borderId="27" xfId="0" applyNumberFormat="1" applyFont="1" applyFill="1" applyBorder="1">
      <alignment vertical="center"/>
    </xf>
    <xf numFmtId="2" fontId="5" fillId="3" borderId="27" xfId="0" applyNumberFormat="1" applyFont="1" applyFill="1" applyBorder="1">
      <alignment vertical="center"/>
    </xf>
    <xf numFmtId="176" fontId="5" fillId="3" borderId="28" xfId="0" applyNumberFormat="1" applyFont="1" applyFill="1" applyBorder="1">
      <alignment vertical="center"/>
    </xf>
    <xf numFmtId="0" fontId="5" fillId="4" borderId="30" xfId="0" applyFont="1" applyFill="1" applyBorder="1" applyAlignment="1">
      <alignment horizontal="right" vertical="center"/>
    </xf>
    <xf numFmtId="2" fontId="5" fillId="4" borderId="30" xfId="0" applyNumberFormat="1" applyFont="1" applyFill="1" applyBorder="1" applyAlignment="1">
      <alignment horizontal="right" vertical="center"/>
    </xf>
    <xf numFmtId="176" fontId="5" fillId="4" borderId="30" xfId="0" applyNumberFormat="1" applyFont="1" applyFill="1" applyBorder="1" applyAlignment="1">
      <alignment horizontal="right" vertical="center"/>
    </xf>
    <xf numFmtId="0" fontId="5" fillId="4" borderId="31" xfId="0" applyFont="1" applyFill="1" applyBorder="1" applyAlignment="1">
      <alignment horizontal="right" vertical="center"/>
    </xf>
    <xf numFmtId="177" fontId="6" fillId="3" borderId="27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27" xfId="0" applyBorder="1" applyAlignment="1">
      <alignment horizontal="right" vertical="center" shrinkToFit="1"/>
    </xf>
    <xf numFmtId="0" fontId="0" fillId="0" borderId="28" xfId="0" applyBorder="1" applyAlignment="1">
      <alignment horizontal="right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right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right" vertical="center" shrinkToFit="1"/>
    </xf>
    <xf numFmtId="1" fontId="5" fillId="3" borderId="36" xfId="0" applyNumberFormat="1" applyFont="1" applyFill="1" applyBorder="1">
      <alignment vertical="center"/>
    </xf>
    <xf numFmtId="1" fontId="5" fillId="3" borderId="37" xfId="0" applyNumberFormat="1" applyFont="1" applyFill="1" applyBorder="1">
      <alignment vertical="center"/>
    </xf>
    <xf numFmtId="0" fontId="5" fillId="4" borderId="29" xfId="0" applyFont="1" applyFill="1" applyBorder="1" applyAlignment="1">
      <alignment horizontal="right" vertical="center"/>
    </xf>
    <xf numFmtId="0" fontId="0" fillId="2" borderId="4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" xfId="0" applyFill="1" applyBorder="1">
      <alignment vertical="center"/>
    </xf>
    <xf numFmtId="1" fontId="7" fillId="0" borderId="22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1" fontId="7" fillId="0" borderId="6" xfId="0" applyNumberFormat="1" applyFont="1" applyBorder="1">
      <alignment vertical="center"/>
    </xf>
    <xf numFmtId="2" fontId="7" fillId="0" borderId="6" xfId="0" applyNumberFormat="1" applyFont="1" applyBorder="1">
      <alignment vertical="center"/>
    </xf>
    <xf numFmtId="176" fontId="7" fillId="0" borderId="18" xfId="0" applyNumberFormat="1" applyFont="1" applyBorder="1">
      <alignment vertical="center"/>
    </xf>
    <xf numFmtId="1" fontId="7" fillId="0" borderId="17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" fontId="7" fillId="0" borderId="8" xfId="0" applyNumberFormat="1" applyFont="1" applyBorder="1">
      <alignment vertical="center"/>
    </xf>
    <xf numFmtId="2" fontId="7" fillId="0" borderId="8" xfId="0" applyNumberFormat="1" applyFont="1" applyBorder="1">
      <alignment vertical="center"/>
    </xf>
    <xf numFmtId="176" fontId="7" fillId="0" borderId="20" xfId="0" applyNumberFormat="1" applyFont="1" applyBorder="1">
      <alignment vertical="center"/>
    </xf>
    <xf numFmtId="0" fontId="0" fillId="0" borderId="44" xfId="0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2" applyFont="1">
      <alignment vertical="center"/>
    </xf>
    <xf numFmtId="0" fontId="13" fillId="0" borderId="0" xfId="2" applyFont="1">
      <alignment vertical="center"/>
    </xf>
    <xf numFmtId="0" fontId="13" fillId="0" borderId="2" xfId="2" applyFont="1" applyBorder="1" applyAlignment="1">
      <alignment horizontal="center" vertical="center"/>
    </xf>
    <xf numFmtId="0" fontId="13" fillId="0" borderId="1" xfId="2" applyFont="1" applyBorder="1">
      <alignment vertical="center"/>
    </xf>
    <xf numFmtId="0" fontId="13" fillId="0" borderId="45" xfId="2" applyFont="1" applyBorder="1" applyAlignment="1">
      <alignment vertical="center" shrinkToFit="1"/>
    </xf>
    <xf numFmtId="0" fontId="15" fillId="0" borderId="46" xfId="2" applyFont="1" applyBorder="1">
      <alignment vertical="center"/>
    </xf>
    <xf numFmtId="0" fontId="13" fillId="0" borderId="47" xfId="2" applyFont="1" applyBorder="1">
      <alignment vertical="center"/>
    </xf>
    <xf numFmtId="0" fontId="13" fillId="0" borderId="48" xfId="2" applyFont="1" applyBorder="1" applyAlignment="1">
      <alignment vertical="center" shrinkToFit="1"/>
    </xf>
    <xf numFmtId="0" fontId="15" fillId="0" borderId="49" xfId="2" applyFont="1" applyBorder="1">
      <alignment vertical="center"/>
    </xf>
    <xf numFmtId="0" fontId="13" fillId="0" borderId="50" xfId="2" applyFont="1" applyBorder="1" applyAlignment="1">
      <alignment vertical="center" shrinkToFit="1"/>
    </xf>
    <xf numFmtId="0" fontId="15" fillId="0" borderId="51" xfId="2" applyFont="1" applyBorder="1">
      <alignment vertical="center"/>
    </xf>
    <xf numFmtId="0" fontId="13" fillId="0" borderId="4" xfId="2" applyFont="1" applyBorder="1">
      <alignment vertical="center"/>
    </xf>
    <xf numFmtId="0" fontId="13" fillId="0" borderId="52" xfId="2" applyFont="1" applyBorder="1" applyAlignment="1">
      <alignment vertical="center" shrinkToFit="1"/>
    </xf>
    <xf numFmtId="0" fontId="15" fillId="0" borderId="52" xfId="2" applyFont="1" applyBorder="1">
      <alignment vertical="center"/>
    </xf>
    <xf numFmtId="0" fontId="13" fillId="0" borderId="3" xfId="2" applyFont="1" applyBorder="1" applyAlignment="1">
      <alignment vertical="center" shrinkToFit="1"/>
    </xf>
    <xf numFmtId="0" fontId="15" fillId="0" borderId="2" xfId="2" applyFont="1" applyBorder="1">
      <alignment vertical="center"/>
    </xf>
    <xf numFmtId="0" fontId="13" fillId="0" borderId="7" xfId="2" applyFont="1" applyBorder="1" applyAlignment="1">
      <alignment vertical="center" shrinkToFit="1"/>
    </xf>
    <xf numFmtId="0" fontId="15" fillId="0" borderId="2" xfId="2" applyFont="1" applyBorder="1" applyAlignment="1">
      <alignment vertical="center" shrinkToFit="1"/>
    </xf>
    <xf numFmtId="0" fontId="13" fillId="0" borderId="6" xfId="2" applyFont="1" applyBorder="1" applyAlignment="1">
      <alignment vertical="center" shrinkToFit="1"/>
    </xf>
    <xf numFmtId="0" fontId="15" fillId="0" borderId="5" xfId="2" applyFont="1" applyBorder="1">
      <alignment vertical="center"/>
    </xf>
    <xf numFmtId="0" fontId="15" fillId="0" borderId="53" xfId="2" applyFont="1" applyBorder="1">
      <alignment vertical="center"/>
    </xf>
    <xf numFmtId="0" fontId="13" fillId="0" borderId="9" xfId="2" applyFont="1" applyBorder="1">
      <alignment vertical="center"/>
    </xf>
    <xf numFmtId="0" fontId="13" fillId="0" borderId="10" xfId="2" applyFont="1" applyBorder="1" applyAlignment="1">
      <alignment vertical="center" shrinkToFit="1"/>
    </xf>
    <xf numFmtId="0" fontId="15" fillId="0" borderId="10" xfId="2" applyFont="1" applyBorder="1">
      <alignment vertical="center"/>
    </xf>
    <xf numFmtId="0" fontId="15" fillId="0" borderId="54" xfId="2" applyFont="1" applyBorder="1">
      <alignment vertical="center"/>
    </xf>
    <xf numFmtId="0" fontId="13" fillId="0" borderId="55" xfId="2" applyFont="1" applyBorder="1" applyAlignment="1">
      <alignment vertical="center" shrinkToFit="1"/>
    </xf>
    <xf numFmtId="0" fontId="15" fillId="0" borderId="10" xfId="2" applyFont="1" applyBorder="1" applyAlignment="1">
      <alignment vertical="center" shrinkToFit="1"/>
    </xf>
    <xf numFmtId="0" fontId="17" fillId="0" borderId="0" xfId="2" applyFont="1">
      <alignment vertical="center"/>
    </xf>
    <xf numFmtId="0" fontId="18" fillId="0" borderId="0" xfId="2" applyFont="1" applyAlignment="1">
      <alignment horizontal="right" vertical="center"/>
    </xf>
    <xf numFmtId="0" fontId="18" fillId="0" borderId="0" xfId="2" applyFont="1">
      <alignment vertical="center"/>
    </xf>
    <xf numFmtId="49" fontId="13" fillId="0" borderId="3" xfId="3" applyNumberFormat="1" applyFont="1" applyFill="1" applyBorder="1" applyAlignment="1">
      <alignment horizontal="center" vertical="center" shrinkToFit="1"/>
    </xf>
    <xf numFmtId="49" fontId="13" fillId="0" borderId="3" xfId="3" applyNumberFormat="1" applyFont="1" applyFill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 shrinkToFit="1"/>
    </xf>
    <xf numFmtId="49" fontId="18" fillId="0" borderId="6" xfId="3" applyNumberFormat="1" applyFont="1" applyFill="1" applyBorder="1" applyAlignment="1">
      <alignment horizontal="right" vertical="center" wrapText="1"/>
    </xf>
    <xf numFmtId="0" fontId="18" fillId="0" borderId="6" xfId="2" applyFont="1" applyBorder="1" applyAlignment="1">
      <alignment horizontal="right" vertical="center" wrapText="1"/>
    </xf>
    <xf numFmtId="0" fontId="18" fillId="0" borderId="6" xfId="2" applyFont="1" applyBorder="1" applyAlignment="1">
      <alignment horizontal="right" vertical="center"/>
    </xf>
    <xf numFmtId="49" fontId="18" fillId="0" borderId="6" xfId="3" applyNumberFormat="1" applyFont="1" applyFill="1" applyBorder="1" applyAlignment="1">
      <alignment horizontal="right" vertical="center"/>
    </xf>
    <xf numFmtId="0" fontId="18" fillId="0" borderId="6" xfId="2" applyFont="1" applyFill="1" applyBorder="1" applyAlignment="1">
      <alignment horizontal="right" vertical="center"/>
    </xf>
    <xf numFmtId="0" fontId="13" fillId="0" borderId="3" xfId="2" applyFont="1" applyBorder="1">
      <alignment vertical="center"/>
    </xf>
    <xf numFmtId="0" fontId="13" fillId="0" borderId="8" xfId="2" applyFont="1" applyBorder="1">
      <alignment vertical="center"/>
    </xf>
    <xf numFmtId="1" fontId="13" fillId="0" borderId="8" xfId="2" applyNumberFormat="1" applyFont="1" applyBorder="1">
      <alignment vertical="center"/>
    </xf>
    <xf numFmtId="176" fontId="13" fillId="0" borderId="8" xfId="2" applyNumberFormat="1" applyFont="1" applyBorder="1">
      <alignment vertical="center"/>
    </xf>
    <xf numFmtId="2" fontId="13" fillId="0" borderId="8" xfId="2" applyNumberFormat="1" applyFont="1" applyBorder="1">
      <alignment vertical="center"/>
    </xf>
    <xf numFmtId="0" fontId="13" fillId="0" borderId="7" xfId="2" applyFont="1" applyBorder="1">
      <alignment vertical="center"/>
    </xf>
    <xf numFmtId="0" fontId="13" fillId="0" borderId="6" xfId="2" applyFont="1" applyBorder="1">
      <alignment vertical="center"/>
    </xf>
    <xf numFmtId="0" fontId="18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4" fillId="0" borderId="44" xfId="0" applyFont="1" applyBorder="1" applyAlignment="1">
      <alignment horizontal="right"/>
    </xf>
    <xf numFmtId="0" fontId="0" fillId="0" borderId="19" xfId="0" applyBorder="1" applyAlignment="1">
      <alignment horizontal="left" vertical="top" shrinkToFit="1"/>
    </xf>
    <xf numFmtId="0" fontId="0" fillId="0" borderId="22" xfId="0" applyBorder="1" applyAlignment="1">
      <alignment horizontal="left" vertical="top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horizontal="left" vertical="top" shrinkToFit="1"/>
    </xf>
    <xf numFmtId="0" fontId="0" fillId="0" borderId="23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5" fillId="4" borderId="41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0" fillId="0" borderId="24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5" fillId="3" borderId="25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5" fillId="0" borderId="2" xfId="2" applyFont="1" applyBorder="1" applyAlignment="1">
      <alignment horizontal="left" vertical="center" wrapText="1"/>
    </xf>
    <xf numFmtId="0" fontId="15" fillId="0" borderId="52" xfId="2" applyFont="1" applyBorder="1" applyAlignment="1">
      <alignment horizontal="left" vertical="center" wrapText="1"/>
    </xf>
    <xf numFmtId="0" fontId="15" fillId="0" borderId="53" xfId="2" applyFont="1" applyBorder="1" applyAlignment="1">
      <alignment horizontal="left" vertical="center" wrapText="1"/>
    </xf>
    <xf numFmtId="0" fontId="15" fillId="0" borderId="5" xfId="2" applyFont="1" applyBorder="1" applyAlignment="1">
      <alignment horizontal="left" vertical="center" wrapText="1"/>
    </xf>
    <xf numFmtId="0" fontId="13" fillId="0" borderId="9" xfId="2" applyFont="1" applyBorder="1" applyAlignment="1">
      <alignment horizontal="left" vertical="center"/>
    </xf>
    <xf numFmtId="0" fontId="13" fillId="0" borderId="10" xfId="2" applyFont="1" applyBorder="1" applyAlignment="1">
      <alignment horizontal="left" vertical="center"/>
    </xf>
    <xf numFmtId="0" fontId="18" fillId="0" borderId="11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zoomScaleNormal="100" zoomScaleSheetLayoutView="100" workbookViewId="0"/>
  </sheetViews>
  <sheetFormatPr defaultRowHeight="18.2" x14ac:dyDescent="0.4"/>
  <cols>
    <col min="2" max="2" width="14.875" customWidth="1"/>
  </cols>
  <sheetData>
    <row r="1" spans="1:14" ht="20.399999999999999" thickBot="1" x14ac:dyDescent="0.45">
      <c r="B1" s="2"/>
      <c r="C1" s="2"/>
      <c r="G1" s="2"/>
      <c r="H1" s="2"/>
      <c r="I1" s="2"/>
      <c r="J1" s="2"/>
      <c r="K1" s="41" t="s">
        <v>152</v>
      </c>
      <c r="L1" s="41" t="s">
        <v>153</v>
      </c>
      <c r="M1" s="41" t="s">
        <v>58</v>
      </c>
      <c r="N1" s="2"/>
    </row>
    <row r="2" spans="1:14" ht="32.950000000000003" customHeight="1" thickBot="1" x14ac:dyDescent="0.4">
      <c r="A2" s="2" t="s">
        <v>54</v>
      </c>
      <c r="B2" s="2"/>
      <c r="C2" s="2"/>
      <c r="D2" s="44" t="s">
        <v>55</v>
      </c>
      <c r="E2" s="45"/>
      <c r="F2" s="45" t="s">
        <v>56</v>
      </c>
      <c r="G2" s="2"/>
      <c r="H2" s="2"/>
      <c r="I2" s="2"/>
      <c r="J2" s="2"/>
      <c r="K2" s="95"/>
      <c r="L2" s="42"/>
      <c r="M2" s="43"/>
      <c r="N2" s="2"/>
    </row>
    <row r="3" spans="1:14" x14ac:dyDescent="0.4">
      <c r="A3" s="98" t="s">
        <v>0</v>
      </c>
      <c r="B3" s="99"/>
      <c r="C3" s="21" t="s">
        <v>57</v>
      </c>
      <c r="D3" s="23" t="s">
        <v>29</v>
      </c>
      <c r="E3" s="3" t="s">
        <v>1</v>
      </c>
      <c r="F3" s="3" t="s">
        <v>2</v>
      </c>
      <c r="G3" s="3" t="s">
        <v>30</v>
      </c>
      <c r="H3" s="3" t="s">
        <v>3</v>
      </c>
      <c r="I3" s="3" t="s">
        <v>26</v>
      </c>
      <c r="J3" s="3" t="s">
        <v>31</v>
      </c>
      <c r="K3" s="3" t="s">
        <v>32</v>
      </c>
      <c r="L3" s="3" t="s">
        <v>33</v>
      </c>
      <c r="M3" s="4" t="s">
        <v>4</v>
      </c>
    </row>
    <row r="4" spans="1:14" ht="11.65" customHeight="1" thickBot="1" x14ac:dyDescent="0.45">
      <c r="A4" s="100"/>
      <c r="B4" s="101"/>
      <c r="C4" s="22" t="s">
        <v>34</v>
      </c>
      <c r="D4" s="24" t="s">
        <v>35</v>
      </c>
      <c r="E4" s="19" t="s">
        <v>27</v>
      </c>
      <c r="F4" s="19" t="s">
        <v>27</v>
      </c>
      <c r="G4" s="19" t="s">
        <v>36</v>
      </c>
      <c r="H4" s="19" t="s">
        <v>36</v>
      </c>
      <c r="I4" s="19" t="s">
        <v>37</v>
      </c>
      <c r="J4" s="19" t="s">
        <v>36</v>
      </c>
      <c r="K4" s="19" t="s">
        <v>36</v>
      </c>
      <c r="L4" s="19" t="s">
        <v>36</v>
      </c>
      <c r="M4" s="20" t="s">
        <v>27</v>
      </c>
    </row>
    <row r="5" spans="1:14" ht="14.2" customHeight="1" x14ac:dyDescent="0.4">
      <c r="A5" s="102" t="s">
        <v>38</v>
      </c>
      <c r="B5" s="18" t="s">
        <v>5</v>
      </c>
      <c r="C5" s="28"/>
      <c r="D5" s="31">
        <f>$C5*'【★シート削除不可】荷重平均成分表(2022)(八訂による)'!C4/100</f>
        <v>0</v>
      </c>
      <c r="E5" s="32">
        <f>$C5*'【★シート削除不可】荷重平均成分表(2022)(八訂による)'!D4/100</f>
        <v>0</v>
      </c>
      <c r="F5" s="32">
        <f>$C5*'【★シート削除不可】荷重平均成分表(2022)(八訂による)'!E4/100</f>
        <v>0</v>
      </c>
      <c r="G5" s="33">
        <f>$C5*'【★シート削除不可】荷重平均成分表(2022)(八訂による)'!F4/100</f>
        <v>0</v>
      </c>
      <c r="H5" s="32">
        <f>$C5*'【★シート削除不可】荷重平均成分表(2022)(八訂による)'!G4/100</f>
        <v>0</v>
      </c>
      <c r="I5" s="33">
        <f>$C5*'【★シート削除不可】荷重平均成分表(2022)(八訂による)'!H4/100</f>
        <v>0</v>
      </c>
      <c r="J5" s="34">
        <f>$C5*'【★シート削除不可】荷重平均成分表(2022)(八訂による)'!I4/100</f>
        <v>0</v>
      </c>
      <c r="K5" s="34">
        <f>$C5*'【★シート削除不可】荷重平均成分表(2022)(八訂による)'!J4/100</f>
        <v>0</v>
      </c>
      <c r="L5" s="32">
        <f>$C5*'【★シート削除不可】荷重平均成分表(2022)(八訂による)'!K4/100</f>
        <v>0</v>
      </c>
      <c r="M5" s="35">
        <f>$C5*'【★シート削除不可】荷重平均成分表(2022)(八訂による)'!L4/100</f>
        <v>0</v>
      </c>
    </row>
    <row r="6" spans="1:14" ht="14.2" customHeight="1" x14ac:dyDescent="0.4">
      <c r="A6" s="102"/>
      <c r="B6" s="1" t="s">
        <v>6</v>
      </c>
      <c r="C6" s="29"/>
      <c r="D6" s="36">
        <f>$C6*'【★シート削除不可】荷重平均成分表(2022)(八訂による)'!C5/100</f>
        <v>0</v>
      </c>
      <c r="E6" s="37">
        <f>$C6*'【★シート削除不可】荷重平均成分表(2022)(八訂による)'!D5/100</f>
        <v>0</v>
      </c>
      <c r="F6" s="37">
        <f>$C6*'【★シート削除不可】荷重平均成分表(2022)(八訂による)'!E5/100</f>
        <v>0</v>
      </c>
      <c r="G6" s="38">
        <f>$C6*'【★シート削除不可】荷重平均成分表(2022)(八訂による)'!F5/100</f>
        <v>0</v>
      </c>
      <c r="H6" s="37">
        <f>$C6*'【★シート削除不可】荷重平均成分表(2022)(八訂による)'!G5/100</f>
        <v>0</v>
      </c>
      <c r="I6" s="38">
        <f>$C6*'【★シート削除不可】荷重平均成分表(2022)(八訂による)'!H5/100</f>
        <v>0</v>
      </c>
      <c r="J6" s="39">
        <f>$C6*'【★シート削除不可】荷重平均成分表(2022)(八訂による)'!I5/100</f>
        <v>0</v>
      </c>
      <c r="K6" s="39">
        <f>$C6*'【★シート削除不可】荷重平均成分表(2022)(八訂による)'!J5/100</f>
        <v>0</v>
      </c>
      <c r="L6" s="37">
        <f>$C6*'【★シート削除不可】荷重平均成分表(2022)(八訂による)'!K5/100</f>
        <v>0</v>
      </c>
      <c r="M6" s="40">
        <f>$C6*'【★シート削除不可】荷重平均成分表(2022)(八訂による)'!L5/100</f>
        <v>0</v>
      </c>
    </row>
    <row r="7" spans="1:14" ht="14.2" customHeight="1" x14ac:dyDescent="0.4">
      <c r="A7" s="102"/>
      <c r="B7" s="1" t="s">
        <v>7</v>
      </c>
      <c r="C7" s="29"/>
      <c r="D7" s="36">
        <f>$C7*'【★シート削除不可】荷重平均成分表(2022)(八訂による)'!C6/100</f>
        <v>0</v>
      </c>
      <c r="E7" s="37">
        <f>$C7*'【★シート削除不可】荷重平均成分表(2022)(八訂による)'!D6/100</f>
        <v>0</v>
      </c>
      <c r="F7" s="37">
        <f>$C7*'【★シート削除不可】荷重平均成分表(2022)(八訂による)'!E6/100</f>
        <v>0</v>
      </c>
      <c r="G7" s="38">
        <f>$C7*'【★シート削除不可】荷重平均成分表(2022)(八訂による)'!F6/100</f>
        <v>0</v>
      </c>
      <c r="H7" s="37">
        <f>$C7*'【★シート削除不可】荷重平均成分表(2022)(八訂による)'!G6/100</f>
        <v>0</v>
      </c>
      <c r="I7" s="38">
        <f>$C7*'【★シート削除不可】荷重平均成分表(2022)(八訂による)'!H6/100</f>
        <v>0</v>
      </c>
      <c r="J7" s="39">
        <f>$C7*'【★シート削除不可】荷重平均成分表(2022)(八訂による)'!I6/100</f>
        <v>0</v>
      </c>
      <c r="K7" s="39">
        <f>$C7*'【★シート削除不可】荷重平均成分表(2022)(八訂による)'!J6/100</f>
        <v>0</v>
      </c>
      <c r="L7" s="37">
        <f>$C7*'【★シート削除不可】荷重平均成分表(2022)(八訂による)'!K6/100</f>
        <v>0</v>
      </c>
      <c r="M7" s="40">
        <f>$C7*'【★シート削除不可】荷重平均成分表(2022)(八訂による)'!L6/100</f>
        <v>0</v>
      </c>
    </row>
    <row r="8" spans="1:14" ht="14.2" customHeight="1" x14ac:dyDescent="0.4">
      <c r="A8" s="97"/>
      <c r="B8" s="1" t="s">
        <v>8</v>
      </c>
      <c r="C8" s="29"/>
      <c r="D8" s="36">
        <f>$C8*'【★シート削除不可】荷重平均成分表(2022)(八訂による)'!C7/100</f>
        <v>0</v>
      </c>
      <c r="E8" s="37">
        <f>$C8*'【★シート削除不可】荷重平均成分表(2022)(八訂による)'!D7/100</f>
        <v>0</v>
      </c>
      <c r="F8" s="37">
        <f>$C8*'【★シート削除不可】荷重平均成分表(2022)(八訂による)'!E7/100</f>
        <v>0</v>
      </c>
      <c r="G8" s="38">
        <f>$C8*'【★シート削除不可】荷重平均成分表(2022)(八訂による)'!F7/100</f>
        <v>0</v>
      </c>
      <c r="H8" s="37">
        <f>$C8*'【★シート削除不可】荷重平均成分表(2022)(八訂による)'!G7/100</f>
        <v>0</v>
      </c>
      <c r="I8" s="38">
        <f>$C8*'【★シート削除不可】荷重平均成分表(2022)(八訂による)'!H7/100</f>
        <v>0</v>
      </c>
      <c r="J8" s="39">
        <f>$C8*'【★シート削除不可】荷重平均成分表(2022)(八訂による)'!I7/100</f>
        <v>0</v>
      </c>
      <c r="K8" s="39">
        <f>$C8*'【★シート削除不可】荷重平均成分表(2022)(八訂による)'!J7/100</f>
        <v>0</v>
      </c>
      <c r="L8" s="37">
        <f>$C8*'【★シート削除不可】荷重平均成分表(2022)(八訂による)'!K7/100</f>
        <v>0</v>
      </c>
      <c r="M8" s="40">
        <f>$C8*'【★シート削除不可】荷重平均成分表(2022)(八訂による)'!L7/100</f>
        <v>0</v>
      </c>
    </row>
    <row r="9" spans="1:14" ht="14.2" customHeight="1" x14ac:dyDescent="0.4">
      <c r="A9" s="96" t="s">
        <v>39</v>
      </c>
      <c r="B9" s="1" t="s">
        <v>9</v>
      </c>
      <c r="C9" s="29"/>
      <c r="D9" s="36">
        <f>$C9*'【★シート削除不可】荷重平均成分表(2022)(八訂による)'!C8/100</f>
        <v>0</v>
      </c>
      <c r="E9" s="37">
        <f>$C9*'【★シート削除不可】荷重平均成分表(2022)(八訂による)'!D8/100</f>
        <v>0</v>
      </c>
      <c r="F9" s="37">
        <f>$C9*'【★シート削除不可】荷重平均成分表(2022)(八訂による)'!E8/100</f>
        <v>0</v>
      </c>
      <c r="G9" s="38">
        <f>$C9*'【★シート削除不可】荷重平均成分表(2022)(八訂による)'!F8/100</f>
        <v>0</v>
      </c>
      <c r="H9" s="37">
        <f>$C9*'【★シート削除不可】荷重平均成分表(2022)(八訂による)'!G8/100</f>
        <v>0</v>
      </c>
      <c r="I9" s="38">
        <f>$C9*'【★シート削除不可】荷重平均成分表(2022)(八訂による)'!H8/100</f>
        <v>0</v>
      </c>
      <c r="J9" s="39">
        <f>$C9*'【★シート削除不可】荷重平均成分表(2022)(八訂による)'!I8/100</f>
        <v>0</v>
      </c>
      <c r="K9" s="39">
        <f>$C9*'【★シート削除不可】荷重平均成分表(2022)(八訂による)'!J8/100</f>
        <v>0</v>
      </c>
      <c r="L9" s="37">
        <f>$C9*'【★シート削除不可】荷重平均成分表(2022)(八訂による)'!K8/100</f>
        <v>0</v>
      </c>
      <c r="M9" s="40">
        <f>$C9*'【★シート削除不可】荷重平均成分表(2022)(八訂による)'!L8/100</f>
        <v>0</v>
      </c>
    </row>
    <row r="10" spans="1:14" ht="14.2" customHeight="1" x14ac:dyDescent="0.4">
      <c r="A10" s="97"/>
      <c r="B10" s="1" t="s">
        <v>10</v>
      </c>
      <c r="C10" s="29"/>
      <c r="D10" s="36">
        <f>$C10*'【★シート削除不可】荷重平均成分表(2022)(八訂による)'!C9/100</f>
        <v>0</v>
      </c>
      <c r="E10" s="37">
        <f>$C10*'【★シート削除不可】荷重平均成分表(2022)(八訂による)'!D9/100</f>
        <v>0</v>
      </c>
      <c r="F10" s="37">
        <f>$C10*'【★シート削除不可】荷重平均成分表(2022)(八訂による)'!E9/100</f>
        <v>0</v>
      </c>
      <c r="G10" s="38">
        <f>$C10*'【★シート削除不可】荷重平均成分表(2022)(八訂による)'!F9/100</f>
        <v>0</v>
      </c>
      <c r="H10" s="37">
        <f>$C10*'【★シート削除不可】荷重平均成分表(2022)(八訂による)'!G9/100</f>
        <v>0</v>
      </c>
      <c r="I10" s="38">
        <f>$C10*'【★シート削除不可】荷重平均成分表(2022)(八訂による)'!H9/100</f>
        <v>0</v>
      </c>
      <c r="J10" s="39">
        <f>$C10*'【★シート削除不可】荷重平均成分表(2022)(八訂による)'!I9/100</f>
        <v>0</v>
      </c>
      <c r="K10" s="39">
        <f>$C10*'【★シート削除不可】荷重平均成分表(2022)(八訂による)'!J9/100</f>
        <v>0</v>
      </c>
      <c r="L10" s="37">
        <f>$C10*'【★シート削除不可】荷重平均成分表(2022)(八訂による)'!K9/100</f>
        <v>0</v>
      </c>
      <c r="M10" s="40">
        <f>$C10*'【★シート削除不可】荷重平均成分表(2022)(八訂による)'!L9/100</f>
        <v>0</v>
      </c>
    </row>
    <row r="11" spans="1:14" ht="14.2" customHeight="1" x14ac:dyDescent="0.4">
      <c r="A11" s="103" t="s">
        <v>40</v>
      </c>
      <c r="B11" s="104"/>
      <c r="C11" s="29"/>
      <c r="D11" s="36">
        <f>$C11*'【★シート削除不可】荷重平均成分表(2022)(八訂による)'!C10/100</f>
        <v>0</v>
      </c>
      <c r="E11" s="37">
        <f>$C11*'【★シート削除不可】荷重平均成分表(2022)(八訂による)'!D10/100</f>
        <v>0</v>
      </c>
      <c r="F11" s="37">
        <f>$C11*'【★シート削除不可】荷重平均成分表(2022)(八訂による)'!E10/100</f>
        <v>0</v>
      </c>
      <c r="G11" s="38">
        <f>$C11*'【★シート削除不可】荷重平均成分表(2022)(八訂による)'!F10/100</f>
        <v>0</v>
      </c>
      <c r="H11" s="37">
        <f>$C11*'【★シート削除不可】荷重平均成分表(2022)(八訂による)'!G10/100</f>
        <v>0</v>
      </c>
      <c r="I11" s="38">
        <f>$C11*'【★シート削除不可】荷重平均成分表(2022)(八訂による)'!H10/100</f>
        <v>0</v>
      </c>
      <c r="J11" s="39">
        <f>$C11*'【★シート削除不可】荷重平均成分表(2022)(八訂による)'!I10/100</f>
        <v>0</v>
      </c>
      <c r="K11" s="39">
        <f>$C11*'【★シート削除不可】荷重平均成分表(2022)(八訂による)'!J10/100</f>
        <v>0</v>
      </c>
      <c r="L11" s="37">
        <f>$C11*'【★シート削除不可】荷重平均成分表(2022)(八訂による)'!K10/100</f>
        <v>0</v>
      </c>
      <c r="M11" s="40">
        <f>$C11*'【★シート削除不可】荷重平均成分表(2022)(八訂による)'!L10/100</f>
        <v>0</v>
      </c>
    </row>
    <row r="12" spans="1:14" ht="14.2" customHeight="1" x14ac:dyDescent="0.4">
      <c r="A12" s="96" t="s">
        <v>41</v>
      </c>
      <c r="B12" s="1" t="s">
        <v>11</v>
      </c>
      <c r="C12" s="29"/>
      <c r="D12" s="36">
        <f>$C12*'【★シート削除不可】荷重平均成分表(2022)(八訂による)'!C11/100</f>
        <v>0</v>
      </c>
      <c r="E12" s="37">
        <f>$C12*'【★シート削除不可】荷重平均成分表(2022)(八訂による)'!D11/100</f>
        <v>0</v>
      </c>
      <c r="F12" s="37">
        <f>$C12*'【★シート削除不可】荷重平均成分表(2022)(八訂による)'!E11/100</f>
        <v>0</v>
      </c>
      <c r="G12" s="38">
        <f>$C12*'【★シート削除不可】荷重平均成分表(2022)(八訂による)'!F11/100</f>
        <v>0</v>
      </c>
      <c r="H12" s="37">
        <f>$C12*'【★シート削除不可】荷重平均成分表(2022)(八訂による)'!G11/100</f>
        <v>0</v>
      </c>
      <c r="I12" s="38">
        <f>$C12*'【★シート削除不可】荷重平均成分表(2022)(八訂による)'!H11/100</f>
        <v>0</v>
      </c>
      <c r="J12" s="39">
        <f>$C12*'【★シート削除不可】荷重平均成分表(2022)(八訂による)'!I11/100</f>
        <v>0</v>
      </c>
      <c r="K12" s="39">
        <f>$C12*'【★シート削除不可】荷重平均成分表(2022)(八訂による)'!J11/100</f>
        <v>0</v>
      </c>
      <c r="L12" s="37">
        <f>$C12*'【★シート削除不可】荷重平均成分表(2022)(八訂による)'!K11/100</f>
        <v>0</v>
      </c>
      <c r="M12" s="40">
        <f>$C12*'【★シート削除不可】荷重平均成分表(2022)(八訂による)'!L11/100</f>
        <v>0</v>
      </c>
    </row>
    <row r="13" spans="1:14" ht="14.2" customHeight="1" x14ac:dyDescent="0.4">
      <c r="A13" s="97"/>
      <c r="B13" s="1" t="s">
        <v>12</v>
      </c>
      <c r="C13" s="29"/>
      <c r="D13" s="36">
        <f>$C13*'【★シート削除不可】荷重平均成分表(2022)(八訂による)'!C12/100</f>
        <v>0</v>
      </c>
      <c r="E13" s="37">
        <f>$C13*'【★シート削除不可】荷重平均成分表(2022)(八訂による)'!D12/100</f>
        <v>0</v>
      </c>
      <c r="F13" s="37">
        <f>$C13*'【★シート削除不可】荷重平均成分表(2022)(八訂による)'!E12/100</f>
        <v>0</v>
      </c>
      <c r="G13" s="38">
        <f>$C13*'【★シート削除不可】荷重平均成分表(2022)(八訂による)'!F12/100</f>
        <v>0</v>
      </c>
      <c r="H13" s="37">
        <f>$C13*'【★シート削除不可】荷重平均成分表(2022)(八訂による)'!G12/100</f>
        <v>0</v>
      </c>
      <c r="I13" s="38">
        <f>$C13*'【★シート削除不可】荷重平均成分表(2022)(八訂による)'!H12/100</f>
        <v>0</v>
      </c>
      <c r="J13" s="39">
        <f>$C13*'【★シート削除不可】荷重平均成分表(2022)(八訂による)'!I12/100</f>
        <v>0</v>
      </c>
      <c r="K13" s="39">
        <f>$C13*'【★シート削除不可】荷重平均成分表(2022)(八訂による)'!J12/100</f>
        <v>0</v>
      </c>
      <c r="L13" s="37">
        <f>$C13*'【★シート削除不可】荷重平均成分表(2022)(八訂による)'!K12/100</f>
        <v>0</v>
      </c>
      <c r="M13" s="40">
        <f>$C13*'【★シート削除不可】荷重平均成分表(2022)(八訂による)'!L12/100</f>
        <v>0</v>
      </c>
    </row>
    <row r="14" spans="1:14" ht="14.2" customHeight="1" x14ac:dyDescent="0.4">
      <c r="A14" s="103" t="s">
        <v>42</v>
      </c>
      <c r="B14" s="104"/>
      <c r="C14" s="29"/>
      <c r="D14" s="36">
        <f>$C14*'【★シート削除不可】荷重平均成分表(2022)(八訂による)'!C13/100</f>
        <v>0</v>
      </c>
      <c r="E14" s="37">
        <f>$C14*'【★シート削除不可】荷重平均成分表(2022)(八訂による)'!D13/100</f>
        <v>0</v>
      </c>
      <c r="F14" s="37">
        <f>$C14*'【★シート削除不可】荷重平均成分表(2022)(八訂による)'!E13/100</f>
        <v>0</v>
      </c>
      <c r="G14" s="38">
        <f>$C14*'【★シート削除不可】荷重平均成分表(2022)(八訂による)'!F13/100</f>
        <v>0</v>
      </c>
      <c r="H14" s="37">
        <f>$C14*'【★シート削除不可】荷重平均成分表(2022)(八訂による)'!G13/100</f>
        <v>0</v>
      </c>
      <c r="I14" s="38">
        <f>$C14*'【★シート削除不可】荷重平均成分表(2022)(八訂による)'!H13/100</f>
        <v>0</v>
      </c>
      <c r="J14" s="39">
        <f>$C14*'【★シート削除不可】荷重平均成分表(2022)(八訂による)'!I13/100</f>
        <v>0</v>
      </c>
      <c r="K14" s="39">
        <f>$C14*'【★シート削除不可】荷重平均成分表(2022)(八訂による)'!J13/100</f>
        <v>0</v>
      </c>
      <c r="L14" s="37">
        <f>$C14*'【★シート削除不可】荷重平均成分表(2022)(八訂による)'!K13/100</f>
        <v>0</v>
      </c>
      <c r="M14" s="40">
        <f>$C14*'【★シート削除不可】荷重平均成分表(2022)(八訂による)'!L13/100</f>
        <v>0</v>
      </c>
    </row>
    <row r="15" spans="1:14" ht="14.2" customHeight="1" x14ac:dyDescent="0.4">
      <c r="A15" s="96" t="s">
        <v>43</v>
      </c>
      <c r="B15" s="1" t="s">
        <v>44</v>
      </c>
      <c r="C15" s="29"/>
      <c r="D15" s="36">
        <f>$C15*'【★シート削除不可】荷重平均成分表(2022)(八訂による)'!C14/100</f>
        <v>0</v>
      </c>
      <c r="E15" s="37">
        <f>$C15*'【★シート削除不可】荷重平均成分表(2022)(八訂による)'!D14/100</f>
        <v>0</v>
      </c>
      <c r="F15" s="37">
        <f>$C15*'【★シート削除不可】荷重平均成分表(2022)(八訂による)'!E14/100</f>
        <v>0</v>
      </c>
      <c r="G15" s="38">
        <f>$C15*'【★シート削除不可】荷重平均成分表(2022)(八訂による)'!F14/100</f>
        <v>0</v>
      </c>
      <c r="H15" s="37">
        <f>$C15*'【★シート削除不可】荷重平均成分表(2022)(八訂による)'!G14/100</f>
        <v>0</v>
      </c>
      <c r="I15" s="38">
        <f>$C15*'【★シート削除不可】荷重平均成分表(2022)(八訂による)'!H14/100</f>
        <v>0</v>
      </c>
      <c r="J15" s="39">
        <f>$C15*'【★シート削除不可】荷重平均成分表(2022)(八訂による)'!I14/100</f>
        <v>0</v>
      </c>
      <c r="K15" s="39">
        <f>$C15*'【★シート削除不可】荷重平均成分表(2022)(八訂による)'!J14/100</f>
        <v>0</v>
      </c>
      <c r="L15" s="37">
        <f>$C15*'【★シート削除不可】荷重平均成分表(2022)(八訂による)'!K14/100</f>
        <v>0</v>
      </c>
      <c r="M15" s="40">
        <f>$C15*'【★シート削除不可】荷重平均成分表(2022)(八訂による)'!L14/100</f>
        <v>0</v>
      </c>
    </row>
    <row r="16" spans="1:14" ht="14.2" customHeight="1" x14ac:dyDescent="0.4">
      <c r="A16" s="102"/>
      <c r="B16" s="1" t="s">
        <v>13</v>
      </c>
      <c r="C16" s="29"/>
      <c r="D16" s="36">
        <f>$C16*'【★シート削除不可】荷重平均成分表(2022)(八訂による)'!C15/100</f>
        <v>0</v>
      </c>
      <c r="E16" s="37">
        <f>$C16*'【★シート削除不可】荷重平均成分表(2022)(八訂による)'!D15/100</f>
        <v>0</v>
      </c>
      <c r="F16" s="37">
        <f>$C16*'【★シート削除不可】荷重平均成分表(2022)(八訂による)'!E15/100</f>
        <v>0</v>
      </c>
      <c r="G16" s="38">
        <f>$C16*'【★シート削除不可】荷重平均成分表(2022)(八訂による)'!F15/100</f>
        <v>0</v>
      </c>
      <c r="H16" s="37">
        <f>$C16*'【★シート削除不可】荷重平均成分表(2022)(八訂による)'!G15/100</f>
        <v>0</v>
      </c>
      <c r="I16" s="38">
        <f>$C16*'【★シート削除不可】荷重平均成分表(2022)(八訂による)'!H15/100</f>
        <v>0</v>
      </c>
      <c r="J16" s="39">
        <f>$C16*'【★シート削除不可】荷重平均成分表(2022)(八訂による)'!I15/100</f>
        <v>0</v>
      </c>
      <c r="K16" s="39">
        <f>$C16*'【★シート削除不可】荷重平均成分表(2022)(八訂による)'!J15/100</f>
        <v>0</v>
      </c>
      <c r="L16" s="37">
        <f>$C16*'【★シート削除不可】荷重平均成分表(2022)(八訂による)'!K15/100</f>
        <v>0</v>
      </c>
      <c r="M16" s="40">
        <f>$C16*'【★シート削除不可】荷重平均成分表(2022)(八訂による)'!L15/100</f>
        <v>0</v>
      </c>
    </row>
    <row r="17" spans="1:13" ht="14.2" customHeight="1" x14ac:dyDescent="0.4">
      <c r="A17" s="102"/>
      <c r="B17" s="1" t="s">
        <v>14</v>
      </c>
      <c r="C17" s="29"/>
      <c r="D17" s="36">
        <f>$C17*'【★シート削除不可】荷重平均成分表(2022)(八訂による)'!C16/100</f>
        <v>0</v>
      </c>
      <c r="E17" s="37">
        <f>$C17*'【★シート削除不可】荷重平均成分表(2022)(八訂による)'!D16/100</f>
        <v>0</v>
      </c>
      <c r="F17" s="37">
        <f>$C17*'【★シート削除不可】荷重平均成分表(2022)(八訂による)'!E16/100</f>
        <v>0</v>
      </c>
      <c r="G17" s="38">
        <f>$C17*'【★シート削除不可】荷重平均成分表(2022)(八訂による)'!F16/100</f>
        <v>0</v>
      </c>
      <c r="H17" s="37">
        <f>$C17*'【★シート削除不可】荷重平均成分表(2022)(八訂による)'!G16/100</f>
        <v>0</v>
      </c>
      <c r="I17" s="38">
        <f>$C17*'【★シート削除不可】荷重平均成分表(2022)(八訂による)'!H16/100</f>
        <v>0</v>
      </c>
      <c r="J17" s="39">
        <f>$C17*'【★シート削除不可】荷重平均成分表(2022)(八訂による)'!I16/100</f>
        <v>0</v>
      </c>
      <c r="K17" s="39">
        <f>$C17*'【★シート削除不可】荷重平均成分表(2022)(八訂による)'!J16/100</f>
        <v>0</v>
      </c>
      <c r="L17" s="37">
        <f>$C17*'【★シート削除不可】荷重平均成分表(2022)(八訂による)'!K16/100</f>
        <v>0</v>
      </c>
      <c r="M17" s="40">
        <f>$C17*'【★シート削除不可】荷重平均成分表(2022)(八訂による)'!L16/100</f>
        <v>0</v>
      </c>
    </row>
    <row r="18" spans="1:13" ht="14.2" customHeight="1" x14ac:dyDescent="0.4">
      <c r="A18" s="97"/>
      <c r="B18" s="1" t="s">
        <v>15</v>
      </c>
      <c r="C18" s="29"/>
      <c r="D18" s="36">
        <f>$C18*'【★シート削除不可】荷重平均成分表(2022)(八訂による)'!C17/100</f>
        <v>0</v>
      </c>
      <c r="E18" s="37">
        <f>$C18*'【★シート削除不可】荷重平均成分表(2022)(八訂による)'!D17/100</f>
        <v>0</v>
      </c>
      <c r="F18" s="37">
        <f>$C18*'【★シート削除不可】荷重平均成分表(2022)(八訂による)'!E17/100</f>
        <v>0</v>
      </c>
      <c r="G18" s="38">
        <f>$C18*'【★シート削除不可】荷重平均成分表(2022)(八訂による)'!F17/100</f>
        <v>0</v>
      </c>
      <c r="H18" s="37">
        <f>$C18*'【★シート削除不可】荷重平均成分表(2022)(八訂による)'!G17/100</f>
        <v>0</v>
      </c>
      <c r="I18" s="38">
        <f>$C18*'【★シート削除不可】荷重平均成分表(2022)(八訂による)'!H17/100</f>
        <v>0</v>
      </c>
      <c r="J18" s="39">
        <f>$C18*'【★シート削除不可】荷重平均成分表(2022)(八訂による)'!I17/100</f>
        <v>0</v>
      </c>
      <c r="K18" s="39">
        <f>$C18*'【★シート削除不可】荷重平均成分表(2022)(八訂による)'!J17/100</f>
        <v>0</v>
      </c>
      <c r="L18" s="37">
        <f>$C18*'【★シート削除不可】荷重平均成分表(2022)(八訂による)'!K17/100</f>
        <v>0</v>
      </c>
      <c r="M18" s="40">
        <f>$C18*'【★シート削除不可】荷重平均成分表(2022)(八訂による)'!L17/100</f>
        <v>0</v>
      </c>
    </row>
    <row r="19" spans="1:13" ht="14.2" customHeight="1" x14ac:dyDescent="0.4">
      <c r="A19" s="96" t="s">
        <v>45</v>
      </c>
      <c r="B19" s="1" t="s">
        <v>16</v>
      </c>
      <c r="C19" s="29"/>
      <c r="D19" s="36">
        <f>$C19*'【★シート削除不可】荷重平均成分表(2022)(八訂による)'!C18/100</f>
        <v>0</v>
      </c>
      <c r="E19" s="37">
        <f>$C19*'【★シート削除不可】荷重平均成分表(2022)(八訂による)'!D18/100</f>
        <v>0</v>
      </c>
      <c r="F19" s="37">
        <f>$C19*'【★シート削除不可】荷重平均成分表(2022)(八訂による)'!E18/100</f>
        <v>0</v>
      </c>
      <c r="G19" s="38">
        <f>$C19*'【★シート削除不可】荷重平均成分表(2022)(八訂による)'!F18/100</f>
        <v>0</v>
      </c>
      <c r="H19" s="37">
        <f>$C19*'【★シート削除不可】荷重平均成分表(2022)(八訂による)'!G18/100</f>
        <v>0</v>
      </c>
      <c r="I19" s="38">
        <f>$C19*'【★シート削除不可】荷重平均成分表(2022)(八訂による)'!H18/100</f>
        <v>0</v>
      </c>
      <c r="J19" s="39">
        <f>$C19*'【★シート削除不可】荷重平均成分表(2022)(八訂による)'!I18/100</f>
        <v>0</v>
      </c>
      <c r="K19" s="39">
        <f>$C19*'【★シート削除不可】荷重平均成分表(2022)(八訂による)'!J18/100</f>
        <v>0</v>
      </c>
      <c r="L19" s="37">
        <f>$C19*'【★シート削除不可】荷重平均成分表(2022)(八訂による)'!K18/100</f>
        <v>0</v>
      </c>
      <c r="M19" s="40">
        <f>$C19*'【★シート削除不可】荷重平均成分表(2022)(八訂による)'!L18/100</f>
        <v>0</v>
      </c>
    </row>
    <row r="20" spans="1:13" ht="14.2" customHeight="1" x14ac:dyDescent="0.4">
      <c r="A20" s="102"/>
      <c r="B20" s="1" t="s">
        <v>59</v>
      </c>
      <c r="C20" s="29"/>
      <c r="D20" s="36">
        <f>$C20*'【★シート削除不可】荷重平均成分表(2022)(八訂による)'!C19/100</f>
        <v>0</v>
      </c>
      <c r="E20" s="37">
        <f>$C20*'【★シート削除不可】荷重平均成分表(2022)(八訂による)'!D19/100</f>
        <v>0</v>
      </c>
      <c r="F20" s="37">
        <f>$C20*'【★シート削除不可】荷重平均成分表(2022)(八訂による)'!E19/100</f>
        <v>0</v>
      </c>
      <c r="G20" s="38">
        <f>$C20*'【★シート削除不可】荷重平均成分表(2022)(八訂による)'!F19/100</f>
        <v>0</v>
      </c>
      <c r="H20" s="37">
        <f>$C20*'【★シート削除不可】荷重平均成分表(2022)(八訂による)'!G19/100</f>
        <v>0</v>
      </c>
      <c r="I20" s="38">
        <f>$C20*'【★シート削除不可】荷重平均成分表(2022)(八訂による)'!H19/100</f>
        <v>0</v>
      </c>
      <c r="J20" s="39">
        <f>$C20*'【★シート削除不可】荷重平均成分表(2022)(八訂による)'!I19/100</f>
        <v>0</v>
      </c>
      <c r="K20" s="39">
        <f>$C20*'【★シート削除不可】荷重平均成分表(2022)(八訂による)'!J19/100</f>
        <v>0</v>
      </c>
      <c r="L20" s="37">
        <f>$C20*'【★シート削除不可】荷重平均成分表(2022)(八訂による)'!K19/100</f>
        <v>0</v>
      </c>
      <c r="M20" s="40">
        <f>$C20*'【★シート削除不可】荷重平均成分表(2022)(八訂による)'!L19/100</f>
        <v>0</v>
      </c>
    </row>
    <row r="21" spans="1:13" ht="14.2" customHeight="1" x14ac:dyDescent="0.4">
      <c r="A21" s="97"/>
      <c r="B21" s="1" t="s">
        <v>17</v>
      </c>
      <c r="C21" s="29"/>
      <c r="D21" s="36">
        <f>$C21*'【★シート削除不可】荷重平均成分表(2022)(八訂による)'!C20/100</f>
        <v>0</v>
      </c>
      <c r="E21" s="37">
        <f>$C21*'【★シート削除不可】荷重平均成分表(2022)(八訂による)'!D20/100</f>
        <v>0</v>
      </c>
      <c r="F21" s="37">
        <f>$C21*'【★シート削除不可】荷重平均成分表(2022)(八訂による)'!E20/100</f>
        <v>0</v>
      </c>
      <c r="G21" s="38">
        <f>$C21*'【★シート削除不可】荷重平均成分表(2022)(八訂による)'!F20/100</f>
        <v>0</v>
      </c>
      <c r="H21" s="37">
        <f>$C21*'【★シート削除不可】荷重平均成分表(2022)(八訂による)'!G20/100</f>
        <v>0</v>
      </c>
      <c r="I21" s="38">
        <f>$C21*'【★シート削除不可】荷重平均成分表(2022)(八訂による)'!H20/100</f>
        <v>0</v>
      </c>
      <c r="J21" s="39">
        <f>$C21*'【★シート削除不可】荷重平均成分表(2022)(八訂による)'!I20/100</f>
        <v>0</v>
      </c>
      <c r="K21" s="39">
        <f>$C21*'【★シート削除不可】荷重平均成分表(2022)(八訂による)'!J20/100</f>
        <v>0</v>
      </c>
      <c r="L21" s="37">
        <f>$C21*'【★シート削除不可】荷重平均成分表(2022)(八訂による)'!K20/100</f>
        <v>0</v>
      </c>
      <c r="M21" s="40">
        <f>$C21*'【★シート削除不可】荷重平均成分表(2022)(八訂による)'!L20/100</f>
        <v>0</v>
      </c>
    </row>
    <row r="22" spans="1:13" ht="14.2" customHeight="1" x14ac:dyDescent="0.4">
      <c r="A22" s="96" t="s">
        <v>46</v>
      </c>
      <c r="B22" s="1" t="s">
        <v>18</v>
      </c>
      <c r="C22" s="29"/>
      <c r="D22" s="36">
        <f>$C22*'【★シート削除不可】荷重平均成分表(2022)(八訂による)'!C21/100</f>
        <v>0</v>
      </c>
      <c r="E22" s="37">
        <f>$C22*'【★シート削除不可】荷重平均成分表(2022)(八訂による)'!D21/100</f>
        <v>0</v>
      </c>
      <c r="F22" s="37">
        <f>$C22*'【★シート削除不可】荷重平均成分表(2022)(八訂による)'!E21/100</f>
        <v>0</v>
      </c>
      <c r="G22" s="38">
        <f>$C22*'【★シート削除不可】荷重平均成分表(2022)(八訂による)'!F21/100</f>
        <v>0</v>
      </c>
      <c r="H22" s="37">
        <f>$C22*'【★シート削除不可】荷重平均成分表(2022)(八訂による)'!G21/100</f>
        <v>0</v>
      </c>
      <c r="I22" s="38">
        <f>$C22*'【★シート削除不可】荷重平均成分表(2022)(八訂による)'!H21/100</f>
        <v>0</v>
      </c>
      <c r="J22" s="39">
        <f>$C22*'【★シート削除不可】荷重平均成分表(2022)(八訂による)'!I21/100</f>
        <v>0</v>
      </c>
      <c r="K22" s="39">
        <f>$C22*'【★シート削除不可】荷重平均成分表(2022)(八訂による)'!J21/100</f>
        <v>0</v>
      </c>
      <c r="L22" s="37">
        <f>$C22*'【★シート削除不可】荷重平均成分表(2022)(八訂による)'!K21/100</f>
        <v>0</v>
      </c>
      <c r="M22" s="40">
        <f>$C22*'【★シート削除不可】荷重平均成分表(2022)(八訂による)'!L21/100</f>
        <v>0</v>
      </c>
    </row>
    <row r="23" spans="1:13" ht="14.2" customHeight="1" x14ac:dyDescent="0.4">
      <c r="A23" s="97"/>
      <c r="B23" s="1" t="s">
        <v>19</v>
      </c>
      <c r="C23" s="29"/>
      <c r="D23" s="36">
        <f>$C23*'【★シート削除不可】荷重平均成分表(2022)(八訂による)'!C22/100</f>
        <v>0</v>
      </c>
      <c r="E23" s="37">
        <f>$C23*'【★シート削除不可】荷重平均成分表(2022)(八訂による)'!D22/100</f>
        <v>0</v>
      </c>
      <c r="F23" s="37">
        <f>$C23*'【★シート削除不可】荷重平均成分表(2022)(八訂による)'!E22/100</f>
        <v>0</v>
      </c>
      <c r="G23" s="38">
        <f>$C23*'【★シート削除不可】荷重平均成分表(2022)(八訂による)'!F22/100</f>
        <v>0</v>
      </c>
      <c r="H23" s="37">
        <f>$C23*'【★シート削除不可】荷重平均成分表(2022)(八訂による)'!G22/100</f>
        <v>0</v>
      </c>
      <c r="I23" s="38">
        <f>$C23*'【★シート削除不可】荷重平均成分表(2022)(八訂による)'!H22/100</f>
        <v>0</v>
      </c>
      <c r="J23" s="39">
        <f>$C23*'【★シート削除不可】荷重平均成分表(2022)(八訂による)'!I22/100</f>
        <v>0</v>
      </c>
      <c r="K23" s="39">
        <f>$C23*'【★シート削除不可】荷重平均成分表(2022)(八訂による)'!J22/100</f>
        <v>0</v>
      </c>
      <c r="L23" s="37">
        <f>$C23*'【★シート削除不可】荷重平均成分表(2022)(八訂による)'!K22/100</f>
        <v>0</v>
      </c>
      <c r="M23" s="40">
        <f>$C23*'【★シート削除不可】荷重平均成分表(2022)(八訂による)'!L22/100</f>
        <v>0</v>
      </c>
    </row>
    <row r="24" spans="1:13" ht="14.2" customHeight="1" x14ac:dyDescent="0.4">
      <c r="A24" s="103" t="s">
        <v>47</v>
      </c>
      <c r="B24" s="104"/>
      <c r="C24" s="29"/>
      <c r="D24" s="36">
        <f>$C24*'【★シート削除不可】荷重平均成分表(2022)(八訂による)'!C23/100</f>
        <v>0</v>
      </c>
      <c r="E24" s="37">
        <f>$C24*'【★シート削除不可】荷重平均成分表(2022)(八訂による)'!D23/100</f>
        <v>0</v>
      </c>
      <c r="F24" s="37">
        <f>$C24*'【★シート削除不可】荷重平均成分表(2022)(八訂による)'!E23/100</f>
        <v>0</v>
      </c>
      <c r="G24" s="38">
        <f>$C24*'【★シート削除不可】荷重平均成分表(2022)(八訂による)'!F23/100</f>
        <v>0</v>
      </c>
      <c r="H24" s="37">
        <f>$C24*'【★シート削除不可】荷重平均成分表(2022)(八訂による)'!G23/100</f>
        <v>0</v>
      </c>
      <c r="I24" s="38">
        <f>$C24*'【★シート削除不可】荷重平均成分表(2022)(八訂による)'!H23/100</f>
        <v>0</v>
      </c>
      <c r="J24" s="39">
        <f>$C24*'【★シート削除不可】荷重平均成分表(2022)(八訂による)'!I23/100</f>
        <v>0</v>
      </c>
      <c r="K24" s="39">
        <f>$C24*'【★シート削除不可】荷重平均成分表(2022)(八訂による)'!J23/100</f>
        <v>0</v>
      </c>
      <c r="L24" s="37">
        <f>$C24*'【★シート削除不可】荷重平均成分表(2022)(八訂による)'!K23/100</f>
        <v>0</v>
      </c>
      <c r="M24" s="40">
        <f>$C24*'【★シート削除不可】荷重平均成分表(2022)(八訂による)'!L23/100</f>
        <v>0</v>
      </c>
    </row>
    <row r="25" spans="1:13" ht="14.2" customHeight="1" x14ac:dyDescent="0.4">
      <c r="A25" s="96" t="s">
        <v>48</v>
      </c>
      <c r="B25" s="1" t="s">
        <v>20</v>
      </c>
      <c r="C25" s="29"/>
      <c r="D25" s="36">
        <f>$C25*'【★シート削除不可】荷重平均成分表(2022)(八訂による)'!C24/100</f>
        <v>0</v>
      </c>
      <c r="E25" s="37">
        <f>$C25*'【★シート削除不可】荷重平均成分表(2022)(八訂による)'!D24/100</f>
        <v>0</v>
      </c>
      <c r="F25" s="37">
        <f>$C25*'【★シート削除不可】荷重平均成分表(2022)(八訂による)'!E24/100</f>
        <v>0</v>
      </c>
      <c r="G25" s="38">
        <f>$C25*'【★シート削除不可】荷重平均成分表(2022)(八訂による)'!F24/100</f>
        <v>0</v>
      </c>
      <c r="H25" s="37">
        <f>$C25*'【★シート削除不可】荷重平均成分表(2022)(八訂による)'!G24/100</f>
        <v>0</v>
      </c>
      <c r="I25" s="38">
        <f>$C25*'【★シート削除不可】荷重平均成分表(2022)(八訂による)'!H24/100</f>
        <v>0</v>
      </c>
      <c r="J25" s="39">
        <f>$C25*'【★シート削除不可】荷重平均成分表(2022)(八訂による)'!I24/100</f>
        <v>0</v>
      </c>
      <c r="K25" s="39">
        <f>$C25*'【★シート削除不可】荷重平均成分表(2022)(八訂による)'!J24/100</f>
        <v>0</v>
      </c>
      <c r="L25" s="37">
        <f>$C25*'【★シート削除不可】荷重平均成分表(2022)(八訂による)'!K24/100</f>
        <v>0</v>
      </c>
      <c r="M25" s="40">
        <f>$C25*'【★シート削除不可】荷重平均成分表(2022)(八訂による)'!L24/100</f>
        <v>0</v>
      </c>
    </row>
    <row r="26" spans="1:13" ht="14.2" customHeight="1" x14ac:dyDescent="0.4">
      <c r="A26" s="102"/>
      <c r="B26" s="1" t="s">
        <v>21</v>
      </c>
      <c r="C26" s="29"/>
      <c r="D26" s="36">
        <f>$C26*'【★シート削除不可】荷重平均成分表(2022)(八訂による)'!C25/100</f>
        <v>0</v>
      </c>
      <c r="E26" s="37">
        <f>$C26*'【★シート削除不可】荷重平均成分表(2022)(八訂による)'!D25/100</f>
        <v>0</v>
      </c>
      <c r="F26" s="37">
        <f>$C26*'【★シート削除不可】荷重平均成分表(2022)(八訂による)'!E25/100</f>
        <v>0</v>
      </c>
      <c r="G26" s="38">
        <f>$C26*'【★シート削除不可】荷重平均成分表(2022)(八訂による)'!F25/100</f>
        <v>0</v>
      </c>
      <c r="H26" s="37">
        <f>$C26*'【★シート削除不可】荷重平均成分表(2022)(八訂による)'!G25/100</f>
        <v>0</v>
      </c>
      <c r="I26" s="38">
        <f>$C26*'【★シート削除不可】荷重平均成分表(2022)(八訂による)'!H25/100</f>
        <v>0</v>
      </c>
      <c r="J26" s="39">
        <f>$C26*'【★シート削除不可】荷重平均成分表(2022)(八訂による)'!I25/100</f>
        <v>0</v>
      </c>
      <c r="K26" s="39">
        <f>$C26*'【★シート削除不可】荷重平均成分表(2022)(八訂による)'!J25/100</f>
        <v>0</v>
      </c>
      <c r="L26" s="37">
        <f>$C26*'【★シート削除不可】荷重平均成分表(2022)(八訂による)'!K25/100</f>
        <v>0</v>
      </c>
      <c r="M26" s="40">
        <f>$C26*'【★シート削除不可】荷重平均成分表(2022)(八訂による)'!L25/100</f>
        <v>0</v>
      </c>
    </row>
    <row r="27" spans="1:13" ht="14.2" customHeight="1" x14ac:dyDescent="0.4">
      <c r="A27" s="97"/>
      <c r="B27" s="1" t="s">
        <v>22</v>
      </c>
      <c r="C27" s="29"/>
      <c r="D27" s="36">
        <f>$C27*'【★シート削除不可】荷重平均成分表(2022)(八訂による)'!C26/100</f>
        <v>0</v>
      </c>
      <c r="E27" s="37">
        <f>$C27*'【★シート削除不可】荷重平均成分表(2022)(八訂による)'!D26/100</f>
        <v>0</v>
      </c>
      <c r="F27" s="37">
        <f>$C27*'【★シート削除不可】荷重平均成分表(2022)(八訂による)'!E26/100</f>
        <v>0</v>
      </c>
      <c r="G27" s="38">
        <f>$C27*'【★シート削除不可】荷重平均成分表(2022)(八訂による)'!F26/100</f>
        <v>0</v>
      </c>
      <c r="H27" s="37">
        <f>$C27*'【★シート削除不可】荷重平均成分表(2022)(八訂による)'!G26/100</f>
        <v>0</v>
      </c>
      <c r="I27" s="38">
        <f>$C27*'【★シート削除不可】荷重平均成分表(2022)(八訂による)'!H26/100</f>
        <v>0</v>
      </c>
      <c r="J27" s="39">
        <f>$C27*'【★シート削除不可】荷重平均成分表(2022)(八訂による)'!I26/100</f>
        <v>0</v>
      </c>
      <c r="K27" s="39">
        <f>$C27*'【★シート削除不可】荷重平均成分表(2022)(八訂による)'!J26/100</f>
        <v>0</v>
      </c>
      <c r="L27" s="37">
        <f>$C27*'【★シート削除不可】荷重平均成分表(2022)(八訂による)'!K26/100</f>
        <v>0</v>
      </c>
      <c r="M27" s="40">
        <f>$C27*'【★シート削除不可】荷重平均成分表(2022)(八訂による)'!L26/100</f>
        <v>0</v>
      </c>
    </row>
    <row r="28" spans="1:13" ht="14.2" customHeight="1" x14ac:dyDescent="0.4">
      <c r="A28" s="96" t="s">
        <v>49</v>
      </c>
      <c r="B28" s="1" t="s">
        <v>23</v>
      </c>
      <c r="C28" s="29"/>
      <c r="D28" s="36">
        <f>$C28*'【★シート削除不可】荷重平均成分表(2022)(八訂による)'!C27/100</f>
        <v>0</v>
      </c>
      <c r="E28" s="37">
        <f>$C28*'【★シート削除不可】荷重平均成分表(2022)(八訂による)'!D27/100</f>
        <v>0</v>
      </c>
      <c r="F28" s="37">
        <f>$C28*'【★シート削除不可】荷重平均成分表(2022)(八訂による)'!E27/100</f>
        <v>0</v>
      </c>
      <c r="G28" s="38">
        <f>$C28*'【★シート削除不可】荷重平均成分表(2022)(八訂による)'!F27/100</f>
        <v>0</v>
      </c>
      <c r="H28" s="37">
        <f>$C28*'【★シート削除不可】荷重平均成分表(2022)(八訂による)'!G27/100</f>
        <v>0</v>
      </c>
      <c r="I28" s="38">
        <f>$C28*'【★シート削除不可】荷重平均成分表(2022)(八訂による)'!H27/100</f>
        <v>0</v>
      </c>
      <c r="J28" s="39">
        <f>$C28*'【★シート削除不可】荷重平均成分表(2022)(八訂による)'!I27/100</f>
        <v>0</v>
      </c>
      <c r="K28" s="39">
        <f>$C28*'【★シート削除不可】荷重平均成分表(2022)(八訂による)'!J27/100</f>
        <v>0</v>
      </c>
      <c r="L28" s="37">
        <f>$C28*'【★シート削除不可】荷重平均成分表(2022)(八訂による)'!K27/100</f>
        <v>0</v>
      </c>
      <c r="M28" s="40">
        <f>$C28*'【★シート削除不可】荷重平均成分表(2022)(八訂による)'!L27/100</f>
        <v>0</v>
      </c>
    </row>
    <row r="29" spans="1:13" ht="14.2" customHeight="1" x14ac:dyDescent="0.4">
      <c r="A29" s="97"/>
      <c r="B29" s="1" t="s">
        <v>24</v>
      </c>
      <c r="C29" s="29"/>
      <c r="D29" s="36">
        <f>$C29*'【★シート削除不可】荷重平均成分表(2022)(八訂による)'!C28/100</f>
        <v>0</v>
      </c>
      <c r="E29" s="37">
        <f>$C29*'【★シート削除不可】荷重平均成分表(2022)(八訂による)'!D28/100</f>
        <v>0</v>
      </c>
      <c r="F29" s="37">
        <f>$C29*'【★シート削除不可】荷重平均成分表(2022)(八訂による)'!E28/100</f>
        <v>0</v>
      </c>
      <c r="G29" s="38">
        <f>$C29*'【★シート削除不可】荷重平均成分表(2022)(八訂による)'!F28/100</f>
        <v>0</v>
      </c>
      <c r="H29" s="37">
        <f>$C29*'【★シート削除不可】荷重平均成分表(2022)(八訂による)'!G28/100</f>
        <v>0</v>
      </c>
      <c r="I29" s="38">
        <f>$C29*'【★シート削除不可】荷重平均成分表(2022)(八訂による)'!H28/100</f>
        <v>0</v>
      </c>
      <c r="J29" s="39">
        <f>$C29*'【★シート削除不可】荷重平均成分表(2022)(八訂による)'!I28/100</f>
        <v>0</v>
      </c>
      <c r="K29" s="39">
        <f>$C29*'【★シート削除不可】荷重平均成分表(2022)(八訂による)'!J28/100</f>
        <v>0</v>
      </c>
      <c r="L29" s="37">
        <f>$C29*'【★シート削除不可】荷重平均成分表(2022)(八訂による)'!K28/100</f>
        <v>0</v>
      </c>
      <c r="M29" s="40">
        <f>$C29*'【★シート削除不可】荷重平均成分表(2022)(八訂による)'!L28/100</f>
        <v>0</v>
      </c>
    </row>
    <row r="30" spans="1:13" ht="14.2" customHeight="1" x14ac:dyDescent="0.4">
      <c r="A30" s="96" t="s">
        <v>50</v>
      </c>
      <c r="B30" s="1" t="s">
        <v>25</v>
      </c>
      <c r="C30" s="29"/>
      <c r="D30" s="36">
        <f>$C30*'【★シート削除不可】荷重平均成分表(2022)(八訂による)'!C29/100</f>
        <v>0</v>
      </c>
      <c r="E30" s="37">
        <f>$C30*'【★シート削除不可】荷重平均成分表(2022)(八訂による)'!D29/100</f>
        <v>0</v>
      </c>
      <c r="F30" s="37">
        <f>$C30*'【★シート削除不可】荷重平均成分表(2022)(八訂による)'!E29/100</f>
        <v>0</v>
      </c>
      <c r="G30" s="38">
        <f>$C30*'【★シート削除不可】荷重平均成分表(2022)(八訂による)'!F29/100</f>
        <v>0</v>
      </c>
      <c r="H30" s="37">
        <f>$C30*'【★シート削除不可】荷重平均成分表(2022)(八訂による)'!G29/100</f>
        <v>0</v>
      </c>
      <c r="I30" s="38">
        <f>$C30*'【★シート削除不可】荷重平均成分表(2022)(八訂による)'!H29/100</f>
        <v>0</v>
      </c>
      <c r="J30" s="39">
        <f>$C30*'【★シート削除不可】荷重平均成分表(2022)(八訂による)'!I29/100</f>
        <v>0</v>
      </c>
      <c r="K30" s="39">
        <f>$C30*'【★シート削除不可】荷重平均成分表(2022)(八訂による)'!J29/100</f>
        <v>0</v>
      </c>
      <c r="L30" s="37">
        <f>$C30*'【★シート削除不可】荷重平均成分表(2022)(八訂による)'!K29/100</f>
        <v>0</v>
      </c>
      <c r="M30" s="40">
        <f>$C30*'【★シート削除不可】荷重平均成分表(2022)(八訂による)'!L29/100</f>
        <v>0</v>
      </c>
    </row>
    <row r="31" spans="1:13" ht="14.2" customHeight="1" x14ac:dyDescent="0.4">
      <c r="A31" s="97"/>
      <c r="B31" s="1" t="s">
        <v>10</v>
      </c>
      <c r="C31" s="29"/>
      <c r="D31" s="36">
        <f>$C31*'【★シート削除不可】荷重平均成分表(2022)(八訂による)'!C30/100</f>
        <v>0</v>
      </c>
      <c r="E31" s="37">
        <f>$C31*'【★シート削除不可】荷重平均成分表(2022)(八訂による)'!D30/100</f>
        <v>0</v>
      </c>
      <c r="F31" s="37">
        <f>$C31*'【★シート削除不可】荷重平均成分表(2022)(八訂による)'!E30/100</f>
        <v>0</v>
      </c>
      <c r="G31" s="38">
        <f>$C31*'【★シート削除不可】荷重平均成分表(2022)(八訂による)'!F30/100</f>
        <v>0</v>
      </c>
      <c r="H31" s="37">
        <f>$C31*'【★シート削除不可】荷重平均成分表(2022)(八訂による)'!G30/100</f>
        <v>0</v>
      </c>
      <c r="I31" s="38">
        <f>$C31*'【★シート削除不可】荷重平均成分表(2022)(八訂による)'!H30/100</f>
        <v>0</v>
      </c>
      <c r="J31" s="39">
        <f>$C31*'【★シート削除不可】荷重平均成分表(2022)(八訂による)'!I30/100</f>
        <v>0</v>
      </c>
      <c r="K31" s="39">
        <f>$C31*'【★シート削除不可】荷重平均成分表(2022)(八訂による)'!J30/100</f>
        <v>0</v>
      </c>
      <c r="L31" s="37">
        <f>$C31*'【★シート削除不可】荷重平均成分表(2022)(八訂による)'!K30/100</f>
        <v>0</v>
      </c>
      <c r="M31" s="40">
        <f>$C31*'【★シート削除不可】荷重平均成分表(2022)(八訂による)'!L30/100</f>
        <v>0</v>
      </c>
    </row>
    <row r="32" spans="1:13" ht="14.2" customHeight="1" x14ac:dyDescent="0.4">
      <c r="A32" s="103" t="s">
        <v>51</v>
      </c>
      <c r="B32" s="104"/>
      <c r="C32" s="29"/>
      <c r="D32" s="36">
        <f>$C32*'【★シート削除不可】荷重平均成分表(2022)(八訂による)'!C31/100</f>
        <v>0</v>
      </c>
      <c r="E32" s="37">
        <f>$C32*'【★シート削除不可】荷重平均成分表(2022)(八訂による)'!D31/100</f>
        <v>0</v>
      </c>
      <c r="F32" s="37">
        <f>$C32*'【★シート削除不可】荷重平均成分表(2022)(八訂による)'!E31/100</f>
        <v>0</v>
      </c>
      <c r="G32" s="38">
        <f>$C32*'【★シート削除不可】荷重平均成分表(2022)(八訂による)'!F31/100</f>
        <v>0</v>
      </c>
      <c r="H32" s="37">
        <f>$C32*'【★シート削除不可】荷重平均成分表(2022)(八訂による)'!G31/100</f>
        <v>0</v>
      </c>
      <c r="I32" s="38">
        <f>$C32*'【★シート削除不可】荷重平均成分表(2022)(八訂による)'!H31/100</f>
        <v>0</v>
      </c>
      <c r="J32" s="39">
        <f>$C32*'【★シート削除不可】荷重平均成分表(2022)(八訂による)'!I31/100</f>
        <v>0</v>
      </c>
      <c r="K32" s="39">
        <f>$C32*'【★シート削除不可】荷重平均成分表(2022)(八訂による)'!J31/100</f>
        <v>0</v>
      </c>
      <c r="L32" s="37">
        <f>$C32*'【★シート削除不可】荷重平均成分表(2022)(八訂による)'!K31/100</f>
        <v>0</v>
      </c>
      <c r="M32" s="40">
        <f>$C32*'【★シート削除不可】荷重平均成分表(2022)(八訂による)'!L31/100</f>
        <v>0</v>
      </c>
    </row>
    <row r="33" spans="1:13" ht="14.2" customHeight="1" thickBot="1" x14ac:dyDescent="0.45">
      <c r="A33" s="108" t="s">
        <v>52</v>
      </c>
      <c r="B33" s="109"/>
      <c r="C33" s="30"/>
      <c r="D33" s="36">
        <f>$C33*'【★シート削除不可】荷重平均成分表(2022)(八訂による)'!C32/100</f>
        <v>0</v>
      </c>
      <c r="E33" s="37">
        <f>$C33*'【★シート削除不可】荷重平均成分表(2022)(八訂による)'!D32/100</f>
        <v>0</v>
      </c>
      <c r="F33" s="37">
        <f>$C33*'【★シート削除不可】荷重平均成分表(2022)(八訂による)'!E32/100</f>
        <v>0</v>
      </c>
      <c r="G33" s="38">
        <f>$C33*'【★シート削除不可】荷重平均成分表(2022)(八訂による)'!F32/100</f>
        <v>0</v>
      </c>
      <c r="H33" s="37">
        <f>$C33*'【★シート削除不可】荷重平均成分表(2022)(八訂による)'!G32/100</f>
        <v>0</v>
      </c>
      <c r="I33" s="38">
        <f>$C33*'【★シート削除不可】荷重平均成分表(2022)(八訂による)'!H32/100</f>
        <v>0</v>
      </c>
      <c r="J33" s="39">
        <f>$C33*'【★シート削除不可】荷重平均成分表(2022)(八訂による)'!I32/100</f>
        <v>0</v>
      </c>
      <c r="K33" s="39">
        <f>$C33*'【★シート削除不可】荷重平均成分表(2022)(八訂による)'!J32/100</f>
        <v>0</v>
      </c>
      <c r="L33" s="37">
        <f>$C33*'【★シート削除不可】荷重平均成分表(2022)(八訂による)'!K32/100</f>
        <v>0</v>
      </c>
      <c r="M33" s="40">
        <f>$C33*'【★シート削除不可】荷重平均成分表(2022)(八訂による)'!L32/100</f>
        <v>0</v>
      </c>
    </row>
    <row r="34" spans="1:13" ht="14.95" customHeight="1" x14ac:dyDescent="0.4">
      <c r="A34" s="110" t="s">
        <v>28</v>
      </c>
      <c r="B34" s="111"/>
      <c r="C34" s="112"/>
      <c r="D34" s="25">
        <f>SUM(D5:D33)</f>
        <v>0</v>
      </c>
      <c r="E34" s="6">
        <f t="shared" ref="E34:M34" si="0">SUM(E5:E33)</f>
        <v>0</v>
      </c>
      <c r="F34" s="6">
        <f t="shared" si="0"/>
        <v>0</v>
      </c>
      <c r="G34" s="5">
        <f t="shared" si="0"/>
        <v>0</v>
      </c>
      <c r="H34" s="6">
        <f t="shared" si="0"/>
        <v>0</v>
      </c>
      <c r="I34" s="5">
        <f t="shared" si="0"/>
        <v>0</v>
      </c>
      <c r="J34" s="7">
        <f t="shared" si="0"/>
        <v>0</v>
      </c>
      <c r="K34" s="7">
        <f t="shared" si="0"/>
        <v>0</v>
      </c>
      <c r="L34" s="6">
        <f t="shared" si="0"/>
        <v>0</v>
      </c>
      <c r="M34" s="8">
        <f t="shared" si="0"/>
        <v>0</v>
      </c>
    </row>
    <row r="35" spans="1:13" ht="14.95" customHeight="1" thickBot="1" x14ac:dyDescent="0.45">
      <c r="A35" s="113"/>
      <c r="B35" s="114"/>
      <c r="C35" s="115"/>
      <c r="D35" s="26"/>
      <c r="E35" s="17" t="e">
        <f>E34*4/$D$34*100</f>
        <v>#DIV/0!</v>
      </c>
      <c r="F35" s="17" t="e">
        <f>F34*9/$D$34*100</f>
        <v>#DIV/0!</v>
      </c>
      <c r="G35" s="9"/>
      <c r="H35" s="10"/>
      <c r="I35" s="9"/>
      <c r="J35" s="11"/>
      <c r="K35" s="11"/>
      <c r="L35" s="10"/>
      <c r="M35" s="12"/>
    </row>
    <row r="36" spans="1:13" ht="20.2" customHeight="1" thickBot="1" x14ac:dyDescent="0.45">
      <c r="A36" s="105" t="s">
        <v>53</v>
      </c>
      <c r="B36" s="106"/>
      <c r="C36" s="107"/>
      <c r="D36" s="27"/>
      <c r="E36" s="13"/>
      <c r="F36" s="13"/>
      <c r="G36" s="13"/>
      <c r="H36" s="13"/>
      <c r="I36" s="13"/>
      <c r="J36" s="13"/>
      <c r="K36" s="14"/>
      <c r="L36" s="15"/>
      <c r="M36" s="16"/>
    </row>
    <row r="37" spans="1:13" x14ac:dyDescent="0.4">
      <c r="M37" s="94"/>
    </row>
  </sheetData>
  <mergeCells count="17">
    <mergeCell ref="A36:C36"/>
    <mergeCell ref="A14:B14"/>
    <mergeCell ref="A15:A18"/>
    <mergeCell ref="A19:A21"/>
    <mergeCell ref="A22:A23"/>
    <mergeCell ref="A24:B24"/>
    <mergeCell ref="A25:A27"/>
    <mergeCell ref="A28:A29"/>
    <mergeCell ref="A30:A31"/>
    <mergeCell ref="A32:B32"/>
    <mergeCell ref="A33:B33"/>
    <mergeCell ref="A34:C35"/>
    <mergeCell ref="A12:A13"/>
    <mergeCell ref="A3:B4"/>
    <mergeCell ref="A5:A8"/>
    <mergeCell ref="A9:A10"/>
    <mergeCell ref="A11:B11"/>
  </mergeCells>
  <phoneticPr fontId="4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topLeftCell="A4" zoomScaleNormal="100" workbookViewId="0">
      <selection activeCell="C25" sqref="C25"/>
    </sheetView>
  </sheetViews>
  <sheetFormatPr defaultRowHeight="15.65" customHeight="1" x14ac:dyDescent="0.4"/>
  <cols>
    <col min="1" max="1" width="12.75" style="47" customWidth="1"/>
    <col min="2" max="2" width="14.375" style="47" customWidth="1"/>
    <col min="3" max="3" width="103.125" style="47" customWidth="1"/>
    <col min="4" max="16384" width="9" style="47"/>
  </cols>
  <sheetData>
    <row r="1" spans="1:3" ht="20.2" customHeight="1" x14ac:dyDescent="0.4">
      <c r="A1" s="46" t="s">
        <v>60</v>
      </c>
    </row>
    <row r="3" spans="1:3" ht="15.65" customHeight="1" x14ac:dyDescent="0.4">
      <c r="A3" s="116" t="s">
        <v>61</v>
      </c>
      <c r="B3" s="117"/>
      <c r="C3" s="48" t="s">
        <v>62</v>
      </c>
    </row>
    <row r="4" spans="1:3" ht="15.65" customHeight="1" x14ac:dyDescent="0.4">
      <c r="A4" s="49" t="s">
        <v>63</v>
      </c>
      <c r="B4" s="50" t="s">
        <v>64</v>
      </c>
      <c r="C4" s="51" t="s">
        <v>65</v>
      </c>
    </row>
    <row r="5" spans="1:3" ht="15.65" customHeight="1" x14ac:dyDescent="0.4">
      <c r="A5" s="52"/>
      <c r="B5" s="53" t="s">
        <v>66</v>
      </c>
      <c r="C5" s="54" t="s">
        <v>67</v>
      </c>
    </row>
    <row r="6" spans="1:3" ht="15.65" customHeight="1" x14ac:dyDescent="0.4">
      <c r="A6" s="52"/>
      <c r="B6" s="53" t="s">
        <v>68</v>
      </c>
      <c r="C6" s="54" t="s">
        <v>69</v>
      </c>
    </row>
    <row r="7" spans="1:3" ht="15.65" customHeight="1" x14ac:dyDescent="0.4">
      <c r="A7" s="52"/>
      <c r="B7" s="55" t="s">
        <v>70</v>
      </c>
      <c r="C7" s="56" t="s">
        <v>71</v>
      </c>
    </row>
    <row r="8" spans="1:3" ht="15.65" customHeight="1" x14ac:dyDescent="0.4">
      <c r="A8" s="49" t="s">
        <v>72</v>
      </c>
      <c r="B8" s="50" t="s">
        <v>73</v>
      </c>
      <c r="C8" s="51" t="s">
        <v>74</v>
      </c>
    </row>
    <row r="9" spans="1:3" ht="15.65" customHeight="1" x14ac:dyDescent="0.4">
      <c r="A9" s="57"/>
      <c r="B9" s="55" t="s">
        <v>75</v>
      </c>
      <c r="C9" s="56" t="s">
        <v>76</v>
      </c>
    </row>
    <row r="10" spans="1:3" ht="15.65" customHeight="1" x14ac:dyDescent="0.4">
      <c r="A10" s="52" t="s">
        <v>77</v>
      </c>
      <c r="B10" s="58"/>
      <c r="C10" s="59" t="s">
        <v>78</v>
      </c>
    </row>
    <row r="11" spans="1:3" ht="15.65" customHeight="1" x14ac:dyDescent="0.4">
      <c r="A11" s="49" t="s">
        <v>79</v>
      </c>
      <c r="B11" s="60" t="s">
        <v>80</v>
      </c>
      <c r="C11" s="61" t="s">
        <v>81</v>
      </c>
    </row>
    <row r="12" spans="1:3" ht="15.65" customHeight="1" x14ac:dyDescent="0.4">
      <c r="A12" s="57"/>
      <c r="B12" s="55" t="s">
        <v>82</v>
      </c>
      <c r="C12" s="56" t="s">
        <v>83</v>
      </c>
    </row>
    <row r="13" spans="1:3" ht="15.65" customHeight="1" x14ac:dyDescent="0.4">
      <c r="A13" s="52" t="s">
        <v>84</v>
      </c>
      <c r="B13" s="58"/>
      <c r="C13" s="59" t="s">
        <v>85</v>
      </c>
    </row>
    <row r="14" spans="1:3" ht="15.65" customHeight="1" x14ac:dyDescent="0.4">
      <c r="A14" s="49" t="s">
        <v>86</v>
      </c>
      <c r="B14" s="50" t="s">
        <v>87</v>
      </c>
      <c r="C14" s="51" t="s">
        <v>88</v>
      </c>
    </row>
    <row r="15" spans="1:3" ht="15.65" customHeight="1" x14ac:dyDescent="0.4">
      <c r="A15" s="52"/>
      <c r="B15" s="62" t="s">
        <v>89</v>
      </c>
      <c r="C15" s="59" t="s">
        <v>90</v>
      </c>
    </row>
    <row r="16" spans="1:3" ht="15.65" customHeight="1" x14ac:dyDescent="0.4">
      <c r="A16" s="52"/>
      <c r="B16" s="53" t="s">
        <v>91</v>
      </c>
      <c r="C16" s="54" t="s">
        <v>92</v>
      </c>
    </row>
    <row r="17" spans="1:3" ht="15.65" customHeight="1" x14ac:dyDescent="0.4">
      <c r="A17" s="52"/>
      <c r="B17" s="62" t="s">
        <v>93</v>
      </c>
      <c r="C17" s="59" t="s">
        <v>94</v>
      </c>
    </row>
    <row r="18" spans="1:3" ht="15.65" customHeight="1" x14ac:dyDescent="0.4">
      <c r="A18" s="49" t="s">
        <v>95</v>
      </c>
      <c r="B18" s="60" t="s">
        <v>96</v>
      </c>
      <c r="C18" s="63" t="s">
        <v>97</v>
      </c>
    </row>
    <row r="19" spans="1:3" ht="15.65" customHeight="1" x14ac:dyDescent="0.4">
      <c r="A19" s="52"/>
      <c r="B19" s="53" t="s">
        <v>98</v>
      </c>
      <c r="C19" s="54" t="s">
        <v>99</v>
      </c>
    </row>
    <row r="20" spans="1:3" ht="15.65" customHeight="1" x14ac:dyDescent="0.4">
      <c r="A20" s="57"/>
      <c r="B20" s="64" t="s">
        <v>100</v>
      </c>
      <c r="C20" s="65" t="s">
        <v>101</v>
      </c>
    </row>
    <row r="21" spans="1:3" ht="15.65" customHeight="1" x14ac:dyDescent="0.4">
      <c r="A21" s="52" t="s">
        <v>102</v>
      </c>
      <c r="B21" s="60" t="s">
        <v>103</v>
      </c>
      <c r="C21" s="59" t="s">
        <v>104</v>
      </c>
    </row>
    <row r="22" spans="1:3" ht="15.65" customHeight="1" x14ac:dyDescent="0.4">
      <c r="A22" s="52"/>
      <c r="B22" s="55" t="s">
        <v>105</v>
      </c>
      <c r="C22" s="66" t="s">
        <v>106</v>
      </c>
    </row>
    <row r="23" spans="1:3" ht="15.65" customHeight="1" x14ac:dyDescent="0.4">
      <c r="A23" s="67" t="s">
        <v>107</v>
      </c>
      <c r="B23" s="68"/>
      <c r="C23" s="69" t="s">
        <v>108</v>
      </c>
    </row>
    <row r="24" spans="1:3" ht="15.65" customHeight="1" x14ac:dyDescent="0.4">
      <c r="A24" s="52" t="s">
        <v>109</v>
      </c>
      <c r="B24" s="50" t="s">
        <v>110</v>
      </c>
      <c r="C24" s="70" t="s">
        <v>111</v>
      </c>
    </row>
    <row r="25" spans="1:3" ht="15.65" customHeight="1" x14ac:dyDescent="0.4">
      <c r="A25" s="52"/>
      <c r="B25" s="62" t="s">
        <v>112</v>
      </c>
      <c r="C25" s="59" t="s">
        <v>113</v>
      </c>
    </row>
    <row r="26" spans="1:3" ht="15.65" customHeight="1" x14ac:dyDescent="0.4">
      <c r="A26" s="52"/>
      <c r="B26" s="55" t="s">
        <v>114</v>
      </c>
      <c r="C26" s="56" t="s">
        <v>115</v>
      </c>
    </row>
    <row r="27" spans="1:3" ht="15.65" customHeight="1" x14ac:dyDescent="0.4">
      <c r="A27" s="49" t="s">
        <v>116</v>
      </c>
      <c r="B27" s="60" t="s">
        <v>117</v>
      </c>
      <c r="C27" s="118" t="s">
        <v>118</v>
      </c>
    </row>
    <row r="28" spans="1:3" ht="15.65" customHeight="1" x14ac:dyDescent="0.4">
      <c r="A28" s="52"/>
      <c r="B28" s="62"/>
      <c r="C28" s="119"/>
    </row>
    <row r="29" spans="1:3" ht="15.65" customHeight="1" x14ac:dyDescent="0.4">
      <c r="A29" s="52"/>
      <c r="B29" s="71" t="s">
        <v>119</v>
      </c>
      <c r="C29" s="120" t="s">
        <v>120</v>
      </c>
    </row>
    <row r="30" spans="1:3" ht="15.65" customHeight="1" x14ac:dyDescent="0.4">
      <c r="A30" s="57"/>
      <c r="B30" s="64"/>
      <c r="C30" s="121"/>
    </row>
    <row r="31" spans="1:3" ht="15.65" customHeight="1" x14ac:dyDescent="0.4">
      <c r="A31" s="52" t="s">
        <v>121</v>
      </c>
      <c r="B31" s="50" t="s">
        <v>122</v>
      </c>
      <c r="C31" s="70" t="s">
        <v>123</v>
      </c>
    </row>
    <row r="32" spans="1:3" ht="15.65" customHeight="1" x14ac:dyDescent="0.4">
      <c r="A32" s="52"/>
      <c r="B32" s="64" t="s">
        <v>75</v>
      </c>
      <c r="C32" s="59" t="s">
        <v>124</v>
      </c>
    </row>
    <row r="33" spans="1:3" ht="15.65" customHeight="1" x14ac:dyDescent="0.4">
      <c r="A33" s="67" t="s">
        <v>125</v>
      </c>
      <c r="B33" s="68"/>
      <c r="C33" s="69" t="s">
        <v>126</v>
      </c>
    </row>
    <row r="34" spans="1:3" ht="15.65" customHeight="1" x14ac:dyDescent="0.4">
      <c r="A34" s="52" t="s">
        <v>127</v>
      </c>
      <c r="B34" s="58"/>
      <c r="C34" s="59" t="s">
        <v>128</v>
      </c>
    </row>
    <row r="35" spans="1:3" ht="15.65" customHeight="1" x14ac:dyDescent="0.4">
      <c r="A35" s="67" t="s">
        <v>129</v>
      </c>
      <c r="B35" s="68"/>
      <c r="C35" s="72" t="s">
        <v>130</v>
      </c>
    </row>
  </sheetData>
  <mergeCells count="3">
    <mergeCell ref="A3:B3"/>
    <mergeCell ref="C27:C28"/>
    <mergeCell ref="C29:C30"/>
  </mergeCells>
  <phoneticPr fontId="4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zoomScaleNormal="100" workbookViewId="0">
      <selection activeCell="G27" sqref="G27"/>
    </sheetView>
  </sheetViews>
  <sheetFormatPr defaultRowHeight="13.85" x14ac:dyDescent="0.4"/>
  <cols>
    <col min="1" max="1" width="15.125" style="93" customWidth="1"/>
    <col min="2" max="2" width="16" style="93" customWidth="1"/>
    <col min="3" max="12" width="10.625" style="93" customWidth="1"/>
    <col min="13" max="16384" width="9" style="93"/>
  </cols>
  <sheetData>
    <row r="1" spans="1:12" s="73" customFormat="1" ht="20.2" customHeight="1" x14ac:dyDescent="0.4">
      <c r="A1" s="46" t="s">
        <v>131</v>
      </c>
      <c r="L1" s="74" t="s">
        <v>132</v>
      </c>
    </row>
    <row r="2" spans="1:12" ht="18.2" x14ac:dyDescent="0.4">
      <c r="A2" s="125" t="s">
        <v>133</v>
      </c>
      <c r="B2" s="126"/>
      <c r="C2" s="76" t="s">
        <v>134</v>
      </c>
      <c r="D2" s="77" t="s">
        <v>135</v>
      </c>
      <c r="E2" s="77" t="s">
        <v>136</v>
      </c>
      <c r="F2" s="78" t="s">
        <v>137</v>
      </c>
      <c r="G2" s="79" t="s">
        <v>138</v>
      </c>
      <c r="H2" s="76" t="s">
        <v>139</v>
      </c>
      <c r="I2" s="76" t="s">
        <v>140</v>
      </c>
      <c r="J2" s="76" t="s">
        <v>141</v>
      </c>
      <c r="K2" s="76" t="s">
        <v>142</v>
      </c>
      <c r="L2" s="80" t="s">
        <v>143</v>
      </c>
    </row>
    <row r="3" spans="1:12" x14ac:dyDescent="0.4">
      <c r="A3" s="127"/>
      <c r="B3" s="128"/>
      <c r="C3" s="81" t="s">
        <v>144</v>
      </c>
      <c r="D3" s="81" t="s">
        <v>145</v>
      </c>
      <c r="E3" s="81" t="s">
        <v>145</v>
      </c>
      <c r="F3" s="82" t="s">
        <v>146</v>
      </c>
      <c r="G3" s="83" t="s">
        <v>146</v>
      </c>
      <c r="H3" s="81" t="s">
        <v>147</v>
      </c>
      <c r="I3" s="84" t="s">
        <v>146</v>
      </c>
      <c r="J3" s="84" t="s">
        <v>146</v>
      </c>
      <c r="K3" s="84" t="s">
        <v>146</v>
      </c>
      <c r="L3" s="85" t="s">
        <v>145</v>
      </c>
    </row>
    <row r="4" spans="1:12" x14ac:dyDescent="0.4">
      <c r="A4" s="86" t="s">
        <v>63</v>
      </c>
      <c r="B4" s="87" t="s">
        <v>64</v>
      </c>
      <c r="C4" s="88">
        <v>342.61</v>
      </c>
      <c r="D4" s="89">
        <v>5.2999999999999989</v>
      </c>
      <c r="E4" s="89">
        <v>0.80100000000000005</v>
      </c>
      <c r="F4" s="88">
        <v>5.1199999999999992</v>
      </c>
      <c r="G4" s="89">
        <v>0.77800000000000002</v>
      </c>
      <c r="H4" s="88">
        <v>0</v>
      </c>
      <c r="I4" s="90">
        <v>7.8399999999999997E-2</v>
      </c>
      <c r="J4" s="90">
        <v>1.9699999999999999E-2</v>
      </c>
      <c r="K4" s="88">
        <v>0</v>
      </c>
      <c r="L4" s="89">
        <v>0.50800000000000001</v>
      </c>
    </row>
    <row r="5" spans="1:12" x14ac:dyDescent="0.4">
      <c r="A5" s="91"/>
      <c r="B5" s="87" t="s">
        <v>66</v>
      </c>
      <c r="C5" s="88">
        <v>281.89999999999998</v>
      </c>
      <c r="D5" s="89">
        <v>8.3300000000000018</v>
      </c>
      <c r="E5" s="89">
        <v>5.5799999999999992</v>
      </c>
      <c r="F5" s="88">
        <v>43.75</v>
      </c>
      <c r="G5" s="89">
        <v>0.76</v>
      </c>
      <c r="H5" s="88">
        <v>1.2</v>
      </c>
      <c r="I5" s="90">
        <v>8.6999999999999994E-2</v>
      </c>
      <c r="J5" s="90">
        <v>6.2E-2</v>
      </c>
      <c r="K5" s="88">
        <v>0</v>
      </c>
      <c r="L5" s="89">
        <v>2.5499999999999998</v>
      </c>
    </row>
    <row r="6" spans="1:12" x14ac:dyDescent="0.4">
      <c r="A6" s="91"/>
      <c r="B6" s="87" t="s">
        <v>68</v>
      </c>
      <c r="C6" s="88">
        <v>338.7</v>
      </c>
      <c r="D6" s="89">
        <v>10.18</v>
      </c>
      <c r="E6" s="89">
        <v>1.2549999999999999</v>
      </c>
      <c r="F6" s="88">
        <v>18.149999999999999</v>
      </c>
      <c r="G6" s="89">
        <v>0.98</v>
      </c>
      <c r="H6" s="88">
        <v>0.35</v>
      </c>
      <c r="I6" s="90">
        <v>0.10649999999999998</v>
      </c>
      <c r="J6" s="90">
        <v>3.5999999999999997E-2</v>
      </c>
      <c r="K6" s="88">
        <v>0</v>
      </c>
      <c r="L6" s="89">
        <v>4.18</v>
      </c>
    </row>
    <row r="7" spans="1:12" x14ac:dyDescent="0.4">
      <c r="A7" s="92"/>
      <c r="B7" s="87" t="s">
        <v>70</v>
      </c>
      <c r="C7" s="88">
        <v>345.1</v>
      </c>
      <c r="D7" s="89">
        <v>7.32</v>
      </c>
      <c r="E7" s="89">
        <v>1.74</v>
      </c>
      <c r="F7" s="88">
        <v>28.95</v>
      </c>
      <c r="G7" s="89">
        <v>0.72499999999999998</v>
      </c>
      <c r="H7" s="88">
        <v>0.9</v>
      </c>
      <c r="I7" s="90">
        <v>0.11100000000000002</v>
      </c>
      <c r="J7" s="90">
        <v>3.5000000000000003E-2</v>
      </c>
      <c r="K7" s="88">
        <v>0</v>
      </c>
      <c r="L7" s="89">
        <v>5.415</v>
      </c>
    </row>
    <row r="8" spans="1:12" x14ac:dyDescent="0.4">
      <c r="A8" s="86" t="s">
        <v>72</v>
      </c>
      <c r="B8" s="87" t="s">
        <v>73</v>
      </c>
      <c r="C8" s="88">
        <v>82.4</v>
      </c>
      <c r="D8" s="89">
        <v>1.2</v>
      </c>
      <c r="E8" s="89">
        <v>4.4999999999999998E-2</v>
      </c>
      <c r="F8" s="88">
        <v>16.150000000000002</v>
      </c>
      <c r="G8" s="89">
        <v>0.47500000000000009</v>
      </c>
      <c r="H8" s="88">
        <v>0.7</v>
      </c>
      <c r="I8" s="90">
        <v>9.6500000000000002E-2</v>
      </c>
      <c r="J8" s="90">
        <v>3.2500000000000001E-2</v>
      </c>
      <c r="K8" s="88">
        <v>26.150000000000002</v>
      </c>
      <c r="L8" s="89">
        <v>5.830000000000001</v>
      </c>
    </row>
    <row r="9" spans="1:12" x14ac:dyDescent="0.4">
      <c r="A9" s="92"/>
      <c r="B9" s="87" t="s">
        <v>75</v>
      </c>
      <c r="C9" s="88">
        <v>172.4</v>
      </c>
      <c r="D9" s="89">
        <v>0.12000000000000001</v>
      </c>
      <c r="E9" s="89">
        <v>5.5000000000000007E-2</v>
      </c>
      <c r="F9" s="88">
        <v>36.049999999999997</v>
      </c>
      <c r="G9" s="89">
        <v>0.51500000000000001</v>
      </c>
      <c r="H9" s="88">
        <v>0</v>
      </c>
      <c r="I9" s="90">
        <v>0</v>
      </c>
      <c r="J9" s="90">
        <v>0</v>
      </c>
      <c r="K9" s="88">
        <v>0</v>
      </c>
      <c r="L9" s="89">
        <v>1.335</v>
      </c>
    </row>
    <row r="10" spans="1:12" x14ac:dyDescent="0.4">
      <c r="A10" s="122" t="s">
        <v>77</v>
      </c>
      <c r="B10" s="123"/>
      <c r="C10" s="88">
        <v>384.3</v>
      </c>
      <c r="D10" s="89">
        <v>0.105</v>
      </c>
      <c r="E10" s="89">
        <v>0</v>
      </c>
      <c r="F10" s="88">
        <v>41.1</v>
      </c>
      <c r="G10" s="89">
        <v>0.78999999999999992</v>
      </c>
      <c r="H10" s="88">
        <v>0.15</v>
      </c>
      <c r="I10" s="90">
        <v>7.4999999999999997E-3</v>
      </c>
      <c r="J10" s="90">
        <v>1.9000000000000003E-2</v>
      </c>
      <c r="K10" s="88">
        <v>0</v>
      </c>
      <c r="L10" s="89">
        <v>0</v>
      </c>
    </row>
    <row r="11" spans="1:12" x14ac:dyDescent="0.4">
      <c r="A11" s="86" t="s">
        <v>79</v>
      </c>
      <c r="B11" s="87" t="s">
        <v>80</v>
      </c>
      <c r="C11" s="88">
        <v>700</v>
      </c>
      <c r="D11" s="89">
        <v>0.5</v>
      </c>
      <c r="E11" s="89">
        <v>74.5</v>
      </c>
      <c r="F11" s="88">
        <v>15</v>
      </c>
      <c r="G11" s="89">
        <v>0.1</v>
      </c>
      <c r="H11" s="88">
        <v>520</v>
      </c>
      <c r="I11" s="90">
        <v>0.01</v>
      </c>
      <c r="J11" s="90">
        <v>0.03</v>
      </c>
      <c r="K11" s="88">
        <v>0</v>
      </c>
      <c r="L11" s="89">
        <v>0</v>
      </c>
    </row>
    <row r="12" spans="1:12" x14ac:dyDescent="0.4">
      <c r="A12" s="92"/>
      <c r="B12" s="87" t="s">
        <v>82</v>
      </c>
      <c r="C12" s="88">
        <v>831.43000000000006</v>
      </c>
      <c r="D12" s="89">
        <v>0.247</v>
      </c>
      <c r="E12" s="89">
        <v>91.195000000000007</v>
      </c>
      <c r="F12" s="88">
        <v>3.07</v>
      </c>
      <c r="G12" s="89">
        <v>0.05</v>
      </c>
      <c r="H12" s="88">
        <v>7.1499999999999995</v>
      </c>
      <c r="I12" s="90">
        <v>2.8000000000000004E-3</v>
      </c>
      <c r="J12" s="90">
        <v>8.3999999999999995E-3</v>
      </c>
      <c r="K12" s="88">
        <v>0</v>
      </c>
      <c r="L12" s="89">
        <v>0</v>
      </c>
    </row>
    <row r="13" spans="1:12" x14ac:dyDescent="0.4">
      <c r="A13" s="122" t="s">
        <v>84</v>
      </c>
      <c r="B13" s="123"/>
      <c r="C13" s="88">
        <v>609.1</v>
      </c>
      <c r="D13" s="89">
        <v>19.47</v>
      </c>
      <c r="E13" s="89">
        <v>52.15</v>
      </c>
      <c r="F13" s="88">
        <v>1139</v>
      </c>
      <c r="G13" s="89">
        <v>9.49</v>
      </c>
      <c r="H13" s="88">
        <v>1</v>
      </c>
      <c r="I13" s="90">
        <v>0.47299999999999998</v>
      </c>
      <c r="J13" s="90">
        <v>0.222</v>
      </c>
      <c r="K13" s="88">
        <v>0</v>
      </c>
      <c r="L13" s="89">
        <v>12.46</v>
      </c>
    </row>
    <row r="14" spans="1:12" x14ac:dyDescent="0.4">
      <c r="A14" s="86" t="s">
        <v>86</v>
      </c>
      <c r="B14" s="87" t="s">
        <v>87</v>
      </c>
      <c r="C14" s="88">
        <v>195.98000000000002</v>
      </c>
      <c r="D14" s="89">
        <v>8.4940000000000015</v>
      </c>
      <c r="E14" s="89">
        <v>3.5640000000000001</v>
      </c>
      <c r="F14" s="88">
        <v>81</v>
      </c>
      <c r="G14" s="89">
        <v>3.246</v>
      </c>
      <c r="H14" s="88">
        <v>0</v>
      </c>
      <c r="I14" s="90">
        <v>4.5300000000000007E-2</v>
      </c>
      <c r="J14" s="90">
        <v>0.1</v>
      </c>
      <c r="K14" s="88">
        <v>0</v>
      </c>
      <c r="L14" s="89">
        <v>5.8709999999999996</v>
      </c>
    </row>
    <row r="15" spans="1:12" x14ac:dyDescent="0.4">
      <c r="A15" s="91"/>
      <c r="B15" s="87" t="s">
        <v>89</v>
      </c>
      <c r="C15" s="88">
        <v>83.639999999999986</v>
      </c>
      <c r="D15" s="89">
        <v>5.3359999999999994</v>
      </c>
      <c r="E15" s="89">
        <v>5.1240000000000006</v>
      </c>
      <c r="F15" s="88">
        <v>69.81</v>
      </c>
      <c r="G15" s="89">
        <v>1.4930000000000001</v>
      </c>
      <c r="H15" s="88">
        <v>0.01</v>
      </c>
      <c r="I15" s="90">
        <v>7.2700000000000015E-2</v>
      </c>
      <c r="J15" s="90">
        <v>3.0499999999999996E-2</v>
      </c>
      <c r="K15" s="88">
        <v>0</v>
      </c>
      <c r="L15" s="89">
        <v>0.59599999999999997</v>
      </c>
    </row>
    <row r="16" spans="1:12" x14ac:dyDescent="0.4">
      <c r="A16" s="91"/>
      <c r="B16" s="87" t="s">
        <v>91</v>
      </c>
      <c r="C16" s="88">
        <v>217</v>
      </c>
      <c r="D16" s="89">
        <v>18</v>
      </c>
      <c r="E16" s="89">
        <v>12</v>
      </c>
      <c r="F16" s="88">
        <v>103</v>
      </c>
      <c r="G16" s="89">
        <v>3.3</v>
      </c>
      <c r="H16" s="88">
        <v>0</v>
      </c>
      <c r="I16" s="90">
        <v>0.13400000000000001</v>
      </c>
      <c r="J16" s="90">
        <v>0.106</v>
      </c>
      <c r="K16" s="88">
        <v>0.2</v>
      </c>
      <c r="L16" s="89">
        <v>10.25</v>
      </c>
    </row>
    <row r="17" spans="1:12" x14ac:dyDescent="0.4">
      <c r="A17" s="92"/>
      <c r="B17" s="87" t="s">
        <v>148</v>
      </c>
      <c r="C17" s="88">
        <v>226.29999999999998</v>
      </c>
      <c r="D17" s="89">
        <v>3.39</v>
      </c>
      <c r="E17" s="89">
        <v>0.16999999999999998</v>
      </c>
      <c r="F17" s="88">
        <v>12.399999999999999</v>
      </c>
      <c r="G17" s="89">
        <v>1.1199999999999999</v>
      </c>
      <c r="H17" s="88">
        <v>0</v>
      </c>
      <c r="I17" s="90">
        <v>3.2000000000000001E-2</v>
      </c>
      <c r="J17" s="90">
        <v>3.3999999999999996E-2</v>
      </c>
      <c r="K17" s="88">
        <v>0</v>
      </c>
      <c r="L17" s="89">
        <v>3.82</v>
      </c>
    </row>
    <row r="18" spans="1:12" x14ac:dyDescent="0.4">
      <c r="A18" s="86" t="s">
        <v>95</v>
      </c>
      <c r="B18" s="87" t="s">
        <v>96</v>
      </c>
      <c r="C18" s="88">
        <v>120.89999999999999</v>
      </c>
      <c r="D18" s="89">
        <v>16.86</v>
      </c>
      <c r="E18" s="89">
        <v>4.0060000000000011</v>
      </c>
      <c r="F18" s="88">
        <v>27.860000000000003</v>
      </c>
      <c r="G18" s="89">
        <v>0.67500000000000004</v>
      </c>
      <c r="H18" s="88">
        <v>12.71</v>
      </c>
      <c r="I18" s="90">
        <v>0.1144</v>
      </c>
      <c r="J18" s="90">
        <v>0.19090000000000001</v>
      </c>
      <c r="K18" s="88">
        <v>0.68000000000000016</v>
      </c>
      <c r="L18" s="89">
        <v>0</v>
      </c>
    </row>
    <row r="19" spans="1:12" x14ac:dyDescent="0.4">
      <c r="A19" s="91"/>
      <c r="B19" s="87" t="s">
        <v>149</v>
      </c>
      <c r="C19" s="88">
        <v>226.5</v>
      </c>
      <c r="D19" s="89">
        <v>19.119999999999997</v>
      </c>
      <c r="E19" s="89">
        <v>13.625</v>
      </c>
      <c r="F19" s="88">
        <v>190.7</v>
      </c>
      <c r="G19" s="89">
        <v>9.56</v>
      </c>
      <c r="H19" s="88">
        <v>25.5</v>
      </c>
      <c r="I19" s="90">
        <v>5.7000000000000009E-2</v>
      </c>
      <c r="J19" s="90">
        <v>0.11150000000000002</v>
      </c>
      <c r="K19" s="88">
        <v>0</v>
      </c>
      <c r="L19" s="89">
        <v>0</v>
      </c>
    </row>
    <row r="20" spans="1:12" x14ac:dyDescent="0.4">
      <c r="A20" s="92"/>
      <c r="B20" s="87" t="s">
        <v>100</v>
      </c>
      <c r="C20" s="88">
        <v>105.5</v>
      </c>
      <c r="D20" s="89">
        <v>11.55</v>
      </c>
      <c r="E20" s="89">
        <v>1.23</v>
      </c>
      <c r="F20" s="88">
        <v>47</v>
      </c>
      <c r="G20" s="89">
        <v>0.48</v>
      </c>
      <c r="H20" s="88">
        <v>3.15</v>
      </c>
      <c r="I20" s="90">
        <v>1.9000000000000003E-2</v>
      </c>
      <c r="J20" s="90">
        <v>4.4000000000000004E-2</v>
      </c>
      <c r="K20" s="88">
        <v>0.15</v>
      </c>
      <c r="L20" s="89">
        <v>0</v>
      </c>
    </row>
    <row r="21" spans="1:12" x14ac:dyDescent="0.4">
      <c r="A21" s="86" t="s">
        <v>102</v>
      </c>
      <c r="B21" s="87" t="s">
        <v>103</v>
      </c>
      <c r="C21" s="88">
        <v>171.48000000000002</v>
      </c>
      <c r="D21" s="89">
        <v>16.492000000000001</v>
      </c>
      <c r="E21" s="89">
        <v>10.102</v>
      </c>
      <c r="F21" s="88">
        <v>4.5999999999999996</v>
      </c>
      <c r="G21" s="89">
        <v>0.87200000000000011</v>
      </c>
      <c r="H21" s="88">
        <v>11.44</v>
      </c>
      <c r="I21" s="90">
        <v>0.35010000000000002</v>
      </c>
      <c r="J21" s="90">
        <v>0.1706</v>
      </c>
      <c r="K21" s="88">
        <v>1.6400000000000001</v>
      </c>
      <c r="L21" s="89">
        <v>0</v>
      </c>
    </row>
    <row r="22" spans="1:12" x14ac:dyDescent="0.4">
      <c r="A22" s="92"/>
      <c r="B22" s="87" t="s">
        <v>105</v>
      </c>
      <c r="C22" s="88">
        <v>308.2</v>
      </c>
      <c r="D22" s="89">
        <v>12.979999999999999</v>
      </c>
      <c r="E22" s="89">
        <v>26.5</v>
      </c>
      <c r="F22" s="88">
        <v>5.2</v>
      </c>
      <c r="G22" s="89">
        <v>0.54</v>
      </c>
      <c r="H22" s="88">
        <v>4.0000000000000009</v>
      </c>
      <c r="I22" s="90">
        <v>0.53799999999999992</v>
      </c>
      <c r="J22" s="90">
        <v>0.128</v>
      </c>
      <c r="K22" s="88">
        <v>30.4</v>
      </c>
      <c r="L22" s="89">
        <v>0</v>
      </c>
    </row>
    <row r="23" spans="1:12" x14ac:dyDescent="0.4">
      <c r="A23" s="122" t="s">
        <v>107</v>
      </c>
      <c r="B23" s="123"/>
      <c r="C23" s="88">
        <v>142</v>
      </c>
      <c r="D23" s="89">
        <v>11.3</v>
      </c>
      <c r="E23" s="89">
        <v>9.3000000000000007</v>
      </c>
      <c r="F23" s="88">
        <v>46</v>
      </c>
      <c r="G23" s="89">
        <v>1.5</v>
      </c>
      <c r="H23" s="88">
        <v>210</v>
      </c>
      <c r="I23" s="90">
        <v>0.06</v>
      </c>
      <c r="J23" s="90">
        <v>0.37</v>
      </c>
      <c r="K23" s="88">
        <v>0</v>
      </c>
      <c r="L23" s="89">
        <v>0</v>
      </c>
    </row>
    <row r="24" spans="1:12" x14ac:dyDescent="0.4">
      <c r="A24" s="86" t="s">
        <v>109</v>
      </c>
      <c r="B24" s="87" t="s">
        <v>110</v>
      </c>
      <c r="C24" s="88">
        <v>61</v>
      </c>
      <c r="D24" s="89">
        <v>3</v>
      </c>
      <c r="E24" s="89">
        <v>3.5</v>
      </c>
      <c r="F24" s="88">
        <v>110</v>
      </c>
      <c r="G24" s="89">
        <v>0.02</v>
      </c>
      <c r="H24" s="88">
        <v>38</v>
      </c>
      <c r="I24" s="90">
        <v>0.04</v>
      </c>
      <c r="J24" s="90">
        <v>0.15</v>
      </c>
      <c r="K24" s="88">
        <v>1</v>
      </c>
      <c r="L24" s="89">
        <v>0</v>
      </c>
    </row>
    <row r="25" spans="1:12" x14ac:dyDescent="0.4">
      <c r="A25" s="91"/>
      <c r="B25" s="87" t="s">
        <v>112</v>
      </c>
      <c r="C25" s="88">
        <v>354</v>
      </c>
      <c r="D25" s="89">
        <v>30.6</v>
      </c>
      <c r="E25" s="89">
        <v>0.7</v>
      </c>
      <c r="F25" s="88">
        <v>1100</v>
      </c>
      <c r="G25" s="89">
        <v>0.5</v>
      </c>
      <c r="H25" s="88">
        <v>6</v>
      </c>
      <c r="I25" s="90">
        <v>0.3</v>
      </c>
      <c r="J25" s="90">
        <v>1.6</v>
      </c>
      <c r="K25" s="88">
        <v>5</v>
      </c>
      <c r="L25" s="89">
        <v>0</v>
      </c>
    </row>
    <row r="26" spans="1:12" x14ac:dyDescent="0.4">
      <c r="A26" s="92"/>
      <c r="B26" s="87" t="s">
        <v>114</v>
      </c>
      <c r="C26" s="88">
        <v>106.14</v>
      </c>
      <c r="D26" s="89">
        <v>5.6</v>
      </c>
      <c r="E26" s="89">
        <v>4.2010000000000005</v>
      </c>
      <c r="F26" s="88">
        <v>183.1</v>
      </c>
      <c r="G26" s="89">
        <v>0.11800000000000002</v>
      </c>
      <c r="H26" s="88">
        <v>32.879999999999995</v>
      </c>
      <c r="I26" s="90">
        <v>2.29E-2</v>
      </c>
      <c r="J26" s="90">
        <v>0.16800000000000001</v>
      </c>
      <c r="K26" s="88">
        <v>0.06</v>
      </c>
      <c r="L26" s="89">
        <v>7.000000000000001E-3</v>
      </c>
    </row>
    <row r="27" spans="1:12" x14ac:dyDescent="0.4">
      <c r="A27" s="86" t="s">
        <v>116</v>
      </c>
      <c r="B27" s="87" t="s">
        <v>117</v>
      </c>
      <c r="C27" s="88">
        <v>31.930000000000003</v>
      </c>
      <c r="D27" s="89">
        <v>0.93700000000000017</v>
      </c>
      <c r="E27" s="89">
        <v>0.125</v>
      </c>
      <c r="F27" s="88">
        <v>36.559999999999995</v>
      </c>
      <c r="G27" s="89">
        <v>0.64100000000000013</v>
      </c>
      <c r="H27" s="88">
        <v>401.93</v>
      </c>
      <c r="I27" s="90">
        <v>7.1200000000000013E-2</v>
      </c>
      <c r="J27" s="90">
        <v>8.0000000000000016E-2</v>
      </c>
      <c r="K27" s="88">
        <v>23.6</v>
      </c>
      <c r="L27" s="89">
        <v>2.4159999999999999</v>
      </c>
    </row>
    <row r="28" spans="1:12" ht="18.2" customHeight="1" x14ac:dyDescent="0.4">
      <c r="A28" s="92"/>
      <c r="B28" s="87" t="s">
        <v>119</v>
      </c>
      <c r="C28" s="88">
        <v>31.85</v>
      </c>
      <c r="D28" s="89">
        <v>0.92800000000000016</v>
      </c>
      <c r="E28" s="89">
        <v>0.13400000000000001</v>
      </c>
      <c r="F28" s="88">
        <v>27.88</v>
      </c>
      <c r="G28" s="89">
        <v>0.34400000000000014</v>
      </c>
      <c r="H28" s="88">
        <v>4.54</v>
      </c>
      <c r="I28" s="90">
        <v>4.300000000000001E-2</v>
      </c>
      <c r="J28" s="90">
        <v>2.7200000000000002E-2</v>
      </c>
      <c r="K28" s="88">
        <v>15.259999999999998</v>
      </c>
      <c r="L28" s="89">
        <v>1.9729999999999999</v>
      </c>
    </row>
    <row r="29" spans="1:12" x14ac:dyDescent="0.4">
      <c r="A29" s="86" t="s">
        <v>121</v>
      </c>
      <c r="B29" s="87" t="s">
        <v>150</v>
      </c>
      <c r="C29" s="88">
        <v>60.6</v>
      </c>
      <c r="D29" s="89">
        <v>0.52200000000000002</v>
      </c>
      <c r="E29" s="89">
        <v>8.3000000000000018E-2</v>
      </c>
      <c r="F29" s="88">
        <v>11.85</v>
      </c>
      <c r="G29" s="89">
        <v>0.23100000000000004</v>
      </c>
      <c r="H29" s="88">
        <v>22.430000000000003</v>
      </c>
      <c r="I29" s="90">
        <v>4.9200000000000001E-2</v>
      </c>
      <c r="J29" s="90">
        <v>2.4600000000000004E-2</v>
      </c>
      <c r="K29" s="88">
        <v>26.77</v>
      </c>
      <c r="L29" s="89">
        <v>1.224</v>
      </c>
    </row>
    <row r="30" spans="1:12" x14ac:dyDescent="0.4">
      <c r="A30" s="92"/>
      <c r="B30" s="87" t="s">
        <v>75</v>
      </c>
      <c r="C30" s="88">
        <v>100.62</v>
      </c>
      <c r="D30" s="89">
        <v>0.51900000000000002</v>
      </c>
      <c r="E30" s="89">
        <v>8.4000000000000019E-2</v>
      </c>
      <c r="F30" s="88">
        <v>11.3</v>
      </c>
      <c r="G30" s="89">
        <v>0.45799999999999996</v>
      </c>
      <c r="H30" s="88">
        <v>12.5</v>
      </c>
      <c r="I30" s="90">
        <v>4.7100000000000003E-2</v>
      </c>
      <c r="J30" s="90">
        <v>1.7399999999999999E-2</v>
      </c>
      <c r="K30" s="88">
        <v>6.1499999999999995</v>
      </c>
      <c r="L30" s="89">
        <v>1.1379999999999997</v>
      </c>
    </row>
    <row r="31" spans="1:12" x14ac:dyDescent="0.4">
      <c r="A31" s="122" t="s">
        <v>125</v>
      </c>
      <c r="B31" s="123"/>
      <c r="C31" s="88">
        <v>34.239999999999995</v>
      </c>
      <c r="D31" s="89">
        <v>1.9280000000000002</v>
      </c>
      <c r="E31" s="89">
        <v>0.17500000000000002</v>
      </c>
      <c r="F31" s="88">
        <v>1.04</v>
      </c>
      <c r="G31" s="89">
        <v>0.84800000000000009</v>
      </c>
      <c r="H31" s="88">
        <v>0</v>
      </c>
      <c r="I31" s="90">
        <v>0.19139999999999999</v>
      </c>
      <c r="J31" s="90">
        <v>0.21240000000000001</v>
      </c>
      <c r="K31" s="88">
        <v>0.4</v>
      </c>
      <c r="L31" s="89">
        <v>4.6310000000000002</v>
      </c>
    </row>
    <row r="32" spans="1:12" x14ac:dyDescent="0.4">
      <c r="A32" s="122" t="s">
        <v>127</v>
      </c>
      <c r="B32" s="123"/>
      <c r="C32" s="88">
        <v>75.67</v>
      </c>
      <c r="D32" s="89">
        <v>3.5780000000000003</v>
      </c>
      <c r="E32" s="89">
        <v>0.622</v>
      </c>
      <c r="F32" s="88">
        <v>313.60000000000002</v>
      </c>
      <c r="G32" s="89">
        <v>3.0049999999999999</v>
      </c>
      <c r="H32" s="88">
        <v>133.54000000000002</v>
      </c>
      <c r="I32" s="90">
        <v>6.1800000000000001E-2</v>
      </c>
      <c r="J32" s="90">
        <v>0.17119999999999999</v>
      </c>
      <c r="K32" s="88">
        <v>2.9000000000000004</v>
      </c>
      <c r="L32" s="89">
        <v>19.864000000000001</v>
      </c>
    </row>
    <row r="33" spans="1:12" s="75" customFormat="1" ht="15.65" customHeight="1" x14ac:dyDescent="0.4">
      <c r="A33" s="122" t="s">
        <v>129</v>
      </c>
      <c r="B33" s="123"/>
      <c r="C33" s="88">
        <v>420.62</v>
      </c>
      <c r="D33" s="89">
        <v>6.7200000000000015</v>
      </c>
      <c r="E33" s="89">
        <v>11.298000000000002</v>
      </c>
      <c r="F33" s="88">
        <v>59.940000000000005</v>
      </c>
      <c r="G33" s="89">
        <v>0.76400000000000001</v>
      </c>
      <c r="H33" s="88">
        <v>33.24</v>
      </c>
      <c r="I33" s="90">
        <v>7.2599999999999998E-2</v>
      </c>
      <c r="J33" s="90">
        <v>7.8200000000000006E-2</v>
      </c>
      <c r="K33" s="88">
        <v>0</v>
      </c>
      <c r="L33" s="89">
        <v>1.3220000000000003</v>
      </c>
    </row>
    <row r="34" spans="1:12" x14ac:dyDescent="0.4">
      <c r="A34" s="124" t="s">
        <v>151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</sheetData>
  <mergeCells count="8">
    <mergeCell ref="A33:B33"/>
    <mergeCell ref="A31:B31"/>
    <mergeCell ref="A32:B32"/>
    <mergeCell ref="A34:L34"/>
    <mergeCell ref="A2:B3"/>
    <mergeCell ref="A10:B10"/>
    <mergeCell ref="A13:B13"/>
    <mergeCell ref="A23:B23"/>
  </mergeCells>
  <phoneticPr fontId="4"/>
  <printOptions horizontalCentered="1"/>
  <pageMargins left="0.51181102362204722" right="0.51181102362204722" top="0.55118110236220474" bottom="0.55118110236220474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栄養価算定表</vt:lpstr>
      <vt:lpstr>食品群別表(2022)</vt:lpstr>
      <vt:lpstr>【★シート削除不可】荷重平均成分表(2022)(八訂による)</vt:lpstr>
      <vt:lpstr>栄養価算定表!Print_Area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青柳</cp:lastModifiedBy>
  <cp:lastPrinted>2022-05-06T04:32:46Z</cp:lastPrinted>
  <dcterms:created xsi:type="dcterms:W3CDTF">2020-02-17T07:13:30Z</dcterms:created>
  <dcterms:modified xsi:type="dcterms:W3CDTF">2022-05-06T04:32:55Z</dcterms:modified>
</cp:coreProperties>
</file>