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820" activeTab="11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definedNames>
    <definedName name="_xlnm.Print_Area" localSheetId="6">'１０月'!$A$2:$G$70</definedName>
    <definedName name="_xlnm.Print_Area" localSheetId="0">'４月'!$A$2:$G$70</definedName>
    <definedName name="_xlnm.Print_Area" localSheetId="1">'５月'!$A$2:$G$70</definedName>
    <definedName name="_xlnm.Print_Area" localSheetId="2">'６月'!$A$2:$G$70</definedName>
    <definedName name="_xlnm.Print_Area" localSheetId="3">'７月'!$A$2:$G$70</definedName>
    <definedName name="_xlnm.Print_Area" localSheetId="4">'８月'!$A$2:$G$70</definedName>
    <definedName name="_xlnm.Print_Area" localSheetId="5">'９月'!$A$2:$G$70</definedName>
  </definedNames>
  <calcPr fullCalcOnLoad="1"/>
</workbook>
</file>

<file path=xl/sharedStrings.xml><?xml version="1.0" encoding="utf-8"?>
<sst xmlns="http://schemas.openxmlformats.org/spreadsheetml/2006/main" count="972" uniqueCount="41">
  <si>
    <t>要介護認定者・要支援認定者数（詳細）</t>
  </si>
  <si>
    <t>（単位：人）</t>
  </si>
  <si>
    <t>　第１号被保険者</t>
  </si>
  <si>
    <t>第２号被保険者</t>
  </si>
  <si>
    <t>計</t>
  </si>
  <si>
    <t>６５歳以上７５歳未満</t>
  </si>
  <si>
    <t>７５歳以上</t>
  </si>
  <si>
    <t>東区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</si>
  <si>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</si>
  <si>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</si>
  <si>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</si>
  <si>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</si>
  <si>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</si>
  <si>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</si>
  <si>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</si>
  <si>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博多区</t>
  </si>
  <si>
    <t>中央区</t>
  </si>
  <si>
    <t>南区</t>
  </si>
  <si>
    <t>城南区</t>
  </si>
  <si>
    <t>早良区</t>
  </si>
  <si>
    <t>西区</t>
  </si>
  <si>
    <t>全市</t>
  </si>
  <si>
    <t>　</t>
  </si>
  <si>
    <t>　</t>
  </si>
  <si>
    <t>　</t>
  </si>
  <si>
    <t>　</t>
  </si>
  <si>
    <t>　</t>
  </si>
  <si>
    <t>　</t>
  </si>
  <si>
    <t>　</t>
  </si>
  <si>
    <t>平成26年4月末現在</t>
  </si>
  <si>
    <t>平成26年5月末現在</t>
  </si>
  <si>
    <t>平成26年6月末現在</t>
  </si>
  <si>
    <t>平成26年7月末現在</t>
  </si>
  <si>
    <t>平成26年8月末現在</t>
  </si>
  <si>
    <t>平成26年9月末現在</t>
  </si>
  <si>
    <t>平成26年10月末現在</t>
  </si>
  <si>
    <t>平成26年11月末現在</t>
  </si>
  <si>
    <t>平成26年12月末現在</t>
  </si>
  <si>
    <t>平成27年1月末現在</t>
  </si>
  <si>
    <t>平成27年2月末現在</t>
  </si>
  <si>
    <t>平成27年3月末現在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</si>
</sst>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/>
      <bottom style="thin"/>
    </border>
    <border>
      <left style="thin"/>
      <right style="double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/>
      <right style="thin"/>
      <top/>
      <bottom style="medium"/>
    </border>
    <border>
      <left style="double"/>
      <right style="medium"/>
      <top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double"/>
      <top style="medium"/>
      <bottom/>
    </border>
    <border>
      <left style="double"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5" fillId="0" borderId="0" xfId="0" applyFont="1" applyAlignment="1">
      <alignment shrinkToFit="1"/>
    </xf>
    <xf numFmtId="0" fontId="5" fillId="0" borderId="15" xfId="0" applyFont="1" applyBorder="1" applyAlignment="1">
      <alignment vertical="center"/>
    </xf>
    <xf numFmtId="38" fontId="5" fillId="0" borderId="16" xfId="48" applyFont="1" applyBorder="1" applyAlignment="1">
      <alignment/>
    </xf>
    <xf numFmtId="38" fontId="5" fillId="0" borderId="17" xfId="48" applyFont="1" applyBorder="1" applyAlignment="1" applyProtection="1">
      <alignment/>
      <protection locked="0"/>
    </xf>
    <xf numFmtId="38" fontId="5" fillId="0" borderId="15" xfId="48" applyFont="1" applyBorder="1" applyAlignment="1" applyProtection="1">
      <alignment/>
      <protection locked="0"/>
    </xf>
    <xf numFmtId="38" fontId="5" fillId="0" borderId="18" xfId="48" applyFont="1" applyBorder="1" applyAlignment="1" applyProtection="1">
      <alignment/>
      <protection locked="0"/>
    </xf>
    <xf numFmtId="38" fontId="5" fillId="0" borderId="19" xfId="48" applyFont="1" applyBorder="1" applyAlignment="1">
      <alignment/>
    </xf>
    <xf numFmtId="0" fontId="5" fillId="0" borderId="20" xfId="0" applyFont="1" applyBorder="1" applyAlignment="1">
      <alignment vertical="center"/>
    </xf>
    <xf numFmtId="38" fontId="5" fillId="0" borderId="21" xfId="48" applyFont="1" applyBorder="1" applyAlignment="1" applyProtection="1">
      <alignment/>
      <protection locked="0"/>
    </xf>
    <xf numFmtId="38" fontId="5" fillId="0" borderId="20" xfId="48" applyFont="1" applyBorder="1" applyAlignment="1" applyProtection="1">
      <alignment/>
      <protection locked="0"/>
    </xf>
    <xf numFmtId="38" fontId="5" fillId="0" borderId="22" xfId="48" applyFont="1" applyBorder="1" applyAlignment="1" applyProtection="1">
      <alignment/>
      <protection locked="0"/>
    </xf>
    <xf numFmtId="38" fontId="5" fillId="0" borderId="23" xfId="48" applyFont="1" applyBorder="1" applyAlignment="1">
      <alignment/>
    </xf>
    <xf numFmtId="0" fontId="5" fillId="0" borderId="24" xfId="0" applyFont="1" applyBorder="1" applyAlignment="1">
      <alignment vertical="center"/>
    </xf>
    <xf numFmtId="38" fontId="5" fillId="0" borderId="25" xfId="48" applyFont="1" applyBorder="1" applyAlignment="1" applyProtection="1">
      <alignment/>
      <protection locked="0"/>
    </xf>
    <xf numFmtId="38" fontId="5" fillId="0" borderId="24" xfId="48" applyFont="1" applyBorder="1" applyAlignment="1" applyProtection="1">
      <alignment/>
      <protection locked="0"/>
    </xf>
    <xf numFmtId="38" fontId="5" fillId="0" borderId="26" xfId="48" applyFont="1" applyBorder="1" applyAlignment="1" applyProtection="1">
      <alignment/>
      <protection locked="0"/>
    </xf>
    <xf numFmtId="38" fontId="5" fillId="0" borderId="27" xfId="48" applyFont="1" applyBorder="1" applyAlignment="1">
      <alignment/>
    </xf>
    <xf numFmtId="0" fontId="5" fillId="0" borderId="28" xfId="0" applyFont="1" applyBorder="1" applyAlignment="1">
      <alignment horizontal="center"/>
    </xf>
    <xf numFmtId="38" fontId="5" fillId="0" borderId="29" xfId="48" applyFont="1" applyBorder="1" applyAlignment="1">
      <alignment/>
    </xf>
    <xf numFmtId="38" fontId="5" fillId="0" borderId="30" xfId="48" applyFont="1" applyBorder="1" applyAlignment="1">
      <alignment/>
    </xf>
    <xf numFmtId="38" fontId="5" fillId="0" borderId="31" xfId="48" applyFont="1" applyBorder="1" applyAlignment="1">
      <alignment/>
    </xf>
    <xf numFmtId="38" fontId="5" fillId="0" borderId="32" xfId="48" applyFont="1" applyBorder="1" applyAlignment="1">
      <alignment/>
    </xf>
    <xf numFmtId="38" fontId="5" fillId="0" borderId="33" xfId="48" applyFont="1" applyBorder="1" applyAlignment="1">
      <alignment/>
    </xf>
    <xf numFmtId="38" fontId="5" fillId="0" borderId="34" xfId="48" applyFont="1" applyBorder="1" applyAlignment="1">
      <alignment/>
    </xf>
    <xf numFmtId="38" fontId="5" fillId="0" borderId="35" xfId="48" applyFont="1" applyBorder="1" applyAlignment="1">
      <alignment/>
    </xf>
    <xf numFmtId="38" fontId="5" fillId="0" borderId="36" xfId="48" applyFont="1" applyBorder="1" applyAlignment="1">
      <alignment/>
    </xf>
    <xf numFmtId="38" fontId="5" fillId="0" borderId="37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38" xfId="48" applyFont="1" applyBorder="1" applyAlignment="1">
      <alignment/>
    </xf>
    <xf numFmtId="38" fontId="5" fillId="0" borderId="24" xfId="48" applyFont="1" applyBorder="1" applyAlignment="1">
      <alignment/>
    </xf>
    <xf numFmtId="0" fontId="6" fillId="0" borderId="39" xfId="0" applyFont="1" applyBorder="1" applyAlignment="1">
      <alignment vertical="center" textRotation="255"/>
    </xf>
    <xf numFmtId="0" fontId="6" fillId="0" borderId="40" xfId="0" applyFont="1" applyBorder="1" applyAlignment="1">
      <alignment vertical="center" textRotation="255"/>
    </xf>
    <xf numFmtId="0" fontId="6" fillId="0" borderId="41" xfId="0" applyFont="1" applyBorder="1" applyAlignment="1">
      <alignment vertical="center" textRotation="255"/>
    </xf>
    <xf numFmtId="0" fontId="0" fillId="0" borderId="41" xfId="0" applyBorder="1" applyAlignment="1">
      <alignment vertical="center" textRotation="255"/>
    </xf>
    <xf numFmtId="0" fontId="0" fillId="0" borderId="39" xfId="0" applyBorder="1" applyAlignment="1">
      <alignment vertical="center" textRotation="255"/>
    </xf>
    <xf numFmtId="0" fontId="0" fillId="0" borderId="40" xfId="0" applyBorder="1" applyAlignment="1">
      <alignment vertical="center" textRotation="255"/>
    </xf>
    <xf numFmtId="176" fontId="3" fillId="0" borderId="0" xfId="0" applyNumberFormat="1" applyFont="1" applyAlignment="1">
      <alignment horizontal="right"/>
    </xf>
    <xf numFmtId="0" fontId="5" fillId="0" borderId="4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0"/>
  <sheetViews>
    <sheetView zoomScaleSheetLayoutView="100" zoomScalePageLayoutView="0" workbookViewId="0" topLeftCell="A1">
      <selection activeCell="E2" sqref="E2:G2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7" ht="13.5" customHeight="1">
      <c r="E2" s="44" t="s">
        <v>29</v>
      </c>
      <c r="F2" s="44"/>
      <c r="G2" s="44"/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22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Bot="1" thickTop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3.5" customHeight="1">
      <c r="A7" s="40" t="s">
        <v>7</v>
      </c>
      <c r="B7" s="9" t="s">
        <v>8</v>
      </c>
      <c r="C7" s="10">
        <f>SUM(D7:E7)</f>
        <v>2436</v>
      </c>
      <c r="D7" s="11">
        <v>380</v>
      </c>
      <c r="E7" s="12">
        <v>2056</v>
      </c>
      <c r="F7" s="13">
        <v>37</v>
      </c>
      <c r="G7" s="14">
        <f aca="true" t="shared" si="0" ref="G7:G69">C7+F7</f>
        <v>2473</v>
      </c>
    </row>
    <row r="8" spans="1:7" s="2" customFormat="1" ht="13.5" customHeight="1">
      <c r="A8" s="38"/>
      <c r="B8" s="9" t="s">
        <v>9</v>
      </c>
      <c r="C8" s="29">
        <f aca="true" t="shared" si="1" ref="C8:C13">SUM(D8:E8)</f>
        <v>1365</v>
      </c>
      <c r="D8" s="11">
        <v>254</v>
      </c>
      <c r="E8" s="12">
        <v>1111</v>
      </c>
      <c r="F8" s="13">
        <v>50</v>
      </c>
      <c r="G8" s="14">
        <f t="shared" si="0"/>
        <v>1415</v>
      </c>
    </row>
    <row r="9" spans="1:7" s="2" customFormat="1" ht="13.5" customHeight="1">
      <c r="A9" s="38"/>
      <c r="B9" s="15" t="s">
        <v>10</v>
      </c>
      <c r="C9" s="29">
        <f t="shared" si="1"/>
        <v>2093</v>
      </c>
      <c r="D9" s="16">
        <v>280</v>
      </c>
      <c r="E9" s="17">
        <v>1813</v>
      </c>
      <c r="F9" s="18">
        <v>42</v>
      </c>
      <c r="G9" s="19">
        <f t="shared" si="0"/>
        <v>2135</v>
      </c>
    </row>
    <row r="10" spans="1:7" s="2" customFormat="1" ht="13.5" customHeight="1">
      <c r="A10" s="38"/>
      <c r="B10" s="15" t="s">
        <v>11</v>
      </c>
      <c r="C10" s="29">
        <f t="shared" si="1"/>
        <v>1653</v>
      </c>
      <c r="D10" s="16">
        <v>222</v>
      </c>
      <c r="E10" s="17">
        <v>1431</v>
      </c>
      <c r="F10" s="18">
        <v>47</v>
      </c>
      <c r="G10" s="19">
        <f t="shared" si="0"/>
        <v>1700</v>
      </c>
    </row>
    <row r="11" spans="1:7" s="2" customFormat="1" ht="13.5" customHeight="1">
      <c r="A11" s="38"/>
      <c r="B11" s="15" t="s">
        <v>12</v>
      </c>
      <c r="C11" s="29">
        <f t="shared" si="1"/>
        <v>1294</v>
      </c>
      <c r="D11" s="16">
        <v>170</v>
      </c>
      <c r="E11" s="17">
        <v>1124</v>
      </c>
      <c r="F11" s="18">
        <v>31</v>
      </c>
      <c r="G11" s="19">
        <f t="shared" si="0"/>
        <v>1325</v>
      </c>
    </row>
    <row r="12" spans="1:7" s="2" customFormat="1" ht="13.5" customHeight="1">
      <c r="A12" s="38"/>
      <c r="B12" s="15" t="s">
        <v>13</v>
      </c>
      <c r="C12" s="29">
        <f t="shared" si="1"/>
        <v>1095</v>
      </c>
      <c r="D12" s="16">
        <v>115</v>
      </c>
      <c r="E12" s="17">
        <v>980</v>
      </c>
      <c r="F12" s="18">
        <v>19</v>
      </c>
      <c r="G12" s="19">
        <f t="shared" si="0"/>
        <v>1114</v>
      </c>
    </row>
    <row r="13" spans="1:7" s="2" customFormat="1" ht="13.5" customHeight="1" thickBot="1">
      <c r="A13" s="38"/>
      <c r="B13" s="20" t="s">
        <v>14</v>
      </c>
      <c r="C13" s="30">
        <f t="shared" si="1"/>
        <v>920</v>
      </c>
      <c r="D13" s="21">
        <v>119</v>
      </c>
      <c r="E13" s="22">
        <v>801</v>
      </c>
      <c r="F13" s="23">
        <v>35</v>
      </c>
      <c r="G13" s="24">
        <f t="shared" si="0"/>
        <v>955</v>
      </c>
    </row>
    <row r="14" spans="1:7" s="2" customFormat="1" ht="13.5" customHeight="1" thickBot="1" thickTop="1">
      <c r="A14" s="39"/>
      <c r="B14" s="25" t="s">
        <v>4</v>
      </c>
      <c r="C14" s="26">
        <f>SUM(C7:C13)</f>
        <v>10856</v>
      </c>
      <c r="D14" s="27">
        <f>SUM(D7:D13)</f>
        <v>1540</v>
      </c>
      <c r="E14" s="27">
        <f>SUM(E7:E13)</f>
        <v>9316</v>
      </c>
      <c r="F14" s="27">
        <f>SUM(F7:F13)</f>
        <v>261</v>
      </c>
      <c r="G14" s="28">
        <f>SUM(G7:G13)</f>
        <v>11117</v>
      </c>
    </row>
    <row r="15" spans="1:7" s="2" customFormat="1" ht="13.5" customHeight="1">
      <c r="A15" s="40" t="s">
        <v>15</v>
      </c>
      <c r="B15" s="9" t="s">
        <v>8</v>
      </c>
      <c r="C15" s="10">
        <f aca="true" t="shared" si="2" ref="C15:C21">SUM(D15:E15)</f>
        <v>1627</v>
      </c>
      <c r="D15" s="11">
        <v>311</v>
      </c>
      <c r="E15" s="12">
        <v>1316</v>
      </c>
      <c r="F15" s="13">
        <v>38</v>
      </c>
      <c r="G15" s="14">
        <f>C15+F15</f>
        <v>1665</v>
      </c>
    </row>
    <row r="16" spans="1:7" s="2" customFormat="1" ht="13.5" customHeight="1">
      <c r="A16" s="38"/>
      <c r="B16" s="9" t="s">
        <v>9</v>
      </c>
      <c r="C16" s="29">
        <f t="shared" si="2"/>
        <v>935</v>
      </c>
      <c r="D16" s="11">
        <v>190</v>
      </c>
      <c r="E16" s="12">
        <v>745</v>
      </c>
      <c r="F16" s="13">
        <v>30</v>
      </c>
      <c r="G16" s="14">
        <f>C16+F16</f>
        <v>965</v>
      </c>
    </row>
    <row r="17" spans="1:7" s="2" customFormat="1" ht="13.5" customHeight="1">
      <c r="A17" s="38"/>
      <c r="B17" s="15" t="s">
        <v>10</v>
      </c>
      <c r="C17" s="29">
        <f t="shared" si="2"/>
        <v>1481</v>
      </c>
      <c r="D17" s="16">
        <v>211</v>
      </c>
      <c r="E17" s="17">
        <v>1270</v>
      </c>
      <c r="F17" s="18">
        <v>33</v>
      </c>
      <c r="G17" s="19">
        <f t="shared" si="0"/>
        <v>1514</v>
      </c>
    </row>
    <row r="18" spans="1:7" s="2" customFormat="1" ht="13.5" customHeight="1">
      <c r="A18" s="38"/>
      <c r="B18" s="15" t="s">
        <v>11</v>
      </c>
      <c r="C18" s="29">
        <f t="shared" si="2"/>
        <v>1140</v>
      </c>
      <c r="D18" s="16">
        <v>164</v>
      </c>
      <c r="E18" s="17">
        <v>976</v>
      </c>
      <c r="F18" s="18">
        <v>29</v>
      </c>
      <c r="G18" s="19">
        <f t="shared" si="0"/>
        <v>1169</v>
      </c>
    </row>
    <row r="19" spans="1:7" s="2" customFormat="1" ht="13.5" customHeight="1">
      <c r="A19" s="38"/>
      <c r="B19" s="15" t="s">
        <v>12</v>
      </c>
      <c r="C19" s="29">
        <f t="shared" si="2"/>
        <v>844</v>
      </c>
      <c r="D19" s="16">
        <v>110</v>
      </c>
      <c r="E19" s="17">
        <v>734</v>
      </c>
      <c r="F19" s="18">
        <v>24</v>
      </c>
      <c r="G19" s="19">
        <f t="shared" si="0"/>
        <v>868</v>
      </c>
    </row>
    <row r="20" spans="1:7" s="2" customFormat="1" ht="13.5" customHeight="1">
      <c r="A20" s="38"/>
      <c r="B20" s="15" t="s">
        <v>13</v>
      </c>
      <c r="C20" s="29">
        <f t="shared" si="2"/>
        <v>850</v>
      </c>
      <c r="D20" s="16">
        <v>96</v>
      </c>
      <c r="E20" s="17">
        <v>754</v>
      </c>
      <c r="F20" s="18">
        <v>15</v>
      </c>
      <c r="G20" s="19">
        <f t="shared" si="0"/>
        <v>865</v>
      </c>
    </row>
    <row r="21" spans="1:7" s="2" customFormat="1" ht="13.5" customHeight="1" thickBot="1">
      <c r="A21" s="38"/>
      <c r="B21" s="20" t="s">
        <v>14</v>
      </c>
      <c r="C21" s="30">
        <f t="shared" si="2"/>
        <v>529</v>
      </c>
      <c r="D21" s="21">
        <v>71</v>
      </c>
      <c r="E21" s="22">
        <v>458</v>
      </c>
      <c r="F21" s="23">
        <v>16</v>
      </c>
      <c r="G21" s="24">
        <f t="shared" si="0"/>
        <v>545</v>
      </c>
    </row>
    <row r="22" spans="1:7" s="2" customFormat="1" ht="13.5" customHeight="1" thickBot="1" thickTop="1">
      <c r="A22" s="39"/>
      <c r="B22" s="25" t="s">
        <v>4</v>
      </c>
      <c r="C22" s="26">
        <f>SUM(C15:C21)</f>
        <v>7406</v>
      </c>
      <c r="D22" s="27">
        <f>SUM(D15:D21)</f>
        <v>1153</v>
      </c>
      <c r="E22" s="27">
        <f>SUM(E15:E21)</f>
        <v>6253</v>
      </c>
      <c r="F22" s="27">
        <f>SUM(F15:F21)</f>
        <v>185</v>
      </c>
      <c r="G22" s="28">
        <f>SUM(G15:G21)</f>
        <v>7591</v>
      </c>
    </row>
    <row r="23" spans="1:7" s="2" customFormat="1" ht="13.5" customHeight="1">
      <c r="A23" s="38" t="s">
        <v>16</v>
      </c>
      <c r="B23" s="9" t="s">
        <v>8</v>
      </c>
      <c r="C23" s="10">
        <f aca="true" t="shared" si="3" ref="C23:C29">SUM(D23:E23)</f>
        <v>1481</v>
      </c>
      <c r="D23" s="11">
        <v>239</v>
      </c>
      <c r="E23" s="12">
        <v>1242</v>
      </c>
      <c r="F23" s="13">
        <v>23</v>
      </c>
      <c r="G23" s="14">
        <f>C23+F23</f>
        <v>1504</v>
      </c>
    </row>
    <row r="24" spans="1:7" s="2" customFormat="1" ht="13.5" customHeight="1">
      <c r="A24" s="38"/>
      <c r="B24" s="9" t="s">
        <v>9</v>
      </c>
      <c r="C24" s="29">
        <f t="shared" si="3"/>
        <v>710</v>
      </c>
      <c r="D24" s="11">
        <v>111</v>
      </c>
      <c r="E24" s="12">
        <v>599</v>
      </c>
      <c r="F24" s="13">
        <v>25</v>
      </c>
      <c r="G24" s="14">
        <f>C24+F24</f>
        <v>735</v>
      </c>
    </row>
    <row r="25" spans="1:7" s="2" customFormat="1" ht="13.5" customHeight="1">
      <c r="A25" s="38"/>
      <c r="B25" s="15" t="s">
        <v>10</v>
      </c>
      <c r="C25" s="29">
        <f t="shared" si="3"/>
        <v>1169</v>
      </c>
      <c r="D25" s="16">
        <v>117</v>
      </c>
      <c r="E25" s="17">
        <v>1052</v>
      </c>
      <c r="F25" s="18">
        <v>25</v>
      </c>
      <c r="G25" s="19">
        <f t="shared" si="0"/>
        <v>1194</v>
      </c>
    </row>
    <row r="26" spans="1:7" s="2" customFormat="1" ht="13.5" customHeight="1">
      <c r="A26" s="38"/>
      <c r="B26" s="15" t="s">
        <v>11</v>
      </c>
      <c r="C26" s="29">
        <f t="shared" si="3"/>
        <v>798</v>
      </c>
      <c r="D26" s="16">
        <v>96</v>
      </c>
      <c r="E26" s="17">
        <v>702</v>
      </c>
      <c r="F26" s="18">
        <v>19</v>
      </c>
      <c r="G26" s="19">
        <f t="shared" si="0"/>
        <v>817</v>
      </c>
    </row>
    <row r="27" spans="1:7" s="2" customFormat="1" ht="13.5" customHeight="1">
      <c r="A27" s="38"/>
      <c r="B27" s="15" t="s">
        <v>12</v>
      </c>
      <c r="C27" s="29">
        <f t="shared" si="3"/>
        <v>561</v>
      </c>
      <c r="D27" s="16">
        <v>59</v>
      </c>
      <c r="E27" s="17">
        <v>502</v>
      </c>
      <c r="F27" s="18">
        <v>14</v>
      </c>
      <c r="G27" s="19">
        <f t="shared" si="0"/>
        <v>575</v>
      </c>
    </row>
    <row r="28" spans="1:7" s="2" customFormat="1" ht="13.5" customHeight="1">
      <c r="A28" s="38"/>
      <c r="B28" s="15" t="s">
        <v>13</v>
      </c>
      <c r="C28" s="29">
        <f t="shared" si="3"/>
        <v>587</v>
      </c>
      <c r="D28" s="16">
        <v>58</v>
      </c>
      <c r="E28" s="17">
        <v>529</v>
      </c>
      <c r="F28" s="18">
        <v>16</v>
      </c>
      <c r="G28" s="19">
        <f t="shared" si="0"/>
        <v>603</v>
      </c>
    </row>
    <row r="29" spans="1:7" s="2" customFormat="1" ht="13.5" customHeight="1" thickBot="1">
      <c r="A29" s="38"/>
      <c r="B29" s="20" t="s">
        <v>14</v>
      </c>
      <c r="C29" s="30">
        <f t="shared" si="3"/>
        <v>436</v>
      </c>
      <c r="D29" s="21">
        <v>43</v>
      </c>
      <c r="E29" s="22">
        <v>393</v>
      </c>
      <c r="F29" s="23">
        <v>11</v>
      </c>
      <c r="G29" s="24">
        <f t="shared" si="0"/>
        <v>447</v>
      </c>
    </row>
    <row r="30" spans="1:7" s="2" customFormat="1" ht="13.5" customHeight="1" thickBot="1" thickTop="1">
      <c r="A30" s="39"/>
      <c r="B30" s="25" t="s">
        <v>4</v>
      </c>
      <c r="C30" s="26">
        <f>SUM(C23:C29)</f>
        <v>5742</v>
      </c>
      <c r="D30" s="27">
        <f>SUM(D23:D29)</f>
        <v>723</v>
      </c>
      <c r="E30" s="27">
        <f>SUM(E23:E29)</f>
        <v>5019</v>
      </c>
      <c r="F30" s="27">
        <f>SUM(F23:F29)</f>
        <v>133</v>
      </c>
      <c r="G30" s="28">
        <f>SUM(G23:G29)</f>
        <v>5875</v>
      </c>
    </row>
    <row r="31" spans="1:7" s="2" customFormat="1" ht="13.5" customHeight="1">
      <c r="A31" s="41" t="s">
        <v>17</v>
      </c>
      <c r="B31" s="9" t="s">
        <v>8</v>
      </c>
      <c r="C31" s="10">
        <f aca="true" t="shared" si="4" ref="C31:C37">SUM(D31:E31)</f>
        <v>2263</v>
      </c>
      <c r="D31" s="11">
        <v>365</v>
      </c>
      <c r="E31" s="12">
        <v>1898</v>
      </c>
      <c r="F31" s="13">
        <v>30</v>
      </c>
      <c r="G31" s="14">
        <f>C31+F31</f>
        <v>2293</v>
      </c>
    </row>
    <row r="32" spans="1:7" s="2" customFormat="1" ht="13.5" customHeight="1">
      <c r="A32" s="42"/>
      <c r="B32" s="9" t="s">
        <v>9</v>
      </c>
      <c r="C32" s="29">
        <f t="shared" si="4"/>
        <v>1352</v>
      </c>
      <c r="D32" s="11">
        <v>236</v>
      </c>
      <c r="E32" s="12">
        <v>1116</v>
      </c>
      <c r="F32" s="13">
        <v>43</v>
      </c>
      <c r="G32" s="14">
        <f>C32+F32</f>
        <v>1395</v>
      </c>
    </row>
    <row r="33" spans="1:7" s="2" customFormat="1" ht="13.5" customHeight="1">
      <c r="A33" s="42"/>
      <c r="B33" s="15" t="s">
        <v>10</v>
      </c>
      <c r="C33" s="29">
        <f t="shared" si="4"/>
        <v>1878</v>
      </c>
      <c r="D33" s="16">
        <v>224</v>
      </c>
      <c r="E33" s="17">
        <v>1654</v>
      </c>
      <c r="F33" s="18">
        <v>34</v>
      </c>
      <c r="G33" s="19">
        <f t="shared" si="0"/>
        <v>1912</v>
      </c>
    </row>
    <row r="34" spans="1:7" s="2" customFormat="1" ht="13.5" customHeight="1">
      <c r="A34" s="42"/>
      <c r="B34" s="15" t="s">
        <v>11</v>
      </c>
      <c r="C34" s="29">
        <f t="shared" si="4"/>
        <v>1597</v>
      </c>
      <c r="D34" s="16">
        <v>227</v>
      </c>
      <c r="E34" s="17">
        <v>1370</v>
      </c>
      <c r="F34" s="18">
        <v>57</v>
      </c>
      <c r="G34" s="19">
        <f t="shared" si="0"/>
        <v>1654</v>
      </c>
    </row>
    <row r="35" spans="1:7" s="2" customFormat="1" ht="13.5" customHeight="1">
      <c r="A35" s="42"/>
      <c r="B35" s="15" t="s">
        <v>12</v>
      </c>
      <c r="C35" s="29">
        <f t="shared" si="4"/>
        <v>1096</v>
      </c>
      <c r="D35" s="16">
        <v>124</v>
      </c>
      <c r="E35" s="17">
        <v>972</v>
      </c>
      <c r="F35" s="18">
        <v>21</v>
      </c>
      <c r="G35" s="19">
        <f t="shared" si="0"/>
        <v>1117</v>
      </c>
    </row>
    <row r="36" spans="1:7" s="2" customFormat="1" ht="13.5" customHeight="1">
      <c r="A36" s="42"/>
      <c r="B36" s="15" t="s">
        <v>13</v>
      </c>
      <c r="C36" s="29">
        <f t="shared" si="4"/>
        <v>1088</v>
      </c>
      <c r="D36" s="16">
        <v>110</v>
      </c>
      <c r="E36" s="17">
        <v>978</v>
      </c>
      <c r="F36" s="18">
        <v>15</v>
      </c>
      <c r="G36" s="19">
        <f t="shared" si="0"/>
        <v>1103</v>
      </c>
    </row>
    <row r="37" spans="1:7" s="2" customFormat="1" ht="13.5" customHeight="1" thickBot="1">
      <c r="A37" s="42"/>
      <c r="B37" s="20" t="s">
        <v>14</v>
      </c>
      <c r="C37" s="30">
        <f t="shared" si="4"/>
        <v>916</v>
      </c>
      <c r="D37" s="21">
        <v>100</v>
      </c>
      <c r="E37" s="22">
        <v>816</v>
      </c>
      <c r="F37" s="23">
        <v>30</v>
      </c>
      <c r="G37" s="24">
        <f t="shared" si="0"/>
        <v>946</v>
      </c>
    </row>
    <row r="38" spans="1:7" s="2" customFormat="1" ht="13.5" customHeight="1" thickBot="1" thickTop="1">
      <c r="A38" s="43"/>
      <c r="B38" s="25" t="s">
        <v>4</v>
      </c>
      <c r="C38" s="26">
        <f>SUM(C31:C37)</f>
        <v>10190</v>
      </c>
      <c r="D38" s="27">
        <f>SUM(D31:D37)</f>
        <v>1386</v>
      </c>
      <c r="E38" s="27">
        <f>SUM(E31:E37)</f>
        <v>8804</v>
      </c>
      <c r="F38" s="27">
        <f>SUM(F31:F37)</f>
        <v>230</v>
      </c>
      <c r="G38" s="28">
        <f>SUM(G31:G37)</f>
        <v>10420</v>
      </c>
    </row>
    <row r="39" spans="1:7" s="2" customFormat="1" ht="13.5" customHeight="1">
      <c r="A39" s="38" t="s">
        <v>18</v>
      </c>
      <c r="B39" s="9" t="s">
        <v>8</v>
      </c>
      <c r="C39" s="10">
        <f aca="true" t="shared" si="5" ref="C39:C45">SUM(D39:E39)</f>
        <v>1170</v>
      </c>
      <c r="D39" s="11">
        <v>182</v>
      </c>
      <c r="E39" s="12">
        <v>988</v>
      </c>
      <c r="F39" s="13">
        <v>11</v>
      </c>
      <c r="G39" s="14">
        <f>C39+F39</f>
        <v>1181</v>
      </c>
    </row>
    <row r="40" spans="1:7" s="2" customFormat="1" ht="13.5" customHeight="1">
      <c r="A40" s="38"/>
      <c r="B40" s="9" t="s">
        <v>9</v>
      </c>
      <c r="C40" s="29">
        <f t="shared" si="5"/>
        <v>800</v>
      </c>
      <c r="D40" s="11">
        <v>140</v>
      </c>
      <c r="E40" s="12">
        <v>660</v>
      </c>
      <c r="F40" s="13">
        <v>21</v>
      </c>
      <c r="G40" s="14">
        <f>C40+F40</f>
        <v>821</v>
      </c>
    </row>
    <row r="41" spans="1:7" s="2" customFormat="1" ht="13.5" customHeight="1">
      <c r="A41" s="38"/>
      <c r="B41" s="15" t="s">
        <v>10</v>
      </c>
      <c r="C41" s="29">
        <f t="shared" si="5"/>
        <v>1112</v>
      </c>
      <c r="D41" s="16">
        <v>140</v>
      </c>
      <c r="E41" s="17">
        <v>972</v>
      </c>
      <c r="F41" s="18">
        <v>29</v>
      </c>
      <c r="G41" s="19">
        <f t="shared" si="0"/>
        <v>1141</v>
      </c>
    </row>
    <row r="42" spans="1:7" s="2" customFormat="1" ht="13.5" customHeight="1">
      <c r="A42" s="38"/>
      <c r="B42" s="15" t="s">
        <v>11</v>
      </c>
      <c r="C42" s="29">
        <f t="shared" si="5"/>
        <v>813</v>
      </c>
      <c r="D42" s="16">
        <v>114</v>
      </c>
      <c r="E42" s="17">
        <v>699</v>
      </c>
      <c r="F42" s="18">
        <v>18</v>
      </c>
      <c r="G42" s="19">
        <f t="shared" si="0"/>
        <v>831</v>
      </c>
    </row>
    <row r="43" spans="1:7" s="2" customFormat="1" ht="13.5" customHeight="1">
      <c r="A43" s="38"/>
      <c r="B43" s="15" t="s">
        <v>12</v>
      </c>
      <c r="C43" s="29">
        <f t="shared" si="5"/>
        <v>524</v>
      </c>
      <c r="D43" s="16">
        <v>58</v>
      </c>
      <c r="E43" s="17">
        <v>466</v>
      </c>
      <c r="F43" s="18">
        <v>14</v>
      </c>
      <c r="G43" s="19">
        <f t="shared" si="0"/>
        <v>538</v>
      </c>
    </row>
    <row r="44" spans="1:7" s="2" customFormat="1" ht="13.5" customHeight="1">
      <c r="A44" s="38"/>
      <c r="B44" s="15" t="s">
        <v>13</v>
      </c>
      <c r="C44" s="29">
        <f t="shared" si="5"/>
        <v>456</v>
      </c>
      <c r="D44" s="16">
        <v>52</v>
      </c>
      <c r="E44" s="17">
        <v>404</v>
      </c>
      <c r="F44" s="18">
        <v>10</v>
      </c>
      <c r="G44" s="19">
        <f t="shared" si="0"/>
        <v>466</v>
      </c>
    </row>
    <row r="45" spans="1:7" s="2" customFormat="1" ht="13.5" customHeight="1" thickBot="1">
      <c r="A45" s="38"/>
      <c r="B45" s="20" t="s">
        <v>14</v>
      </c>
      <c r="C45" s="30">
        <f t="shared" si="5"/>
        <v>510</v>
      </c>
      <c r="D45" s="21">
        <v>64</v>
      </c>
      <c r="E45" s="22">
        <v>446</v>
      </c>
      <c r="F45" s="23">
        <v>24</v>
      </c>
      <c r="G45" s="24">
        <f t="shared" si="0"/>
        <v>534</v>
      </c>
    </row>
    <row r="46" spans="1:7" s="2" customFormat="1" ht="13.5" customHeight="1" thickBot="1" thickTop="1">
      <c r="A46" s="39"/>
      <c r="B46" s="25" t="s">
        <v>4</v>
      </c>
      <c r="C46" s="26">
        <f>SUM(C39:C45)</f>
        <v>5385</v>
      </c>
      <c r="D46" s="27">
        <f>SUM(D39:D45)</f>
        <v>750</v>
      </c>
      <c r="E46" s="27">
        <f>SUM(E39:E45)</f>
        <v>4635</v>
      </c>
      <c r="F46" s="27">
        <f>SUM(F39:F45)</f>
        <v>127</v>
      </c>
      <c r="G46" s="28">
        <f>SUM(G39:G45)</f>
        <v>5512</v>
      </c>
    </row>
    <row r="47" spans="1:7" s="2" customFormat="1" ht="13.5" customHeight="1">
      <c r="A47" s="38" t="s">
        <v>19</v>
      </c>
      <c r="B47" s="9" t="s">
        <v>8</v>
      </c>
      <c r="C47" s="10">
        <f aca="true" t="shared" si="6" ref="C47:C53">SUM(D47:E47)</f>
        <v>1479</v>
      </c>
      <c r="D47" s="11">
        <v>222</v>
      </c>
      <c r="E47" s="12">
        <v>1257</v>
      </c>
      <c r="F47" s="13">
        <v>22</v>
      </c>
      <c r="G47" s="14">
        <f>C47+F47</f>
        <v>1501</v>
      </c>
    </row>
    <row r="48" spans="1:7" s="2" customFormat="1" ht="13.5" customHeight="1">
      <c r="A48" s="38"/>
      <c r="B48" s="9" t="s">
        <v>9</v>
      </c>
      <c r="C48" s="29">
        <f t="shared" si="6"/>
        <v>1219</v>
      </c>
      <c r="D48" s="11">
        <v>219</v>
      </c>
      <c r="E48" s="12">
        <v>1000</v>
      </c>
      <c r="F48" s="13">
        <v>27</v>
      </c>
      <c r="G48" s="14">
        <f>C48+F48</f>
        <v>1246</v>
      </c>
    </row>
    <row r="49" spans="1:7" s="2" customFormat="1" ht="13.5" customHeight="1">
      <c r="A49" s="38"/>
      <c r="B49" s="15" t="s">
        <v>10</v>
      </c>
      <c r="C49" s="29">
        <f t="shared" si="6"/>
        <v>1602</v>
      </c>
      <c r="D49" s="16">
        <v>236</v>
      </c>
      <c r="E49" s="17">
        <v>1366</v>
      </c>
      <c r="F49" s="18">
        <v>33</v>
      </c>
      <c r="G49" s="19">
        <f t="shared" si="0"/>
        <v>1635</v>
      </c>
    </row>
    <row r="50" spans="1:7" s="2" customFormat="1" ht="13.5" customHeight="1">
      <c r="A50" s="38"/>
      <c r="B50" s="15" t="s">
        <v>11</v>
      </c>
      <c r="C50" s="29">
        <f t="shared" si="6"/>
        <v>1600</v>
      </c>
      <c r="D50" s="16">
        <v>209</v>
      </c>
      <c r="E50" s="17">
        <v>1391</v>
      </c>
      <c r="F50" s="18">
        <v>49</v>
      </c>
      <c r="G50" s="19">
        <f t="shared" si="0"/>
        <v>1649</v>
      </c>
    </row>
    <row r="51" spans="1:7" s="2" customFormat="1" ht="13.5" customHeight="1">
      <c r="A51" s="38"/>
      <c r="B51" s="15" t="s">
        <v>12</v>
      </c>
      <c r="C51" s="29">
        <f t="shared" si="6"/>
        <v>1080</v>
      </c>
      <c r="D51" s="16">
        <v>132</v>
      </c>
      <c r="E51" s="17">
        <v>948</v>
      </c>
      <c r="F51" s="18">
        <v>26</v>
      </c>
      <c r="G51" s="19">
        <f t="shared" si="0"/>
        <v>1106</v>
      </c>
    </row>
    <row r="52" spans="1:7" s="2" customFormat="1" ht="13.5" customHeight="1">
      <c r="A52" s="38"/>
      <c r="B52" s="15" t="s">
        <v>13</v>
      </c>
      <c r="C52" s="29">
        <f t="shared" si="6"/>
        <v>936</v>
      </c>
      <c r="D52" s="16">
        <v>95</v>
      </c>
      <c r="E52" s="17">
        <v>841</v>
      </c>
      <c r="F52" s="18">
        <v>30</v>
      </c>
      <c r="G52" s="19">
        <f t="shared" si="0"/>
        <v>966</v>
      </c>
    </row>
    <row r="53" spans="1:7" s="2" customFormat="1" ht="13.5" customHeight="1" thickBot="1">
      <c r="A53" s="38"/>
      <c r="B53" s="20" t="s">
        <v>14</v>
      </c>
      <c r="C53" s="30">
        <f t="shared" si="6"/>
        <v>960</v>
      </c>
      <c r="D53" s="21">
        <v>127</v>
      </c>
      <c r="E53" s="22">
        <v>833</v>
      </c>
      <c r="F53" s="23">
        <v>29</v>
      </c>
      <c r="G53" s="24">
        <f t="shared" si="0"/>
        <v>989</v>
      </c>
    </row>
    <row r="54" spans="1:7" s="2" customFormat="1" ht="13.5" customHeight="1" thickBot="1" thickTop="1">
      <c r="A54" s="39"/>
      <c r="B54" s="25" t="s">
        <v>4</v>
      </c>
      <c r="C54" s="26">
        <f>SUM(C47:C53)</f>
        <v>8876</v>
      </c>
      <c r="D54" s="27">
        <f>SUM(D47:D53)</f>
        <v>1240</v>
      </c>
      <c r="E54" s="27">
        <f>SUM(E47:E53)</f>
        <v>7636</v>
      </c>
      <c r="F54" s="27">
        <f>SUM(F47:F53)</f>
        <v>216</v>
      </c>
      <c r="G54" s="28">
        <f>SUM(G47:G53)</f>
        <v>9092</v>
      </c>
    </row>
    <row r="55" spans="1:7" s="2" customFormat="1" ht="13.5" customHeight="1">
      <c r="A55" s="38" t="s">
        <v>20</v>
      </c>
      <c r="B55" s="9" t="s">
        <v>8</v>
      </c>
      <c r="C55" s="10">
        <f aca="true" t="shared" si="7" ref="C55:C61">SUM(D55:E55)</f>
        <v>1634</v>
      </c>
      <c r="D55" s="11">
        <v>260</v>
      </c>
      <c r="E55" s="12">
        <v>1374</v>
      </c>
      <c r="F55" s="13">
        <v>19</v>
      </c>
      <c r="G55" s="14">
        <f>C55+F55</f>
        <v>1653</v>
      </c>
    </row>
    <row r="56" spans="1:7" s="2" customFormat="1" ht="13.5" customHeight="1">
      <c r="A56" s="38"/>
      <c r="B56" s="9" t="s">
        <v>9</v>
      </c>
      <c r="C56" s="29">
        <f t="shared" si="7"/>
        <v>1058</v>
      </c>
      <c r="D56" s="11">
        <v>198</v>
      </c>
      <c r="E56" s="12">
        <v>860</v>
      </c>
      <c r="F56" s="13">
        <v>32</v>
      </c>
      <c r="G56" s="14">
        <f>C56+F56</f>
        <v>1090</v>
      </c>
    </row>
    <row r="57" spans="1:7" s="2" customFormat="1" ht="13.5" customHeight="1">
      <c r="A57" s="38"/>
      <c r="B57" s="15" t="s">
        <v>10</v>
      </c>
      <c r="C57" s="29">
        <f t="shared" si="7"/>
        <v>1458</v>
      </c>
      <c r="D57" s="16">
        <v>154</v>
      </c>
      <c r="E57" s="17">
        <v>1304</v>
      </c>
      <c r="F57" s="18">
        <v>26</v>
      </c>
      <c r="G57" s="19">
        <f t="shared" si="0"/>
        <v>1484</v>
      </c>
    </row>
    <row r="58" spans="1:7" s="2" customFormat="1" ht="13.5" customHeight="1">
      <c r="A58" s="38"/>
      <c r="B58" s="15" t="s">
        <v>11</v>
      </c>
      <c r="C58" s="29">
        <f t="shared" si="7"/>
        <v>1303</v>
      </c>
      <c r="D58" s="16">
        <v>194</v>
      </c>
      <c r="E58" s="17">
        <v>1109</v>
      </c>
      <c r="F58" s="18">
        <v>46</v>
      </c>
      <c r="G58" s="19">
        <f t="shared" si="0"/>
        <v>1349</v>
      </c>
    </row>
    <row r="59" spans="1:7" s="2" customFormat="1" ht="13.5" customHeight="1">
      <c r="A59" s="38"/>
      <c r="B59" s="15" t="s">
        <v>12</v>
      </c>
      <c r="C59" s="29">
        <f t="shared" si="7"/>
        <v>1002</v>
      </c>
      <c r="D59" s="16">
        <v>117</v>
      </c>
      <c r="E59" s="17">
        <v>885</v>
      </c>
      <c r="F59" s="18">
        <v>25</v>
      </c>
      <c r="G59" s="19">
        <f t="shared" si="0"/>
        <v>1027</v>
      </c>
    </row>
    <row r="60" spans="1:7" s="2" customFormat="1" ht="13.5" customHeight="1">
      <c r="A60" s="38"/>
      <c r="B60" s="15" t="s">
        <v>13</v>
      </c>
      <c r="C60" s="29">
        <f t="shared" si="7"/>
        <v>748</v>
      </c>
      <c r="D60" s="16">
        <v>84</v>
      </c>
      <c r="E60" s="17">
        <v>664</v>
      </c>
      <c r="F60" s="18">
        <v>17</v>
      </c>
      <c r="G60" s="19">
        <f t="shared" si="0"/>
        <v>765</v>
      </c>
    </row>
    <row r="61" spans="1:7" s="2" customFormat="1" ht="13.5" customHeight="1" thickBot="1">
      <c r="A61" s="38"/>
      <c r="B61" s="20" t="s">
        <v>14</v>
      </c>
      <c r="C61" s="31">
        <f t="shared" si="7"/>
        <v>803</v>
      </c>
      <c r="D61" s="21">
        <v>91</v>
      </c>
      <c r="E61" s="22">
        <v>712</v>
      </c>
      <c r="F61" s="23">
        <v>29</v>
      </c>
      <c r="G61" s="24">
        <f t="shared" si="0"/>
        <v>832</v>
      </c>
    </row>
    <row r="62" spans="1:7" s="2" customFormat="1" ht="13.5" customHeight="1" thickBot="1" thickTop="1">
      <c r="A62" s="39"/>
      <c r="B62" s="25" t="s">
        <v>4</v>
      </c>
      <c r="C62" s="26">
        <f>SUM(C55:C61)</f>
        <v>8006</v>
      </c>
      <c r="D62" s="27">
        <f>SUM(D55:D61)</f>
        <v>1098</v>
      </c>
      <c r="E62" s="27">
        <f>SUM(E55:E61)</f>
        <v>6908</v>
      </c>
      <c r="F62" s="27">
        <f>SUM(F55:F61)</f>
        <v>194</v>
      </c>
      <c r="G62" s="28">
        <f>SUM(G55:G61)</f>
        <v>8200</v>
      </c>
    </row>
    <row r="63" spans="1:7" s="2" customFormat="1" ht="13.5" customHeight="1">
      <c r="A63" s="38" t="s">
        <v>21</v>
      </c>
      <c r="B63" s="9" t="s">
        <v>8</v>
      </c>
      <c r="C63" s="10">
        <f aca="true" t="shared" si="8" ref="C63:F69">C7+C15+C23+C31+C39+C47+C55</f>
        <v>12090</v>
      </c>
      <c r="D63" s="32">
        <f t="shared" si="8"/>
        <v>1959</v>
      </c>
      <c r="E63" s="33">
        <f t="shared" si="8"/>
        <v>10131</v>
      </c>
      <c r="F63" s="10">
        <f t="shared" si="8"/>
        <v>180</v>
      </c>
      <c r="G63" s="14">
        <f>C63+F63</f>
        <v>12270</v>
      </c>
    </row>
    <row r="64" spans="1:7" s="2" customFormat="1" ht="13.5" customHeight="1">
      <c r="A64" s="38"/>
      <c r="B64" s="9" t="s">
        <v>9</v>
      </c>
      <c r="C64" s="29">
        <f t="shared" si="8"/>
        <v>7439</v>
      </c>
      <c r="D64" s="34">
        <f t="shared" si="8"/>
        <v>1348</v>
      </c>
      <c r="E64" s="35">
        <f t="shared" si="8"/>
        <v>6091</v>
      </c>
      <c r="F64" s="29">
        <f t="shared" si="8"/>
        <v>228</v>
      </c>
      <c r="G64" s="14">
        <f>C64+F64</f>
        <v>7667</v>
      </c>
    </row>
    <row r="65" spans="1:7" s="2" customFormat="1" ht="13.5" customHeight="1">
      <c r="A65" s="38"/>
      <c r="B65" s="15" t="s">
        <v>10</v>
      </c>
      <c r="C65" s="29">
        <f t="shared" si="8"/>
        <v>10793</v>
      </c>
      <c r="D65" s="34">
        <f t="shared" si="8"/>
        <v>1362</v>
      </c>
      <c r="E65" s="35">
        <f t="shared" si="8"/>
        <v>9431</v>
      </c>
      <c r="F65" s="29">
        <f t="shared" si="8"/>
        <v>222</v>
      </c>
      <c r="G65" s="19">
        <f t="shared" si="0"/>
        <v>11015</v>
      </c>
    </row>
    <row r="66" spans="1:7" s="2" customFormat="1" ht="13.5" customHeight="1">
      <c r="A66" s="38"/>
      <c r="B66" s="15" t="s">
        <v>11</v>
      </c>
      <c r="C66" s="29">
        <f t="shared" si="8"/>
        <v>8904</v>
      </c>
      <c r="D66" s="34">
        <f t="shared" si="8"/>
        <v>1226</v>
      </c>
      <c r="E66" s="35">
        <f t="shared" si="8"/>
        <v>7678</v>
      </c>
      <c r="F66" s="29">
        <f t="shared" si="8"/>
        <v>265</v>
      </c>
      <c r="G66" s="19">
        <f t="shared" si="0"/>
        <v>9169</v>
      </c>
    </row>
    <row r="67" spans="1:7" s="2" customFormat="1" ht="13.5" customHeight="1">
      <c r="A67" s="38"/>
      <c r="B67" s="15" t="s">
        <v>12</v>
      </c>
      <c r="C67" s="29">
        <f t="shared" si="8"/>
        <v>6401</v>
      </c>
      <c r="D67" s="34">
        <f t="shared" si="8"/>
        <v>770</v>
      </c>
      <c r="E67" s="35">
        <f t="shared" si="8"/>
        <v>5631</v>
      </c>
      <c r="F67" s="29">
        <f t="shared" si="8"/>
        <v>155</v>
      </c>
      <c r="G67" s="19">
        <f t="shared" si="0"/>
        <v>6556</v>
      </c>
    </row>
    <row r="68" spans="1:7" s="2" customFormat="1" ht="13.5" customHeight="1">
      <c r="A68" s="38"/>
      <c r="B68" s="15" t="s">
        <v>13</v>
      </c>
      <c r="C68" s="29">
        <f t="shared" si="8"/>
        <v>5760</v>
      </c>
      <c r="D68" s="34">
        <f t="shared" si="8"/>
        <v>610</v>
      </c>
      <c r="E68" s="35">
        <f t="shared" si="8"/>
        <v>5150</v>
      </c>
      <c r="F68" s="29">
        <f t="shared" si="8"/>
        <v>122</v>
      </c>
      <c r="G68" s="19">
        <f t="shared" si="0"/>
        <v>5882</v>
      </c>
    </row>
    <row r="69" spans="1:7" s="2" customFormat="1" ht="13.5" customHeight="1" thickBot="1">
      <c r="A69" s="38"/>
      <c r="B69" s="20" t="s">
        <v>14</v>
      </c>
      <c r="C69" s="30">
        <f t="shared" si="8"/>
        <v>5074</v>
      </c>
      <c r="D69" s="36">
        <f t="shared" si="8"/>
        <v>615</v>
      </c>
      <c r="E69" s="37">
        <f t="shared" si="8"/>
        <v>4459</v>
      </c>
      <c r="F69" s="30">
        <f t="shared" si="8"/>
        <v>174</v>
      </c>
      <c r="G69" s="24">
        <f t="shared" si="0"/>
        <v>5248</v>
      </c>
    </row>
    <row r="70" spans="1:7" s="2" customFormat="1" ht="13.5" customHeight="1" thickBot="1" thickTop="1">
      <c r="A70" s="39"/>
      <c r="B70" s="25" t="s">
        <v>4</v>
      </c>
      <c r="C70" s="26">
        <f>SUM(C63:C69)</f>
        <v>56461</v>
      </c>
      <c r="D70" s="27">
        <f>SUM(D63:D69)</f>
        <v>7890</v>
      </c>
      <c r="E70" s="27">
        <f>SUM(E63:E69)</f>
        <v>48571</v>
      </c>
      <c r="F70" s="27">
        <f>SUM(F63:F69)</f>
        <v>1346</v>
      </c>
      <c r="G70" s="28">
        <f>SUM(G63:G69)</f>
        <v>57807</v>
      </c>
    </row>
  </sheetData>
  <sheetProtection/>
  <mergeCells count="13">
    <mergeCell ref="A7:A14"/>
    <mergeCell ref="E2:G2"/>
    <mergeCell ref="A5:B6"/>
    <mergeCell ref="C5:C6"/>
    <mergeCell ref="F5:F6"/>
    <mergeCell ref="G5:G6"/>
    <mergeCell ref="A63:A70"/>
    <mergeCell ref="A15:A22"/>
    <mergeCell ref="A23:A30"/>
    <mergeCell ref="A31:A38"/>
    <mergeCell ref="A39:A46"/>
    <mergeCell ref="A47:A54"/>
    <mergeCell ref="A55:A62"/>
  </mergeCell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70"/>
  <sheetViews>
    <sheetView zoomScalePageLayoutView="0" workbookViewId="0" topLeftCell="A1">
      <selection activeCell="H2" sqref="H2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7" ht="13.5" customHeight="1">
      <c r="E2" s="44" t="s">
        <v>38</v>
      </c>
      <c r="F2" s="44"/>
      <c r="G2" s="44"/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27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Bot="1" thickTop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3.5" customHeight="1">
      <c r="A7" s="40" t="s">
        <v>7</v>
      </c>
      <c r="B7" s="9" t="s">
        <v>8</v>
      </c>
      <c r="C7" s="10">
        <v>2516</v>
      </c>
      <c r="D7" s="11">
        <v>394</v>
      </c>
      <c r="E7" s="12">
        <v>2122</v>
      </c>
      <c r="F7" s="13">
        <v>30</v>
      </c>
      <c r="G7" s="14">
        <f aca="true" t="shared" si="0" ref="G7:G13">C7+F7</f>
        <v>2546</v>
      </c>
    </row>
    <row r="8" spans="1:7" s="2" customFormat="1" ht="13.5" customHeight="1">
      <c r="A8" s="38"/>
      <c r="B8" s="9" t="s">
        <v>9</v>
      </c>
      <c r="C8" s="29">
        <v>1534</v>
      </c>
      <c r="D8" s="11">
        <v>281</v>
      </c>
      <c r="E8" s="12">
        <v>1253</v>
      </c>
      <c r="F8" s="13">
        <v>47</v>
      </c>
      <c r="G8" s="14">
        <f t="shared" si="0"/>
        <v>1581</v>
      </c>
    </row>
    <row r="9" spans="1:7" s="2" customFormat="1" ht="13.5" customHeight="1">
      <c r="A9" s="38"/>
      <c r="B9" s="15" t="s">
        <v>10</v>
      </c>
      <c r="C9" s="29">
        <v>2135</v>
      </c>
      <c r="D9" s="16">
        <v>280</v>
      </c>
      <c r="E9" s="17">
        <v>1855</v>
      </c>
      <c r="F9" s="18">
        <v>43</v>
      </c>
      <c r="G9" s="19">
        <f t="shared" si="0"/>
        <v>2178</v>
      </c>
    </row>
    <row r="10" spans="1:7" s="2" customFormat="1" ht="13.5" customHeight="1">
      <c r="A10" s="38"/>
      <c r="B10" s="15" t="s">
        <v>11</v>
      </c>
      <c r="C10" s="29">
        <v>1757</v>
      </c>
      <c r="D10" s="16">
        <v>250</v>
      </c>
      <c r="E10" s="17">
        <v>1507</v>
      </c>
      <c r="F10" s="18">
        <v>46</v>
      </c>
      <c r="G10" s="19">
        <f t="shared" si="0"/>
        <v>1803</v>
      </c>
    </row>
    <row r="11" spans="1:7" s="2" customFormat="1" ht="13.5" customHeight="1">
      <c r="A11" s="38"/>
      <c r="B11" s="15" t="s">
        <v>12</v>
      </c>
      <c r="C11" s="29">
        <v>1287</v>
      </c>
      <c r="D11" s="16">
        <v>161</v>
      </c>
      <c r="E11" s="17">
        <v>1126</v>
      </c>
      <c r="F11" s="18">
        <v>28</v>
      </c>
      <c r="G11" s="19">
        <f t="shared" si="0"/>
        <v>1315</v>
      </c>
    </row>
    <row r="12" spans="1:7" s="2" customFormat="1" ht="13.5" customHeight="1">
      <c r="A12" s="38"/>
      <c r="B12" s="15" t="s">
        <v>13</v>
      </c>
      <c r="C12" s="29">
        <v>1160</v>
      </c>
      <c r="D12" s="16">
        <v>136</v>
      </c>
      <c r="E12" s="17">
        <v>1024</v>
      </c>
      <c r="F12" s="18">
        <v>16</v>
      </c>
      <c r="G12" s="19">
        <f t="shared" si="0"/>
        <v>1176</v>
      </c>
    </row>
    <row r="13" spans="1:7" s="2" customFormat="1" ht="13.5" customHeight="1" thickBot="1">
      <c r="A13" s="38"/>
      <c r="B13" s="20" t="s">
        <v>14</v>
      </c>
      <c r="C13" s="30">
        <v>969</v>
      </c>
      <c r="D13" s="21">
        <v>113</v>
      </c>
      <c r="E13" s="22">
        <v>856</v>
      </c>
      <c r="F13" s="23">
        <v>38</v>
      </c>
      <c r="G13" s="24">
        <f t="shared" si="0"/>
        <v>1007</v>
      </c>
    </row>
    <row r="14" spans="1:7" s="2" customFormat="1" ht="13.5" customHeight="1" thickBot="1" thickTop="1">
      <c r="A14" s="39"/>
      <c r="B14" s="25" t="s">
        <v>4</v>
      </c>
      <c r="C14" s="26">
        <f>SUM(C7:C13)</f>
        <v>11358</v>
      </c>
      <c r="D14" s="27">
        <f>SUM(D7:D13)</f>
        <v>1615</v>
      </c>
      <c r="E14" s="27">
        <f>SUM(E7:E13)</f>
        <v>9743</v>
      </c>
      <c r="F14" s="27">
        <f>SUM(F7:F13)</f>
        <v>248</v>
      </c>
      <c r="G14" s="28">
        <f>SUM(G7:G13)</f>
        <v>11606</v>
      </c>
    </row>
    <row r="15" spans="1:7" s="2" customFormat="1" ht="13.5" customHeight="1">
      <c r="A15" s="40" t="s">
        <v>15</v>
      </c>
      <c r="B15" s="9" t="s">
        <v>8</v>
      </c>
      <c r="C15" s="10">
        <v>1787</v>
      </c>
      <c r="D15" s="11">
        <v>326</v>
      </c>
      <c r="E15" s="12">
        <v>1461</v>
      </c>
      <c r="F15" s="13">
        <v>38</v>
      </c>
      <c r="G15" s="14">
        <f aca="true" t="shared" si="1" ref="G15:G21">C15+F15</f>
        <v>1825</v>
      </c>
    </row>
    <row r="16" spans="1:7" s="2" customFormat="1" ht="13.5" customHeight="1">
      <c r="A16" s="38"/>
      <c r="B16" s="9" t="s">
        <v>9</v>
      </c>
      <c r="C16" s="29">
        <v>920</v>
      </c>
      <c r="D16" s="11">
        <v>191</v>
      </c>
      <c r="E16" s="12">
        <v>729</v>
      </c>
      <c r="F16" s="13">
        <v>34</v>
      </c>
      <c r="G16" s="14">
        <f t="shared" si="1"/>
        <v>954</v>
      </c>
    </row>
    <row r="17" spans="1:7" s="2" customFormat="1" ht="13.5" customHeight="1">
      <c r="A17" s="38"/>
      <c r="B17" s="15" t="s">
        <v>10</v>
      </c>
      <c r="C17" s="29">
        <v>1537</v>
      </c>
      <c r="D17" s="16">
        <v>208</v>
      </c>
      <c r="E17" s="17">
        <v>1329</v>
      </c>
      <c r="F17" s="18">
        <v>33</v>
      </c>
      <c r="G17" s="19">
        <f t="shared" si="1"/>
        <v>1570</v>
      </c>
    </row>
    <row r="18" spans="1:7" s="2" customFormat="1" ht="13.5" customHeight="1">
      <c r="A18" s="38"/>
      <c r="B18" s="15" t="s">
        <v>11</v>
      </c>
      <c r="C18" s="29">
        <v>1148</v>
      </c>
      <c r="D18" s="16">
        <v>184</v>
      </c>
      <c r="E18" s="17">
        <v>964</v>
      </c>
      <c r="F18" s="18">
        <v>22</v>
      </c>
      <c r="G18" s="19">
        <f t="shared" si="1"/>
        <v>1170</v>
      </c>
    </row>
    <row r="19" spans="1:7" s="2" customFormat="1" ht="13.5" customHeight="1">
      <c r="A19" s="38"/>
      <c r="B19" s="15" t="s">
        <v>12</v>
      </c>
      <c r="C19" s="29">
        <v>875</v>
      </c>
      <c r="D19" s="16">
        <v>114</v>
      </c>
      <c r="E19" s="17">
        <v>761</v>
      </c>
      <c r="F19" s="18">
        <v>21</v>
      </c>
      <c r="G19" s="19">
        <f t="shared" si="1"/>
        <v>896</v>
      </c>
    </row>
    <row r="20" spans="1:7" s="2" customFormat="1" ht="13.5" customHeight="1">
      <c r="A20" s="38"/>
      <c r="B20" s="15" t="s">
        <v>13</v>
      </c>
      <c r="C20" s="29">
        <v>881</v>
      </c>
      <c r="D20" s="16">
        <v>104</v>
      </c>
      <c r="E20" s="17">
        <v>777</v>
      </c>
      <c r="F20" s="18">
        <v>12</v>
      </c>
      <c r="G20" s="19">
        <f t="shared" si="1"/>
        <v>893</v>
      </c>
    </row>
    <row r="21" spans="1:7" s="2" customFormat="1" ht="13.5" customHeight="1" thickBot="1">
      <c r="A21" s="38"/>
      <c r="B21" s="20" t="s">
        <v>14</v>
      </c>
      <c r="C21" s="30">
        <v>534</v>
      </c>
      <c r="D21" s="21">
        <v>70</v>
      </c>
      <c r="E21" s="22">
        <v>464</v>
      </c>
      <c r="F21" s="23">
        <v>13</v>
      </c>
      <c r="G21" s="24">
        <f t="shared" si="1"/>
        <v>547</v>
      </c>
    </row>
    <row r="22" spans="1:7" s="2" customFormat="1" ht="13.5" customHeight="1" thickBot="1" thickTop="1">
      <c r="A22" s="39"/>
      <c r="B22" s="25" t="s">
        <v>4</v>
      </c>
      <c r="C22" s="26">
        <f>SUM(C15:C21)</f>
        <v>7682</v>
      </c>
      <c r="D22" s="27">
        <f>SUM(D15:D21)</f>
        <v>1197</v>
      </c>
      <c r="E22" s="27">
        <f>SUM(E15:E21)</f>
        <v>6485</v>
      </c>
      <c r="F22" s="27">
        <f>SUM(F15:F21)</f>
        <v>173</v>
      </c>
      <c r="G22" s="28">
        <f>SUM(G15:G21)</f>
        <v>7855</v>
      </c>
    </row>
    <row r="23" spans="1:7" s="2" customFormat="1" ht="13.5" customHeight="1">
      <c r="A23" s="38" t="s">
        <v>16</v>
      </c>
      <c r="B23" s="9" t="s">
        <v>8</v>
      </c>
      <c r="C23" s="10">
        <v>1453</v>
      </c>
      <c r="D23" s="11">
        <v>226</v>
      </c>
      <c r="E23" s="12">
        <v>1227</v>
      </c>
      <c r="F23" s="13">
        <v>16</v>
      </c>
      <c r="G23" s="14">
        <f>C23+F23</f>
        <v>1469</v>
      </c>
    </row>
    <row r="24" spans="1:7" s="2" customFormat="1" ht="13.5" customHeight="1">
      <c r="A24" s="38"/>
      <c r="B24" s="9" t="s">
        <v>9</v>
      </c>
      <c r="C24" s="29">
        <v>778</v>
      </c>
      <c r="D24" s="11">
        <v>122</v>
      </c>
      <c r="E24" s="12">
        <v>656</v>
      </c>
      <c r="F24" s="13">
        <v>18</v>
      </c>
      <c r="G24" s="14">
        <f>C24+F24</f>
        <v>796</v>
      </c>
    </row>
    <row r="25" spans="1:7" s="2" customFormat="1" ht="13.5" customHeight="1">
      <c r="A25" s="38"/>
      <c r="B25" s="15" t="s">
        <v>10</v>
      </c>
      <c r="C25" s="29">
        <v>1263</v>
      </c>
      <c r="D25" s="16">
        <v>144</v>
      </c>
      <c r="E25" s="17">
        <v>1119</v>
      </c>
      <c r="F25" s="18">
        <v>24</v>
      </c>
      <c r="G25" s="19">
        <f aca="true" t="shared" si="2" ref="G25:G69">C25+F25</f>
        <v>1287</v>
      </c>
    </row>
    <row r="26" spans="1:7" s="2" customFormat="1" ht="13.5" customHeight="1">
      <c r="A26" s="38"/>
      <c r="B26" s="15" t="s">
        <v>11</v>
      </c>
      <c r="C26" s="29">
        <v>836</v>
      </c>
      <c r="D26" s="16">
        <v>96</v>
      </c>
      <c r="E26" s="17">
        <v>740</v>
      </c>
      <c r="F26" s="18">
        <v>22</v>
      </c>
      <c r="G26" s="19">
        <f t="shared" si="2"/>
        <v>858</v>
      </c>
    </row>
    <row r="27" spans="1:7" s="2" customFormat="1" ht="13.5" customHeight="1">
      <c r="A27" s="38"/>
      <c r="B27" s="15" t="s">
        <v>12</v>
      </c>
      <c r="C27" s="29">
        <v>556</v>
      </c>
      <c r="D27" s="16">
        <v>58</v>
      </c>
      <c r="E27" s="17">
        <v>498</v>
      </c>
      <c r="F27" s="18">
        <v>9</v>
      </c>
      <c r="G27" s="19">
        <f t="shared" si="2"/>
        <v>565</v>
      </c>
    </row>
    <row r="28" spans="1:7" s="2" customFormat="1" ht="13.5" customHeight="1">
      <c r="A28" s="38"/>
      <c r="B28" s="15" t="s">
        <v>13</v>
      </c>
      <c r="C28" s="29">
        <v>625</v>
      </c>
      <c r="D28" s="16">
        <v>70</v>
      </c>
      <c r="E28" s="17">
        <v>555</v>
      </c>
      <c r="F28" s="18">
        <v>15</v>
      </c>
      <c r="G28" s="19">
        <f t="shared" si="2"/>
        <v>640</v>
      </c>
    </row>
    <row r="29" spans="1:7" s="2" customFormat="1" ht="13.5" customHeight="1" thickBot="1">
      <c r="A29" s="38"/>
      <c r="B29" s="20" t="s">
        <v>14</v>
      </c>
      <c r="C29" s="30">
        <v>452</v>
      </c>
      <c r="D29" s="21">
        <v>48</v>
      </c>
      <c r="E29" s="22">
        <v>404</v>
      </c>
      <c r="F29" s="23">
        <v>11</v>
      </c>
      <c r="G29" s="24">
        <f t="shared" si="2"/>
        <v>463</v>
      </c>
    </row>
    <row r="30" spans="1:7" s="2" customFormat="1" ht="13.5" customHeight="1" thickBot="1" thickTop="1">
      <c r="A30" s="39"/>
      <c r="B30" s="25" t="s">
        <v>4</v>
      </c>
      <c r="C30" s="26">
        <f>SUM(C23:C29)</f>
        <v>5963</v>
      </c>
      <c r="D30" s="27">
        <f>SUM(D23:D29)</f>
        <v>764</v>
      </c>
      <c r="E30" s="27">
        <f>SUM(E23:E29)</f>
        <v>5199</v>
      </c>
      <c r="F30" s="27">
        <f>SUM(F23:F29)</f>
        <v>115</v>
      </c>
      <c r="G30" s="28">
        <f>SUM(G23:G29)</f>
        <v>6078</v>
      </c>
    </row>
    <row r="31" spans="1:7" s="2" customFormat="1" ht="13.5" customHeight="1">
      <c r="A31" s="41" t="s">
        <v>17</v>
      </c>
      <c r="B31" s="9" t="s">
        <v>8</v>
      </c>
      <c r="C31" s="10">
        <v>2424</v>
      </c>
      <c r="D31" s="11">
        <v>378</v>
      </c>
      <c r="E31" s="12">
        <v>2046</v>
      </c>
      <c r="F31" s="13">
        <v>26</v>
      </c>
      <c r="G31" s="14">
        <f>C31+F31</f>
        <v>2450</v>
      </c>
    </row>
    <row r="32" spans="1:7" s="2" customFormat="1" ht="13.5" customHeight="1">
      <c r="A32" s="42"/>
      <c r="B32" s="9" t="s">
        <v>9</v>
      </c>
      <c r="C32" s="29">
        <v>1413</v>
      </c>
      <c r="D32" s="11">
        <v>247</v>
      </c>
      <c r="E32" s="12">
        <v>1166</v>
      </c>
      <c r="F32" s="13">
        <v>40</v>
      </c>
      <c r="G32" s="14">
        <f>C32+F32</f>
        <v>1453</v>
      </c>
    </row>
    <row r="33" spans="1:7" s="2" customFormat="1" ht="13.5" customHeight="1">
      <c r="A33" s="42"/>
      <c r="B33" s="15" t="s">
        <v>10</v>
      </c>
      <c r="C33" s="29">
        <v>1918</v>
      </c>
      <c r="D33" s="16">
        <v>225</v>
      </c>
      <c r="E33" s="17">
        <v>1693</v>
      </c>
      <c r="F33" s="18">
        <v>39</v>
      </c>
      <c r="G33" s="19">
        <f t="shared" si="2"/>
        <v>1957</v>
      </c>
    </row>
    <row r="34" spans="1:7" s="2" customFormat="1" ht="13.5" customHeight="1">
      <c r="A34" s="42"/>
      <c r="B34" s="15" t="s">
        <v>11</v>
      </c>
      <c r="C34" s="29">
        <v>1631</v>
      </c>
      <c r="D34" s="16">
        <v>221</v>
      </c>
      <c r="E34" s="17">
        <v>1410</v>
      </c>
      <c r="F34" s="18">
        <v>56</v>
      </c>
      <c r="G34" s="19">
        <f t="shared" si="2"/>
        <v>1687</v>
      </c>
    </row>
    <row r="35" spans="1:7" s="2" customFormat="1" ht="13.5" customHeight="1">
      <c r="A35" s="42"/>
      <c r="B35" s="15" t="s">
        <v>12</v>
      </c>
      <c r="C35" s="29">
        <v>1110</v>
      </c>
      <c r="D35" s="16">
        <v>121</v>
      </c>
      <c r="E35" s="17">
        <v>989</v>
      </c>
      <c r="F35" s="18">
        <v>16</v>
      </c>
      <c r="G35" s="19">
        <f t="shared" si="2"/>
        <v>1126</v>
      </c>
    </row>
    <row r="36" spans="1:7" s="2" customFormat="1" ht="13.5" customHeight="1">
      <c r="A36" s="42"/>
      <c r="B36" s="15" t="s">
        <v>13</v>
      </c>
      <c r="C36" s="29">
        <v>1110</v>
      </c>
      <c r="D36" s="16">
        <v>103</v>
      </c>
      <c r="E36" s="17">
        <v>1007</v>
      </c>
      <c r="F36" s="18">
        <v>16</v>
      </c>
      <c r="G36" s="19">
        <f t="shared" si="2"/>
        <v>1126</v>
      </c>
    </row>
    <row r="37" spans="1:7" s="2" customFormat="1" ht="13.5" customHeight="1" thickBot="1">
      <c r="A37" s="42"/>
      <c r="B37" s="20" t="s">
        <v>14</v>
      </c>
      <c r="C37" s="30">
        <v>908</v>
      </c>
      <c r="D37" s="21">
        <v>101</v>
      </c>
      <c r="E37" s="22">
        <v>807</v>
      </c>
      <c r="F37" s="23">
        <v>36</v>
      </c>
      <c r="G37" s="24">
        <f t="shared" si="2"/>
        <v>944</v>
      </c>
    </row>
    <row r="38" spans="1:7" s="2" customFormat="1" ht="13.5" customHeight="1" thickBot="1" thickTop="1">
      <c r="A38" s="43"/>
      <c r="B38" s="25" t="s">
        <v>4</v>
      </c>
      <c r="C38" s="26">
        <f>SUM(C31:C37)</f>
        <v>10514</v>
      </c>
      <c r="D38" s="27">
        <f>SUM(D31:D37)</f>
        <v>1396</v>
      </c>
      <c r="E38" s="27">
        <f>SUM(E31:E37)</f>
        <v>9118</v>
      </c>
      <c r="F38" s="27">
        <f>SUM(F31:F37)</f>
        <v>229</v>
      </c>
      <c r="G38" s="28">
        <f>SUM(G31:G37)</f>
        <v>10743</v>
      </c>
    </row>
    <row r="39" spans="1:7" s="2" customFormat="1" ht="13.5" customHeight="1">
      <c r="A39" s="38" t="s">
        <v>18</v>
      </c>
      <c r="B39" s="9" t="s">
        <v>8</v>
      </c>
      <c r="C39" s="10">
        <v>1244</v>
      </c>
      <c r="D39" s="11">
        <v>195</v>
      </c>
      <c r="E39" s="12">
        <v>1049</v>
      </c>
      <c r="F39" s="13">
        <v>14</v>
      </c>
      <c r="G39" s="14">
        <f>C39+F39</f>
        <v>1258</v>
      </c>
    </row>
    <row r="40" spans="1:7" s="2" customFormat="1" ht="13.5" customHeight="1">
      <c r="A40" s="38"/>
      <c r="B40" s="9" t="s">
        <v>9</v>
      </c>
      <c r="C40" s="29">
        <v>850</v>
      </c>
      <c r="D40" s="11">
        <v>163</v>
      </c>
      <c r="E40" s="12">
        <v>687</v>
      </c>
      <c r="F40" s="13">
        <v>18</v>
      </c>
      <c r="G40" s="14">
        <f>C40+F40</f>
        <v>868</v>
      </c>
    </row>
    <row r="41" spans="1:7" s="2" customFormat="1" ht="13.5" customHeight="1">
      <c r="A41" s="38"/>
      <c r="B41" s="15" t="s">
        <v>10</v>
      </c>
      <c r="C41" s="29">
        <v>1133</v>
      </c>
      <c r="D41" s="16">
        <v>152</v>
      </c>
      <c r="E41" s="17">
        <v>981</v>
      </c>
      <c r="F41" s="18">
        <v>25</v>
      </c>
      <c r="G41" s="19">
        <f t="shared" si="2"/>
        <v>1158</v>
      </c>
    </row>
    <row r="42" spans="1:7" s="2" customFormat="1" ht="13.5" customHeight="1">
      <c r="A42" s="38"/>
      <c r="B42" s="15" t="s">
        <v>11</v>
      </c>
      <c r="C42" s="29">
        <v>823</v>
      </c>
      <c r="D42" s="16">
        <v>109</v>
      </c>
      <c r="E42" s="17">
        <v>714</v>
      </c>
      <c r="F42" s="18">
        <v>16</v>
      </c>
      <c r="G42" s="19">
        <f t="shared" si="2"/>
        <v>839</v>
      </c>
    </row>
    <row r="43" spans="1:7" s="2" customFormat="1" ht="13.5" customHeight="1">
      <c r="A43" s="38"/>
      <c r="B43" s="15" t="s">
        <v>12</v>
      </c>
      <c r="C43" s="29">
        <v>553</v>
      </c>
      <c r="D43" s="16">
        <v>54</v>
      </c>
      <c r="E43" s="17">
        <v>499</v>
      </c>
      <c r="F43" s="18">
        <v>13</v>
      </c>
      <c r="G43" s="19">
        <f t="shared" si="2"/>
        <v>566</v>
      </c>
    </row>
    <row r="44" spans="1:7" s="2" customFormat="1" ht="13.5" customHeight="1">
      <c r="A44" s="38"/>
      <c r="B44" s="15" t="s">
        <v>13</v>
      </c>
      <c r="C44" s="29">
        <v>482</v>
      </c>
      <c r="D44" s="16">
        <v>66</v>
      </c>
      <c r="E44" s="17">
        <v>416</v>
      </c>
      <c r="F44" s="18">
        <v>10</v>
      </c>
      <c r="G44" s="19">
        <f t="shared" si="2"/>
        <v>492</v>
      </c>
    </row>
    <row r="45" spans="1:7" s="2" customFormat="1" ht="13.5" customHeight="1" thickBot="1">
      <c r="A45" s="38"/>
      <c r="B45" s="20" t="s">
        <v>14</v>
      </c>
      <c r="C45" s="30">
        <v>501</v>
      </c>
      <c r="D45" s="21">
        <v>70</v>
      </c>
      <c r="E45" s="22">
        <v>431</v>
      </c>
      <c r="F45" s="23">
        <v>23</v>
      </c>
      <c r="G45" s="24">
        <f t="shared" si="2"/>
        <v>524</v>
      </c>
    </row>
    <row r="46" spans="1:7" s="2" customFormat="1" ht="13.5" customHeight="1" thickBot="1" thickTop="1">
      <c r="A46" s="39"/>
      <c r="B46" s="25" t="s">
        <v>4</v>
      </c>
      <c r="C46" s="26">
        <f>SUM(C39:C45)</f>
        <v>5586</v>
      </c>
      <c r="D46" s="27">
        <f>SUM(D39:D45)</f>
        <v>809</v>
      </c>
      <c r="E46" s="27">
        <f>SUM(E39:E45)</f>
        <v>4777</v>
      </c>
      <c r="F46" s="27">
        <f>SUM(F39:F45)</f>
        <v>119</v>
      </c>
      <c r="G46" s="28">
        <f>SUM(G39:G45)</f>
        <v>5705</v>
      </c>
    </row>
    <row r="47" spans="1:7" s="2" customFormat="1" ht="13.5" customHeight="1">
      <c r="A47" s="38" t="s">
        <v>19</v>
      </c>
      <c r="B47" s="9" t="s">
        <v>8</v>
      </c>
      <c r="C47" s="10">
        <v>1627</v>
      </c>
      <c r="D47" s="11">
        <v>225</v>
      </c>
      <c r="E47" s="12">
        <v>1402</v>
      </c>
      <c r="F47" s="13">
        <v>20</v>
      </c>
      <c r="G47" s="14">
        <f>C47+F47</f>
        <v>1647</v>
      </c>
    </row>
    <row r="48" spans="1:7" s="2" customFormat="1" ht="13.5" customHeight="1">
      <c r="A48" s="38"/>
      <c r="B48" s="9" t="s">
        <v>9</v>
      </c>
      <c r="C48" s="29">
        <v>1206</v>
      </c>
      <c r="D48" s="11">
        <v>197</v>
      </c>
      <c r="E48" s="12">
        <v>1009</v>
      </c>
      <c r="F48" s="13">
        <v>33</v>
      </c>
      <c r="G48" s="14">
        <f>C48+F48</f>
        <v>1239</v>
      </c>
    </row>
    <row r="49" spans="1:7" s="2" customFormat="1" ht="13.5" customHeight="1">
      <c r="A49" s="38"/>
      <c r="B49" s="15" t="s">
        <v>10</v>
      </c>
      <c r="C49" s="29">
        <v>1681</v>
      </c>
      <c r="D49" s="16">
        <v>256</v>
      </c>
      <c r="E49" s="17">
        <v>1425</v>
      </c>
      <c r="F49" s="18">
        <v>38</v>
      </c>
      <c r="G49" s="19">
        <f t="shared" si="2"/>
        <v>1719</v>
      </c>
    </row>
    <row r="50" spans="1:7" s="2" customFormat="1" ht="13.5" customHeight="1">
      <c r="A50" s="38"/>
      <c r="B50" s="15" t="s">
        <v>11</v>
      </c>
      <c r="C50" s="29">
        <v>1655</v>
      </c>
      <c r="D50" s="16">
        <v>226</v>
      </c>
      <c r="E50" s="17">
        <v>1429</v>
      </c>
      <c r="F50" s="18">
        <v>44</v>
      </c>
      <c r="G50" s="19">
        <f t="shared" si="2"/>
        <v>1699</v>
      </c>
    </row>
    <row r="51" spans="1:7" s="2" customFormat="1" ht="13.5" customHeight="1">
      <c r="A51" s="38"/>
      <c r="B51" s="15" t="s">
        <v>12</v>
      </c>
      <c r="C51" s="29">
        <v>1076</v>
      </c>
      <c r="D51" s="16">
        <v>141</v>
      </c>
      <c r="E51" s="17">
        <v>935</v>
      </c>
      <c r="F51" s="18">
        <v>23</v>
      </c>
      <c r="G51" s="19">
        <f t="shared" si="2"/>
        <v>1099</v>
      </c>
    </row>
    <row r="52" spans="1:7" s="2" customFormat="1" ht="13.5" customHeight="1">
      <c r="A52" s="38"/>
      <c r="B52" s="15" t="s">
        <v>13</v>
      </c>
      <c r="C52" s="29">
        <v>935</v>
      </c>
      <c r="D52" s="16">
        <v>106</v>
      </c>
      <c r="E52" s="17">
        <v>829</v>
      </c>
      <c r="F52" s="18">
        <v>26</v>
      </c>
      <c r="G52" s="19">
        <f t="shared" si="2"/>
        <v>961</v>
      </c>
    </row>
    <row r="53" spans="1:7" s="2" customFormat="1" ht="13.5" customHeight="1" thickBot="1">
      <c r="A53" s="38"/>
      <c r="B53" s="20" t="s">
        <v>14</v>
      </c>
      <c r="C53" s="30">
        <v>947</v>
      </c>
      <c r="D53" s="21">
        <v>129</v>
      </c>
      <c r="E53" s="22">
        <v>818</v>
      </c>
      <c r="F53" s="23">
        <v>28</v>
      </c>
      <c r="G53" s="24">
        <f t="shared" si="2"/>
        <v>975</v>
      </c>
    </row>
    <row r="54" spans="1:7" s="2" customFormat="1" ht="13.5" customHeight="1" thickBot="1" thickTop="1">
      <c r="A54" s="39"/>
      <c r="B54" s="25" t="s">
        <v>4</v>
      </c>
      <c r="C54" s="26">
        <f>SUM(C47:C53)</f>
        <v>9127</v>
      </c>
      <c r="D54" s="27">
        <f>SUM(D47:D53)</f>
        <v>1280</v>
      </c>
      <c r="E54" s="27">
        <f>SUM(E47:E53)</f>
        <v>7847</v>
      </c>
      <c r="F54" s="27">
        <f>SUM(F47:F53)</f>
        <v>212</v>
      </c>
      <c r="G54" s="28">
        <f>SUM(G47:G53)</f>
        <v>9339</v>
      </c>
    </row>
    <row r="55" spans="1:7" s="2" customFormat="1" ht="13.5" customHeight="1">
      <c r="A55" s="38" t="s">
        <v>20</v>
      </c>
      <c r="B55" s="9" t="s">
        <v>8</v>
      </c>
      <c r="C55" s="10">
        <v>1850</v>
      </c>
      <c r="D55" s="11">
        <v>308</v>
      </c>
      <c r="E55" s="12">
        <v>1542</v>
      </c>
      <c r="F55" s="13">
        <v>22</v>
      </c>
      <c r="G55" s="14">
        <f>C55+F55</f>
        <v>1872</v>
      </c>
    </row>
    <row r="56" spans="1:7" s="2" customFormat="1" ht="13.5" customHeight="1">
      <c r="A56" s="38"/>
      <c r="B56" s="9" t="s">
        <v>9</v>
      </c>
      <c r="C56" s="29">
        <v>989</v>
      </c>
      <c r="D56" s="11">
        <v>195</v>
      </c>
      <c r="E56" s="12">
        <v>794</v>
      </c>
      <c r="F56" s="13">
        <v>30</v>
      </c>
      <c r="G56" s="14">
        <f>C56+F56</f>
        <v>1019</v>
      </c>
    </row>
    <row r="57" spans="1:7" s="2" customFormat="1" ht="13.5" customHeight="1">
      <c r="A57" s="38"/>
      <c r="B57" s="15" t="s">
        <v>10</v>
      </c>
      <c r="C57" s="29">
        <v>1569</v>
      </c>
      <c r="D57" s="16">
        <v>197</v>
      </c>
      <c r="E57" s="17">
        <v>1372</v>
      </c>
      <c r="F57" s="18">
        <v>23</v>
      </c>
      <c r="G57" s="19">
        <f t="shared" si="2"/>
        <v>1592</v>
      </c>
    </row>
    <row r="58" spans="1:7" s="2" customFormat="1" ht="13.5" customHeight="1">
      <c r="A58" s="38"/>
      <c r="B58" s="15" t="s">
        <v>11</v>
      </c>
      <c r="C58" s="29">
        <v>1332</v>
      </c>
      <c r="D58" s="16">
        <v>181</v>
      </c>
      <c r="E58" s="17">
        <v>1151</v>
      </c>
      <c r="F58" s="18">
        <v>39</v>
      </c>
      <c r="G58" s="19">
        <f t="shared" si="2"/>
        <v>1371</v>
      </c>
    </row>
    <row r="59" spans="1:7" s="2" customFormat="1" ht="13.5" customHeight="1">
      <c r="A59" s="38"/>
      <c r="B59" s="15" t="s">
        <v>12</v>
      </c>
      <c r="C59" s="29">
        <v>1005</v>
      </c>
      <c r="D59" s="16">
        <v>112</v>
      </c>
      <c r="E59" s="17">
        <v>893</v>
      </c>
      <c r="F59" s="18">
        <v>32</v>
      </c>
      <c r="G59" s="19">
        <f t="shared" si="2"/>
        <v>1037</v>
      </c>
    </row>
    <row r="60" spans="1:7" s="2" customFormat="1" ht="13.5" customHeight="1">
      <c r="A60" s="38"/>
      <c r="B60" s="15" t="s">
        <v>13</v>
      </c>
      <c r="C60" s="29">
        <v>772</v>
      </c>
      <c r="D60" s="16">
        <v>98</v>
      </c>
      <c r="E60" s="17">
        <v>674</v>
      </c>
      <c r="F60" s="18">
        <v>18</v>
      </c>
      <c r="G60" s="19">
        <f t="shared" si="2"/>
        <v>790</v>
      </c>
    </row>
    <row r="61" spans="1:7" s="2" customFormat="1" ht="13.5" customHeight="1" thickBot="1">
      <c r="A61" s="38"/>
      <c r="B61" s="20" t="s">
        <v>14</v>
      </c>
      <c r="C61" s="30">
        <v>868</v>
      </c>
      <c r="D61" s="21">
        <v>108</v>
      </c>
      <c r="E61" s="22">
        <v>760</v>
      </c>
      <c r="F61" s="23">
        <v>26</v>
      </c>
      <c r="G61" s="24">
        <f t="shared" si="2"/>
        <v>894</v>
      </c>
    </row>
    <row r="62" spans="1:7" s="2" customFormat="1" ht="13.5" customHeight="1" thickBot="1" thickTop="1">
      <c r="A62" s="39"/>
      <c r="B62" s="25" t="s">
        <v>4</v>
      </c>
      <c r="C62" s="26">
        <f>SUM(C55:C61)</f>
        <v>8385</v>
      </c>
      <c r="D62" s="27">
        <f>SUM(D55:D61)</f>
        <v>1199</v>
      </c>
      <c r="E62" s="27">
        <f>SUM(E55:E61)</f>
        <v>7186</v>
      </c>
      <c r="F62" s="27">
        <f>SUM(F55:F61)</f>
        <v>190</v>
      </c>
      <c r="G62" s="28">
        <f>SUM(G55:G61)</f>
        <v>8575</v>
      </c>
    </row>
    <row r="63" spans="1:7" s="2" customFormat="1" ht="13.5" customHeight="1">
      <c r="A63" s="38" t="s">
        <v>21</v>
      </c>
      <c r="B63" s="9" t="s">
        <v>8</v>
      </c>
      <c r="C63" s="10">
        <f aca="true" t="shared" si="3" ref="C63:F69">C7+C15+C23+C31+C39+C47+C55</f>
        <v>12901</v>
      </c>
      <c r="D63" s="32">
        <f t="shared" si="3"/>
        <v>2052</v>
      </c>
      <c r="E63" s="33">
        <f t="shared" si="3"/>
        <v>10849</v>
      </c>
      <c r="F63" s="10">
        <f t="shared" si="3"/>
        <v>166</v>
      </c>
      <c r="G63" s="14">
        <f>C63+F63</f>
        <v>13067</v>
      </c>
    </row>
    <row r="64" spans="1:7" s="2" customFormat="1" ht="13.5" customHeight="1">
      <c r="A64" s="38"/>
      <c r="B64" s="9" t="s">
        <v>9</v>
      </c>
      <c r="C64" s="29">
        <f t="shared" si="3"/>
        <v>7690</v>
      </c>
      <c r="D64" s="34">
        <f t="shared" si="3"/>
        <v>1396</v>
      </c>
      <c r="E64" s="35">
        <f t="shared" si="3"/>
        <v>6294</v>
      </c>
      <c r="F64" s="29">
        <f t="shared" si="3"/>
        <v>220</v>
      </c>
      <c r="G64" s="14">
        <f>C64+F64</f>
        <v>7910</v>
      </c>
    </row>
    <row r="65" spans="1:7" s="2" customFormat="1" ht="13.5" customHeight="1">
      <c r="A65" s="38"/>
      <c r="B65" s="15" t="s">
        <v>10</v>
      </c>
      <c r="C65" s="29">
        <f t="shared" si="3"/>
        <v>11236</v>
      </c>
      <c r="D65" s="34">
        <f t="shared" si="3"/>
        <v>1462</v>
      </c>
      <c r="E65" s="35">
        <f t="shared" si="3"/>
        <v>9774</v>
      </c>
      <c r="F65" s="29">
        <f t="shared" si="3"/>
        <v>225</v>
      </c>
      <c r="G65" s="19">
        <f t="shared" si="2"/>
        <v>11461</v>
      </c>
    </row>
    <row r="66" spans="1:7" s="2" customFormat="1" ht="13.5" customHeight="1">
      <c r="A66" s="38"/>
      <c r="B66" s="15" t="s">
        <v>11</v>
      </c>
      <c r="C66" s="29">
        <f t="shared" si="3"/>
        <v>9182</v>
      </c>
      <c r="D66" s="34">
        <f t="shared" si="3"/>
        <v>1267</v>
      </c>
      <c r="E66" s="35">
        <f t="shared" si="3"/>
        <v>7915</v>
      </c>
      <c r="F66" s="29">
        <f t="shared" si="3"/>
        <v>245</v>
      </c>
      <c r="G66" s="19">
        <f t="shared" si="2"/>
        <v>9427</v>
      </c>
    </row>
    <row r="67" spans="1:7" s="2" customFormat="1" ht="13.5" customHeight="1">
      <c r="A67" s="38"/>
      <c r="B67" s="15" t="s">
        <v>12</v>
      </c>
      <c r="C67" s="29">
        <f t="shared" si="3"/>
        <v>6462</v>
      </c>
      <c r="D67" s="34">
        <f t="shared" si="3"/>
        <v>761</v>
      </c>
      <c r="E67" s="35">
        <f t="shared" si="3"/>
        <v>5701</v>
      </c>
      <c r="F67" s="29">
        <f t="shared" si="3"/>
        <v>142</v>
      </c>
      <c r="G67" s="19">
        <f t="shared" si="2"/>
        <v>6604</v>
      </c>
    </row>
    <row r="68" spans="1:7" s="2" customFormat="1" ht="13.5" customHeight="1">
      <c r="A68" s="38"/>
      <c r="B68" s="15" t="s">
        <v>13</v>
      </c>
      <c r="C68" s="29">
        <f t="shared" si="3"/>
        <v>5965</v>
      </c>
      <c r="D68" s="34">
        <f t="shared" si="3"/>
        <v>683</v>
      </c>
      <c r="E68" s="35">
        <f t="shared" si="3"/>
        <v>5282</v>
      </c>
      <c r="F68" s="29">
        <f t="shared" si="3"/>
        <v>113</v>
      </c>
      <c r="G68" s="19">
        <f t="shared" si="2"/>
        <v>6078</v>
      </c>
    </row>
    <row r="69" spans="1:7" s="2" customFormat="1" ht="13.5" customHeight="1" thickBot="1">
      <c r="A69" s="38"/>
      <c r="B69" s="20" t="s">
        <v>14</v>
      </c>
      <c r="C69" s="30">
        <f t="shared" si="3"/>
        <v>5179</v>
      </c>
      <c r="D69" s="36">
        <f t="shared" si="3"/>
        <v>639</v>
      </c>
      <c r="E69" s="37">
        <f t="shared" si="3"/>
        <v>4540</v>
      </c>
      <c r="F69" s="30">
        <f t="shared" si="3"/>
        <v>175</v>
      </c>
      <c r="G69" s="24">
        <f t="shared" si="2"/>
        <v>5354</v>
      </c>
    </row>
    <row r="70" spans="1:7" s="2" customFormat="1" ht="13.5" customHeight="1" thickBot="1" thickTop="1">
      <c r="A70" s="39"/>
      <c r="B70" s="25" t="s">
        <v>4</v>
      </c>
      <c r="C70" s="26">
        <f>SUM(C63:C69)</f>
        <v>58615</v>
      </c>
      <c r="D70" s="27">
        <f>SUM(D63:D69)</f>
        <v>8260</v>
      </c>
      <c r="E70" s="27">
        <f>SUM(E63:E69)</f>
        <v>50355</v>
      </c>
      <c r="F70" s="27">
        <f>SUM(F63:F69)</f>
        <v>1286</v>
      </c>
      <c r="G70" s="28">
        <f>SUM(G63:G69)</f>
        <v>59901</v>
      </c>
    </row>
  </sheetData>
  <sheetProtection/>
  <mergeCells count="13">
    <mergeCell ref="E2:G2"/>
    <mergeCell ref="A5:B6"/>
    <mergeCell ref="C5:C6"/>
    <mergeCell ref="F5:F6"/>
    <mergeCell ref="G5:G6"/>
    <mergeCell ref="A7:A14"/>
    <mergeCell ref="A63:A70"/>
    <mergeCell ref="A15:A22"/>
    <mergeCell ref="A23:A30"/>
    <mergeCell ref="A31:A38"/>
    <mergeCell ref="A39:A46"/>
    <mergeCell ref="A47:A54"/>
    <mergeCell ref="A55:A6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70"/>
  <sheetViews>
    <sheetView zoomScalePageLayoutView="0" workbookViewId="0" topLeftCell="A1">
      <selection activeCell="H2" sqref="H2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7" ht="13.5" customHeight="1">
      <c r="E2" s="44" t="s">
        <v>39</v>
      </c>
      <c r="F2" s="44"/>
      <c r="G2" s="44"/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28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Bot="1" thickTop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3.5" customHeight="1">
      <c r="A7" s="40" t="s">
        <v>7</v>
      </c>
      <c r="B7" s="9" t="s">
        <v>8</v>
      </c>
      <c r="C7" s="10">
        <v>2549</v>
      </c>
      <c r="D7" s="11">
        <v>402</v>
      </c>
      <c r="E7" s="12">
        <f>+C7-D7</f>
        <v>2147</v>
      </c>
      <c r="F7" s="13">
        <v>28</v>
      </c>
      <c r="G7" s="14">
        <f aca="true" t="shared" si="0" ref="G7:G13">C7+F7</f>
        <v>2577</v>
      </c>
    </row>
    <row r="8" spans="1:7" s="2" customFormat="1" ht="13.5" customHeight="1">
      <c r="A8" s="38"/>
      <c r="B8" s="9" t="s">
        <v>9</v>
      </c>
      <c r="C8" s="29">
        <v>1547</v>
      </c>
      <c r="D8" s="11">
        <v>279</v>
      </c>
      <c r="E8" s="12">
        <f aca="true" t="shared" si="1" ref="E8:E13">+C8-D8</f>
        <v>1268</v>
      </c>
      <c r="F8" s="13">
        <v>47</v>
      </c>
      <c r="G8" s="14">
        <f t="shared" si="0"/>
        <v>1594</v>
      </c>
    </row>
    <row r="9" spans="1:7" s="2" customFormat="1" ht="13.5" customHeight="1">
      <c r="A9" s="38"/>
      <c r="B9" s="15" t="s">
        <v>10</v>
      </c>
      <c r="C9" s="29">
        <v>2149</v>
      </c>
      <c r="D9" s="16">
        <v>283</v>
      </c>
      <c r="E9" s="17">
        <f t="shared" si="1"/>
        <v>1866</v>
      </c>
      <c r="F9" s="18">
        <v>44</v>
      </c>
      <c r="G9" s="19">
        <f t="shared" si="0"/>
        <v>2193</v>
      </c>
    </row>
    <row r="10" spans="1:7" s="2" customFormat="1" ht="13.5" customHeight="1">
      <c r="A10" s="38"/>
      <c r="B10" s="15" t="s">
        <v>11</v>
      </c>
      <c r="C10" s="29">
        <v>1784</v>
      </c>
      <c r="D10" s="16">
        <v>244</v>
      </c>
      <c r="E10" s="17">
        <f t="shared" si="1"/>
        <v>1540</v>
      </c>
      <c r="F10" s="18">
        <v>44</v>
      </c>
      <c r="G10" s="19">
        <f t="shared" si="0"/>
        <v>1828</v>
      </c>
    </row>
    <row r="11" spans="1:7" s="2" customFormat="1" ht="13.5" customHeight="1">
      <c r="A11" s="38"/>
      <c r="B11" s="15" t="s">
        <v>12</v>
      </c>
      <c r="C11" s="29">
        <v>1293</v>
      </c>
      <c r="D11" s="16">
        <v>162</v>
      </c>
      <c r="E11" s="17">
        <f t="shared" si="1"/>
        <v>1131</v>
      </c>
      <c r="F11" s="18">
        <v>29</v>
      </c>
      <c r="G11" s="19">
        <f t="shared" si="0"/>
        <v>1322</v>
      </c>
    </row>
    <row r="12" spans="1:7" s="2" customFormat="1" ht="13.5" customHeight="1">
      <c r="A12" s="38"/>
      <c r="B12" s="15" t="s">
        <v>13</v>
      </c>
      <c r="C12" s="29">
        <v>1145</v>
      </c>
      <c r="D12" s="16">
        <v>136</v>
      </c>
      <c r="E12" s="17">
        <f t="shared" si="1"/>
        <v>1009</v>
      </c>
      <c r="F12" s="18">
        <v>17</v>
      </c>
      <c r="G12" s="19">
        <f t="shared" si="0"/>
        <v>1162</v>
      </c>
    </row>
    <row r="13" spans="1:7" s="2" customFormat="1" ht="13.5" customHeight="1" thickBot="1">
      <c r="A13" s="38"/>
      <c r="B13" s="20" t="s">
        <v>14</v>
      </c>
      <c r="C13" s="30">
        <v>969</v>
      </c>
      <c r="D13" s="21">
        <v>111</v>
      </c>
      <c r="E13" s="22">
        <f t="shared" si="1"/>
        <v>858</v>
      </c>
      <c r="F13" s="23">
        <v>37</v>
      </c>
      <c r="G13" s="24">
        <f t="shared" si="0"/>
        <v>1006</v>
      </c>
    </row>
    <row r="14" spans="1:7" s="2" customFormat="1" ht="13.5" customHeight="1" thickBot="1" thickTop="1">
      <c r="A14" s="39"/>
      <c r="B14" s="25" t="s">
        <v>4</v>
      </c>
      <c r="C14" s="26">
        <f>SUM(C7:C13)</f>
        <v>11436</v>
      </c>
      <c r="D14" s="27">
        <f>SUM(D7:D13)</f>
        <v>1617</v>
      </c>
      <c r="E14" s="27">
        <f>SUM(E7:E13)</f>
        <v>9819</v>
      </c>
      <c r="F14" s="27">
        <f>SUM(F7:F13)</f>
        <v>246</v>
      </c>
      <c r="G14" s="28">
        <f>SUM(G7:G13)</f>
        <v>11682</v>
      </c>
    </row>
    <row r="15" spans="1:7" s="2" customFormat="1" ht="13.5" customHeight="1">
      <c r="A15" s="40" t="s">
        <v>15</v>
      </c>
      <c r="B15" s="9" t="s">
        <v>8</v>
      </c>
      <c r="C15" s="10">
        <v>1786</v>
      </c>
      <c r="D15" s="11">
        <v>318</v>
      </c>
      <c r="E15" s="12">
        <f aca="true" t="shared" si="2" ref="E15:E21">+C15-D15</f>
        <v>1468</v>
      </c>
      <c r="F15" s="13">
        <v>37</v>
      </c>
      <c r="G15" s="14">
        <f aca="true" t="shared" si="3" ref="G15:G21">C15+F15</f>
        <v>1823</v>
      </c>
    </row>
    <row r="16" spans="1:7" s="2" customFormat="1" ht="13.5" customHeight="1">
      <c r="A16" s="38"/>
      <c r="B16" s="9" t="s">
        <v>9</v>
      </c>
      <c r="C16" s="29">
        <v>919</v>
      </c>
      <c r="D16" s="11">
        <v>189</v>
      </c>
      <c r="E16" s="12">
        <f t="shared" si="2"/>
        <v>730</v>
      </c>
      <c r="F16" s="13">
        <v>33</v>
      </c>
      <c r="G16" s="14">
        <f t="shared" si="3"/>
        <v>952</v>
      </c>
    </row>
    <row r="17" spans="1:7" s="2" customFormat="1" ht="13.5" customHeight="1">
      <c r="A17" s="38"/>
      <c r="B17" s="15" t="s">
        <v>10</v>
      </c>
      <c r="C17" s="29">
        <v>1551</v>
      </c>
      <c r="D17" s="16">
        <v>214</v>
      </c>
      <c r="E17" s="17">
        <f t="shared" si="2"/>
        <v>1337</v>
      </c>
      <c r="F17" s="18">
        <v>30</v>
      </c>
      <c r="G17" s="19">
        <f t="shared" si="3"/>
        <v>1581</v>
      </c>
    </row>
    <row r="18" spans="1:7" s="2" customFormat="1" ht="13.5" customHeight="1">
      <c r="A18" s="38"/>
      <c r="B18" s="15" t="s">
        <v>11</v>
      </c>
      <c r="C18" s="29">
        <v>1147</v>
      </c>
      <c r="D18" s="16">
        <v>180</v>
      </c>
      <c r="E18" s="17">
        <f t="shared" si="2"/>
        <v>967</v>
      </c>
      <c r="F18" s="18">
        <v>24</v>
      </c>
      <c r="G18" s="19">
        <f t="shared" si="3"/>
        <v>1171</v>
      </c>
    </row>
    <row r="19" spans="1:7" s="2" customFormat="1" ht="13.5" customHeight="1">
      <c r="A19" s="38"/>
      <c r="B19" s="15" t="s">
        <v>12</v>
      </c>
      <c r="C19" s="29">
        <v>876</v>
      </c>
      <c r="D19" s="16">
        <v>115</v>
      </c>
      <c r="E19" s="17">
        <f t="shared" si="2"/>
        <v>761</v>
      </c>
      <c r="F19" s="18">
        <v>22</v>
      </c>
      <c r="G19" s="19">
        <f t="shared" si="3"/>
        <v>898</v>
      </c>
    </row>
    <row r="20" spans="1:7" s="2" customFormat="1" ht="13.5" customHeight="1">
      <c r="A20" s="38"/>
      <c r="B20" s="15" t="s">
        <v>13</v>
      </c>
      <c r="C20" s="29">
        <v>894</v>
      </c>
      <c r="D20" s="16">
        <v>107</v>
      </c>
      <c r="E20" s="17">
        <f t="shared" si="2"/>
        <v>787</v>
      </c>
      <c r="F20" s="18">
        <v>14</v>
      </c>
      <c r="G20" s="19">
        <f t="shared" si="3"/>
        <v>908</v>
      </c>
    </row>
    <row r="21" spans="1:7" s="2" customFormat="1" ht="13.5" customHeight="1" thickBot="1">
      <c r="A21" s="38"/>
      <c r="B21" s="20" t="s">
        <v>14</v>
      </c>
      <c r="C21" s="30">
        <v>544</v>
      </c>
      <c r="D21" s="21">
        <v>70</v>
      </c>
      <c r="E21" s="22">
        <f t="shared" si="2"/>
        <v>474</v>
      </c>
      <c r="F21" s="23">
        <v>14</v>
      </c>
      <c r="G21" s="24">
        <f t="shared" si="3"/>
        <v>558</v>
      </c>
    </row>
    <row r="22" spans="1:7" s="2" customFormat="1" ht="13.5" customHeight="1" thickBot="1" thickTop="1">
      <c r="A22" s="39"/>
      <c r="B22" s="25" t="s">
        <v>4</v>
      </c>
      <c r="C22" s="26">
        <f>SUM(C15:C21)</f>
        <v>7717</v>
      </c>
      <c r="D22" s="27">
        <f>SUM(D15:D21)</f>
        <v>1193</v>
      </c>
      <c r="E22" s="27">
        <f>SUM(E15:E21)</f>
        <v>6524</v>
      </c>
      <c r="F22" s="27">
        <f>SUM(F15:F21)</f>
        <v>174</v>
      </c>
      <c r="G22" s="28">
        <f>SUM(G15:G21)</f>
        <v>7891</v>
      </c>
    </row>
    <row r="23" spans="1:7" s="2" customFormat="1" ht="13.5" customHeight="1">
      <c r="A23" s="38" t="s">
        <v>16</v>
      </c>
      <c r="B23" s="9" t="s">
        <v>8</v>
      </c>
      <c r="C23" s="10">
        <v>1458</v>
      </c>
      <c r="D23" s="11">
        <v>226</v>
      </c>
      <c r="E23" s="12">
        <f aca="true" t="shared" si="4" ref="E23:E29">+C23-D23</f>
        <v>1232</v>
      </c>
      <c r="F23" s="13">
        <v>17</v>
      </c>
      <c r="G23" s="14">
        <f>C23+F23</f>
        <v>1475</v>
      </c>
    </row>
    <row r="24" spans="1:7" s="2" customFormat="1" ht="13.5" customHeight="1">
      <c r="A24" s="38"/>
      <c r="B24" s="9" t="s">
        <v>9</v>
      </c>
      <c r="C24" s="29">
        <v>776</v>
      </c>
      <c r="D24" s="11">
        <v>126</v>
      </c>
      <c r="E24" s="12">
        <f t="shared" si="4"/>
        <v>650</v>
      </c>
      <c r="F24" s="13">
        <v>16</v>
      </c>
      <c r="G24" s="14">
        <f>C24+F24</f>
        <v>792</v>
      </c>
    </row>
    <row r="25" spans="1:7" s="2" customFormat="1" ht="13.5" customHeight="1">
      <c r="A25" s="38"/>
      <c r="B25" s="15" t="s">
        <v>10</v>
      </c>
      <c r="C25" s="29">
        <v>1264</v>
      </c>
      <c r="D25" s="16">
        <v>139</v>
      </c>
      <c r="E25" s="17">
        <f t="shared" si="4"/>
        <v>1125</v>
      </c>
      <c r="F25" s="18">
        <v>22</v>
      </c>
      <c r="G25" s="19">
        <f aca="true" t="shared" si="5" ref="G25:G69">C25+F25</f>
        <v>1286</v>
      </c>
    </row>
    <row r="26" spans="1:7" s="2" customFormat="1" ht="13.5" customHeight="1">
      <c r="A26" s="38"/>
      <c r="B26" s="15" t="s">
        <v>11</v>
      </c>
      <c r="C26" s="29">
        <v>846</v>
      </c>
      <c r="D26" s="16">
        <v>99</v>
      </c>
      <c r="E26" s="17">
        <f t="shared" si="4"/>
        <v>747</v>
      </c>
      <c r="F26" s="18">
        <v>22</v>
      </c>
      <c r="G26" s="19">
        <f t="shared" si="5"/>
        <v>868</v>
      </c>
    </row>
    <row r="27" spans="1:7" s="2" customFormat="1" ht="13.5" customHeight="1">
      <c r="A27" s="38"/>
      <c r="B27" s="15" t="s">
        <v>12</v>
      </c>
      <c r="C27" s="29">
        <v>566</v>
      </c>
      <c r="D27" s="16">
        <v>56</v>
      </c>
      <c r="E27" s="17">
        <f t="shared" si="4"/>
        <v>510</v>
      </c>
      <c r="F27" s="18">
        <v>11</v>
      </c>
      <c r="G27" s="19">
        <f t="shared" si="5"/>
        <v>577</v>
      </c>
    </row>
    <row r="28" spans="1:7" s="2" customFormat="1" ht="13.5" customHeight="1">
      <c r="A28" s="38"/>
      <c r="B28" s="15" t="s">
        <v>13</v>
      </c>
      <c r="C28" s="29">
        <v>635</v>
      </c>
      <c r="D28" s="16">
        <v>69</v>
      </c>
      <c r="E28" s="17">
        <f t="shared" si="4"/>
        <v>566</v>
      </c>
      <c r="F28" s="18">
        <v>13</v>
      </c>
      <c r="G28" s="19">
        <f t="shared" si="5"/>
        <v>648</v>
      </c>
    </row>
    <row r="29" spans="1:7" s="2" customFormat="1" ht="13.5" customHeight="1" thickBot="1">
      <c r="A29" s="38"/>
      <c r="B29" s="20" t="s">
        <v>14</v>
      </c>
      <c r="C29" s="30">
        <v>456</v>
      </c>
      <c r="D29" s="21">
        <v>48</v>
      </c>
      <c r="E29" s="22">
        <f t="shared" si="4"/>
        <v>408</v>
      </c>
      <c r="F29" s="23">
        <v>13</v>
      </c>
      <c r="G29" s="24">
        <f t="shared" si="5"/>
        <v>469</v>
      </c>
    </row>
    <row r="30" spans="1:7" s="2" customFormat="1" ht="13.5" customHeight="1" thickBot="1" thickTop="1">
      <c r="A30" s="39"/>
      <c r="B30" s="25" t="s">
        <v>4</v>
      </c>
      <c r="C30" s="26">
        <f>SUM(C23:C29)</f>
        <v>6001</v>
      </c>
      <c r="D30" s="27">
        <f>SUM(D23:D29)</f>
        <v>763</v>
      </c>
      <c r="E30" s="27">
        <f>SUM(E23:E29)</f>
        <v>5238</v>
      </c>
      <c r="F30" s="27">
        <f>SUM(F23:F29)</f>
        <v>114</v>
      </c>
      <c r="G30" s="28">
        <f>SUM(G23:G29)</f>
        <v>6115</v>
      </c>
    </row>
    <row r="31" spans="1:7" s="2" customFormat="1" ht="13.5" customHeight="1">
      <c r="A31" s="41" t="s">
        <v>17</v>
      </c>
      <c r="B31" s="9" t="s">
        <v>8</v>
      </c>
      <c r="C31" s="10">
        <v>2433</v>
      </c>
      <c r="D31" s="11">
        <v>373</v>
      </c>
      <c r="E31" s="12">
        <f aca="true" t="shared" si="6" ref="E31:E37">+C31-D31</f>
        <v>2060</v>
      </c>
      <c r="F31" s="13">
        <v>25</v>
      </c>
      <c r="G31" s="14">
        <f>C31+F31</f>
        <v>2458</v>
      </c>
    </row>
    <row r="32" spans="1:7" s="2" customFormat="1" ht="13.5" customHeight="1">
      <c r="A32" s="42"/>
      <c r="B32" s="9" t="s">
        <v>9</v>
      </c>
      <c r="C32" s="29">
        <v>1422</v>
      </c>
      <c r="D32" s="11">
        <v>251</v>
      </c>
      <c r="E32" s="12">
        <f t="shared" si="6"/>
        <v>1171</v>
      </c>
      <c r="F32" s="13">
        <v>39</v>
      </c>
      <c r="G32" s="14">
        <f>C32+F32</f>
        <v>1461</v>
      </c>
    </row>
    <row r="33" spans="1:7" s="2" customFormat="1" ht="13.5" customHeight="1">
      <c r="A33" s="42"/>
      <c r="B33" s="15" t="s">
        <v>10</v>
      </c>
      <c r="C33" s="29">
        <v>1918</v>
      </c>
      <c r="D33" s="16">
        <v>230</v>
      </c>
      <c r="E33" s="17">
        <f t="shared" si="6"/>
        <v>1688</v>
      </c>
      <c r="F33" s="18">
        <v>38</v>
      </c>
      <c r="G33" s="19">
        <f t="shared" si="5"/>
        <v>1956</v>
      </c>
    </row>
    <row r="34" spans="1:7" s="2" customFormat="1" ht="13.5" customHeight="1">
      <c r="A34" s="42"/>
      <c r="B34" s="15" t="s">
        <v>11</v>
      </c>
      <c r="C34" s="29">
        <v>1640</v>
      </c>
      <c r="D34" s="16">
        <v>207</v>
      </c>
      <c r="E34" s="17">
        <f t="shared" si="6"/>
        <v>1433</v>
      </c>
      <c r="F34" s="18">
        <v>49</v>
      </c>
      <c r="G34" s="19">
        <f t="shared" si="5"/>
        <v>1689</v>
      </c>
    </row>
    <row r="35" spans="1:7" s="2" customFormat="1" ht="13.5" customHeight="1">
      <c r="A35" s="42"/>
      <c r="B35" s="15" t="s">
        <v>12</v>
      </c>
      <c r="C35" s="29">
        <v>1104</v>
      </c>
      <c r="D35" s="16">
        <v>114</v>
      </c>
      <c r="E35" s="17">
        <f t="shared" si="6"/>
        <v>990</v>
      </c>
      <c r="F35" s="18">
        <v>20</v>
      </c>
      <c r="G35" s="19">
        <f t="shared" si="5"/>
        <v>1124</v>
      </c>
    </row>
    <row r="36" spans="1:7" s="2" customFormat="1" ht="13.5" customHeight="1">
      <c r="A36" s="42"/>
      <c r="B36" s="15" t="s">
        <v>13</v>
      </c>
      <c r="C36" s="29">
        <v>1126</v>
      </c>
      <c r="D36" s="16">
        <v>116</v>
      </c>
      <c r="E36" s="17">
        <f t="shared" si="6"/>
        <v>1010</v>
      </c>
      <c r="F36" s="18">
        <v>15</v>
      </c>
      <c r="G36" s="19">
        <f t="shared" si="5"/>
        <v>1141</v>
      </c>
    </row>
    <row r="37" spans="1:7" s="2" customFormat="1" ht="13.5" customHeight="1" thickBot="1">
      <c r="A37" s="42"/>
      <c r="B37" s="20" t="s">
        <v>14</v>
      </c>
      <c r="C37" s="30">
        <v>917</v>
      </c>
      <c r="D37" s="21">
        <v>101</v>
      </c>
      <c r="E37" s="22">
        <f t="shared" si="6"/>
        <v>816</v>
      </c>
      <c r="F37" s="23">
        <v>39</v>
      </c>
      <c r="G37" s="24">
        <f t="shared" si="5"/>
        <v>956</v>
      </c>
    </row>
    <row r="38" spans="1:7" s="2" customFormat="1" ht="13.5" customHeight="1" thickBot="1" thickTop="1">
      <c r="A38" s="43"/>
      <c r="B38" s="25" t="s">
        <v>4</v>
      </c>
      <c r="C38" s="26">
        <f>SUM(C31:C37)</f>
        <v>10560</v>
      </c>
      <c r="D38" s="27">
        <f>SUM(D31:D37)</f>
        <v>1392</v>
      </c>
      <c r="E38" s="27">
        <f>SUM(E31:E37)</f>
        <v>9168</v>
      </c>
      <c r="F38" s="27">
        <f>SUM(F31:F37)</f>
        <v>225</v>
      </c>
      <c r="G38" s="28">
        <f>SUM(G31:G37)</f>
        <v>10785</v>
      </c>
    </row>
    <row r="39" spans="1:7" s="2" customFormat="1" ht="13.5" customHeight="1">
      <c r="A39" s="38" t="s">
        <v>18</v>
      </c>
      <c r="B39" s="9" t="s">
        <v>8</v>
      </c>
      <c r="C39" s="10">
        <v>1249</v>
      </c>
      <c r="D39" s="11">
        <v>199</v>
      </c>
      <c r="E39" s="12">
        <f aca="true" t="shared" si="7" ref="E39:E45">+C39-D39</f>
        <v>1050</v>
      </c>
      <c r="F39" s="13">
        <v>16</v>
      </c>
      <c r="G39" s="14">
        <f>C39+F39</f>
        <v>1265</v>
      </c>
    </row>
    <row r="40" spans="1:7" s="2" customFormat="1" ht="13.5" customHeight="1">
      <c r="A40" s="38"/>
      <c r="B40" s="9" t="s">
        <v>9</v>
      </c>
      <c r="C40" s="29">
        <v>857</v>
      </c>
      <c r="D40" s="11">
        <v>161</v>
      </c>
      <c r="E40" s="12">
        <f t="shared" si="7"/>
        <v>696</v>
      </c>
      <c r="F40" s="13">
        <v>17</v>
      </c>
      <c r="G40" s="14">
        <f>C40+F40</f>
        <v>874</v>
      </c>
    </row>
    <row r="41" spans="1:7" s="2" customFormat="1" ht="13.5" customHeight="1">
      <c r="A41" s="38"/>
      <c r="B41" s="15" t="s">
        <v>10</v>
      </c>
      <c r="C41" s="29">
        <v>1138</v>
      </c>
      <c r="D41" s="16">
        <v>153</v>
      </c>
      <c r="E41" s="17">
        <f t="shared" si="7"/>
        <v>985</v>
      </c>
      <c r="F41" s="18">
        <v>25</v>
      </c>
      <c r="G41" s="19">
        <f t="shared" si="5"/>
        <v>1163</v>
      </c>
    </row>
    <row r="42" spans="1:7" s="2" customFormat="1" ht="13.5" customHeight="1">
      <c r="A42" s="38"/>
      <c r="B42" s="15" t="s">
        <v>11</v>
      </c>
      <c r="C42" s="29">
        <v>836</v>
      </c>
      <c r="D42" s="16">
        <v>108</v>
      </c>
      <c r="E42" s="17">
        <f t="shared" si="7"/>
        <v>728</v>
      </c>
      <c r="F42" s="18">
        <v>15</v>
      </c>
      <c r="G42" s="19">
        <f t="shared" si="5"/>
        <v>851</v>
      </c>
    </row>
    <row r="43" spans="1:7" s="2" customFormat="1" ht="13.5" customHeight="1">
      <c r="A43" s="38"/>
      <c r="B43" s="15" t="s">
        <v>12</v>
      </c>
      <c r="C43" s="29">
        <v>547</v>
      </c>
      <c r="D43" s="16">
        <v>56</v>
      </c>
      <c r="E43" s="17">
        <f t="shared" si="7"/>
        <v>491</v>
      </c>
      <c r="F43" s="18">
        <v>11</v>
      </c>
      <c r="G43" s="19">
        <f t="shared" si="5"/>
        <v>558</v>
      </c>
    </row>
    <row r="44" spans="1:7" s="2" customFormat="1" ht="13.5" customHeight="1">
      <c r="A44" s="38"/>
      <c r="B44" s="15" t="s">
        <v>13</v>
      </c>
      <c r="C44" s="29">
        <v>488</v>
      </c>
      <c r="D44" s="16">
        <v>65</v>
      </c>
      <c r="E44" s="17">
        <f t="shared" si="7"/>
        <v>423</v>
      </c>
      <c r="F44" s="18">
        <v>10</v>
      </c>
      <c r="G44" s="19">
        <f t="shared" si="5"/>
        <v>498</v>
      </c>
    </row>
    <row r="45" spans="1:7" s="2" customFormat="1" ht="13.5" customHeight="1" thickBot="1">
      <c r="A45" s="38"/>
      <c r="B45" s="20" t="s">
        <v>14</v>
      </c>
      <c r="C45" s="30">
        <v>501</v>
      </c>
      <c r="D45" s="21">
        <v>68</v>
      </c>
      <c r="E45" s="22">
        <f t="shared" si="7"/>
        <v>433</v>
      </c>
      <c r="F45" s="23">
        <v>21</v>
      </c>
      <c r="G45" s="24">
        <f t="shared" si="5"/>
        <v>522</v>
      </c>
    </row>
    <row r="46" spans="1:7" s="2" customFormat="1" ht="13.5" customHeight="1" thickBot="1" thickTop="1">
      <c r="A46" s="39"/>
      <c r="B46" s="25" t="s">
        <v>4</v>
      </c>
      <c r="C46" s="26">
        <f>SUM(C39:C45)</f>
        <v>5616</v>
      </c>
      <c r="D46" s="27">
        <f>SUM(D39:D45)</f>
        <v>810</v>
      </c>
      <c r="E46" s="27">
        <f>SUM(E39:E45)</f>
        <v>4806</v>
      </c>
      <c r="F46" s="27">
        <f>SUM(F39:F45)</f>
        <v>115</v>
      </c>
      <c r="G46" s="28">
        <f>SUM(G39:G45)</f>
        <v>5731</v>
      </c>
    </row>
    <row r="47" spans="1:7" s="2" customFormat="1" ht="13.5" customHeight="1">
      <c r="A47" s="38" t="s">
        <v>19</v>
      </c>
      <c r="B47" s="9" t="s">
        <v>8</v>
      </c>
      <c r="C47" s="10">
        <v>1641</v>
      </c>
      <c r="D47" s="11">
        <v>225</v>
      </c>
      <c r="E47" s="12">
        <f aca="true" t="shared" si="8" ref="E47:E53">+C47-D47</f>
        <v>1416</v>
      </c>
      <c r="F47" s="13">
        <v>21</v>
      </c>
      <c r="G47" s="14">
        <f>C47+F47</f>
        <v>1662</v>
      </c>
    </row>
    <row r="48" spans="1:7" s="2" customFormat="1" ht="13.5" customHeight="1">
      <c r="A48" s="38"/>
      <c r="B48" s="9" t="s">
        <v>9</v>
      </c>
      <c r="C48" s="29">
        <v>1206</v>
      </c>
      <c r="D48" s="11">
        <v>194</v>
      </c>
      <c r="E48" s="12">
        <f t="shared" si="8"/>
        <v>1012</v>
      </c>
      <c r="F48" s="13">
        <v>32</v>
      </c>
      <c r="G48" s="14">
        <f>C48+F48</f>
        <v>1238</v>
      </c>
    </row>
    <row r="49" spans="1:7" s="2" customFormat="1" ht="13.5" customHeight="1">
      <c r="A49" s="38"/>
      <c r="B49" s="15" t="s">
        <v>10</v>
      </c>
      <c r="C49" s="29">
        <v>1718</v>
      </c>
      <c r="D49" s="16">
        <v>260</v>
      </c>
      <c r="E49" s="17">
        <f t="shared" si="8"/>
        <v>1458</v>
      </c>
      <c r="F49" s="18">
        <v>36</v>
      </c>
      <c r="G49" s="19">
        <f t="shared" si="5"/>
        <v>1754</v>
      </c>
    </row>
    <row r="50" spans="1:7" s="2" customFormat="1" ht="13.5" customHeight="1">
      <c r="A50" s="38"/>
      <c r="B50" s="15" t="s">
        <v>11</v>
      </c>
      <c r="C50" s="29">
        <v>1641</v>
      </c>
      <c r="D50" s="16">
        <v>232</v>
      </c>
      <c r="E50" s="17">
        <f t="shared" si="8"/>
        <v>1409</v>
      </c>
      <c r="F50" s="18">
        <v>45</v>
      </c>
      <c r="G50" s="19">
        <f t="shared" si="5"/>
        <v>1686</v>
      </c>
    </row>
    <row r="51" spans="1:7" s="2" customFormat="1" ht="13.5" customHeight="1">
      <c r="A51" s="38"/>
      <c r="B51" s="15" t="s">
        <v>12</v>
      </c>
      <c r="C51" s="29">
        <v>1085</v>
      </c>
      <c r="D51" s="16">
        <v>137</v>
      </c>
      <c r="E51" s="17">
        <f t="shared" si="8"/>
        <v>948</v>
      </c>
      <c r="F51" s="18">
        <v>22</v>
      </c>
      <c r="G51" s="19">
        <f t="shared" si="5"/>
        <v>1107</v>
      </c>
    </row>
    <row r="52" spans="1:7" s="2" customFormat="1" ht="13.5" customHeight="1">
      <c r="A52" s="38"/>
      <c r="B52" s="15" t="s">
        <v>13</v>
      </c>
      <c r="C52" s="29">
        <v>922</v>
      </c>
      <c r="D52" s="16">
        <v>105</v>
      </c>
      <c r="E52" s="17">
        <f t="shared" si="8"/>
        <v>817</v>
      </c>
      <c r="F52" s="18">
        <v>28</v>
      </c>
      <c r="G52" s="19">
        <f t="shared" si="5"/>
        <v>950</v>
      </c>
    </row>
    <row r="53" spans="1:7" s="2" customFormat="1" ht="13.5" customHeight="1" thickBot="1">
      <c r="A53" s="38"/>
      <c r="B53" s="20" t="s">
        <v>14</v>
      </c>
      <c r="C53" s="30">
        <v>946</v>
      </c>
      <c r="D53" s="21">
        <v>128</v>
      </c>
      <c r="E53" s="22">
        <f t="shared" si="8"/>
        <v>818</v>
      </c>
      <c r="F53" s="23">
        <v>31</v>
      </c>
      <c r="G53" s="24">
        <f t="shared" si="5"/>
        <v>977</v>
      </c>
    </row>
    <row r="54" spans="1:7" s="2" customFormat="1" ht="13.5" customHeight="1" thickBot="1" thickTop="1">
      <c r="A54" s="39"/>
      <c r="B54" s="25" t="s">
        <v>4</v>
      </c>
      <c r="C54" s="26">
        <f>SUM(C47:C53)</f>
        <v>9159</v>
      </c>
      <c r="D54" s="27">
        <f>SUM(D47:D53)</f>
        <v>1281</v>
      </c>
      <c r="E54" s="27">
        <f>SUM(E47:E53)</f>
        <v>7878</v>
      </c>
      <c r="F54" s="27">
        <f>SUM(F47:F53)</f>
        <v>215</v>
      </c>
      <c r="G54" s="28">
        <f>SUM(G47:G53)</f>
        <v>9374</v>
      </c>
    </row>
    <row r="55" spans="1:7" s="2" customFormat="1" ht="13.5" customHeight="1">
      <c r="A55" s="38" t="s">
        <v>20</v>
      </c>
      <c r="B55" s="9" t="s">
        <v>8</v>
      </c>
      <c r="C55" s="10">
        <v>1869</v>
      </c>
      <c r="D55" s="11">
        <v>320</v>
      </c>
      <c r="E55" s="12">
        <f aca="true" t="shared" si="9" ref="E55:E61">+C55-D55</f>
        <v>1549</v>
      </c>
      <c r="F55" s="13">
        <v>22</v>
      </c>
      <c r="G55" s="14">
        <f>C55+F55</f>
        <v>1891</v>
      </c>
    </row>
    <row r="56" spans="1:7" s="2" customFormat="1" ht="13.5" customHeight="1">
      <c r="A56" s="38"/>
      <c r="B56" s="9" t="s">
        <v>9</v>
      </c>
      <c r="C56" s="29">
        <v>981</v>
      </c>
      <c r="D56" s="11">
        <v>183</v>
      </c>
      <c r="E56" s="12">
        <f t="shared" si="9"/>
        <v>798</v>
      </c>
      <c r="F56" s="13">
        <v>28</v>
      </c>
      <c r="G56" s="14">
        <f>C56+F56</f>
        <v>1009</v>
      </c>
    </row>
    <row r="57" spans="1:7" s="2" customFormat="1" ht="13.5" customHeight="1">
      <c r="A57" s="38"/>
      <c r="B57" s="15" t="s">
        <v>10</v>
      </c>
      <c r="C57" s="29">
        <v>1558</v>
      </c>
      <c r="D57" s="16">
        <v>192</v>
      </c>
      <c r="E57" s="17">
        <f t="shared" si="9"/>
        <v>1366</v>
      </c>
      <c r="F57" s="18">
        <v>24</v>
      </c>
      <c r="G57" s="19">
        <f t="shared" si="5"/>
        <v>1582</v>
      </c>
    </row>
    <row r="58" spans="1:7" s="2" customFormat="1" ht="13.5" customHeight="1">
      <c r="A58" s="38"/>
      <c r="B58" s="15" t="s">
        <v>11</v>
      </c>
      <c r="C58" s="29">
        <v>1334</v>
      </c>
      <c r="D58" s="16">
        <v>175</v>
      </c>
      <c r="E58" s="17">
        <f t="shared" si="9"/>
        <v>1159</v>
      </c>
      <c r="F58" s="18">
        <v>39</v>
      </c>
      <c r="G58" s="19">
        <f t="shared" si="5"/>
        <v>1373</v>
      </c>
    </row>
    <row r="59" spans="1:7" s="2" customFormat="1" ht="13.5" customHeight="1">
      <c r="A59" s="38"/>
      <c r="B59" s="15" t="s">
        <v>12</v>
      </c>
      <c r="C59" s="29">
        <v>1009</v>
      </c>
      <c r="D59" s="16">
        <v>107</v>
      </c>
      <c r="E59" s="17">
        <f t="shared" si="9"/>
        <v>902</v>
      </c>
      <c r="F59" s="18">
        <v>31</v>
      </c>
      <c r="G59" s="19">
        <f t="shared" si="5"/>
        <v>1040</v>
      </c>
    </row>
    <row r="60" spans="1:7" s="2" customFormat="1" ht="13.5" customHeight="1">
      <c r="A60" s="38"/>
      <c r="B60" s="15" t="s">
        <v>13</v>
      </c>
      <c r="C60" s="29">
        <v>783</v>
      </c>
      <c r="D60" s="16">
        <v>101</v>
      </c>
      <c r="E60" s="17">
        <f t="shared" si="9"/>
        <v>682</v>
      </c>
      <c r="F60" s="18">
        <v>18</v>
      </c>
      <c r="G60" s="19">
        <f t="shared" si="5"/>
        <v>801</v>
      </c>
    </row>
    <row r="61" spans="1:7" s="2" customFormat="1" ht="13.5" customHeight="1" thickBot="1">
      <c r="A61" s="38"/>
      <c r="B61" s="20" t="s">
        <v>14</v>
      </c>
      <c r="C61" s="30">
        <v>871</v>
      </c>
      <c r="D61" s="21">
        <v>107</v>
      </c>
      <c r="E61" s="22">
        <f t="shared" si="9"/>
        <v>764</v>
      </c>
      <c r="F61" s="23">
        <v>28</v>
      </c>
      <c r="G61" s="24">
        <f t="shared" si="5"/>
        <v>899</v>
      </c>
    </row>
    <row r="62" spans="1:7" s="2" customFormat="1" ht="13.5" customHeight="1" thickBot="1" thickTop="1">
      <c r="A62" s="39"/>
      <c r="B62" s="25" t="s">
        <v>4</v>
      </c>
      <c r="C62" s="26">
        <f>SUM(C55:C61)</f>
        <v>8405</v>
      </c>
      <c r="D62" s="27">
        <f>SUM(D55:D61)</f>
        <v>1185</v>
      </c>
      <c r="E62" s="27">
        <f>SUM(E55:E61)</f>
        <v>7220</v>
      </c>
      <c r="F62" s="27">
        <f>SUM(F55:F61)</f>
        <v>190</v>
      </c>
      <c r="G62" s="28">
        <f>SUM(G55:G61)</f>
        <v>8595</v>
      </c>
    </row>
    <row r="63" spans="1:7" s="2" customFormat="1" ht="13.5" customHeight="1">
      <c r="A63" s="38" t="s">
        <v>21</v>
      </c>
      <c r="B63" s="9" t="s">
        <v>8</v>
      </c>
      <c r="C63" s="10">
        <f aca="true" t="shared" si="10" ref="C63:F69">C7+C15+C23+C31+C39+C47+C55</f>
        <v>12985</v>
      </c>
      <c r="D63" s="32">
        <f t="shared" si="10"/>
        <v>2063</v>
      </c>
      <c r="E63" s="33">
        <f t="shared" si="10"/>
        <v>10922</v>
      </c>
      <c r="F63" s="10">
        <f t="shared" si="10"/>
        <v>166</v>
      </c>
      <c r="G63" s="14">
        <f>C63+F63</f>
        <v>13151</v>
      </c>
    </row>
    <row r="64" spans="1:7" s="2" customFormat="1" ht="13.5" customHeight="1">
      <c r="A64" s="38"/>
      <c r="B64" s="9" t="s">
        <v>9</v>
      </c>
      <c r="C64" s="29">
        <f t="shared" si="10"/>
        <v>7708</v>
      </c>
      <c r="D64" s="34">
        <f t="shared" si="10"/>
        <v>1383</v>
      </c>
      <c r="E64" s="35">
        <f t="shared" si="10"/>
        <v>6325</v>
      </c>
      <c r="F64" s="29">
        <f t="shared" si="10"/>
        <v>212</v>
      </c>
      <c r="G64" s="14">
        <f>C64+F64</f>
        <v>7920</v>
      </c>
    </row>
    <row r="65" spans="1:7" s="2" customFormat="1" ht="13.5" customHeight="1">
      <c r="A65" s="38"/>
      <c r="B65" s="15" t="s">
        <v>10</v>
      </c>
      <c r="C65" s="29">
        <f t="shared" si="10"/>
        <v>11296</v>
      </c>
      <c r="D65" s="34">
        <f t="shared" si="10"/>
        <v>1471</v>
      </c>
      <c r="E65" s="35">
        <f t="shared" si="10"/>
        <v>9825</v>
      </c>
      <c r="F65" s="29">
        <f t="shared" si="10"/>
        <v>219</v>
      </c>
      <c r="G65" s="19">
        <f t="shared" si="5"/>
        <v>11515</v>
      </c>
    </row>
    <row r="66" spans="1:7" s="2" customFormat="1" ht="13.5" customHeight="1">
      <c r="A66" s="38"/>
      <c r="B66" s="15" t="s">
        <v>11</v>
      </c>
      <c r="C66" s="29">
        <f t="shared" si="10"/>
        <v>9228</v>
      </c>
      <c r="D66" s="34">
        <f t="shared" si="10"/>
        <v>1245</v>
      </c>
      <c r="E66" s="35">
        <f t="shared" si="10"/>
        <v>7983</v>
      </c>
      <c r="F66" s="29">
        <f t="shared" si="10"/>
        <v>238</v>
      </c>
      <c r="G66" s="19">
        <f t="shared" si="5"/>
        <v>9466</v>
      </c>
    </row>
    <row r="67" spans="1:7" s="2" customFormat="1" ht="13.5" customHeight="1">
      <c r="A67" s="38"/>
      <c r="B67" s="15" t="s">
        <v>12</v>
      </c>
      <c r="C67" s="29">
        <f t="shared" si="10"/>
        <v>6480</v>
      </c>
      <c r="D67" s="34">
        <f t="shared" si="10"/>
        <v>747</v>
      </c>
      <c r="E67" s="35">
        <f t="shared" si="10"/>
        <v>5733</v>
      </c>
      <c r="F67" s="29">
        <f t="shared" si="10"/>
        <v>146</v>
      </c>
      <c r="G67" s="19">
        <f t="shared" si="5"/>
        <v>6626</v>
      </c>
    </row>
    <row r="68" spans="1:7" s="2" customFormat="1" ht="13.5" customHeight="1">
      <c r="A68" s="38"/>
      <c r="B68" s="15" t="s">
        <v>13</v>
      </c>
      <c r="C68" s="29">
        <f t="shared" si="10"/>
        <v>5993</v>
      </c>
      <c r="D68" s="34">
        <f t="shared" si="10"/>
        <v>699</v>
      </c>
      <c r="E68" s="35">
        <f t="shared" si="10"/>
        <v>5294</v>
      </c>
      <c r="F68" s="29">
        <f t="shared" si="10"/>
        <v>115</v>
      </c>
      <c r="G68" s="19">
        <f t="shared" si="5"/>
        <v>6108</v>
      </c>
    </row>
    <row r="69" spans="1:7" s="2" customFormat="1" ht="13.5" customHeight="1" thickBot="1">
      <c r="A69" s="38"/>
      <c r="B69" s="20" t="s">
        <v>14</v>
      </c>
      <c r="C69" s="30">
        <f t="shared" si="10"/>
        <v>5204</v>
      </c>
      <c r="D69" s="36">
        <f t="shared" si="10"/>
        <v>633</v>
      </c>
      <c r="E69" s="37">
        <f t="shared" si="10"/>
        <v>4571</v>
      </c>
      <c r="F69" s="30">
        <f t="shared" si="10"/>
        <v>183</v>
      </c>
      <c r="G69" s="24">
        <f t="shared" si="5"/>
        <v>5387</v>
      </c>
    </row>
    <row r="70" spans="1:7" s="2" customFormat="1" ht="13.5" customHeight="1" thickBot="1" thickTop="1">
      <c r="A70" s="39"/>
      <c r="B70" s="25" t="s">
        <v>4</v>
      </c>
      <c r="C70" s="26">
        <f>SUM(C63:C69)</f>
        <v>58894</v>
      </c>
      <c r="D70" s="27">
        <f>SUM(D63:D69)</f>
        <v>8241</v>
      </c>
      <c r="E70" s="27">
        <f>SUM(E63:E69)</f>
        <v>50653</v>
      </c>
      <c r="F70" s="27">
        <f>SUM(F63:F69)</f>
        <v>1279</v>
      </c>
      <c r="G70" s="28">
        <f>SUM(G63:G69)</f>
        <v>60173</v>
      </c>
    </row>
  </sheetData>
  <sheetProtection/>
  <mergeCells count="13">
    <mergeCell ref="A63:A70"/>
    <mergeCell ref="A15:A22"/>
    <mergeCell ref="A23:A30"/>
    <mergeCell ref="A31:A38"/>
    <mergeCell ref="A39:A46"/>
    <mergeCell ref="A47:A54"/>
    <mergeCell ref="A55:A62"/>
    <mergeCell ref="E2:G2"/>
    <mergeCell ref="A5:B6"/>
    <mergeCell ref="C5:C6"/>
    <mergeCell ref="F5:F6"/>
    <mergeCell ref="G5:G6"/>
    <mergeCell ref="A7:A1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70"/>
  <sheetViews>
    <sheetView tabSelected="1" zoomScalePageLayoutView="0" workbookViewId="0" topLeftCell="A1">
      <selection activeCell="H2" sqref="H2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7" ht="13.5" customHeight="1">
      <c r="E2" s="44" t="s">
        <v>40</v>
      </c>
      <c r="F2" s="44"/>
      <c r="G2" s="44"/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22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Bot="1" thickTop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3.5" customHeight="1">
      <c r="A7" s="40" t="s">
        <v>7</v>
      </c>
      <c r="B7" s="9" t="s">
        <v>8</v>
      </c>
      <c r="C7" s="10">
        <v>2564</v>
      </c>
      <c r="D7" s="11">
        <v>398</v>
      </c>
      <c r="E7" s="12">
        <v>2166</v>
      </c>
      <c r="F7" s="13">
        <v>27</v>
      </c>
      <c r="G7" s="14">
        <f aca="true" t="shared" si="0" ref="G7:G13">C7+F7</f>
        <v>2591</v>
      </c>
    </row>
    <row r="8" spans="1:7" s="2" customFormat="1" ht="13.5" customHeight="1">
      <c r="A8" s="38"/>
      <c r="B8" s="9" t="s">
        <v>9</v>
      </c>
      <c r="C8" s="29">
        <v>1547</v>
      </c>
      <c r="D8" s="11">
        <v>277</v>
      </c>
      <c r="E8" s="12">
        <v>1270</v>
      </c>
      <c r="F8" s="13">
        <v>44</v>
      </c>
      <c r="G8" s="14">
        <f t="shared" si="0"/>
        <v>1591</v>
      </c>
    </row>
    <row r="9" spans="1:7" s="2" customFormat="1" ht="13.5" customHeight="1">
      <c r="A9" s="38"/>
      <c r="B9" s="15" t="s">
        <v>10</v>
      </c>
      <c r="C9" s="29">
        <v>2151</v>
      </c>
      <c r="D9" s="16">
        <v>279</v>
      </c>
      <c r="E9" s="17">
        <v>1872</v>
      </c>
      <c r="F9" s="18">
        <v>47</v>
      </c>
      <c r="G9" s="19">
        <f t="shared" si="0"/>
        <v>2198</v>
      </c>
    </row>
    <row r="10" spans="1:7" s="2" customFormat="1" ht="13.5" customHeight="1">
      <c r="A10" s="38"/>
      <c r="B10" s="15" t="s">
        <v>11</v>
      </c>
      <c r="C10" s="29">
        <v>1792</v>
      </c>
      <c r="D10" s="16">
        <v>240</v>
      </c>
      <c r="E10" s="17">
        <v>1552</v>
      </c>
      <c r="F10" s="18">
        <v>45</v>
      </c>
      <c r="G10" s="19">
        <f t="shared" si="0"/>
        <v>1837</v>
      </c>
    </row>
    <row r="11" spans="1:7" s="2" customFormat="1" ht="13.5" customHeight="1">
      <c r="A11" s="38"/>
      <c r="B11" s="15" t="s">
        <v>12</v>
      </c>
      <c r="C11" s="29">
        <v>1287</v>
      </c>
      <c r="D11" s="16">
        <v>161</v>
      </c>
      <c r="E11" s="17">
        <v>1126</v>
      </c>
      <c r="F11" s="18">
        <v>29</v>
      </c>
      <c r="G11" s="19">
        <f t="shared" si="0"/>
        <v>1316</v>
      </c>
    </row>
    <row r="12" spans="1:7" s="2" customFormat="1" ht="13.5" customHeight="1">
      <c r="A12" s="38"/>
      <c r="B12" s="15" t="s">
        <v>13</v>
      </c>
      <c r="C12" s="29">
        <v>1147</v>
      </c>
      <c r="D12" s="16">
        <v>134</v>
      </c>
      <c r="E12" s="17">
        <f>+C12-D12</f>
        <v>1013</v>
      </c>
      <c r="F12" s="18">
        <v>16</v>
      </c>
      <c r="G12" s="19">
        <f t="shared" si="0"/>
        <v>1163</v>
      </c>
    </row>
    <row r="13" spans="1:7" s="2" customFormat="1" ht="13.5" customHeight="1" thickBot="1">
      <c r="A13" s="38"/>
      <c r="B13" s="20" t="s">
        <v>14</v>
      </c>
      <c r="C13" s="30">
        <v>973</v>
      </c>
      <c r="D13" s="21">
        <v>116</v>
      </c>
      <c r="E13" s="22">
        <f>+C13-D13</f>
        <v>857</v>
      </c>
      <c r="F13" s="23">
        <v>38</v>
      </c>
      <c r="G13" s="24">
        <f t="shared" si="0"/>
        <v>1011</v>
      </c>
    </row>
    <row r="14" spans="1:7" s="2" customFormat="1" ht="13.5" customHeight="1" thickBot="1" thickTop="1">
      <c r="A14" s="39"/>
      <c r="B14" s="25" t="s">
        <v>4</v>
      </c>
      <c r="C14" s="26">
        <f>SUM(C7:C13)</f>
        <v>11461</v>
      </c>
      <c r="D14" s="27">
        <f>SUM(D7:D13)</f>
        <v>1605</v>
      </c>
      <c r="E14" s="27">
        <f>SUM(E7:E13)</f>
        <v>9856</v>
      </c>
      <c r="F14" s="27">
        <f>SUM(F7:F13)</f>
        <v>246</v>
      </c>
      <c r="G14" s="28">
        <f>SUM(G7:G13)</f>
        <v>11707</v>
      </c>
    </row>
    <row r="15" spans="1:7" s="2" customFormat="1" ht="13.5" customHeight="1">
      <c r="A15" s="40" t="s">
        <v>15</v>
      </c>
      <c r="B15" s="9" t="s">
        <v>8</v>
      </c>
      <c r="C15" s="10">
        <v>1798</v>
      </c>
      <c r="D15" s="11">
        <v>318</v>
      </c>
      <c r="E15" s="12">
        <v>1480</v>
      </c>
      <c r="F15" s="13">
        <v>36</v>
      </c>
      <c r="G15" s="14">
        <f aca="true" t="shared" si="1" ref="G15:G21">C15+F15</f>
        <v>1834</v>
      </c>
    </row>
    <row r="16" spans="1:7" s="2" customFormat="1" ht="13.5" customHeight="1">
      <c r="A16" s="38"/>
      <c r="B16" s="9" t="s">
        <v>9</v>
      </c>
      <c r="C16" s="29">
        <v>914</v>
      </c>
      <c r="D16" s="11">
        <v>189</v>
      </c>
      <c r="E16" s="12">
        <v>725</v>
      </c>
      <c r="F16" s="13">
        <v>34</v>
      </c>
      <c r="G16" s="14">
        <f t="shared" si="1"/>
        <v>948</v>
      </c>
    </row>
    <row r="17" spans="1:7" s="2" customFormat="1" ht="13.5" customHeight="1">
      <c r="A17" s="38"/>
      <c r="B17" s="15" t="s">
        <v>10</v>
      </c>
      <c r="C17" s="29">
        <v>1570</v>
      </c>
      <c r="D17" s="16">
        <v>207</v>
      </c>
      <c r="E17" s="17">
        <v>1363</v>
      </c>
      <c r="F17" s="18">
        <v>32</v>
      </c>
      <c r="G17" s="19">
        <f t="shared" si="1"/>
        <v>1602</v>
      </c>
    </row>
    <row r="18" spans="1:7" s="2" customFormat="1" ht="13.5" customHeight="1">
      <c r="A18" s="38"/>
      <c r="B18" s="15" t="s">
        <v>11</v>
      </c>
      <c r="C18" s="29">
        <v>1139</v>
      </c>
      <c r="D18" s="16">
        <v>178</v>
      </c>
      <c r="E18" s="17">
        <v>961</v>
      </c>
      <c r="F18" s="18">
        <v>26</v>
      </c>
      <c r="G18" s="19">
        <f t="shared" si="1"/>
        <v>1165</v>
      </c>
    </row>
    <row r="19" spans="1:7" s="2" customFormat="1" ht="13.5" customHeight="1">
      <c r="A19" s="38"/>
      <c r="B19" s="15" t="s">
        <v>12</v>
      </c>
      <c r="C19" s="29">
        <v>865</v>
      </c>
      <c r="D19" s="16">
        <v>110</v>
      </c>
      <c r="E19" s="17">
        <v>755</v>
      </c>
      <c r="F19" s="18">
        <v>22</v>
      </c>
      <c r="G19" s="19">
        <f t="shared" si="1"/>
        <v>887</v>
      </c>
    </row>
    <row r="20" spans="1:7" s="2" customFormat="1" ht="13.5" customHeight="1">
      <c r="A20" s="38"/>
      <c r="B20" s="15" t="s">
        <v>13</v>
      </c>
      <c r="C20" s="29">
        <v>902</v>
      </c>
      <c r="D20" s="16">
        <v>110</v>
      </c>
      <c r="E20" s="17">
        <v>792</v>
      </c>
      <c r="F20" s="18">
        <v>14</v>
      </c>
      <c r="G20" s="19">
        <f t="shared" si="1"/>
        <v>916</v>
      </c>
    </row>
    <row r="21" spans="1:7" s="2" customFormat="1" ht="13.5" customHeight="1" thickBot="1">
      <c r="A21" s="38"/>
      <c r="B21" s="20" t="s">
        <v>14</v>
      </c>
      <c r="C21" s="30">
        <v>561</v>
      </c>
      <c r="D21" s="21">
        <v>67</v>
      </c>
      <c r="E21" s="22">
        <v>494</v>
      </c>
      <c r="F21" s="23">
        <v>15</v>
      </c>
      <c r="G21" s="24">
        <f t="shared" si="1"/>
        <v>576</v>
      </c>
    </row>
    <row r="22" spans="1:7" s="2" customFormat="1" ht="13.5" customHeight="1" thickBot="1" thickTop="1">
      <c r="A22" s="39"/>
      <c r="B22" s="25" t="s">
        <v>4</v>
      </c>
      <c r="C22" s="26">
        <f>SUM(C15:C21)</f>
        <v>7749</v>
      </c>
      <c r="D22" s="27">
        <f>SUM(D15:D21)</f>
        <v>1179</v>
      </c>
      <c r="E22" s="27">
        <f>SUM(E15:E21)</f>
        <v>6570</v>
      </c>
      <c r="F22" s="27">
        <f>SUM(F15:F21)</f>
        <v>179</v>
      </c>
      <c r="G22" s="28">
        <f>SUM(G15:G21)</f>
        <v>7928</v>
      </c>
    </row>
    <row r="23" spans="1:7" s="2" customFormat="1" ht="13.5" customHeight="1">
      <c r="A23" s="38" t="s">
        <v>16</v>
      </c>
      <c r="B23" s="9" t="s">
        <v>8</v>
      </c>
      <c r="C23" s="10">
        <v>1478</v>
      </c>
      <c r="D23" s="11">
        <v>229</v>
      </c>
      <c r="E23" s="12">
        <v>1249</v>
      </c>
      <c r="F23" s="13">
        <v>19</v>
      </c>
      <c r="G23" s="14">
        <f>C23+F23</f>
        <v>1497</v>
      </c>
    </row>
    <row r="24" spans="1:7" s="2" customFormat="1" ht="13.5" customHeight="1">
      <c r="A24" s="38"/>
      <c r="B24" s="9" t="s">
        <v>9</v>
      </c>
      <c r="C24" s="29">
        <v>778</v>
      </c>
      <c r="D24" s="11">
        <v>127</v>
      </c>
      <c r="E24" s="12">
        <v>651</v>
      </c>
      <c r="F24" s="13">
        <v>17</v>
      </c>
      <c r="G24" s="14">
        <f>C24+F24</f>
        <v>795</v>
      </c>
    </row>
    <row r="25" spans="1:7" s="2" customFormat="1" ht="13.5" customHeight="1">
      <c r="A25" s="38"/>
      <c r="B25" s="15" t="s">
        <v>10</v>
      </c>
      <c r="C25" s="29">
        <v>1273</v>
      </c>
      <c r="D25" s="16">
        <v>140</v>
      </c>
      <c r="E25" s="17">
        <v>1133</v>
      </c>
      <c r="F25" s="18">
        <v>23</v>
      </c>
      <c r="G25" s="19">
        <f aca="true" t="shared" si="2" ref="G25:G69">C25+F25</f>
        <v>1296</v>
      </c>
    </row>
    <row r="26" spans="1:7" s="2" customFormat="1" ht="13.5" customHeight="1">
      <c r="A26" s="38"/>
      <c r="B26" s="15" t="s">
        <v>11</v>
      </c>
      <c r="C26" s="29">
        <v>858</v>
      </c>
      <c r="D26" s="16">
        <v>97</v>
      </c>
      <c r="E26" s="17">
        <v>761</v>
      </c>
      <c r="F26" s="18">
        <v>23</v>
      </c>
      <c r="G26" s="19">
        <f t="shared" si="2"/>
        <v>881</v>
      </c>
    </row>
    <row r="27" spans="1:7" s="2" customFormat="1" ht="13.5" customHeight="1">
      <c r="A27" s="38"/>
      <c r="B27" s="15" t="s">
        <v>12</v>
      </c>
      <c r="C27" s="29">
        <v>565</v>
      </c>
      <c r="D27" s="16">
        <v>52</v>
      </c>
      <c r="E27" s="17">
        <v>513</v>
      </c>
      <c r="F27" s="18">
        <v>10</v>
      </c>
      <c r="G27" s="19">
        <f t="shared" si="2"/>
        <v>575</v>
      </c>
    </row>
    <row r="28" spans="1:7" s="2" customFormat="1" ht="13.5" customHeight="1">
      <c r="A28" s="38"/>
      <c r="B28" s="15" t="s">
        <v>13</v>
      </c>
      <c r="C28" s="29">
        <v>631</v>
      </c>
      <c r="D28" s="16">
        <v>68</v>
      </c>
      <c r="E28" s="17">
        <v>563</v>
      </c>
      <c r="F28" s="18">
        <v>12</v>
      </c>
      <c r="G28" s="19">
        <f t="shared" si="2"/>
        <v>643</v>
      </c>
    </row>
    <row r="29" spans="1:7" s="2" customFormat="1" ht="13.5" customHeight="1" thickBot="1">
      <c r="A29" s="38"/>
      <c r="B29" s="20" t="s">
        <v>14</v>
      </c>
      <c r="C29" s="30">
        <v>440</v>
      </c>
      <c r="D29" s="21">
        <v>46</v>
      </c>
      <c r="E29" s="22">
        <v>394</v>
      </c>
      <c r="F29" s="23">
        <v>13</v>
      </c>
      <c r="G29" s="24">
        <f t="shared" si="2"/>
        <v>453</v>
      </c>
    </row>
    <row r="30" spans="1:7" s="2" customFormat="1" ht="13.5" customHeight="1" thickBot="1" thickTop="1">
      <c r="A30" s="39"/>
      <c r="B30" s="25" t="s">
        <v>4</v>
      </c>
      <c r="C30" s="26">
        <f>SUM(C23:C29)</f>
        <v>6023</v>
      </c>
      <c r="D30" s="27">
        <f>SUM(D23:D29)</f>
        <v>759</v>
      </c>
      <c r="E30" s="27">
        <f>SUM(E23:E29)</f>
        <v>5264</v>
      </c>
      <c r="F30" s="27">
        <f>SUM(F23:F29)</f>
        <v>117</v>
      </c>
      <c r="G30" s="28">
        <f>SUM(G23:G29)</f>
        <v>6140</v>
      </c>
    </row>
    <row r="31" spans="1:7" s="2" customFormat="1" ht="13.5" customHeight="1">
      <c r="A31" s="41" t="s">
        <v>17</v>
      </c>
      <c r="B31" s="9" t="s">
        <v>8</v>
      </c>
      <c r="C31" s="10">
        <v>2451</v>
      </c>
      <c r="D31" s="11">
        <v>373</v>
      </c>
      <c r="E31" s="12">
        <v>2078</v>
      </c>
      <c r="F31" s="13">
        <v>24</v>
      </c>
      <c r="G31" s="14">
        <f>C31+F31</f>
        <v>2475</v>
      </c>
    </row>
    <row r="32" spans="1:7" s="2" customFormat="1" ht="13.5" customHeight="1">
      <c r="A32" s="42"/>
      <c r="B32" s="9" t="s">
        <v>9</v>
      </c>
      <c r="C32" s="29">
        <v>1434</v>
      </c>
      <c r="D32" s="11">
        <v>247</v>
      </c>
      <c r="E32" s="12">
        <v>1187</v>
      </c>
      <c r="F32" s="13">
        <v>37</v>
      </c>
      <c r="G32" s="14">
        <f>C32+F32</f>
        <v>1471</v>
      </c>
    </row>
    <row r="33" spans="1:7" s="2" customFormat="1" ht="13.5" customHeight="1">
      <c r="A33" s="42"/>
      <c r="B33" s="15" t="s">
        <v>10</v>
      </c>
      <c r="C33" s="29">
        <v>1956</v>
      </c>
      <c r="D33" s="16">
        <v>237</v>
      </c>
      <c r="E33" s="17">
        <v>1719</v>
      </c>
      <c r="F33" s="18">
        <v>39</v>
      </c>
      <c r="G33" s="19">
        <f t="shared" si="2"/>
        <v>1995</v>
      </c>
    </row>
    <row r="34" spans="1:7" s="2" customFormat="1" ht="13.5" customHeight="1">
      <c r="A34" s="42"/>
      <c r="B34" s="15" t="s">
        <v>11</v>
      </c>
      <c r="C34" s="29">
        <v>1623</v>
      </c>
      <c r="D34" s="16">
        <v>203</v>
      </c>
      <c r="E34" s="17">
        <v>1420</v>
      </c>
      <c r="F34" s="18">
        <v>49</v>
      </c>
      <c r="G34" s="19">
        <f t="shared" si="2"/>
        <v>1672</v>
      </c>
    </row>
    <row r="35" spans="1:7" s="2" customFormat="1" ht="13.5" customHeight="1">
      <c r="A35" s="42"/>
      <c r="B35" s="15" t="s">
        <v>12</v>
      </c>
      <c r="C35" s="29">
        <v>1112</v>
      </c>
      <c r="D35" s="16">
        <v>113</v>
      </c>
      <c r="E35" s="17">
        <v>999</v>
      </c>
      <c r="F35" s="18">
        <v>22</v>
      </c>
      <c r="G35" s="19">
        <f t="shared" si="2"/>
        <v>1134</v>
      </c>
    </row>
    <row r="36" spans="1:7" s="2" customFormat="1" ht="13.5" customHeight="1">
      <c r="A36" s="42"/>
      <c r="B36" s="15" t="s">
        <v>13</v>
      </c>
      <c r="C36" s="29">
        <v>1131</v>
      </c>
      <c r="D36" s="16">
        <v>119</v>
      </c>
      <c r="E36" s="17">
        <v>1012</v>
      </c>
      <c r="F36" s="18">
        <v>16</v>
      </c>
      <c r="G36" s="19">
        <f t="shared" si="2"/>
        <v>1147</v>
      </c>
    </row>
    <row r="37" spans="1:7" s="2" customFormat="1" ht="13.5" customHeight="1" thickBot="1">
      <c r="A37" s="42"/>
      <c r="B37" s="20" t="s">
        <v>14</v>
      </c>
      <c r="C37" s="30">
        <v>929</v>
      </c>
      <c r="D37" s="21">
        <v>105</v>
      </c>
      <c r="E37" s="22">
        <v>824</v>
      </c>
      <c r="F37" s="23">
        <v>37</v>
      </c>
      <c r="G37" s="24">
        <f t="shared" si="2"/>
        <v>966</v>
      </c>
    </row>
    <row r="38" spans="1:7" s="2" customFormat="1" ht="13.5" customHeight="1" thickBot="1" thickTop="1">
      <c r="A38" s="43"/>
      <c r="B38" s="25" t="s">
        <v>4</v>
      </c>
      <c r="C38" s="26">
        <f>SUM(C31:C37)</f>
        <v>10636</v>
      </c>
      <c r="D38" s="27">
        <f>SUM(D31:D37)</f>
        <v>1397</v>
      </c>
      <c r="E38" s="27">
        <f>SUM(E31:E37)</f>
        <v>9239</v>
      </c>
      <c r="F38" s="27">
        <f>SUM(F31:F37)</f>
        <v>224</v>
      </c>
      <c r="G38" s="28">
        <f>SUM(G31:G37)</f>
        <v>10860</v>
      </c>
    </row>
    <row r="39" spans="1:7" s="2" customFormat="1" ht="13.5" customHeight="1">
      <c r="A39" s="38" t="s">
        <v>18</v>
      </c>
      <c r="B39" s="9" t="s">
        <v>8</v>
      </c>
      <c r="C39" s="10">
        <v>1268</v>
      </c>
      <c r="D39" s="11">
        <v>203</v>
      </c>
      <c r="E39" s="12">
        <v>1065</v>
      </c>
      <c r="F39" s="13">
        <v>15</v>
      </c>
      <c r="G39" s="14">
        <f>C39+F39</f>
        <v>1283</v>
      </c>
    </row>
    <row r="40" spans="1:7" s="2" customFormat="1" ht="13.5" customHeight="1">
      <c r="A40" s="38"/>
      <c r="B40" s="9" t="s">
        <v>9</v>
      </c>
      <c r="C40" s="29">
        <v>835</v>
      </c>
      <c r="D40" s="11">
        <v>155</v>
      </c>
      <c r="E40" s="12">
        <v>680</v>
      </c>
      <c r="F40" s="13">
        <v>18</v>
      </c>
      <c r="G40" s="14">
        <f>C40+F40</f>
        <v>853</v>
      </c>
    </row>
    <row r="41" spans="1:7" s="2" customFormat="1" ht="13.5" customHeight="1">
      <c r="A41" s="38"/>
      <c r="B41" s="15" t="s">
        <v>10</v>
      </c>
      <c r="C41" s="29">
        <v>1157</v>
      </c>
      <c r="D41" s="16">
        <v>157</v>
      </c>
      <c r="E41" s="17">
        <v>1000</v>
      </c>
      <c r="F41" s="18">
        <v>25</v>
      </c>
      <c r="G41" s="19">
        <f t="shared" si="2"/>
        <v>1182</v>
      </c>
    </row>
    <row r="42" spans="1:7" s="2" customFormat="1" ht="13.5" customHeight="1">
      <c r="A42" s="38"/>
      <c r="B42" s="15" t="s">
        <v>11</v>
      </c>
      <c r="C42" s="29">
        <v>846</v>
      </c>
      <c r="D42" s="16">
        <v>111</v>
      </c>
      <c r="E42" s="17">
        <v>735</v>
      </c>
      <c r="F42" s="18">
        <v>17</v>
      </c>
      <c r="G42" s="19">
        <f t="shared" si="2"/>
        <v>863</v>
      </c>
    </row>
    <row r="43" spans="1:7" s="2" customFormat="1" ht="13.5" customHeight="1">
      <c r="A43" s="38"/>
      <c r="B43" s="15" t="s">
        <v>12</v>
      </c>
      <c r="C43" s="29">
        <v>555</v>
      </c>
      <c r="D43" s="16">
        <v>56</v>
      </c>
      <c r="E43" s="17">
        <v>499</v>
      </c>
      <c r="F43" s="18">
        <v>11</v>
      </c>
      <c r="G43" s="19">
        <f t="shared" si="2"/>
        <v>566</v>
      </c>
    </row>
    <row r="44" spans="1:7" s="2" customFormat="1" ht="13.5" customHeight="1">
      <c r="A44" s="38"/>
      <c r="B44" s="15" t="s">
        <v>13</v>
      </c>
      <c r="C44" s="29">
        <v>489</v>
      </c>
      <c r="D44" s="16">
        <v>65</v>
      </c>
      <c r="E44" s="17">
        <v>424</v>
      </c>
      <c r="F44" s="18">
        <v>9</v>
      </c>
      <c r="G44" s="19">
        <f t="shared" si="2"/>
        <v>498</v>
      </c>
    </row>
    <row r="45" spans="1:7" s="2" customFormat="1" ht="13.5" customHeight="1" thickBot="1">
      <c r="A45" s="38"/>
      <c r="B45" s="20" t="s">
        <v>14</v>
      </c>
      <c r="C45" s="30">
        <v>509</v>
      </c>
      <c r="D45" s="21">
        <v>71</v>
      </c>
      <c r="E45" s="22">
        <v>438</v>
      </c>
      <c r="F45" s="23">
        <v>21</v>
      </c>
      <c r="G45" s="24">
        <f t="shared" si="2"/>
        <v>530</v>
      </c>
    </row>
    <row r="46" spans="1:7" s="2" customFormat="1" ht="13.5" customHeight="1" thickBot="1" thickTop="1">
      <c r="A46" s="39"/>
      <c r="B46" s="25" t="s">
        <v>4</v>
      </c>
      <c r="C46" s="26">
        <f>SUM(C39:C45)</f>
        <v>5659</v>
      </c>
      <c r="D46" s="27">
        <f>SUM(D39:D45)</f>
        <v>818</v>
      </c>
      <c r="E46" s="27">
        <f>SUM(E39:E45)</f>
        <v>4841</v>
      </c>
      <c r="F46" s="27">
        <f>SUM(F39:F45)</f>
        <v>116</v>
      </c>
      <c r="G46" s="28">
        <f>SUM(G39:G45)</f>
        <v>5775</v>
      </c>
    </row>
    <row r="47" spans="1:7" s="2" customFormat="1" ht="13.5" customHeight="1">
      <c r="A47" s="38" t="s">
        <v>19</v>
      </c>
      <c r="B47" s="9" t="s">
        <v>8</v>
      </c>
      <c r="C47" s="10">
        <v>1662</v>
      </c>
      <c r="D47" s="11">
        <v>229</v>
      </c>
      <c r="E47" s="12">
        <v>1433</v>
      </c>
      <c r="F47" s="13">
        <v>20</v>
      </c>
      <c r="G47" s="14">
        <f>C47+F47</f>
        <v>1682</v>
      </c>
    </row>
    <row r="48" spans="1:7" s="2" customFormat="1" ht="13.5" customHeight="1">
      <c r="A48" s="38"/>
      <c r="B48" s="9" t="s">
        <v>9</v>
      </c>
      <c r="C48" s="29">
        <v>1205</v>
      </c>
      <c r="D48" s="11">
        <v>189</v>
      </c>
      <c r="E48" s="12">
        <v>1016</v>
      </c>
      <c r="F48" s="13">
        <v>29</v>
      </c>
      <c r="G48" s="14">
        <f>C48+F48</f>
        <v>1234</v>
      </c>
    </row>
    <row r="49" spans="1:7" s="2" customFormat="1" ht="13.5" customHeight="1">
      <c r="A49" s="38"/>
      <c r="B49" s="15" t="s">
        <v>10</v>
      </c>
      <c r="C49" s="29">
        <v>1713</v>
      </c>
      <c r="D49" s="16">
        <v>259</v>
      </c>
      <c r="E49" s="17">
        <v>1454</v>
      </c>
      <c r="F49" s="18">
        <v>39</v>
      </c>
      <c r="G49" s="19">
        <f t="shared" si="2"/>
        <v>1752</v>
      </c>
    </row>
    <row r="50" spans="1:7" s="2" customFormat="1" ht="13.5" customHeight="1">
      <c r="A50" s="38"/>
      <c r="B50" s="15" t="s">
        <v>11</v>
      </c>
      <c r="C50" s="29">
        <v>1656</v>
      </c>
      <c r="D50" s="16">
        <v>236</v>
      </c>
      <c r="E50" s="17">
        <v>1420</v>
      </c>
      <c r="F50" s="18">
        <v>47</v>
      </c>
      <c r="G50" s="19">
        <f t="shared" si="2"/>
        <v>1703</v>
      </c>
    </row>
    <row r="51" spans="1:7" s="2" customFormat="1" ht="13.5" customHeight="1">
      <c r="A51" s="38"/>
      <c r="B51" s="15" t="s">
        <v>12</v>
      </c>
      <c r="C51" s="29">
        <v>1082</v>
      </c>
      <c r="D51" s="16">
        <v>135</v>
      </c>
      <c r="E51" s="17">
        <v>947</v>
      </c>
      <c r="F51" s="18">
        <v>23</v>
      </c>
      <c r="G51" s="19">
        <f t="shared" si="2"/>
        <v>1105</v>
      </c>
    </row>
    <row r="52" spans="1:7" s="2" customFormat="1" ht="13.5" customHeight="1">
      <c r="A52" s="38"/>
      <c r="B52" s="15" t="s">
        <v>13</v>
      </c>
      <c r="C52" s="29">
        <v>920</v>
      </c>
      <c r="D52" s="16">
        <v>107</v>
      </c>
      <c r="E52" s="17">
        <v>813</v>
      </c>
      <c r="F52" s="18">
        <v>26</v>
      </c>
      <c r="G52" s="19">
        <f t="shared" si="2"/>
        <v>946</v>
      </c>
    </row>
    <row r="53" spans="1:7" s="2" customFormat="1" ht="13.5" customHeight="1" thickBot="1">
      <c r="A53" s="38"/>
      <c r="B53" s="20" t="s">
        <v>14</v>
      </c>
      <c r="C53" s="30">
        <v>942</v>
      </c>
      <c r="D53" s="21">
        <v>130</v>
      </c>
      <c r="E53" s="22">
        <v>812</v>
      </c>
      <c r="F53" s="23">
        <v>27</v>
      </c>
      <c r="G53" s="24">
        <f t="shared" si="2"/>
        <v>969</v>
      </c>
    </row>
    <row r="54" spans="1:7" s="2" customFormat="1" ht="13.5" customHeight="1" thickBot="1" thickTop="1">
      <c r="A54" s="39"/>
      <c r="B54" s="25" t="s">
        <v>4</v>
      </c>
      <c r="C54" s="26">
        <f>SUM(C47:C53)</f>
        <v>9180</v>
      </c>
      <c r="D54" s="27">
        <f>SUM(D47:D53)</f>
        <v>1285</v>
      </c>
      <c r="E54" s="27">
        <f>SUM(E47:E53)</f>
        <v>7895</v>
      </c>
      <c r="F54" s="27">
        <f>SUM(F47:F53)</f>
        <v>211</v>
      </c>
      <c r="G54" s="28">
        <f>SUM(G47:G53)</f>
        <v>9391</v>
      </c>
    </row>
    <row r="55" spans="1:7" s="2" customFormat="1" ht="13.5" customHeight="1">
      <c r="A55" s="38" t="s">
        <v>20</v>
      </c>
      <c r="B55" s="9" t="s">
        <v>8</v>
      </c>
      <c r="C55" s="10">
        <v>1868</v>
      </c>
      <c r="D55" s="11">
        <v>319</v>
      </c>
      <c r="E55" s="12">
        <v>1549</v>
      </c>
      <c r="F55" s="13">
        <v>22</v>
      </c>
      <c r="G55" s="14">
        <f>C55+F55</f>
        <v>1890</v>
      </c>
    </row>
    <row r="56" spans="1:7" s="2" customFormat="1" ht="13.5" customHeight="1">
      <c r="A56" s="38"/>
      <c r="B56" s="9" t="s">
        <v>9</v>
      </c>
      <c r="C56" s="29">
        <v>992</v>
      </c>
      <c r="D56" s="11">
        <v>184</v>
      </c>
      <c r="E56" s="12">
        <v>808</v>
      </c>
      <c r="F56" s="13">
        <v>29</v>
      </c>
      <c r="G56" s="14">
        <f>C56+F56</f>
        <v>1021</v>
      </c>
    </row>
    <row r="57" spans="1:7" s="2" customFormat="1" ht="13.5" customHeight="1">
      <c r="A57" s="38"/>
      <c r="B57" s="15" t="s">
        <v>10</v>
      </c>
      <c r="C57" s="29">
        <v>1556</v>
      </c>
      <c r="D57" s="16">
        <v>197</v>
      </c>
      <c r="E57" s="17">
        <v>1359</v>
      </c>
      <c r="F57" s="18">
        <v>23</v>
      </c>
      <c r="G57" s="19">
        <f t="shared" si="2"/>
        <v>1579</v>
      </c>
    </row>
    <row r="58" spans="1:7" s="2" customFormat="1" ht="13.5" customHeight="1">
      <c r="A58" s="38"/>
      <c r="B58" s="15" t="s">
        <v>11</v>
      </c>
      <c r="C58" s="29">
        <v>1338</v>
      </c>
      <c r="D58" s="16">
        <v>166</v>
      </c>
      <c r="E58" s="17">
        <v>1172</v>
      </c>
      <c r="F58" s="18">
        <v>41</v>
      </c>
      <c r="G58" s="19">
        <f t="shared" si="2"/>
        <v>1379</v>
      </c>
    </row>
    <row r="59" spans="1:7" s="2" customFormat="1" ht="13.5" customHeight="1">
      <c r="A59" s="38"/>
      <c r="B59" s="15" t="s">
        <v>12</v>
      </c>
      <c r="C59" s="29">
        <v>1014</v>
      </c>
      <c r="D59" s="16">
        <v>107</v>
      </c>
      <c r="E59" s="17">
        <v>907</v>
      </c>
      <c r="F59" s="18">
        <v>32</v>
      </c>
      <c r="G59" s="19">
        <f t="shared" si="2"/>
        <v>1046</v>
      </c>
    </row>
    <row r="60" spans="1:7" s="2" customFormat="1" ht="13.5" customHeight="1">
      <c r="A60" s="38"/>
      <c r="B60" s="15" t="s">
        <v>13</v>
      </c>
      <c r="C60" s="29">
        <v>786</v>
      </c>
      <c r="D60" s="16">
        <v>100</v>
      </c>
      <c r="E60" s="17">
        <v>686</v>
      </c>
      <c r="F60" s="18">
        <v>16</v>
      </c>
      <c r="G60" s="19">
        <f t="shared" si="2"/>
        <v>802</v>
      </c>
    </row>
    <row r="61" spans="1:7" s="2" customFormat="1" ht="13.5" customHeight="1" thickBot="1">
      <c r="A61" s="38"/>
      <c r="B61" s="20" t="s">
        <v>14</v>
      </c>
      <c r="C61" s="30">
        <v>860</v>
      </c>
      <c r="D61" s="21">
        <v>107</v>
      </c>
      <c r="E61" s="22">
        <v>753</v>
      </c>
      <c r="F61" s="23">
        <v>28</v>
      </c>
      <c r="G61" s="24">
        <f t="shared" si="2"/>
        <v>888</v>
      </c>
    </row>
    <row r="62" spans="1:7" s="2" customFormat="1" ht="13.5" customHeight="1" thickBot="1" thickTop="1">
      <c r="A62" s="39"/>
      <c r="B62" s="25" t="s">
        <v>4</v>
      </c>
      <c r="C62" s="26">
        <f>SUM(C55:C61)</f>
        <v>8414</v>
      </c>
      <c r="D62" s="27">
        <f>SUM(D55:D61)</f>
        <v>1180</v>
      </c>
      <c r="E62" s="27">
        <f>SUM(E55:E61)</f>
        <v>7234</v>
      </c>
      <c r="F62" s="27">
        <f>SUM(F55:F61)</f>
        <v>191</v>
      </c>
      <c r="G62" s="28">
        <f>SUM(G55:G61)</f>
        <v>8605</v>
      </c>
    </row>
    <row r="63" spans="1:7" s="2" customFormat="1" ht="13.5" customHeight="1">
      <c r="A63" s="38" t="s">
        <v>21</v>
      </c>
      <c r="B63" s="9" t="s">
        <v>8</v>
      </c>
      <c r="C63" s="10">
        <f aca="true" t="shared" si="3" ref="C63:F69">C7+C15+C23+C31+C39+C47+C55</f>
        <v>13089</v>
      </c>
      <c r="D63" s="32">
        <f t="shared" si="3"/>
        <v>2069</v>
      </c>
      <c r="E63" s="33">
        <f t="shared" si="3"/>
        <v>11020</v>
      </c>
      <c r="F63" s="10">
        <f t="shared" si="3"/>
        <v>163</v>
      </c>
      <c r="G63" s="14">
        <f>C63+F63</f>
        <v>13252</v>
      </c>
    </row>
    <row r="64" spans="1:7" s="2" customFormat="1" ht="13.5" customHeight="1">
      <c r="A64" s="38"/>
      <c r="B64" s="9" t="s">
        <v>9</v>
      </c>
      <c r="C64" s="29">
        <f t="shared" si="3"/>
        <v>7705</v>
      </c>
      <c r="D64" s="34">
        <f t="shared" si="3"/>
        <v>1368</v>
      </c>
      <c r="E64" s="35">
        <f t="shared" si="3"/>
        <v>6337</v>
      </c>
      <c r="F64" s="29">
        <f t="shared" si="3"/>
        <v>208</v>
      </c>
      <c r="G64" s="14">
        <f>C64+F64</f>
        <v>7913</v>
      </c>
    </row>
    <row r="65" spans="1:7" s="2" customFormat="1" ht="13.5" customHeight="1">
      <c r="A65" s="38"/>
      <c r="B65" s="15" t="s">
        <v>10</v>
      </c>
      <c r="C65" s="29">
        <f t="shared" si="3"/>
        <v>11376</v>
      </c>
      <c r="D65" s="34">
        <f t="shared" si="3"/>
        <v>1476</v>
      </c>
      <c r="E65" s="35">
        <f t="shared" si="3"/>
        <v>9900</v>
      </c>
      <c r="F65" s="29">
        <f t="shared" si="3"/>
        <v>228</v>
      </c>
      <c r="G65" s="19">
        <f t="shared" si="2"/>
        <v>11604</v>
      </c>
    </row>
    <row r="66" spans="1:7" s="2" customFormat="1" ht="13.5" customHeight="1">
      <c r="A66" s="38"/>
      <c r="B66" s="15" t="s">
        <v>11</v>
      </c>
      <c r="C66" s="29">
        <f t="shared" si="3"/>
        <v>9252</v>
      </c>
      <c r="D66" s="34">
        <f t="shared" si="3"/>
        <v>1231</v>
      </c>
      <c r="E66" s="35">
        <f t="shared" si="3"/>
        <v>8021</v>
      </c>
      <c r="F66" s="29">
        <f t="shared" si="3"/>
        <v>248</v>
      </c>
      <c r="G66" s="19">
        <f t="shared" si="2"/>
        <v>9500</v>
      </c>
    </row>
    <row r="67" spans="1:7" s="2" customFormat="1" ht="13.5" customHeight="1">
      <c r="A67" s="38"/>
      <c r="B67" s="15" t="s">
        <v>12</v>
      </c>
      <c r="C67" s="29">
        <f t="shared" si="3"/>
        <v>6480</v>
      </c>
      <c r="D67" s="34">
        <f t="shared" si="3"/>
        <v>734</v>
      </c>
      <c r="E67" s="35">
        <f t="shared" si="3"/>
        <v>5746</v>
      </c>
      <c r="F67" s="29">
        <f t="shared" si="3"/>
        <v>149</v>
      </c>
      <c r="G67" s="19">
        <f t="shared" si="2"/>
        <v>6629</v>
      </c>
    </row>
    <row r="68" spans="1:7" s="2" customFormat="1" ht="13.5" customHeight="1">
      <c r="A68" s="38"/>
      <c r="B68" s="15" t="s">
        <v>13</v>
      </c>
      <c r="C68" s="29">
        <f t="shared" si="3"/>
        <v>6006</v>
      </c>
      <c r="D68" s="34">
        <f t="shared" si="3"/>
        <v>703</v>
      </c>
      <c r="E68" s="35">
        <f t="shared" si="3"/>
        <v>5303</v>
      </c>
      <c r="F68" s="29">
        <f t="shared" si="3"/>
        <v>109</v>
      </c>
      <c r="G68" s="19">
        <f t="shared" si="2"/>
        <v>6115</v>
      </c>
    </row>
    <row r="69" spans="1:7" s="2" customFormat="1" ht="13.5" customHeight="1" thickBot="1">
      <c r="A69" s="38"/>
      <c r="B69" s="20" t="s">
        <v>14</v>
      </c>
      <c r="C69" s="30">
        <f t="shared" si="3"/>
        <v>5214</v>
      </c>
      <c r="D69" s="36">
        <f t="shared" si="3"/>
        <v>642</v>
      </c>
      <c r="E69" s="37">
        <f t="shared" si="3"/>
        <v>4572</v>
      </c>
      <c r="F69" s="30">
        <f t="shared" si="3"/>
        <v>179</v>
      </c>
      <c r="G69" s="24">
        <f t="shared" si="2"/>
        <v>5393</v>
      </c>
    </row>
    <row r="70" spans="1:7" s="2" customFormat="1" ht="13.5" customHeight="1" thickBot="1" thickTop="1">
      <c r="A70" s="39"/>
      <c r="B70" s="25" t="s">
        <v>4</v>
      </c>
      <c r="C70" s="26">
        <f>SUM(C63:C69)</f>
        <v>59122</v>
      </c>
      <c r="D70" s="27">
        <f>SUM(D63:D69)</f>
        <v>8223</v>
      </c>
      <c r="E70" s="27">
        <f>SUM(E63:E69)</f>
        <v>50899</v>
      </c>
      <c r="F70" s="27">
        <f>SUM(F63:F69)</f>
        <v>1284</v>
      </c>
      <c r="G70" s="28">
        <f>SUM(G63:G69)</f>
        <v>60406</v>
      </c>
    </row>
  </sheetData>
  <sheetProtection/>
  <mergeCells count="13">
    <mergeCell ref="E2:G2"/>
    <mergeCell ref="A5:B6"/>
    <mergeCell ref="C5:C6"/>
    <mergeCell ref="F5:F6"/>
    <mergeCell ref="G5:G6"/>
    <mergeCell ref="A7:A14"/>
    <mergeCell ref="A63:A70"/>
    <mergeCell ref="A15:A22"/>
    <mergeCell ref="A23:A30"/>
    <mergeCell ref="A31:A38"/>
    <mergeCell ref="A39:A46"/>
    <mergeCell ref="A47:A54"/>
    <mergeCell ref="A55:A6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0"/>
  <sheetViews>
    <sheetView zoomScaleSheetLayoutView="100" zoomScalePageLayoutView="0" workbookViewId="0" topLeftCell="A1">
      <selection activeCell="H2" sqref="H2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7" ht="13.5" customHeight="1">
      <c r="E2" s="44" t="s">
        <v>30</v>
      </c>
      <c r="F2" s="44"/>
      <c r="G2" s="44"/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22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Bot="1" thickTop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3.5" customHeight="1">
      <c r="A7" s="40" t="s">
        <v>7</v>
      </c>
      <c r="B7" s="9" t="s">
        <v>8</v>
      </c>
      <c r="C7" s="10">
        <f>SUM(D7:E7)</f>
        <v>2428</v>
      </c>
      <c r="D7" s="11">
        <v>382</v>
      </c>
      <c r="E7" s="12">
        <v>2046</v>
      </c>
      <c r="F7" s="13">
        <v>36</v>
      </c>
      <c r="G7" s="14">
        <f aca="true" t="shared" si="0" ref="G7:G69">C7+F7</f>
        <v>2464</v>
      </c>
    </row>
    <row r="8" spans="1:7" s="2" customFormat="1" ht="13.5" customHeight="1">
      <c r="A8" s="38"/>
      <c r="B8" s="9" t="s">
        <v>9</v>
      </c>
      <c r="C8" s="29">
        <f aca="true" t="shared" si="1" ref="C8:C13">SUM(D8:E8)</f>
        <v>1374</v>
      </c>
      <c r="D8" s="11">
        <v>254</v>
      </c>
      <c r="E8" s="12">
        <v>1120</v>
      </c>
      <c r="F8" s="13">
        <v>50</v>
      </c>
      <c r="G8" s="14">
        <f t="shared" si="0"/>
        <v>1424</v>
      </c>
    </row>
    <row r="9" spans="1:7" s="2" customFormat="1" ht="13.5" customHeight="1">
      <c r="A9" s="38"/>
      <c r="B9" s="15" t="s">
        <v>10</v>
      </c>
      <c r="C9" s="29">
        <f t="shared" si="1"/>
        <v>2083</v>
      </c>
      <c r="D9" s="16">
        <v>274</v>
      </c>
      <c r="E9" s="17">
        <v>1809</v>
      </c>
      <c r="F9" s="18">
        <v>41</v>
      </c>
      <c r="G9" s="19">
        <f t="shared" si="0"/>
        <v>2124</v>
      </c>
    </row>
    <row r="10" spans="1:7" s="2" customFormat="1" ht="13.5" customHeight="1">
      <c r="A10" s="38"/>
      <c r="B10" s="15" t="s">
        <v>11</v>
      </c>
      <c r="C10" s="29">
        <f t="shared" si="1"/>
        <v>1672</v>
      </c>
      <c r="D10" s="16">
        <v>230</v>
      </c>
      <c r="E10" s="17">
        <v>1442</v>
      </c>
      <c r="F10" s="18">
        <v>47</v>
      </c>
      <c r="G10" s="19">
        <f t="shared" si="0"/>
        <v>1719</v>
      </c>
    </row>
    <row r="11" spans="1:7" s="2" customFormat="1" ht="13.5" customHeight="1">
      <c r="A11" s="38"/>
      <c r="B11" s="15" t="s">
        <v>12</v>
      </c>
      <c r="C11" s="29">
        <f t="shared" si="1"/>
        <v>1319</v>
      </c>
      <c r="D11" s="16">
        <v>170</v>
      </c>
      <c r="E11" s="17">
        <v>1149</v>
      </c>
      <c r="F11" s="18">
        <v>28</v>
      </c>
      <c r="G11" s="19">
        <f t="shared" si="0"/>
        <v>1347</v>
      </c>
    </row>
    <row r="12" spans="1:7" s="2" customFormat="1" ht="13.5" customHeight="1">
      <c r="A12" s="38"/>
      <c r="B12" s="15" t="s">
        <v>13</v>
      </c>
      <c r="C12" s="29">
        <f t="shared" si="1"/>
        <v>1111</v>
      </c>
      <c r="D12" s="16">
        <v>122</v>
      </c>
      <c r="E12" s="17">
        <v>989</v>
      </c>
      <c r="F12" s="18">
        <v>19</v>
      </c>
      <c r="G12" s="19">
        <f t="shared" si="0"/>
        <v>1130</v>
      </c>
    </row>
    <row r="13" spans="1:7" s="2" customFormat="1" ht="13.5" customHeight="1" thickBot="1">
      <c r="A13" s="38"/>
      <c r="B13" s="20" t="s">
        <v>14</v>
      </c>
      <c r="C13" s="30">
        <f t="shared" si="1"/>
        <v>929</v>
      </c>
      <c r="D13" s="21">
        <v>124</v>
      </c>
      <c r="E13" s="22">
        <v>805</v>
      </c>
      <c r="F13" s="23">
        <v>35</v>
      </c>
      <c r="G13" s="24">
        <f t="shared" si="0"/>
        <v>964</v>
      </c>
    </row>
    <row r="14" spans="1:7" s="2" customFormat="1" ht="13.5" customHeight="1" thickBot="1" thickTop="1">
      <c r="A14" s="39"/>
      <c r="B14" s="25" t="s">
        <v>4</v>
      </c>
      <c r="C14" s="26">
        <f>SUM(C7:C13)</f>
        <v>10916</v>
      </c>
      <c r="D14" s="27">
        <f>SUM(D7:D13)</f>
        <v>1556</v>
      </c>
      <c r="E14" s="27">
        <f>SUM(E7:E13)</f>
        <v>9360</v>
      </c>
      <c r="F14" s="27">
        <f>SUM(F7:F13)</f>
        <v>256</v>
      </c>
      <c r="G14" s="28">
        <f>SUM(G7:G13)</f>
        <v>11172</v>
      </c>
    </row>
    <row r="15" spans="1:7" s="2" customFormat="1" ht="13.5" customHeight="1">
      <c r="A15" s="40" t="s">
        <v>15</v>
      </c>
      <c r="B15" s="9" t="s">
        <v>8</v>
      </c>
      <c r="C15" s="10">
        <f aca="true" t="shared" si="2" ref="C15:C21">SUM(D15:E15)</f>
        <v>1632</v>
      </c>
      <c r="D15" s="11">
        <v>308</v>
      </c>
      <c r="E15" s="12">
        <v>1324</v>
      </c>
      <c r="F15" s="13">
        <v>39</v>
      </c>
      <c r="G15" s="14">
        <f>C15+F15</f>
        <v>1671</v>
      </c>
    </row>
    <row r="16" spans="1:7" s="2" customFormat="1" ht="13.5" customHeight="1">
      <c r="A16" s="38"/>
      <c r="B16" s="9" t="s">
        <v>9</v>
      </c>
      <c r="C16" s="29">
        <f t="shared" si="2"/>
        <v>944</v>
      </c>
      <c r="D16" s="11">
        <v>200</v>
      </c>
      <c r="E16" s="12">
        <v>744</v>
      </c>
      <c r="F16" s="13">
        <v>31</v>
      </c>
      <c r="G16" s="14">
        <f>C16+F16</f>
        <v>975</v>
      </c>
    </row>
    <row r="17" spans="1:7" s="2" customFormat="1" ht="13.5" customHeight="1">
      <c r="A17" s="38"/>
      <c r="B17" s="15" t="s">
        <v>10</v>
      </c>
      <c r="C17" s="29">
        <f t="shared" si="2"/>
        <v>1504</v>
      </c>
      <c r="D17" s="16">
        <v>212</v>
      </c>
      <c r="E17" s="17">
        <v>1292</v>
      </c>
      <c r="F17" s="18">
        <v>38</v>
      </c>
      <c r="G17" s="19">
        <f t="shared" si="0"/>
        <v>1542</v>
      </c>
    </row>
    <row r="18" spans="1:7" s="2" customFormat="1" ht="13.5" customHeight="1">
      <c r="A18" s="38"/>
      <c r="B18" s="15" t="s">
        <v>11</v>
      </c>
      <c r="C18" s="29">
        <f t="shared" si="2"/>
        <v>1140</v>
      </c>
      <c r="D18" s="16">
        <v>162</v>
      </c>
      <c r="E18" s="17">
        <v>978</v>
      </c>
      <c r="F18" s="18">
        <v>27</v>
      </c>
      <c r="G18" s="19">
        <f t="shared" si="0"/>
        <v>1167</v>
      </c>
    </row>
    <row r="19" spans="1:7" s="2" customFormat="1" ht="13.5" customHeight="1">
      <c r="A19" s="38"/>
      <c r="B19" s="15" t="s">
        <v>12</v>
      </c>
      <c r="C19" s="29">
        <f t="shared" si="2"/>
        <v>852</v>
      </c>
      <c r="D19" s="16">
        <v>111</v>
      </c>
      <c r="E19" s="17">
        <v>741</v>
      </c>
      <c r="F19" s="18">
        <v>23</v>
      </c>
      <c r="G19" s="19">
        <f t="shared" si="0"/>
        <v>875</v>
      </c>
    </row>
    <row r="20" spans="1:7" s="2" customFormat="1" ht="13.5" customHeight="1">
      <c r="A20" s="38"/>
      <c r="B20" s="15" t="s">
        <v>13</v>
      </c>
      <c r="C20" s="29">
        <f t="shared" si="2"/>
        <v>850</v>
      </c>
      <c r="D20" s="16">
        <v>100</v>
      </c>
      <c r="E20" s="17">
        <v>750</v>
      </c>
      <c r="F20" s="18">
        <v>14</v>
      </c>
      <c r="G20" s="19">
        <f t="shared" si="0"/>
        <v>864</v>
      </c>
    </row>
    <row r="21" spans="1:7" s="2" customFormat="1" ht="13.5" customHeight="1" thickBot="1">
      <c r="A21" s="38"/>
      <c r="B21" s="20" t="s">
        <v>14</v>
      </c>
      <c r="C21" s="30">
        <f t="shared" si="2"/>
        <v>536</v>
      </c>
      <c r="D21" s="21">
        <v>72</v>
      </c>
      <c r="E21" s="22">
        <v>464</v>
      </c>
      <c r="F21" s="23">
        <v>16</v>
      </c>
      <c r="G21" s="24">
        <f t="shared" si="0"/>
        <v>552</v>
      </c>
    </row>
    <row r="22" spans="1:7" s="2" customFormat="1" ht="13.5" customHeight="1" thickBot="1" thickTop="1">
      <c r="A22" s="39"/>
      <c r="B22" s="25" t="s">
        <v>4</v>
      </c>
      <c r="C22" s="26">
        <f>SUM(C15:C21)</f>
        <v>7458</v>
      </c>
      <c r="D22" s="27">
        <f>SUM(D15:D21)</f>
        <v>1165</v>
      </c>
      <c r="E22" s="27">
        <f>SUM(E15:E21)</f>
        <v>6293</v>
      </c>
      <c r="F22" s="27">
        <f>SUM(F15:F21)</f>
        <v>188</v>
      </c>
      <c r="G22" s="28">
        <f>SUM(G15:G21)</f>
        <v>7646</v>
      </c>
    </row>
    <row r="23" spans="1:7" s="2" customFormat="1" ht="13.5" customHeight="1">
      <c r="A23" s="38" t="s">
        <v>16</v>
      </c>
      <c r="B23" s="9" t="s">
        <v>8</v>
      </c>
      <c r="C23" s="10">
        <f aca="true" t="shared" si="3" ref="C23:C29">SUM(D23:E23)</f>
        <v>1469</v>
      </c>
      <c r="D23" s="11">
        <v>235</v>
      </c>
      <c r="E23" s="12">
        <v>1234</v>
      </c>
      <c r="F23" s="13">
        <v>22</v>
      </c>
      <c r="G23" s="14">
        <f>C23+F23</f>
        <v>1491</v>
      </c>
    </row>
    <row r="24" spans="1:7" s="2" customFormat="1" ht="13.5" customHeight="1">
      <c r="A24" s="38"/>
      <c r="B24" s="9" t="s">
        <v>9</v>
      </c>
      <c r="C24" s="29">
        <f t="shared" si="3"/>
        <v>720</v>
      </c>
      <c r="D24" s="11">
        <v>113</v>
      </c>
      <c r="E24" s="12">
        <v>607</v>
      </c>
      <c r="F24" s="13">
        <v>27</v>
      </c>
      <c r="G24" s="14">
        <f>C24+F24</f>
        <v>747</v>
      </c>
    </row>
    <row r="25" spans="1:7" s="2" customFormat="1" ht="13.5" customHeight="1">
      <c r="A25" s="38"/>
      <c r="B25" s="15" t="s">
        <v>10</v>
      </c>
      <c r="C25" s="29">
        <f t="shared" si="3"/>
        <v>1199</v>
      </c>
      <c r="D25" s="16">
        <v>122</v>
      </c>
      <c r="E25" s="17">
        <v>1077</v>
      </c>
      <c r="F25" s="18">
        <v>23</v>
      </c>
      <c r="G25" s="19">
        <f t="shared" si="0"/>
        <v>1222</v>
      </c>
    </row>
    <row r="26" spans="1:7" s="2" customFormat="1" ht="13.5" customHeight="1">
      <c r="A26" s="38"/>
      <c r="B26" s="15" t="s">
        <v>11</v>
      </c>
      <c r="C26" s="29">
        <f t="shared" si="3"/>
        <v>798</v>
      </c>
      <c r="D26" s="16">
        <v>93</v>
      </c>
      <c r="E26" s="17">
        <v>705</v>
      </c>
      <c r="F26" s="18">
        <v>19</v>
      </c>
      <c r="G26" s="19">
        <f t="shared" si="0"/>
        <v>817</v>
      </c>
    </row>
    <row r="27" spans="1:7" s="2" customFormat="1" ht="13.5" customHeight="1">
      <c r="A27" s="38"/>
      <c r="B27" s="15" t="s">
        <v>12</v>
      </c>
      <c r="C27" s="29">
        <f t="shared" si="3"/>
        <v>563</v>
      </c>
      <c r="D27" s="16">
        <v>56</v>
      </c>
      <c r="E27" s="17">
        <v>507</v>
      </c>
      <c r="F27" s="18">
        <v>13</v>
      </c>
      <c r="G27" s="19">
        <f t="shared" si="0"/>
        <v>576</v>
      </c>
    </row>
    <row r="28" spans="1:7" s="2" customFormat="1" ht="13.5" customHeight="1">
      <c r="A28" s="38"/>
      <c r="B28" s="15" t="s">
        <v>13</v>
      </c>
      <c r="C28" s="29">
        <f t="shared" si="3"/>
        <v>594</v>
      </c>
      <c r="D28" s="16">
        <v>63</v>
      </c>
      <c r="E28" s="17">
        <v>531</v>
      </c>
      <c r="F28" s="18">
        <v>14</v>
      </c>
      <c r="G28" s="19">
        <f t="shared" si="0"/>
        <v>608</v>
      </c>
    </row>
    <row r="29" spans="1:7" s="2" customFormat="1" ht="13.5" customHeight="1" thickBot="1">
      <c r="A29" s="38"/>
      <c r="B29" s="20" t="s">
        <v>14</v>
      </c>
      <c r="C29" s="30">
        <f t="shared" si="3"/>
        <v>443</v>
      </c>
      <c r="D29" s="21">
        <v>43</v>
      </c>
      <c r="E29" s="22">
        <v>400</v>
      </c>
      <c r="F29" s="23">
        <v>12</v>
      </c>
      <c r="G29" s="24">
        <f t="shared" si="0"/>
        <v>455</v>
      </c>
    </row>
    <row r="30" spans="1:7" s="2" customFormat="1" ht="13.5" customHeight="1" thickBot="1" thickTop="1">
      <c r="A30" s="39"/>
      <c r="B30" s="25" t="s">
        <v>4</v>
      </c>
      <c r="C30" s="26">
        <f>SUM(C23:C29)</f>
        <v>5786</v>
      </c>
      <c r="D30" s="27">
        <f>SUM(D23:D29)</f>
        <v>725</v>
      </c>
      <c r="E30" s="27">
        <f>SUM(E23:E29)</f>
        <v>5061</v>
      </c>
      <c r="F30" s="27">
        <f>SUM(F23:F29)</f>
        <v>130</v>
      </c>
      <c r="G30" s="28">
        <f>SUM(G23:G29)</f>
        <v>5916</v>
      </c>
    </row>
    <row r="31" spans="1:7" s="2" customFormat="1" ht="13.5" customHeight="1">
      <c r="A31" s="41" t="s">
        <v>17</v>
      </c>
      <c r="B31" s="9" t="s">
        <v>8</v>
      </c>
      <c r="C31" s="10">
        <f aca="true" t="shared" si="4" ref="C31:C37">SUM(D31:E31)</f>
        <v>2275</v>
      </c>
      <c r="D31" s="11">
        <v>370</v>
      </c>
      <c r="E31" s="12">
        <v>1905</v>
      </c>
      <c r="F31" s="13">
        <v>30</v>
      </c>
      <c r="G31" s="14">
        <f>C31+F31</f>
        <v>2305</v>
      </c>
    </row>
    <row r="32" spans="1:7" s="2" customFormat="1" ht="13.5" customHeight="1">
      <c r="A32" s="42"/>
      <c r="B32" s="9" t="s">
        <v>9</v>
      </c>
      <c r="C32" s="29">
        <f t="shared" si="4"/>
        <v>1345</v>
      </c>
      <c r="D32" s="11">
        <v>244</v>
      </c>
      <c r="E32" s="12">
        <v>1101</v>
      </c>
      <c r="F32" s="13">
        <v>40</v>
      </c>
      <c r="G32" s="14">
        <f>C32+F32</f>
        <v>1385</v>
      </c>
    </row>
    <row r="33" spans="1:7" s="2" customFormat="1" ht="13.5" customHeight="1">
      <c r="A33" s="42"/>
      <c r="B33" s="15" t="s">
        <v>10</v>
      </c>
      <c r="C33" s="29">
        <f t="shared" si="4"/>
        <v>1895</v>
      </c>
      <c r="D33" s="16">
        <v>227</v>
      </c>
      <c r="E33" s="17">
        <v>1668</v>
      </c>
      <c r="F33" s="18">
        <v>35</v>
      </c>
      <c r="G33" s="19">
        <f t="shared" si="0"/>
        <v>1930</v>
      </c>
    </row>
    <row r="34" spans="1:7" s="2" customFormat="1" ht="13.5" customHeight="1">
      <c r="A34" s="42"/>
      <c r="B34" s="15" t="s">
        <v>11</v>
      </c>
      <c r="C34" s="29">
        <f t="shared" si="4"/>
        <v>1612</v>
      </c>
      <c r="D34" s="16">
        <v>232</v>
      </c>
      <c r="E34" s="17">
        <v>1380</v>
      </c>
      <c r="F34" s="18">
        <v>56</v>
      </c>
      <c r="G34" s="19">
        <f t="shared" si="0"/>
        <v>1668</v>
      </c>
    </row>
    <row r="35" spans="1:7" s="2" customFormat="1" ht="13.5" customHeight="1">
      <c r="A35" s="42"/>
      <c r="B35" s="15" t="s">
        <v>12</v>
      </c>
      <c r="C35" s="29">
        <f t="shared" si="4"/>
        <v>1118</v>
      </c>
      <c r="D35" s="16">
        <v>132</v>
      </c>
      <c r="E35" s="17">
        <v>986</v>
      </c>
      <c r="F35" s="18">
        <v>20</v>
      </c>
      <c r="G35" s="19">
        <f t="shared" si="0"/>
        <v>1138</v>
      </c>
    </row>
    <row r="36" spans="1:7" s="2" customFormat="1" ht="13.5" customHeight="1">
      <c r="A36" s="42"/>
      <c r="B36" s="15" t="s">
        <v>13</v>
      </c>
      <c r="C36" s="29">
        <f t="shared" si="4"/>
        <v>1088</v>
      </c>
      <c r="D36" s="16">
        <v>109</v>
      </c>
      <c r="E36" s="17">
        <v>979</v>
      </c>
      <c r="F36" s="18">
        <v>15</v>
      </c>
      <c r="G36" s="19">
        <f t="shared" si="0"/>
        <v>1103</v>
      </c>
    </row>
    <row r="37" spans="1:7" s="2" customFormat="1" ht="13.5" customHeight="1" thickBot="1">
      <c r="A37" s="42"/>
      <c r="B37" s="20" t="s">
        <v>14</v>
      </c>
      <c r="C37" s="30">
        <f t="shared" si="4"/>
        <v>920</v>
      </c>
      <c r="D37" s="21">
        <v>104</v>
      </c>
      <c r="E37" s="22">
        <v>816</v>
      </c>
      <c r="F37" s="23">
        <v>32</v>
      </c>
      <c r="G37" s="24">
        <f t="shared" si="0"/>
        <v>952</v>
      </c>
    </row>
    <row r="38" spans="1:7" s="2" customFormat="1" ht="13.5" customHeight="1" thickBot="1" thickTop="1">
      <c r="A38" s="43"/>
      <c r="B38" s="25" t="s">
        <v>4</v>
      </c>
      <c r="C38" s="26">
        <f>SUM(C31:C37)</f>
        <v>10253</v>
      </c>
      <c r="D38" s="27">
        <f>SUM(D31:D37)</f>
        <v>1418</v>
      </c>
      <c r="E38" s="27">
        <f>SUM(E31:E37)</f>
        <v>8835</v>
      </c>
      <c r="F38" s="27">
        <f>SUM(F31:F37)</f>
        <v>228</v>
      </c>
      <c r="G38" s="28">
        <f>SUM(G31:G37)</f>
        <v>10481</v>
      </c>
    </row>
    <row r="39" spans="1:7" s="2" customFormat="1" ht="13.5" customHeight="1">
      <c r="A39" s="38" t="s">
        <v>18</v>
      </c>
      <c r="B39" s="9" t="s">
        <v>8</v>
      </c>
      <c r="C39" s="10">
        <f aca="true" t="shared" si="5" ref="C39:C45">SUM(D39:E39)</f>
        <v>1184</v>
      </c>
      <c r="D39" s="11">
        <v>183</v>
      </c>
      <c r="E39" s="12">
        <v>1001</v>
      </c>
      <c r="F39" s="13">
        <v>15</v>
      </c>
      <c r="G39" s="14">
        <f>C39+F39</f>
        <v>1199</v>
      </c>
    </row>
    <row r="40" spans="1:7" s="2" customFormat="1" ht="13.5" customHeight="1">
      <c r="A40" s="38"/>
      <c r="B40" s="9" t="s">
        <v>9</v>
      </c>
      <c r="C40" s="29">
        <f t="shared" si="5"/>
        <v>798</v>
      </c>
      <c r="D40" s="11">
        <v>139</v>
      </c>
      <c r="E40" s="12">
        <v>659</v>
      </c>
      <c r="F40" s="13">
        <v>18</v>
      </c>
      <c r="G40" s="14">
        <f>C40+F40</f>
        <v>816</v>
      </c>
    </row>
    <row r="41" spans="1:7" s="2" customFormat="1" ht="13.5" customHeight="1">
      <c r="A41" s="38"/>
      <c r="B41" s="15" t="s">
        <v>10</v>
      </c>
      <c r="C41" s="29">
        <f t="shared" si="5"/>
        <v>1125</v>
      </c>
      <c r="D41" s="16">
        <v>142</v>
      </c>
      <c r="E41" s="17">
        <v>983</v>
      </c>
      <c r="F41" s="18">
        <v>27</v>
      </c>
      <c r="G41" s="19">
        <f t="shared" si="0"/>
        <v>1152</v>
      </c>
    </row>
    <row r="42" spans="1:7" s="2" customFormat="1" ht="13.5" customHeight="1">
      <c r="A42" s="38"/>
      <c r="B42" s="15" t="s">
        <v>11</v>
      </c>
      <c r="C42" s="29">
        <f t="shared" si="5"/>
        <v>810</v>
      </c>
      <c r="D42" s="16">
        <v>113</v>
      </c>
      <c r="E42" s="17">
        <v>697</v>
      </c>
      <c r="F42" s="18">
        <v>18</v>
      </c>
      <c r="G42" s="19">
        <f t="shared" si="0"/>
        <v>828</v>
      </c>
    </row>
    <row r="43" spans="1:7" s="2" customFormat="1" ht="13.5" customHeight="1">
      <c r="A43" s="38"/>
      <c r="B43" s="15" t="s">
        <v>12</v>
      </c>
      <c r="C43" s="29">
        <f t="shared" si="5"/>
        <v>516</v>
      </c>
      <c r="D43" s="16">
        <v>61</v>
      </c>
      <c r="E43" s="17">
        <v>455</v>
      </c>
      <c r="F43" s="18">
        <v>12</v>
      </c>
      <c r="G43" s="19">
        <f t="shared" si="0"/>
        <v>528</v>
      </c>
    </row>
    <row r="44" spans="1:7" s="2" customFormat="1" ht="13.5" customHeight="1">
      <c r="A44" s="38"/>
      <c r="B44" s="15" t="s">
        <v>13</v>
      </c>
      <c r="C44" s="29">
        <f t="shared" si="5"/>
        <v>458</v>
      </c>
      <c r="D44" s="16">
        <v>53</v>
      </c>
      <c r="E44" s="17">
        <v>405</v>
      </c>
      <c r="F44" s="18">
        <v>11</v>
      </c>
      <c r="G44" s="19">
        <f t="shared" si="0"/>
        <v>469</v>
      </c>
    </row>
    <row r="45" spans="1:7" s="2" customFormat="1" ht="13.5" customHeight="1" thickBot="1">
      <c r="A45" s="38"/>
      <c r="B45" s="20" t="s">
        <v>14</v>
      </c>
      <c r="C45" s="30">
        <f t="shared" si="5"/>
        <v>509</v>
      </c>
      <c r="D45" s="21">
        <v>66</v>
      </c>
      <c r="E45" s="22">
        <v>443</v>
      </c>
      <c r="F45" s="23">
        <v>23</v>
      </c>
      <c r="G45" s="24">
        <f t="shared" si="0"/>
        <v>532</v>
      </c>
    </row>
    <row r="46" spans="1:7" s="2" customFormat="1" ht="13.5" customHeight="1" thickBot="1" thickTop="1">
      <c r="A46" s="39"/>
      <c r="B46" s="25" t="s">
        <v>4</v>
      </c>
      <c r="C46" s="26">
        <f>SUM(C39:C45)</f>
        <v>5400</v>
      </c>
      <c r="D46" s="27">
        <f>SUM(D39:D45)</f>
        <v>757</v>
      </c>
      <c r="E46" s="27">
        <f>SUM(E39:E45)</f>
        <v>4643</v>
      </c>
      <c r="F46" s="27">
        <f>SUM(F39:F45)</f>
        <v>124</v>
      </c>
      <c r="G46" s="28">
        <f>SUM(G39:G45)</f>
        <v>5524</v>
      </c>
    </row>
    <row r="47" spans="1:7" s="2" customFormat="1" ht="13.5" customHeight="1">
      <c r="A47" s="38" t="s">
        <v>19</v>
      </c>
      <c r="B47" s="9" t="s">
        <v>8</v>
      </c>
      <c r="C47" s="10">
        <f aca="true" t="shared" si="6" ref="C47:C53">SUM(D47:E47)</f>
        <v>1500</v>
      </c>
      <c r="D47" s="11">
        <v>219</v>
      </c>
      <c r="E47" s="12">
        <v>1281</v>
      </c>
      <c r="F47" s="13">
        <v>21</v>
      </c>
      <c r="G47" s="14">
        <f>C47+F47</f>
        <v>1521</v>
      </c>
    </row>
    <row r="48" spans="1:7" s="2" customFormat="1" ht="13.5" customHeight="1">
      <c r="A48" s="38"/>
      <c r="B48" s="9" t="s">
        <v>9</v>
      </c>
      <c r="C48" s="29">
        <f t="shared" si="6"/>
        <v>1193</v>
      </c>
      <c r="D48" s="11">
        <v>213</v>
      </c>
      <c r="E48" s="12">
        <v>980</v>
      </c>
      <c r="F48" s="13">
        <v>27</v>
      </c>
      <c r="G48" s="14">
        <f>C48+F48</f>
        <v>1220</v>
      </c>
    </row>
    <row r="49" spans="1:7" s="2" customFormat="1" ht="13.5" customHeight="1">
      <c r="A49" s="38"/>
      <c r="B49" s="15" t="s">
        <v>10</v>
      </c>
      <c r="C49" s="29">
        <f t="shared" si="6"/>
        <v>1578</v>
      </c>
      <c r="D49" s="16">
        <v>233</v>
      </c>
      <c r="E49" s="17">
        <v>1345</v>
      </c>
      <c r="F49" s="18">
        <v>34</v>
      </c>
      <c r="G49" s="19">
        <f t="shared" si="0"/>
        <v>1612</v>
      </c>
    </row>
    <row r="50" spans="1:7" s="2" customFormat="1" ht="13.5" customHeight="1">
      <c r="A50" s="38"/>
      <c r="B50" s="15" t="s">
        <v>11</v>
      </c>
      <c r="C50" s="29">
        <f t="shared" si="6"/>
        <v>1626</v>
      </c>
      <c r="D50" s="16">
        <v>214</v>
      </c>
      <c r="E50" s="17">
        <v>1412</v>
      </c>
      <c r="F50" s="18">
        <v>50</v>
      </c>
      <c r="G50" s="19">
        <f t="shared" si="0"/>
        <v>1676</v>
      </c>
    </row>
    <row r="51" spans="1:7" s="2" customFormat="1" ht="13.5" customHeight="1">
      <c r="A51" s="38"/>
      <c r="B51" s="15" t="s">
        <v>12</v>
      </c>
      <c r="C51" s="29">
        <f t="shared" si="6"/>
        <v>1103</v>
      </c>
      <c r="D51" s="16">
        <v>135</v>
      </c>
      <c r="E51" s="17">
        <v>968</v>
      </c>
      <c r="F51" s="18">
        <v>27</v>
      </c>
      <c r="G51" s="19">
        <f t="shared" si="0"/>
        <v>1130</v>
      </c>
    </row>
    <row r="52" spans="1:7" s="2" customFormat="1" ht="13.5" customHeight="1">
      <c r="A52" s="38"/>
      <c r="B52" s="15" t="s">
        <v>13</v>
      </c>
      <c r="C52" s="29">
        <f t="shared" si="6"/>
        <v>935</v>
      </c>
      <c r="D52" s="16">
        <v>97</v>
      </c>
      <c r="E52" s="17">
        <v>838</v>
      </c>
      <c r="F52" s="18">
        <v>30</v>
      </c>
      <c r="G52" s="19">
        <f t="shared" si="0"/>
        <v>965</v>
      </c>
    </row>
    <row r="53" spans="1:7" s="2" customFormat="1" ht="13.5" customHeight="1" thickBot="1">
      <c r="A53" s="38"/>
      <c r="B53" s="20" t="s">
        <v>14</v>
      </c>
      <c r="C53" s="30">
        <f t="shared" si="6"/>
        <v>954</v>
      </c>
      <c r="D53" s="21">
        <v>128</v>
      </c>
      <c r="E53" s="22">
        <v>826</v>
      </c>
      <c r="F53" s="23">
        <v>32</v>
      </c>
      <c r="G53" s="24">
        <f t="shared" si="0"/>
        <v>986</v>
      </c>
    </row>
    <row r="54" spans="1:7" s="2" customFormat="1" ht="13.5" customHeight="1" thickBot="1" thickTop="1">
      <c r="A54" s="39"/>
      <c r="B54" s="25" t="s">
        <v>4</v>
      </c>
      <c r="C54" s="26">
        <f>SUM(C47:C53)</f>
        <v>8889</v>
      </c>
      <c r="D54" s="27">
        <f>SUM(D47:D53)</f>
        <v>1239</v>
      </c>
      <c r="E54" s="27">
        <f>SUM(E47:E53)</f>
        <v>7650</v>
      </c>
      <c r="F54" s="27">
        <f>SUM(F47:F53)</f>
        <v>221</v>
      </c>
      <c r="G54" s="28">
        <f>SUM(G47:G53)</f>
        <v>9110</v>
      </c>
    </row>
    <row r="55" spans="1:7" s="2" customFormat="1" ht="13.5" customHeight="1">
      <c r="A55" s="38" t="s">
        <v>20</v>
      </c>
      <c r="B55" s="9" t="s">
        <v>8</v>
      </c>
      <c r="C55" s="10">
        <f aca="true" t="shared" si="7" ref="C55:C61">SUM(D55:E55)</f>
        <v>1676</v>
      </c>
      <c r="D55" s="11">
        <v>270</v>
      </c>
      <c r="E55" s="12">
        <v>1406</v>
      </c>
      <c r="F55" s="13">
        <v>20</v>
      </c>
      <c r="G55" s="14">
        <f>C55+F55</f>
        <v>1696</v>
      </c>
    </row>
    <row r="56" spans="1:7" s="2" customFormat="1" ht="13.5" customHeight="1">
      <c r="A56" s="38"/>
      <c r="B56" s="9" t="s">
        <v>9</v>
      </c>
      <c r="C56" s="29">
        <f t="shared" si="7"/>
        <v>1057</v>
      </c>
      <c r="D56" s="11">
        <v>201</v>
      </c>
      <c r="E56" s="12">
        <v>856</v>
      </c>
      <c r="F56" s="13">
        <v>31</v>
      </c>
      <c r="G56" s="14">
        <f>C56+F56</f>
        <v>1088</v>
      </c>
    </row>
    <row r="57" spans="1:7" s="2" customFormat="1" ht="13.5" customHeight="1">
      <c r="A57" s="38"/>
      <c r="B57" s="15" t="s">
        <v>10</v>
      </c>
      <c r="C57" s="29">
        <f t="shared" si="7"/>
        <v>1491</v>
      </c>
      <c r="D57" s="16">
        <v>163</v>
      </c>
      <c r="E57" s="17">
        <v>1328</v>
      </c>
      <c r="F57" s="18">
        <v>25</v>
      </c>
      <c r="G57" s="19">
        <f t="shared" si="0"/>
        <v>1516</v>
      </c>
    </row>
    <row r="58" spans="1:7" s="2" customFormat="1" ht="13.5" customHeight="1">
      <c r="A58" s="38"/>
      <c r="B58" s="15" t="s">
        <v>11</v>
      </c>
      <c r="C58" s="29">
        <f t="shared" si="7"/>
        <v>1305</v>
      </c>
      <c r="D58" s="16">
        <v>201</v>
      </c>
      <c r="E58" s="17">
        <v>1104</v>
      </c>
      <c r="F58" s="18">
        <v>43</v>
      </c>
      <c r="G58" s="19">
        <f t="shared" si="0"/>
        <v>1348</v>
      </c>
    </row>
    <row r="59" spans="1:7" s="2" customFormat="1" ht="13.5" customHeight="1">
      <c r="A59" s="38"/>
      <c r="B59" s="15" t="s">
        <v>12</v>
      </c>
      <c r="C59" s="29">
        <f t="shared" si="7"/>
        <v>1009</v>
      </c>
      <c r="D59" s="16">
        <v>114</v>
      </c>
      <c r="E59" s="17">
        <v>895</v>
      </c>
      <c r="F59" s="18">
        <v>24</v>
      </c>
      <c r="G59" s="19">
        <f t="shared" si="0"/>
        <v>1033</v>
      </c>
    </row>
    <row r="60" spans="1:7" s="2" customFormat="1" ht="13.5" customHeight="1">
      <c r="A60" s="38"/>
      <c r="B60" s="15" t="s">
        <v>13</v>
      </c>
      <c r="C60" s="29">
        <f t="shared" si="7"/>
        <v>755</v>
      </c>
      <c r="D60" s="16">
        <v>87</v>
      </c>
      <c r="E60" s="17">
        <v>668</v>
      </c>
      <c r="F60" s="18">
        <v>17</v>
      </c>
      <c r="G60" s="19">
        <f t="shared" si="0"/>
        <v>772</v>
      </c>
    </row>
    <row r="61" spans="1:7" s="2" customFormat="1" ht="13.5" customHeight="1" thickBot="1">
      <c r="A61" s="38"/>
      <c r="B61" s="20" t="s">
        <v>14</v>
      </c>
      <c r="C61" s="31">
        <f t="shared" si="7"/>
        <v>801</v>
      </c>
      <c r="D61" s="21">
        <v>92</v>
      </c>
      <c r="E61" s="22">
        <v>709</v>
      </c>
      <c r="F61" s="23">
        <v>29</v>
      </c>
      <c r="G61" s="24">
        <f t="shared" si="0"/>
        <v>830</v>
      </c>
    </row>
    <row r="62" spans="1:7" s="2" customFormat="1" ht="13.5" customHeight="1" thickBot="1" thickTop="1">
      <c r="A62" s="39"/>
      <c r="B62" s="25" t="s">
        <v>4</v>
      </c>
      <c r="C62" s="26">
        <f>SUM(C55:C61)</f>
        <v>8094</v>
      </c>
      <c r="D62" s="27">
        <f>SUM(D55:D61)</f>
        <v>1128</v>
      </c>
      <c r="E62" s="27">
        <f>SUM(E55:E61)</f>
        <v>6966</v>
      </c>
      <c r="F62" s="27">
        <f>SUM(F55:F61)</f>
        <v>189</v>
      </c>
      <c r="G62" s="28">
        <f>SUM(G55:G61)</f>
        <v>8283</v>
      </c>
    </row>
    <row r="63" spans="1:7" s="2" customFormat="1" ht="13.5" customHeight="1">
      <c r="A63" s="38" t="s">
        <v>21</v>
      </c>
      <c r="B63" s="9" t="s">
        <v>8</v>
      </c>
      <c r="C63" s="10">
        <f aca="true" t="shared" si="8" ref="C63:F69">C7+C15+C23+C31+C39+C47+C55</f>
        <v>12164</v>
      </c>
      <c r="D63" s="32">
        <f t="shared" si="8"/>
        <v>1967</v>
      </c>
      <c r="E63" s="33">
        <f t="shared" si="8"/>
        <v>10197</v>
      </c>
      <c r="F63" s="10">
        <f t="shared" si="8"/>
        <v>183</v>
      </c>
      <c r="G63" s="14">
        <f>C63+F63</f>
        <v>12347</v>
      </c>
    </row>
    <row r="64" spans="1:7" s="2" customFormat="1" ht="13.5" customHeight="1">
      <c r="A64" s="38"/>
      <c r="B64" s="9" t="s">
        <v>9</v>
      </c>
      <c r="C64" s="29">
        <f t="shared" si="8"/>
        <v>7431</v>
      </c>
      <c r="D64" s="34">
        <f t="shared" si="8"/>
        <v>1364</v>
      </c>
      <c r="E64" s="35">
        <f t="shared" si="8"/>
        <v>6067</v>
      </c>
      <c r="F64" s="29">
        <f t="shared" si="8"/>
        <v>224</v>
      </c>
      <c r="G64" s="14">
        <f>C64+F64</f>
        <v>7655</v>
      </c>
    </row>
    <row r="65" spans="1:7" s="2" customFormat="1" ht="13.5" customHeight="1">
      <c r="A65" s="38"/>
      <c r="B65" s="15" t="s">
        <v>10</v>
      </c>
      <c r="C65" s="29">
        <f t="shared" si="8"/>
        <v>10875</v>
      </c>
      <c r="D65" s="34">
        <f t="shared" si="8"/>
        <v>1373</v>
      </c>
      <c r="E65" s="35">
        <f t="shared" si="8"/>
        <v>9502</v>
      </c>
      <c r="F65" s="29">
        <f t="shared" si="8"/>
        <v>223</v>
      </c>
      <c r="G65" s="19">
        <f t="shared" si="0"/>
        <v>11098</v>
      </c>
    </row>
    <row r="66" spans="1:7" s="2" customFormat="1" ht="13.5" customHeight="1">
      <c r="A66" s="38"/>
      <c r="B66" s="15" t="s">
        <v>11</v>
      </c>
      <c r="C66" s="29">
        <f t="shared" si="8"/>
        <v>8963</v>
      </c>
      <c r="D66" s="34">
        <f t="shared" si="8"/>
        <v>1245</v>
      </c>
      <c r="E66" s="35">
        <f t="shared" si="8"/>
        <v>7718</v>
      </c>
      <c r="F66" s="29">
        <f t="shared" si="8"/>
        <v>260</v>
      </c>
      <c r="G66" s="19">
        <f t="shared" si="0"/>
        <v>9223</v>
      </c>
    </row>
    <row r="67" spans="1:7" s="2" customFormat="1" ht="13.5" customHeight="1">
      <c r="A67" s="38"/>
      <c r="B67" s="15" t="s">
        <v>12</v>
      </c>
      <c r="C67" s="29">
        <f t="shared" si="8"/>
        <v>6480</v>
      </c>
      <c r="D67" s="34">
        <f t="shared" si="8"/>
        <v>779</v>
      </c>
      <c r="E67" s="35">
        <f t="shared" si="8"/>
        <v>5701</v>
      </c>
      <c r="F67" s="29">
        <f t="shared" si="8"/>
        <v>147</v>
      </c>
      <c r="G67" s="19">
        <f t="shared" si="0"/>
        <v>6627</v>
      </c>
    </row>
    <row r="68" spans="1:7" s="2" customFormat="1" ht="13.5" customHeight="1">
      <c r="A68" s="38"/>
      <c r="B68" s="15" t="s">
        <v>13</v>
      </c>
      <c r="C68" s="29">
        <f t="shared" si="8"/>
        <v>5791</v>
      </c>
      <c r="D68" s="34">
        <f t="shared" si="8"/>
        <v>631</v>
      </c>
      <c r="E68" s="35">
        <f t="shared" si="8"/>
        <v>5160</v>
      </c>
      <c r="F68" s="29">
        <f t="shared" si="8"/>
        <v>120</v>
      </c>
      <c r="G68" s="19">
        <f t="shared" si="0"/>
        <v>5911</v>
      </c>
    </row>
    <row r="69" spans="1:7" s="2" customFormat="1" ht="13.5" customHeight="1" thickBot="1">
      <c r="A69" s="38"/>
      <c r="B69" s="20" t="s">
        <v>14</v>
      </c>
      <c r="C69" s="30">
        <f t="shared" si="8"/>
        <v>5092</v>
      </c>
      <c r="D69" s="36">
        <f t="shared" si="8"/>
        <v>629</v>
      </c>
      <c r="E69" s="37">
        <f t="shared" si="8"/>
        <v>4463</v>
      </c>
      <c r="F69" s="30">
        <f t="shared" si="8"/>
        <v>179</v>
      </c>
      <c r="G69" s="24">
        <f t="shared" si="0"/>
        <v>5271</v>
      </c>
    </row>
    <row r="70" spans="1:7" s="2" customFormat="1" ht="13.5" customHeight="1" thickBot="1" thickTop="1">
      <c r="A70" s="39"/>
      <c r="B70" s="25" t="s">
        <v>4</v>
      </c>
      <c r="C70" s="26">
        <f>SUM(C63:C69)</f>
        <v>56796</v>
      </c>
      <c r="D70" s="27">
        <f>SUM(D63:D69)</f>
        <v>7988</v>
      </c>
      <c r="E70" s="27">
        <f>SUM(E63:E69)</f>
        <v>48808</v>
      </c>
      <c r="F70" s="27">
        <f>SUM(F63:F69)</f>
        <v>1336</v>
      </c>
      <c r="G70" s="28">
        <f>SUM(G63:G69)</f>
        <v>58132</v>
      </c>
    </row>
  </sheetData>
  <sheetProtection/>
  <mergeCells count="13">
    <mergeCell ref="E2:G2"/>
    <mergeCell ref="A5:B6"/>
    <mergeCell ref="C5:C6"/>
    <mergeCell ref="F5:F6"/>
    <mergeCell ref="G5:G6"/>
    <mergeCell ref="A7:A14"/>
    <mergeCell ref="A63:A70"/>
    <mergeCell ref="A15:A22"/>
    <mergeCell ref="A23:A30"/>
    <mergeCell ref="A31:A38"/>
    <mergeCell ref="A39:A46"/>
    <mergeCell ref="A47:A54"/>
    <mergeCell ref="A55:A62"/>
  </mergeCell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0"/>
  <sheetViews>
    <sheetView zoomScaleSheetLayoutView="100" zoomScalePageLayoutView="0" workbookViewId="0" topLeftCell="A1">
      <selection activeCell="H2" sqref="H2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7" ht="13.5" customHeight="1">
      <c r="E2" s="44" t="s">
        <v>31</v>
      </c>
      <c r="F2" s="44"/>
      <c r="G2" s="44"/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22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Bot="1" thickTop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3.5" customHeight="1">
      <c r="A7" s="40" t="s">
        <v>7</v>
      </c>
      <c r="B7" s="9" t="s">
        <v>8</v>
      </c>
      <c r="C7" s="10">
        <f>SUM(D7:E7)</f>
        <v>2418</v>
      </c>
      <c r="D7" s="11">
        <v>375</v>
      </c>
      <c r="E7" s="12">
        <v>2043</v>
      </c>
      <c r="F7" s="13">
        <v>38</v>
      </c>
      <c r="G7" s="14">
        <f aca="true" t="shared" si="0" ref="G7:G69">C7+F7</f>
        <v>2456</v>
      </c>
    </row>
    <row r="8" spans="1:7" s="2" customFormat="1" ht="13.5" customHeight="1">
      <c r="A8" s="38"/>
      <c r="B8" s="9" t="s">
        <v>9</v>
      </c>
      <c r="C8" s="29">
        <f aca="true" t="shared" si="1" ref="C8:C13">SUM(D8:E8)</f>
        <v>1391</v>
      </c>
      <c r="D8" s="11">
        <v>254</v>
      </c>
      <c r="E8" s="12">
        <v>1137</v>
      </c>
      <c r="F8" s="13">
        <v>46</v>
      </c>
      <c r="G8" s="14">
        <f t="shared" si="0"/>
        <v>1437</v>
      </c>
    </row>
    <row r="9" spans="1:7" s="2" customFormat="1" ht="13.5" customHeight="1">
      <c r="A9" s="38"/>
      <c r="B9" s="15" t="s">
        <v>10</v>
      </c>
      <c r="C9" s="29">
        <f t="shared" si="1"/>
        <v>2081</v>
      </c>
      <c r="D9" s="16">
        <v>276</v>
      </c>
      <c r="E9" s="17">
        <v>1805</v>
      </c>
      <c r="F9" s="18">
        <v>39</v>
      </c>
      <c r="G9" s="19">
        <f t="shared" si="0"/>
        <v>2120</v>
      </c>
    </row>
    <row r="10" spans="1:7" s="2" customFormat="1" ht="13.5" customHeight="1">
      <c r="A10" s="38"/>
      <c r="B10" s="15" t="s">
        <v>11</v>
      </c>
      <c r="C10" s="29">
        <f t="shared" si="1"/>
        <v>1702</v>
      </c>
      <c r="D10" s="16">
        <v>237</v>
      </c>
      <c r="E10" s="17">
        <v>1465</v>
      </c>
      <c r="F10" s="18">
        <v>46</v>
      </c>
      <c r="G10" s="19">
        <f t="shared" si="0"/>
        <v>1748</v>
      </c>
    </row>
    <row r="11" spans="1:7" s="2" customFormat="1" ht="13.5" customHeight="1">
      <c r="A11" s="38"/>
      <c r="B11" s="15" t="s">
        <v>12</v>
      </c>
      <c r="C11" s="29">
        <f t="shared" si="1"/>
        <v>1307</v>
      </c>
      <c r="D11" s="16">
        <v>170</v>
      </c>
      <c r="E11" s="17">
        <v>1137</v>
      </c>
      <c r="F11" s="18">
        <v>31</v>
      </c>
      <c r="G11" s="19">
        <f t="shared" si="0"/>
        <v>1338</v>
      </c>
    </row>
    <row r="12" spans="1:7" s="2" customFormat="1" ht="13.5" customHeight="1">
      <c r="A12" s="38"/>
      <c r="B12" s="15" t="s">
        <v>13</v>
      </c>
      <c r="C12" s="29">
        <f t="shared" si="1"/>
        <v>1113</v>
      </c>
      <c r="D12" s="16">
        <v>122</v>
      </c>
      <c r="E12" s="17">
        <v>991</v>
      </c>
      <c r="F12" s="18">
        <v>19</v>
      </c>
      <c r="G12" s="19">
        <f t="shared" si="0"/>
        <v>1132</v>
      </c>
    </row>
    <row r="13" spans="1:7" s="2" customFormat="1" ht="13.5" customHeight="1" thickBot="1">
      <c r="A13" s="38"/>
      <c r="B13" s="20" t="s">
        <v>14</v>
      </c>
      <c r="C13" s="30">
        <f t="shared" si="1"/>
        <v>938</v>
      </c>
      <c r="D13" s="21">
        <v>122</v>
      </c>
      <c r="E13" s="22">
        <v>816</v>
      </c>
      <c r="F13" s="23">
        <v>36</v>
      </c>
      <c r="G13" s="24">
        <f t="shared" si="0"/>
        <v>974</v>
      </c>
    </row>
    <row r="14" spans="1:7" s="2" customFormat="1" ht="13.5" customHeight="1" thickBot="1" thickTop="1">
      <c r="A14" s="39"/>
      <c r="B14" s="25" t="s">
        <v>4</v>
      </c>
      <c r="C14" s="26">
        <f>SUM(C7:C13)</f>
        <v>10950</v>
      </c>
      <c r="D14" s="27">
        <f>SUM(D7:D13)</f>
        <v>1556</v>
      </c>
      <c r="E14" s="27">
        <f>SUM(E7:E13)</f>
        <v>9394</v>
      </c>
      <c r="F14" s="27">
        <f>SUM(F7:F13)</f>
        <v>255</v>
      </c>
      <c r="G14" s="28">
        <f>SUM(G7:G13)</f>
        <v>11205</v>
      </c>
    </row>
    <row r="15" spans="1:7" s="2" customFormat="1" ht="13.5" customHeight="1">
      <c r="A15" s="40" t="s">
        <v>15</v>
      </c>
      <c r="B15" s="9" t="s">
        <v>8</v>
      </c>
      <c r="C15" s="10">
        <f aca="true" t="shared" si="2" ref="C15:C21">SUM(D15:E15)</f>
        <v>1651</v>
      </c>
      <c r="D15" s="11">
        <v>312</v>
      </c>
      <c r="E15" s="12">
        <v>1339</v>
      </c>
      <c r="F15" s="13">
        <v>42</v>
      </c>
      <c r="G15" s="14">
        <f>C15+F15</f>
        <v>1693</v>
      </c>
    </row>
    <row r="16" spans="1:7" s="2" customFormat="1" ht="13.5" customHeight="1">
      <c r="A16" s="38"/>
      <c r="B16" s="9" t="s">
        <v>9</v>
      </c>
      <c r="C16" s="29">
        <f t="shared" si="2"/>
        <v>943</v>
      </c>
      <c r="D16" s="11">
        <v>198</v>
      </c>
      <c r="E16" s="12">
        <v>745</v>
      </c>
      <c r="F16" s="13">
        <v>27</v>
      </c>
      <c r="G16" s="14">
        <f>C16+F16</f>
        <v>970</v>
      </c>
    </row>
    <row r="17" spans="1:7" s="2" customFormat="1" ht="13.5" customHeight="1">
      <c r="A17" s="38"/>
      <c r="B17" s="15" t="s">
        <v>10</v>
      </c>
      <c r="C17" s="29">
        <f t="shared" si="2"/>
        <v>1489</v>
      </c>
      <c r="D17" s="16">
        <v>210</v>
      </c>
      <c r="E17" s="17">
        <v>1279</v>
      </c>
      <c r="F17" s="18">
        <v>40</v>
      </c>
      <c r="G17" s="19">
        <f t="shared" si="0"/>
        <v>1529</v>
      </c>
    </row>
    <row r="18" spans="1:7" s="2" customFormat="1" ht="13.5" customHeight="1">
      <c r="A18" s="38"/>
      <c r="B18" s="15" t="s">
        <v>11</v>
      </c>
      <c r="C18" s="29">
        <f t="shared" si="2"/>
        <v>1142</v>
      </c>
      <c r="D18" s="16">
        <v>158</v>
      </c>
      <c r="E18" s="17">
        <v>984</v>
      </c>
      <c r="F18" s="18">
        <v>28</v>
      </c>
      <c r="G18" s="19">
        <f t="shared" si="0"/>
        <v>1170</v>
      </c>
    </row>
    <row r="19" spans="1:7" s="2" customFormat="1" ht="13.5" customHeight="1">
      <c r="A19" s="38"/>
      <c r="B19" s="15" t="s">
        <v>12</v>
      </c>
      <c r="C19" s="29">
        <f t="shared" si="2"/>
        <v>857</v>
      </c>
      <c r="D19" s="16">
        <v>115</v>
      </c>
      <c r="E19" s="17">
        <v>742</v>
      </c>
      <c r="F19" s="18">
        <v>23</v>
      </c>
      <c r="G19" s="19">
        <f t="shared" si="0"/>
        <v>880</v>
      </c>
    </row>
    <row r="20" spans="1:7" s="2" customFormat="1" ht="13.5" customHeight="1">
      <c r="A20" s="38"/>
      <c r="B20" s="15" t="s">
        <v>13</v>
      </c>
      <c r="C20" s="29">
        <f t="shared" si="2"/>
        <v>843</v>
      </c>
      <c r="D20" s="16">
        <v>101</v>
      </c>
      <c r="E20" s="17">
        <v>742</v>
      </c>
      <c r="F20" s="18">
        <v>15</v>
      </c>
      <c r="G20" s="19">
        <f t="shared" si="0"/>
        <v>858</v>
      </c>
    </row>
    <row r="21" spans="1:7" s="2" customFormat="1" ht="13.5" customHeight="1" thickBot="1">
      <c r="A21" s="38"/>
      <c r="B21" s="20" t="s">
        <v>14</v>
      </c>
      <c r="C21" s="30">
        <f t="shared" si="2"/>
        <v>532</v>
      </c>
      <c r="D21" s="21">
        <v>71</v>
      </c>
      <c r="E21" s="22">
        <v>461</v>
      </c>
      <c r="F21" s="23">
        <v>15</v>
      </c>
      <c r="G21" s="24">
        <f t="shared" si="0"/>
        <v>547</v>
      </c>
    </row>
    <row r="22" spans="1:7" s="2" customFormat="1" ht="13.5" customHeight="1" thickBot="1" thickTop="1">
      <c r="A22" s="39"/>
      <c r="B22" s="25" t="s">
        <v>4</v>
      </c>
      <c r="C22" s="26">
        <f>SUM(C15:C21)</f>
        <v>7457</v>
      </c>
      <c r="D22" s="27">
        <f>SUM(D15:D21)</f>
        <v>1165</v>
      </c>
      <c r="E22" s="27">
        <f>SUM(E15:E21)</f>
        <v>6292</v>
      </c>
      <c r="F22" s="27">
        <f>SUM(F15:F21)</f>
        <v>190</v>
      </c>
      <c r="G22" s="28">
        <f>SUM(G15:G21)</f>
        <v>7647</v>
      </c>
    </row>
    <row r="23" spans="1:7" s="2" customFormat="1" ht="13.5" customHeight="1">
      <c r="A23" s="38" t="s">
        <v>16</v>
      </c>
      <c r="B23" s="9" t="s">
        <v>8</v>
      </c>
      <c r="C23" s="10">
        <f aca="true" t="shared" si="3" ref="C23:C29">SUM(D23:E23)</f>
        <v>1472</v>
      </c>
      <c r="D23" s="11">
        <v>234</v>
      </c>
      <c r="E23" s="12">
        <v>1238</v>
      </c>
      <c r="F23" s="13">
        <v>18</v>
      </c>
      <c r="G23" s="14">
        <f>C23+F23</f>
        <v>1490</v>
      </c>
    </row>
    <row r="24" spans="1:7" s="2" customFormat="1" ht="13.5" customHeight="1">
      <c r="A24" s="38"/>
      <c r="B24" s="9" t="s">
        <v>9</v>
      </c>
      <c r="C24" s="29">
        <f t="shared" si="3"/>
        <v>709</v>
      </c>
      <c r="D24" s="11">
        <v>115</v>
      </c>
      <c r="E24" s="12">
        <v>594</v>
      </c>
      <c r="F24" s="13">
        <v>25</v>
      </c>
      <c r="G24" s="14">
        <f>C24+F24</f>
        <v>734</v>
      </c>
    </row>
    <row r="25" spans="1:7" s="2" customFormat="1" ht="13.5" customHeight="1">
      <c r="A25" s="38"/>
      <c r="B25" s="15" t="s">
        <v>10</v>
      </c>
      <c r="C25" s="29">
        <f t="shared" si="3"/>
        <v>1207</v>
      </c>
      <c r="D25" s="16">
        <v>122</v>
      </c>
      <c r="E25" s="17">
        <v>1085</v>
      </c>
      <c r="F25" s="18">
        <v>22</v>
      </c>
      <c r="G25" s="19">
        <f t="shared" si="0"/>
        <v>1229</v>
      </c>
    </row>
    <row r="26" spans="1:7" s="2" customFormat="1" ht="13.5" customHeight="1">
      <c r="A26" s="38"/>
      <c r="B26" s="15" t="s">
        <v>11</v>
      </c>
      <c r="C26" s="29">
        <f t="shared" si="3"/>
        <v>812</v>
      </c>
      <c r="D26" s="16">
        <v>93</v>
      </c>
      <c r="E26" s="17">
        <v>719</v>
      </c>
      <c r="F26" s="18">
        <v>19</v>
      </c>
      <c r="G26" s="19">
        <f t="shared" si="0"/>
        <v>831</v>
      </c>
    </row>
    <row r="27" spans="1:7" s="2" customFormat="1" ht="13.5" customHeight="1">
      <c r="A27" s="38"/>
      <c r="B27" s="15" t="s">
        <v>12</v>
      </c>
      <c r="C27" s="29">
        <f t="shared" si="3"/>
        <v>557</v>
      </c>
      <c r="D27" s="16">
        <v>58</v>
      </c>
      <c r="E27" s="17">
        <v>499</v>
      </c>
      <c r="F27" s="18">
        <v>13</v>
      </c>
      <c r="G27" s="19">
        <f t="shared" si="0"/>
        <v>570</v>
      </c>
    </row>
    <row r="28" spans="1:7" s="2" customFormat="1" ht="13.5" customHeight="1">
      <c r="A28" s="38"/>
      <c r="B28" s="15" t="s">
        <v>13</v>
      </c>
      <c r="C28" s="29">
        <f t="shared" si="3"/>
        <v>606</v>
      </c>
      <c r="D28" s="16">
        <v>60</v>
      </c>
      <c r="E28" s="17">
        <v>546</v>
      </c>
      <c r="F28" s="18">
        <v>15</v>
      </c>
      <c r="G28" s="19">
        <f t="shared" si="0"/>
        <v>621</v>
      </c>
    </row>
    <row r="29" spans="1:7" s="2" customFormat="1" ht="13.5" customHeight="1" thickBot="1">
      <c r="A29" s="38"/>
      <c r="B29" s="20" t="s">
        <v>14</v>
      </c>
      <c r="C29" s="30">
        <f t="shared" si="3"/>
        <v>441</v>
      </c>
      <c r="D29" s="21">
        <v>40</v>
      </c>
      <c r="E29" s="22">
        <v>401</v>
      </c>
      <c r="F29" s="23">
        <v>12</v>
      </c>
      <c r="G29" s="24">
        <f t="shared" si="0"/>
        <v>453</v>
      </c>
    </row>
    <row r="30" spans="1:7" s="2" customFormat="1" ht="13.5" customHeight="1" thickBot="1" thickTop="1">
      <c r="A30" s="39"/>
      <c r="B30" s="25" t="s">
        <v>4</v>
      </c>
      <c r="C30" s="26">
        <f>SUM(C23:C29)</f>
        <v>5804</v>
      </c>
      <c r="D30" s="27">
        <f>SUM(D23:D29)</f>
        <v>722</v>
      </c>
      <c r="E30" s="27">
        <f>SUM(E23:E29)</f>
        <v>5082</v>
      </c>
      <c r="F30" s="27">
        <f>SUM(F23:F29)</f>
        <v>124</v>
      </c>
      <c r="G30" s="28">
        <f>SUM(G23:G29)</f>
        <v>5928</v>
      </c>
    </row>
    <row r="31" spans="1:7" s="2" customFormat="1" ht="13.5" customHeight="1">
      <c r="A31" s="41" t="s">
        <v>17</v>
      </c>
      <c r="B31" s="9" t="s">
        <v>8</v>
      </c>
      <c r="C31" s="10">
        <f aca="true" t="shared" si="4" ref="C31:C37">SUM(D31:E31)</f>
        <v>2291</v>
      </c>
      <c r="D31" s="11">
        <v>375</v>
      </c>
      <c r="E31" s="12">
        <v>1916</v>
      </c>
      <c r="F31" s="13">
        <v>28</v>
      </c>
      <c r="G31" s="14">
        <f>C31+F31</f>
        <v>2319</v>
      </c>
    </row>
    <row r="32" spans="1:7" s="2" customFormat="1" ht="13.5" customHeight="1">
      <c r="A32" s="42"/>
      <c r="B32" s="9" t="s">
        <v>9</v>
      </c>
      <c r="C32" s="29">
        <f t="shared" si="4"/>
        <v>1345</v>
      </c>
      <c r="D32" s="11">
        <v>237</v>
      </c>
      <c r="E32" s="12">
        <v>1108</v>
      </c>
      <c r="F32" s="13">
        <v>39</v>
      </c>
      <c r="G32" s="14">
        <f>C32+F32</f>
        <v>1384</v>
      </c>
    </row>
    <row r="33" spans="1:7" s="2" customFormat="1" ht="13.5" customHeight="1">
      <c r="A33" s="42"/>
      <c r="B33" s="15" t="s">
        <v>10</v>
      </c>
      <c r="C33" s="29">
        <f t="shared" si="4"/>
        <v>1885</v>
      </c>
      <c r="D33" s="16">
        <v>228</v>
      </c>
      <c r="E33" s="17">
        <v>1657</v>
      </c>
      <c r="F33" s="18">
        <v>39</v>
      </c>
      <c r="G33" s="19">
        <f t="shared" si="0"/>
        <v>1924</v>
      </c>
    </row>
    <row r="34" spans="1:7" s="2" customFormat="1" ht="13.5" customHeight="1">
      <c r="A34" s="42"/>
      <c r="B34" s="15" t="s">
        <v>11</v>
      </c>
      <c r="C34" s="29">
        <f t="shared" si="4"/>
        <v>1623</v>
      </c>
      <c r="D34" s="16">
        <v>227</v>
      </c>
      <c r="E34" s="17">
        <v>1396</v>
      </c>
      <c r="F34" s="18">
        <v>57</v>
      </c>
      <c r="G34" s="19">
        <f t="shared" si="0"/>
        <v>1680</v>
      </c>
    </row>
    <row r="35" spans="1:7" s="2" customFormat="1" ht="13.5" customHeight="1">
      <c r="A35" s="42"/>
      <c r="B35" s="15" t="s">
        <v>12</v>
      </c>
      <c r="C35" s="29">
        <f t="shared" si="4"/>
        <v>1104</v>
      </c>
      <c r="D35" s="16">
        <v>132</v>
      </c>
      <c r="E35" s="17">
        <v>972</v>
      </c>
      <c r="F35" s="18">
        <v>21</v>
      </c>
      <c r="G35" s="19">
        <f t="shared" si="0"/>
        <v>1125</v>
      </c>
    </row>
    <row r="36" spans="1:7" s="2" customFormat="1" ht="13.5" customHeight="1">
      <c r="A36" s="42"/>
      <c r="B36" s="15" t="s">
        <v>13</v>
      </c>
      <c r="C36" s="29">
        <f t="shared" si="4"/>
        <v>1090</v>
      </c>
      <c r="D36" s="16">
        <v>112</v>
      </c>
      <c r="E36" s="17">
        <v>978</v>
      </c>
      <c r="F36" s="18">
        <v>16</v>
      </c>
      <c r="G36" s="19">
        <f t="shared" si="0"/>
        <v>1106</v>
      </c>
    </row>
    <row r="37" spans="1:7" s="2" customFormat="1" ht="13.5" customHeight="1" thickBot="1">
      <c r="A37" s="42"/>
      <c r="B37" s="20" t="s">
        <v>14</v>
      </c>
      <c r="C37" s="30">
        <f t="shared" si="4"/>
        <v>924</v>
      </c>
      <c r="D37" s="21">
        <v>103</v>
      </c>
      <c r="E37" s="22">
        <v>821</v>
      </c>
      <c r="F37" s="23">
        <v>34</v>
      </c>
      <c r="G37" s="24">
        <f t="shared" si="0"/>
        <v>958</v>
      </c>
    </row>
    <row r="38" spans="1:7" s="2" customFormat="1" ht="13.5" customHeight="1" thickBot="1" thickTop="1">
      <c r="A38" s="43"/>
      <c r="B38" s="25" t="s">
        <v>4</v>
      </c>
      <c r="C38" s="26">
        <f>SUM(C31:C37)</f>
        <v>10262</v>
      </c>
      <c r="D38" s="27">
        <f>SUM(D31:D37)</f>
        <v>1414</v>
      </c>
      <c r="E38" s="27">
        <f>SUM(E31:E37)</f>
        <v>8848</v>
      </c>
      <c r="F38" s="27">
        <f>SUM(F31:F37)</f>
        <v>234</v>
      </c>
      <c r="G38" s="28">
        <f>SUM(G31:G37)</f>
        <v>10496</v>
      </c>
    </row>
    <row r="39" spans="1:7" s="2" customFormat="1" ht="13.5" customHeight="1">
      <c r="A39" s="38" t="s">
        <v>18</v>
      </c>
      <c r="B39" s="9" t="s">
        <v>8</v>
      </c>
      <c r="C39" s="10">
        <f aca="true" t="shared" si="5" ref="C39:C45">SUM(D39:E39)</f>
        <v>1183</v>
      </c>
      <c r="D39" s="11">
        <v>185</v>
      </c>
      <c r="E39" s="12">
        <v>998</v>
      </c>
      <c r="F39" s="13">
        <v>16</v>
      </c>
      <c r="G39" s="14">
        <f>C39+F39</f>
        <v>1199</v>
      </c>
    </row>
    <row r="40" spans="1:7" s="2" customFormat="1" ht="13.5" customHeight="1">
      <c r="A40" s="38"/>
      <c r="B40" s="9" t="s">
        <v>9</v>
      </c>
      <c r="C40" s="29">
        <f t="shared" si="5"/>
        <v>811</v>
      </c>
      <c r="D40" s="11">
        <v>140</v>
      </c>
      <c r="E40" s="12">
        <v>671</v>
      </c>
      <c r="F40" s="13">
        <v>18</v>
      </c>
      <c r="G40" s="14">
        <f>C40+F40</f>
        <v>829</v>
      </c>
    </row>
    <row r="41" spans="1:7" s="2" customFormat="1" ht="13.5" customHeight="1">
      <c r="A41" s="38"/>
      <c r="B41" s="15" t="s">
        <v>10</v>
      </c>
      <c r="C41" s="29">
        <f t="shared" si="5"/>
        <v>1119</v>
      </c>
      <c r="D41" s="16">
        <v>142</v>
      </c>
      <c r="E41" s="17">
        <v>977</v>
      </c>
      <c r="F41" s="18">
        <v>26</v>
      </c>
      <c r="G41" s="19">
        <f t="shared" si="0"/>
        <v>1145</v>
      </c>
    </row>
    <row r="42" spans="1:7" s="2" customFormat="1" ht="13.5" customHeight="1">
      <c r="A42" s="38"/>
      <c r="B42" s="15" t="s">
        <v>11</v>
      </c>
      <c r="C42" s="29">
        <f t="shared" si="5"/>
        <v>822</v>
      </c>
      <c r="D42" s="16">
        <v>111</v>
      </c>
      <c r="E42" s="17">
        <v>711</v>
      </c>
      <c r="F42" s="18">
        <v>19</v>
      </c>
      <c r="G42" s="19">
        <f t="shared" si="0"/>
        <v>841</v>
      </c>
    </row>
    <row r="43" spans="1:7" s="2" customFormat="1" ht="13.5" customHeight="1">
      <c r="A43" s="38"/>
      <c r="B43" s="15" t="s">
        <v>12</v>
      </c>
      <c r="C43" s="29">
        <f t="shared" si="5"/>
        <v>520</v>
      </c>
      <c r="D43" s="16">
        <v>60</v>
      </c>
      <c r="E43" s="17">
        <v>460</v>
      </c>
      <c r="F43" s="18">
        <v>12</v>
      </c>
      <c r="G43" s="19">
        <f t="shared" si="0"/>
        <v>532</v>
      </c>
    </row>
    <row r="44" spans="1:7" s="2" customFormat="1" ht="13.5" customHeight="1">
      <c r="A44" s="38"/>
      <c r="B44" s="15" t="s">
        <v>13</v>
      </c>
      <c r="C44" s="29">
        <f t="shared" si="5"/>
        <v>463</v>
      </c>
      <c r="D44" s="16">
        <v>54</v>
      </c>
      <c r="E44" s="17">
        <v>409</v>
      </c>
      <c r="F44" s="18">
        <v>11</v>
      </c>
      <c r="G44" s="19">
        <f t="shared" si="0"/>
        <v>474</v>
      </c>
    </row>
    <row r="45" spans="1:7" s="2" customFormat="1" ht="13.5" customHeight="1" thickBot="1">
      <c r="A45" s="38"/>
      <c r="B45" s="20" t="s">
        <v>14</v>
      </c>
      <c r="C45" s="30">
        <f t="shared" si="5"/>
        <v>515</v>
      </c>
      <c r="D45" s="21">
        <v>71</v>
      </c>
      <c r="E45" s="22">
        <v>444</v>
      </c>
      <c r="F45" s="23">
        <v>23</v>
      </c>
      <c r="G45" s="24">
        <f t="shared" si="0"/>
        <v>538</v>
      </c>
    </row>
    <row r="46" spans="1:7" s="2" customFormat="1" ht="13.5" customHeight="1" thickBot="1" thickTop="1">
      <c r="A46" s="39"/>
      <c r="B46" s="25" t="s">
        <v>4</v>
      </c>
      <c r="C46" s="26">
        <f>SUM(C39:C45)</f>
        <v>5433</v>
      </c>
      <c r="D46" s="27">
        <f>SUM(D39:D45)</f>
        <v>763</v>
      </c>
      <c r="E46" s="27">
        <f>SUM(E39:E45)</f>
        <v>4670</v>
      </c>
      <c r="F46" s="27">
        <f>SUM(F39:F45)</f>
        <v>125</v>
      </c>
      <c r="G46" s="28">
        <f>SUM(G39:G45)</f>
        <v>5558</v>
      </c>
    </row>
    <row r="47" spans="1:7" s="2" customFormat="1" ht="13.5" customHeight="1">
      <c r="A47" s="38" t="s">
        <v>19</v>
      </c>
      <c r="B47" s="9" t="s">
        <v>8</v>
      </c>
      <c r="C47" s="10">
        <f aca="true" t="shared" si="6" ref="C47:C53">SUM(D47:E47)</f>
        <v>1528</v>
      </c>
      <c r="D47" s="11">
        <v>218</v>
      </c>
      <c r="E47" s="12">
        <v>1310</v>
      </c>
      <c r="F47" s="13">
        <v>20</v>
      </c>
      <c r="G47" s="14">
        <f>C47+F47</f>
        <v>1548</v>
      </c>
    </row>
    <row r="48" spans="1:7" s="2" customFormat="1" ht="13.5" customHeight="1">
      <c r="A48" s="38"/>
      <c r="B48" s="9" t="s">
        <v>9</v>
      </c>
      <c r="C48" s="29">
        <f t="shared" si="6"/>
        <v>1191</v>
      </c>
      <c r="D48" s="11">
        <v>214</v>
      </c>
      <c r="E48" s="12">
        <v>977</v>
      </c>
      <c r="F48" s="13">
        <v>26</v>
      </c>
      <c r="G48" s="14">
        <f>C48+F48</f>
        <v>1217</v>
      </c>
    </row>
    <row r="49" spans="1:7" s="2" customFormat="1" ht="13.5" customHeight="1">
      <c r="A49" s="38"/>
      <c r="B49" s="15" t="s">
        <v>10</v>
      </c>
      <c r="C49" s="29">
        <f t="shared" si="6"/>
        <v>1603</v>
      </c>
      <c r="D49" s="16">
        <v>232</v>
      </c>
      <c r="E49" s="17">
        <v>1371</v>
      </c>
      <c r="F49" s="18">
        <v>36</v>
      </c>
      <c r="G49" s="19">
        <f t="shared" si="0"/>
        <v>1639</v>
      </c>
    </row>
    <row r="50" spans="1:7" s="2" customFormat="1" ht="13.5" customHeight="1">
      <c r="A50" s="38"/>
      <c r="B50" s="15" t="s">
        <v>11</v>
      </c>
      <c r="C50" s="29">
        <f t="shared" si="6"/>
        <v>1622</v>
      </c>
      <c r="D50" s="16">
        <v>221</v>
      </c>
      <c r="E50" s="17">
        <v>1401</v>
      </c>
      <c r="F50" s="18">
        <v>51</v>
      </c>
      <c r="G50" s="19">
        <f t="shared" si="0"/>
        <v>1673</v>
      </c>
    </row>
    <row r="51" spans="1:7" s="2" customFormat="1" ht="13.5" customHeight="1">
      <c r="A51" s="38"/>
      <c r="B51" s="15" t="s">
        <v>12</v>
      </c>
      <c r="C51" s="29">
        <f t="shared" si="6"/>
        <v>1098</v>
      </c>
      <c r="D51" s="16">
        <v>137</v>
      </c>
      <c r="E51" s="17">
        <v>961</v>
      </c>
      <c r="F51" s="18">
        <v>30</v>
      </c>
      <c r="G51" s="19">
        <f t="shared" si="0"/>
        <v>1128</v>
      </c>
    </row>
    <row r="52" spans="1:7" s="2" customFormat="1" ht="13.5" customHeight="1">
      <c r="A52" s="38"/>
      <c r="B52" s="15" t="s">
        <v>13</v>
      </c>
      <c r="C52" s="29">
        <f t="shared" si="6"/>
        <v>942</v>
      </c>
      <c r="D52" s="16">
        <v>98</v>
      </c>
      <c r="E52" s="17">
        <v>844</v>
      </c>
      <c r="F52" s="18">
        <v>29</v>
      </c>
      <c r="G52" s="19">
        <f t="shared" si="0"/>
        <v>971</v>
      </c>
    </row>
    <row r="53" spans="1:7" s="2" customFormat="1" ht="13.5" customHeight="1" thickBot="1">
      <c r="A53" s="38"/>
      <c r="B53" s="20" t="s">
        <v>14</v>
      </c>
      <c r="C53" s="30">
        <f t="shared" si="6"/>
        <v>952</v>
      </c>
      <c r="D53" s="21">
        <v>126</v>
      </c>
      <c r="E53" s="22">
        <v>826</v>
      </c>
      <c r="F53" s="23">
        <v>30</v>
      </c>
      <c r="G53" s="24">
        <f t="shared" si="0"/>
        <v>982</v>
      </c>
    </row>
    <row r="54" spans="1:7" s="2" customFormat="1" ht="13.5" customHeight="1" thickBot="1" thickTop="1">
      <c r="A54" s="39"/>
      <c r="B54" s="25" t="s">
        <v>4</v>
      </c>
      <c r="C54" s="26">
        <f>SUM(C47:C53)</f>
        <v>8936</v>
      </c>
      <c r="D54" s="27">
        <f>SUM(D47:D53)</f>
        <v>1246</v>
      </c>
      <c r="E54" s="27">
        <f>SUM(E47:E53)</f>
        <v>7690</v>
      </c>
      <c r="F54" s="27">
        <f>SUM(F47:F53)</f>
        <v>222</v>
      </c>
      <c r="G54" s="28">
        <f>SUM(G47:G53)</f>
        <v>9158</v>
      </c>
    </row>
    <row r="55" spans="1:7" s="2" customFormat="1" ht="13.5" customHeight="1">
      <c r="A55" s="38" t="s">
        <v>20</v>
      </c>
      <c r="B55" s="9" t="s">
        <v>8</v>
      </c>
      <c r="C55" s="10">
        <f aca="true" t="shared" si="7" ref="C55:C61">SUM(D55:E55)</f>
        <v>1696</v>
      </c>
      <c r="D55" s="11">
        <v>267</v>
      </c>
      <c r="E55" s="12">
        <v>1429</v>
      </c>
      <c r="F55" s="13">
        <v>21</v>
      </c>
      <c r="G55" s="14">
        <f>C55+F55</f>
        <v>1717</v>
      </c>
    </row>
    <row r="56" spans="1:7" s="2" customFormat="1" ht="13.5" customHeight="1">
      <c r="A56" s="38"/>
      <c r="B56" s="9" t="s">
        <v>9</v>
      </c>
      <c r="C56" s="29">
        <f t="shared" si="7"/>
        <v>1045</v>
      </c>
      <c r="D56" s="11">
        <v>201</v>
      </c>
      <c r="E56" s="12">
        <v>844</v>
      </c>
      <c r="F56" s="13">
        <v>30</v>
      </c>
      <c r="G56" s="14">
        <f>C56+F56</f>
        <v>1075</v>
      </c>
    </row>
    <row r="57" spans="1:7" s="2" customFormat="1" ht="13.5" customHeight="1">
      <c r="A57" s="38"/>
      <c r="B57" s="15" t="s">
        <v>10</v>
      </c>
      <c r="C57" s="29">
        <f t="shared" si="7"/>
        <v>1516</v>
      </c>
      <c r="D57" s="16">
        <v>171</v>
      </c>
      <c r="E57" s="17">
        <v>1345</v>
      </c>
      <c r="F57" s="18">
        <v>27</v>
      </c>
      <c r="G57" s="19">
        <f t="shared" si="0"/>
        <v>1543</v>
      </c>
    </row>
    <row r="58" spans="1:7" s="2" customFormat="1" ht="13.5" customHeight="1">
      <c r="A58" s="38"/>
      <c r="B58" s="15" t="s">
        <v>11</v>
      </c>
      <c r="C58" s="29">
        <f t="shared" si="7"/>
        <v>1321</v>
      </c>
      <c r="D58" s="16">
        <v>202</v>
      </c>
      <c r="E58" s="17">
        <v>1119</v>
      </c>
      <c r="F58" s="18">
        <v>43</v>
      </c>
      <c r="G58" s="19">
        <f t="shared" si="0"/>
        <v>1364</v>
      </c>
    </row>
    <row r="59" spans="1:7" s="2" customFormat="1" ht="13.5" customHeight="1">
      <c r="A59" s="38"/>
      <c r="B59" s="15" t="s">
        <v>12</v>
      </c>
      <c r="C59" s="29">
        <f t="shared" si="7"/>
        <v>1003</v>
      </c>
      <c r="D59" s="16">
        <v>116</v>
      </c>
      <c r="E59" s="17">
        <v>887</v>
      </c>
      <c r="F59" s="18">
        <v>25</v>
      </c>
      <c r="G59" s="19">
        <f t="shared" si="0"/>
        <v>1028</v>
      </c>
    </row>
    <row r="60" spans="1:7" s="2" customFormat="1" ht="13.5" customHeight="1">
      <c r="A60" s="38"/>
      <c r="B60" s="15" t="s">
        <v>13</v>
      </c>
      <c r="C60" s="29">
        <f t="shared" si="7"/>
        <v>773</v>
      </c>
      <c r="D60" s="16">
        <v>84</v>
      </c>
      <c r="E60" s="17">
        <v>689</v>
      </c>
      <c r="F60" s="18">
        <v>19</v>
      </c>
      <c r="G60" s="19">
        <f t="shared" si="0"/>
        <v>792</v>
      </c>
    </row>
    <row r="61" spans="1:7" s="2" customFormat="1" ht="13.5" customHeight="1" thickBot="1">
      <c r="A61" s="38"/>
      <c r="B61" s="20" t="s">
        <v>14</v>
      </c>
      <c r="C61" s="31">
        <f t="shared" si="7"/>
        <v>811</v>
      </c>
      <c r="D61" s="21">
        <v>101</v>
      </c>
      <c r="E61" s="22">
        <v>710</v>
      </c>
      <c r="F61" s="23">
        <v>27</v>
      </c>
      <c r="G61" s="24">
        <f t="shared" si="0"/>
        <v>838</v>
      </c>
    </row>
    <row r="62" spans="1:7" s="2" customFormat="1" ht="13.5" customHeight="1" thickBot="1" thickTop="1">
      <c r="A62" s="39"/>
      <c r="B62" s="25" t="s">
        <v>4</v>
      </c>
      <c r="C62" s="26">
        <f>SUM(C55:C61)</f>
        <v>8165</v>
      </c>
      <c r="D62" s="27">
        <f>SUM(D55:D61)</f>
        <v>1142</v>
      </c>
      <c r="E62" s="27">
        <f>SUM(E55:E61)</f>
        <v>7023</v>
      </c>
      <c r="F62" s="27">
        <f>SUM(F55:F61)</f>
        <v>192</v>
      </c>
      <c r="G62" s="28">
        <f>SUM(G55:G61)</f>
        <v>8357</v>
      </c>
    </row>
    <row r="63" spans="1:7" s="2" customFormat="1" ht="13.5" customHeight="1">
      <c r="A63" s="38" t="s">
        <v>21</v>
      </c>
      <c r="B63" s="9" t="s">
        <v>8</v>
      </c>
      <c r="C63" s="10">
        <f aca="true" t="shared" si="8" ref="C63:F69">C7+C15+C23+C31+C39+C47+C55</f>
        <v>12239</v>
      </c>
      <c r="D63" s="32">
        <f t="shared" si="8"/>
        <v>1966</v>
      </c>
      <c r="E63" s="33">
        <f t="shared" si="8"/>
        <v>10273</v>
      </c>
      <c r="F63" s="10">
        <f t="shared" si="8"/>
        <v>183</v>
      </c>
      <c r="G63" s="14">
        <f>C63+F63</f>
        <v>12422</v>
      </c>
    </row>
    <row r="64" spans="1:7" s="2" customFormat="1" ht="13.5" customHeight="1">
      <c r="A64" s="38"/>
      <c r="B64" s="9" t="s">
        <v>9</v>
      </c>
      <c r="C64" s="29">
        <f t="shared" si="8"/>
        <v>7435</v>
      </c>
      <c r="D64" s="34">
        <f t="shared" si="8"/>
        <v>1359</v>
      </c>
      <c r="E64" s="35">
        <f t="shared" si="8"/>
        <v>6076</v>
      </c>
      <c r="F64" s="29">
        <f t="shared" si="8"/>
        <v>211</v>
      </c>
      <c r="G64" s="14">
        <f>C64+F64</f>
        <v>7646</v>
      </c>
    </row>
    <row r="65" spans="1:7" s="2" customFormat="1" ht="13.5" customHeight="1">
      <c r="A65" s="38"/>
      <c r="B65" s="15" t="s">
        <v>10</v>
      </c>
      <c r="C65" s="29">
        <f t="shared" si="8"/>
        <v>10900</v>
      </c>
      <c r="D65" s="34">
        <f t="shared" si="8"/>
        <v>1381</v>
      </c>
      <c r="E65" s="35">
        <f t="shared" si="8"/>
        <v>9519</v>
      </c>
      <c r="F65" s="29">
        <f t="shared" si="8"/>
        <v>229</v>
      </c>
      <c r="G65" s="19">
        <f t="shared" si="0"/>
        <v>11129</v>
      </c>
    </row>
    <row r="66" spans="1:7" s="2" customFormat="1" ht="13.5" customHeight="1">
      <c r="A66" s="38"/>
      <c r="B66" s="15" t="s">
        <v>11</v>
      </c>
      <c r="C66" s="29">
        <f t="shared" si="8"/>
        <v>9044</v>
      </c>
      <c r="D66" s="34">
        <f t="shared" si="8"/>
        <v>1249</v>
      </c>
      <c r="E66" s="35">
        <f t="shared" si="8"/>
        <v>7795</v>
      </c>
      <c r="F66" s="29">
        <f t="shared" si="8"/>
        <v>263</v>
      </c>
      <c r="G66" s="19">
        <f t="shared" si="0"/>
        <v>9307</v>
      </c>
    </row>
    <row r="67" spans="1:7" s="2" customFormat="1" ht="13.5" customHeight="1">
      <c r="A67" s="38"/>
      <c r="B67" s="15" t="s">
        <v>12</v>
      </c>
      <c r="C67" s="29">
        <f t="shared" si="8"/>
        <v>6446</v>
      </c>
      <c r="D67" s="34">
        <f t="shared" si="8"/>
        <v>788</v>
      </c>
      <c r="E67" s="35">
        <f t="shared" si="8"/>
        <v>5658</v>
      </c>
      <c r="F67" s="29">
        <f t="shared" si="8"/>
        <v>155</v>
      </c>
      <c r="G67" s="19">
        <f t="shared" si="0"/>
        <v>6601</v>
      </c>
    </row>
    <row r="68" spans="1:7" s="2" customFormat="1" ht="13.5" customHeight="1">
      <c r="A68" s="38"/>
      <c r="B68" s="15" t="s">
        <v>13</v>
      </c>
      <c r="C68" s="29">
        <f t="shared" si="8"/>
        <v>5830</v>
      </c>
      <c r="D68" s="34">
        <f t="shared" si="8"/>
        <v>631</v>
      </c>
      <c r="E68" s="35">
        <f t="shared" si="8"/>
        <v>5199</v>
      </c>
      <c r="F68" s="29">
        <f t="shared" si="8"/>
        <v>124</v>
      </c>
      <c r="G68" s="19">
        <f t="shared" si="0"/>
        <v>5954</v>
      </c>
    </row>
    <row r="69" spans="1:7" s="2" customFormat="1" ht="13.5" customHeight="1" thickBot="1">
      <c r="A69" s="38"/>
      <c r="B69" s="20" t="s">
        <v>14</v>
      </c>
      <c r="C69" s="30">
        <f t="shared" si="8"/>
        <v>5113</v>
      </c>
      <c r="D69" s="36">
        <f t="shared" si="8"/>
        <v>634</v>
      </c>
      <c r="E69" s="37">
        <f t="shared" si="8"/>
        <v>4479</v>
      </c>
      <c r="F69" s="30">
        <f t="shared" si="8"/>
        <v>177</v>
      </c>
      <c r="G69" s="24">
        <f t="shared" si="0"/>
        <v>5290</v>
      </c>
    </row>
    <row r="70" spans="1:7" s="2" customFormat="1" ht="13.5" customHeight="1" thickBot="1" thickTop="1">
      <c r="A70" s="39"/>
      <c r="B70" s="25" t="s">
        <v>4</v>
      </c>
      <c r="C70" s="26">
        <f>SUM(C63:C69)</f>
        <v>57007</v>
      </c>
      <c r="D70" s="27">
        <f>SUM(D63:D69)</f>
        <v>8008</v>
      </c>
      <c r="E70" s="27">
        <f>SUM(E63:E69)</f>
        <v>48999</v>
      </c>
      <c r="F70" s="27">
        <f>SUM(F63:F69)</f>
        <v>1342</v>
      </c>
      <c r="G70" s="28">
        <f>SUM(G63:G69)</f>
        <v>58349</v>
      </c>
    </row>
  </sheetData>
  <sheetProtection/>
  <mergeCells count="13">
    <mergeCell ref="E2:G2"/>
    <mergeCell ref="A5:B6"/>
    <mergeCell ref="C5:C6"/>
    <mergeCell ref="F5:F6"/>
    <mergeCell ref="G5:G6"/>
    <mergeCell ref="A7:A14"/>
    <mergeCell ref="A63:A70"/>
    <mergeCell ref="A15:A22"/>
    <mergeCell ref="A23:A30"/>
    <mergeCell ref="A31:A38"/>
    <mergeCell ref="A39:A46"/>
    <mergeCell ref="A47:A54"/>
    <mergeCell ref="A55:A62"/>
  </mergeCell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70"/>
  <sheetViews>
    <sheetView zoomScaleSheetLayoutView="100" zoomScalePageLayoutView="0" workbookViewId="0" topLeftCell="A1">
      <selection activeCell="H2" sqref="H2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7" ht="13.5" customHeight="1">
      <c r="E2" s="44" t="s">
        <v>32</v>
      </c>
      <c r="F2" s="44"/>
      <c r="G2" s="44"/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22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Bot="1" thickTop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3.5" customHeight="1">
      <c r="A7" s="40" t="s">
        <v>7</v>
      </c>
      <c r="B7" s="9" t="s">
        <v>8</v>
      </c>
      <c r="C7" s="10">
        <v>2436</v>
      </c>
      <c r="D7" s="11">
        <v>387</v>
      </c>
      <c r="E7" s="12">
        <v>2049</v>
      </c>
      <c r="F7" s="13">
        <v>34</v>
      </c>
      <c r="G7" s="14">
        <f aca="true" t="shared" si="0" ref="G7:G69">C7+F7</f>
        <v>2470</v>
      </c>
    </row>
    <row r="8" spans="1:7" s="2" customFormat="1" ht="13.5" customHeight="1">
      <c r="A8" s="38"/>
      <c r="B8" s="9" t="s">
        <v>9</v>
      </c>
      <c r="C8" s="29">
        <v>1402</v>
      </c>
      <c r="D8" s="11">
        <v>259</v>
      </c>
      <c r="E8" s="12">
        <v>1143</v>
      </c>
      <c r="F8" s="13">
        <v>50</v>
      </c>
      <c r="G8" s="14">
        <f t="shared" si="0"/>
        <v>1452</v>
      </c>
    </row>
    <row r="9" spans="1:7" s="2" customFormat="1" ht="13.5" customHeight="1">
      <c r="A9" s="38"/>
      <c r="B9" s="15" t="s">
        <v>10</v>
      </c>
      <c r="C9" s="29">
        <v>2080</v>
      </c>
      <c r="D9" s="16">
        <v>281</v>
      </c>
      <c r="E9" s="17">
        <v>1799</v>
      </c>
      <c r="F9" s="18">
        <v>40</v>
      </c>
      <c r="G9" s="19">
        <f t="shared" si="0"/>
        <v>2120</v>
      </c>
    </row>
    <row r="10" spans="1:7" s="2" customFormat="1" ht="13.5" customHeight="1">
      <c r="A10" s="38"/>
      <c r="B10" s="15" t="s">
        <v>11</v>
      </c>
      <c r="C10" s="29">
        <v>1702</v>
      </c>
      <c r="D10" s="16">
        <v>235</v>
      </c>
      <c r="E10" s="17">
        <v>1467</v>
      </c>
      <c r="F10" s="18">
        <v>47</v>
      </c>
      <c r="G10" s="19">
        <f t="shared" si="0"/>
        <v>1749</v>
      </c>
    </row>
    <row r="11" spans="1:7" s="2" customFormat="1" ht="13.5" customHeight="1">
      <c r="A11" s="38"/>
      <c r="B11" s="15" t="s">
        <v>12</v>
      </c>
      <c r="C11" s="29">
        <v>1329</v>
      </c>
      <c r="D11" s="16">
        <v>180</v>
      </c>
      <c r="E11" s="17">
        <v>1149</v>
      </c>
      <c r="F11" s="18">
        <v>32</v>
      </c>
      <c r="G11" s="19">
        <f t="shared" si="0"/>
        <v>1361</v>
      </c>
    </row>
    <row r="12" spans="1:7" s="2" customFormat="1" ht="13.5" customHeight="1">
      <c r="A12" s="38"/>
      <c r="B12" s="15" t="s">
        <v>13</v>
      </c>
      <c r="C12" s="29">
        <v>1110</v>
      </c>
      <c r="D12" s="16">
        <v>122</v>
      </c>
      <c r="E12" s="17">
        <v>988</v>
      </c>
      <c r="F12" s="18">
        <v>19</v>
      </c>
      <c r="G12" s="19">
        <f t="shared" si="0"/>
        <v>1129</v>
      </c>
    </row>
    <row r="13" spans="1:7" s="2" customFormat="1" ht="13.5" customHeight="1" thickBot="1">
      <c r="A13" s="38"/>
      <c r="B13" s="20" t="s">
        <v>14</v>
      </c>
      <c r="C13" s="30">
        <v>945</v>
      </c>
      <c r="D13" s="21">
        <v>121</v>
      </c>
      <c r="E13" s="22">
        <v>824</v>
      </c>
      <c r="F13" s="23">
        <v>35</v>
      </c>
      <c r="G13" s="24">
        <f t="shared" si="0"/>
        <v>980</v>
      </c>
    </row>
    <row r="14" spans="1:7" s="2" customFormat="1" ht="13.5" customHeight="1" thickBot="1" thickTop="1">
      <c r="A14" s="39"/>
      <c r="B14" s="25" t="s">
        <v>4</v>
      </c>
      <c r="C14" s="26">
        <f>SUM(C7:C13)</f>
        <v>11004</v>
      </c>
      <c r="D14" s="27">
        <f>SUM(D7:D13)</f>
        <v>1585</v>
      </c>
      <c r="E14" s="27">
        <f>SUM(E7:E13)</f>
        <v>9419</v>
      </c>
      <c r="F14" s="27">
        <f>SUM(F7:F13)</f>
        <v>257</v>
      </c>
      <c r="G14" s="28">
        <f>SUM(G7:G13)</f>
        <v>11261</v>
      </c>
    </row>
    <row r="15" spans="1:7" s="2" customFormat="1" ht="13.5" customHeight="1">
      <c r="A15" s="40" t="s">
        <v>15</v>
      </c>
      <c r="B15" s="9" t="s">
        <v>8</v>
      </c>
      <c r="C15" s="10">
        <v>1670</v>
      </c>
      <c r="D15" s="11">
        <v>318</v>
      </c>
      <c r="E15" s="12">
        <v>1352</v>
      </c>
      <c r="F15" s="13">
        <v>40</v>
      </c>
      <c r="G15" s="14">
        <f>C15+F15</f>
        <v>1710</v>
      </c>
    </row>
    <row r="16" spans="1:7" s="2" customFormat="1" ht="13.5" customHeight="1">
      <c r="A16" s="38"/>
      <c r="B16" s="9" t="s">
        <v>9</v>
      </c>
      <c r="C16" s="29">
        <v>936</v>
      </c>
      <c r="D16" s="11">
        <v>193</v>
      </c>
      <c r="E16" s="12">
        <v>743</v>
      </c>
      <c r="F16" s="13">
        <v>30</v>
      </c>
      <c r="G16" s="14">
        <f>C16+F16</f>
        <v>966</v>
      </c>
    </row>
    <row r="17" spans="1:7" s="2" customFormat="1" ht="13.5" customHeight="1">
      <c r="A17" s="38"/>
      <c r="B17" s="15" t="s">
        <v>10</v>
      </c>
      <c r="C17" s="29">
        <v>1499</v>
      </c>
      <c r="D17" s="16">
        <v>208</v>
      </c>
      <c r="E17" s="17">
        <v>1291</v>
      </c>
      <c r="F17" s="18">
        <v>36</v>
      </c>
      <c r="G17" s="19">
        <f t="shared" si="0"/>
        <v>1535</v>
      </c>
    </row>
    <row r="18" spans="1:7" s="2" customFormat="1" ht="13.5" customHeight="1">
      <c r="A18" s="38"/>
      <c r="B18" s="15" t="s">
        <v>11</v>
      </c>
      <c r="C18" s="29">
        <v>1129</v>
      </c>
      <c r="D18" s="16">
        <v>159</v>
      </c>
      <c r="E18" s="17">
        <v>970</v>
      </c>
      <c r="F18" s="18">
        <v>28</v>
      </c>
      <c r="G18" s="19">
        <f t="shared" si="0"/>
        <v>1157</v>
      </c>
    </row>
    <row r="19" spans="1:7" s="2" customFormat="1" ht="13.5" customHeight="1">
      <c r="A19" s="38"/>
      <c r="B19" s="15" t="s">
        <v>12</v>
      </c>
      <c r="C19" s="29">
        <v>869</v>
      </c>
      <c r="D19" s="16">
        <v>119</v>
      </c>
      <c r="E19" s="17">
        <v>750</v>
      </c>
      <c r="F19" s="18">
        <v>21</v>
      </c>
      <c r="G19" s="19">
        <f t="shared" si="0"/>
        <v>890</v>
      </c>
    </row>
    <row r="20" spans="1:7" s="2" customFormat="1" ht="13.5" customHeight="1">
      <c r="A20" s="38"/>
      <c r="B20" s="15" t="s">
        <v>13</v>
      </c>
      <c r="C20" s="29">
        <v>858</v>
      </c>
      <c r="D20" s="16">
        <v>97</v>
      </c>
      <c r="E20" s="17">
        <v>761</v>
      </c>
      <c r="F20" s="18">
        <v>17</v>
      </c>
      <c r="G20" s="19">
        <f t="shared" si="0"/>
        <v>875</v>
      </c>
    </row>
    <row r="21" spans="1:7" s="2" customFormat="1" ht="13.5" customHeight="1" thickBot="1">
      <c r="A21" s="38"/>
      <c r="B21" s="20" t="s">
        <v>14</v>
      </c>
      <c r="C21" s="30">
        <v>530</v>
      </c>
      <c r="D21" s="21">
        <v>73</v>
      </c>
      <c r="E21" s="22">
        <v>457</v>
      </c>
      <c r="F21" s="23">
        <v>15</v>
      </c>
      <c r="G21" s="24">
        <f t="shared" si="0"/>
        <v>545</v>
      </c>
    </row>
    <row r="22" spans="1:7" s="2" customFormat="1" ht="13.5" customHeight="1" thickBot="1" thickTop="1">
      <c r="A22" s="39"/>
      <c r="B22" s="25" t="s">
        <v>4</v>
      </c>
      <c r="C22" s="26">
        <f>SUM(C15:C21)</f>
        <v>7491</v>
      </c>
      <c r="D22" s="27">
        <f>SUM(D15:D21)</f>
        <v>1167</v>
      </c>
      <c r="E22" s="27">
        <f>SUM(E15:E21)</f>
        <v>6324</v>
      </c>
      <c r="F22" s="27">
        <f>SUM(F15:F21)</f>
        <v>187</v>
      </c>
      <c r="G22" s="28">
        <f>SUM(G15:G21)</f>
        <v>7678</v>
      </c>
    </row>
    <row r="23" spans="1:7" s="2" customFormat="1" ht="13.5" customHeight="1">
      <c r="A23" s="38" t="s">
        <v>16</v>
      </c>
      <c r="B23" s="9" t="s">
        <v>8</v>
      </c>
      <c r="C23" s="10">
        <f>SUM(D23:E23)</f>
        <v>1463</v>
      </c>
      <c r="D23" s="11">
        <v>237</v>
      </c>
      <c r="E23" s="12">
        <v>1226</v>
      </c>
      <c r="F23" s="13">
        <v>18</v>
      </c>
      <c r="G23" s="14">
        <f>C23+F23</f>
        <v>1481</v>
      </c>
    </row>
    <row r="24" spans="1:7" s="2" customFormat="1" ht="13.5" customHeight="1">
      <c r="A24" s="38"/>
      <c r="B24" s="9" t="s">
        <v>9</v>
      </c>
      <c r="C24" s="29">
        <f>SUM(D24:E24)</f>
        <v>720</v>
      </c>
      <c r="D24" s="11">
        <v>117</v>
      </c>
      <c r="E24" s="12">
        <v>603</v>
      </c>
      <c r="F24" s="13">
        <v>23</v>
      </c>
      <c r="G24" s="14">
        <f>C24+F24</f>
        <v>743</v>
      </c>
    </row>
    <row r="25" spans="1:7" s="2" customFormat="1" ht="13.5" customHeight="1">
      <c r="A25" s="38"/>
      <c r="B25" s="15" t="s">
        <v>10</v>
      </c>
      <c r="C25" s="29">
        <v>1219</v>
      </c>
      <c r="D25" s="16">
        <v>125</v>
      </c>
      <c r="E25" s="17">
        <v>1094</v>
      </c>
      <c r="F25" s="18">
        <v>23</v>
      </c>
      <c r="G25" s="19">
        <f t="shared" si="0"/>
        <v>1242</v>
      </c>
    </row>
    <row r="26" spans="1:7" s="2" customFormat="1" ht="13.5" customHeight="1">
      <c r="A26" s="38"/>
      <c r="B26" s="15" t="s">
        <v>11</v>
      </c>
      <c r="C26" s="29">
        <v>808</v>
      </c>
      <c r="D26" s="16">
        <v>91</v>
      </c>
      <c r="E26" s="17">
        <v>717</v>
      </c>
      <c r="F26" s="18">
        <v>21</v>
      </c>
      <c r="G26" s="19">
        <f t="shared" si="0"/>
        <v>829</v>
      </c>
    </row>
    <row r="27" spans="1:7" s="2" customFormat="1" ht="13.5" customHeight="1">
      <c r="A27" s="38"/>
      <c r="B27" s="15" t="s">
        <v>12</v>
      </c>
      <c r="C27" s="29">
        <v>567</v>
      </c>
      <c r="D27" s="16">
        <v>56</v>
      </c>
      <c r="E27" s="17">
        <v>511</v>
      </c>
      <c r="F27" s="18">
        <v>11</v>
      </c>
      <c r="G27" s="19">
        <f t="shared" si="0"/>
        <v>578</v>
      </c>
    </row>
    <row r="28" spans="1:7" s="2" customFormat="1" ht="13.5" customHeight="1">
      <c r="A28" s="38"/>
      <c r="B28" s="15" t="s">
        <v>13</v>
      </c>
      <c r="C28" s="29">
        <v>620</v>
      </c>
      <c r="D28" s="16">
        <v>62</v>
      </c>
      <c r="E28" s="17">
        <v>558</v>
      </c>
      <c r="F28" s="18">
        <v>14</v>
      </c>
      <c r="G28" s="19">
        <f t="shared" si="0"/>
        <v>634</v>
      </c>
    </row>
    <row r="29" spans="1:7" s="2" customFormat="1" ht="13.5" customHeight="1" thickBot="1">
      <c r="A29" s="38"/>
      <c r="B29" s="20" t="s">
        <v>14</v>
      </c>
      <c r="C29" s="30">
        <v>442</v>
      </c>
      <c r="D29" s="21">
        <v>40</v>
      </c>
      <c r="E29" s="22">
        <v>402</v>
      </c>
      <c r="F29" s="23">
        <v>11</v>
      </c>
      <c r="G29" s="24">
        <f t="shared" si="0"/>
        <v>453</v>
      </c>
    </row>
    <row r="30" spans="1:7" s="2" customFormat="1" ht="13.5" customHeight="1" thickBot="1" thickTop="1">
      <c r="A30" s="39"/>
      <c r="B30" s="25" t="s">
        <v>4</v>
      </c>
      <c r="C30" s="26">
        <f>SUM(C23:C29)</f>
        <v>5839</v>
      </c>
      <c r="D30" s="27">
        <f>SUM(D23:D29)</f>
        <v>728</v>
      </c>
      <c r="E30" s="27">
        <f>SUM(E23:E29)</f>
        <v>5111</v>
      </c>
      <c r="F30" s="27">
        <f>SUM(F23:F29)</f>
        <v>121</v>
      </c>
      <c r="G30" s="28">
        <f>SUM(G23:G29)</f>
        <v>5960</v>
      </c>
    </row>
    <row r="31" spans="1:7" s="2" customFormat="1" ht="13.5" customHeight="1">
      <c r="A31" s="41" t="s">
        <v>17</v>
      </c>
      <c r="B31" s="9" t="s">
        <v>8</v>
      </c>
      <c r="C31" s="10">
        <v>2312</v>
      </c>
      <c r="D31" s="11">
        <v>377</v>
      </c>
      <c r="E31" s="12">
        <v>1935</v>
      </c>
      <c r="F31" s="13">
        <v>28</v>
      </c>
      <c r="G31" s="14">
        <f>C31+F31</f>
        <v>2340</v>
      </c>
    </row>
    <row r="32" spans="1:7" s="2" customFormat="1" ht="13.5" customHeight="1">
      <c r="A32" s="42"/>
      <c r="B32" s="9" t="s">
        <v>9</v>
      </c>
      <c r="C32" s="29">
        <v>1350</v>
      </c>
      <c r="D32" s="11">
        <v>234</v>
      </c>
      <c r="E32" s="12">
        <v>1116</v>
      </c>
      <c r="F32" s="13">
        <v>40</v>
      </c>
      <c r="G32" s="14">
        <f>C32+F32</f>
        <v>1390</v>
      </c>
    </row>
    <row r="33" spans="1:7" s="2" customFormat="1" ht="13.5" customHeight="1">
      <c r="A33" s="42"/>
      <c r="B33" s="15" t="s">
        <v>10</v>
      </c>
      <c r="C33" s="29">
        <v>1886</v>
      </c>
      <c r="D33" s="16">
        <v>228</v>
      </c>
      <c r="E33" s="17">
        <v>1658</v>
      </c>
      <c r="F33" s="18">
        <v>39</v>
      </c>
      <c r="G33" s="19">
        <f t="shared" si="0"/>
        <v>1925</v>
      </c>
    </row>
    <row r="34" spans="1:7" s="2" customFormat="1" ht="13.5" customHeight="1">
      <c r="A34" s="42"/>
      <c r="B34" s="15" t="s">
        <v>11</v>
      </c>
      <c r="C34" s="29">
        <v>1630</v>
      </c>
      <c r="D34" s="16">
        <v>226</v>
      </c>
      <c r="E34" s="17">
        <v>1404</v>
      </c>
      <c r="F34" s="18">
        <v>54</v>
      </c>
      <c r="G34" s="19">
        <f t="shared" si="0"/>
        <v>1684</v>
      </c>
    </row>
    <row r="35" spans="1:7" s="2" customFormat="1" ht="13.5" customHeight="1">
      <c r="A35" s="42"/>
      <c r="B35" s="15" t="s">
        <v>12</v>
      </c>
      <c r="C35" s="29">
        <v>1084</v>
      </c>
      <c r="D35" s="16">
        <v>134</v>
      </c>
      <c r="E35" s="17">
        <v>950</v>
      </c>
      <c r="F35" s="18">
        <v>19</v>
      </c>
      <c r="G35" s="19">
        <f t="shared" si="0"/>
        <v>1103</v>
      </c>
    </row>
    <row r="36" spans="1:7" s="2" customFormat="1" ht="13.5" customHeight="1">
      <c r="A36" s="42"/>
      <c r="B36" s="15" t="s">
        <v>13</v>
      </c>
      <c r="C36" s="29">
        <v>1098</v>
      </c>
      <c r="D36" s="16">
        <v>118</v>
      </c>
      <c r="E36" s="17">
        <v>980</v>
      </c>
      <c r="F36" s="18">
        <v>16</v>
      </c>
      <c r="G36" s="19">
        <f t="shared" si="0"/>
        <v>1114</v>
      </c>
    </row>
    <row r="37" spans="1:7" s="2" customFormat="1" ht="13.5" customHeight="1" thickBot="1">
      <c r="A37" s="42"/>
      <c r="B37" s="20" t="s">
        <v>14</v>
      </c>
      <c r="C37" s="30">
        <v>919</v>
      </c>
      <c r="D37" s="21">
        <v>100</v>
      </c>
      <c r="E37" s="22">
        <v>819</v>
      </c>
      <c r="F37" s="23">
        <v>35</v>
      </c>
      <c r="G37" s="24">
        <f t="shared" si="0"/>
        <v>954</v>
      </c>
    </row>
    <row r="38" spans="1:7" s="2" customFormat="1" ht="13.5" customHeight="1" thickBot="1" thickTop="1">
      <c r="A38" s="43"/>
      <c r="B38" s="25" t="s">
        <v>4</v>
      </c>
      <c r="C38" s="26">
        <f>SUM(C31:C37)</f>
        <v>10279</v>
      </c>
      <c r="D38" s="27">
        <f>SUM(D31:D37)</f>
        <v>1417</v>
      </c>
      <c r="E38" s="27">
        <f>SUM(E31:E37)</f>
        <v>8862</v>
      </c>
      <c r="F38" s="27">
        <f>SUM(F31:F37)</f>
        <v>231</v>
      </c>
      <c r="G38" s="28">
        <f>SUM(G31:G37)</f>
        <v>10510</v>
      </c>
    </row>
    <row r="39" spans="1:7" s="2" customFormat="1" ht="13.5" customHeight="1">
      <c r="A39" s="38" t="s">
        <v>18</v>
      </c>
      <c r="B39" s="9" t="s">
        <v>8</v>
      </c>
      <c r="C39" s="10">
        <v>1189</v>
      </c>
      <c r="D39" s="11">
        <v>187</v>
      </c>
      <c r="E39" s="12">
        <v>1002</v>
      </c>
      <c r="F39" s="13">
        <v>14</v>
      </c>
      <c r="G39" s="14">
        <f>C39+F39</f>
        <v>1203</v>
      </c>
    </row>
    <row r="40" spans="1:7" s="2" customFormat="1" ht="13.5" customHeight="1">
      <c r="A40" s="38"/>
      <c r="B40" s="9" t="s">
        <v>9</v>
      </c>
      <c r="C40" s="29">
        <v>824</v>
      </c>
      <c r="D40" s="11">
        <v>149</v>
      </c>
      <c r="E40" s="12">
        <v>675</v>
      </c>
      <c r="F40" s="13">
        <v>20</v>
      </c>
      <c r="G40" s="14">
        <f>C40+F40</f>
        <v>844</v>
      </c>
    </row>
    <row r="41" spans="1:7" s="2" customFormat="1" ht="13.5" customHeight="1">
      <c r="A41" s="38"/>
      <c r="B41" s="15" t="s">
        <v>10</v>
      </c>
      <c r="C41" s="29">
        <v>1119</v>
      </c>
      <c r="D41" s="16">
        <v>138</v>
      </c>
      <c r="E41" s="17">
        <v>981</v>
      </c>
      <c r="F41" s="18">
        <v>23</v>
      </c>
      <c r="G41" s="19">
        <f t="shared" si="0"/>
        <v>1142</v>
      </c>
    </row>
    <row r="42" spans="1:7" s="2" customFormat="1" ht="13.5" customHeight="1">
      <c r="A42" s="38"/>
      <c r="B42" s="15" t="s">
        <v>11</v>
      </c>
      <c r="C42" s="29">
        <v>825</v>
      </c>
      <c r="D42" s="16">
        <v>117</v>
      </c>
      <c r="E42" s="17">
        <v>708</v>
      </c>
      <c r="F42" s="18">
        <v>19</v>
      </c>
      <c r="G42" s="19">
        <f t="shared" si="0"/>
        <v>844</v>
      </c>
    </row>
    <row r="43" spans="1:7" s="2" customFormat="1" ht="13.5" customHeight="1">
      <c r="A43" s="38"/>
      <c r="B43" s="15" t="s">
        <v>12</v>
      </c>
      <c r="C43" s="29">
        <v>519</v>
      </c>
      <c r="D43" s="16">
        <v>56</v>
      </c>
      <c r="E43" s="17">
        <v>463</v>
      </c>
      <c r="F43" s="18">
        <v>14</v>
      </c>
      <c r="G43" s="19">
        <f t="shared" si="0"/>
        <v>533</v>
      </c>
    </row>
    <row r="44" spans="1:7" s="2" customFormat="1" ht="13.5" customHeight="1">
      <c r="A44" s="38"/>
      <c r="B44" s="15" t="s">
        <v>13</v>
      </c>
      <c r="C44" s="29">
        <v>460</v>
      </c>
      <c r="D44" s="16">
        <v>53</v>
      </c>
      <c r="E44" s="17">
        <v>407</v>
      </c>
      <c r="F44" s="18">
        <v>10</v>
      </c>
      <c r="G44" s="19">
        <f t="shared" si="0"/>
        <v>470</v>
      </c>
    </row>
    <row r="45" spans="1:7" s="2" customFormat="1" ht="13.5" customHeight="1" thickBot="1">
      <c r="A45" s="38"/>
      <c r="B45" s="20" t="s">
        <v>14</v>
      </c>
      <c r="C45" s="30">
        <v>521</v>
      </c>
      <c r="D45" s="21">
        <v>72</v>
      </c>
      <c r="E45" s="22">
        <v>449</v>
      </c>
      <c r="F45" s="23">
        <v>22</v>
      </c>
      <c r="G45" s="24">
        <f t="shared" si="0"/>
        <v>543</v>
      </c>
    </row>
    <row r="46" spans="1:7" s="2" customFormat="1" ht="13.5" customHeight="1" thickBot="1" thickTop="1">
      <c r="A46" s="39"/>
      <c r="B46" s="25" t="s">
        <v>4</v>
      </c>
      <c r="C46" s="26">
        <f>SUM(C39:C45)</f>
        <v>5457</v>
      </c>
      <c r="D46" s="27">
        <f>SUM(D39:D45)</f>
        <v>772</v>
      </c>
      <c r="E46" s="27">
        <f>SUM(E39:E45)</f>
        <v>4685</v>
      </c>
      <c r="F46" s="27">
        <f>SUM(F39:F45)</f>
        <v>122</v>
      </c>
      <c r="G46" s="28">
        <f>SUM(G39:G45)</f>
        <v>5579</v>
      </c>
    </row>
    <row r="47" spans="1:7" s="2" customFormat="1" ht="13.5" customHeight="1">
      <c r="A47" s="38" t="s">
        <v>19</v>
      </c>
      <c r="B47" s="9" t="s">
        <v>8</v>
      </c>
      <c r="C47" s="10">
        <v>1525</v>
      </c>
      <c r="D47" s="11">
        <v>206</v>
      </c>
      <c r="E47" s="12">
        <v>1319</v>
      </c>
      <c r="F47" s="13">
        <v>24</v>
      </c>
      <c r="G47" s="14">
        <f>C47+F47</f>
        <v>1549</v>
      </c>
    </row>
    <row r="48" spans="1:7" s="2" customFormat="1" ht="13.5" customHeight="1">
      <c r="A48" s="38"/>
      <c r="B48" s="9" t="s">
        <v>9</v>
      </c>
      <c r="C48" s="29">
        <v>1185</v>
      </c>
      <c r="D48" s="11">
        <v>219</v>
      </c>
      <c r="E48" s="12">
        <v>966</v>
      </c>
      <c r="F48" s="13">
        <v>27</v>
      </c>
      <c r="G48" s="14">
        <f>C48+F48</f>
        <v>1212</v>
      </c>
    </row>
    <row r="49" spans="1:7" s="2" customFormat="1" ht="13.5" customHeight="1">
      <c r="A49" s="38"/>
      <c r="B49" s="15" t="s">
        <v>10</v>
      </c>
      <c r="C49" s="29">
        <v>1589</v>
      </c>
      <c r="D49" s="16">
        <v>232</v>
      </c>
      <c r="E49" s="17">
        <v>1357</v>
      </c>
      <c r="F49" s="18">
        <v>37</v>
      </c>
      <c r="G49" s="19">
        <f t="shared" si="0"/>
        <v>1626</v>
      </c>
    </row>
    <row r="50" spans="1:7" s="2" customFormat="1" ht="13.5" customHeight="1">
      <c r="A50" s="38"/>
      <c r="B50" s="15" t="s">
        <v>11</v>
      </c>
      <c r="C50" s="29">
        <v>1641</v>
      </c>
      <c r="D50" s="16">
        <v>226</v>
      </c>
      <c r="E50" s="17">
        <v>1415</v>
      </c>
      <c r="F50" s="18">
        <v>49</v>
      </c>
      <c r="G50" s="19">
        <f t="shared" si="0"/>
        <v>1690</v>
      </c>
    </row>
    <row r="51" spans="1:7" s="2" customFormat="1" ht="13.5" customHeight="1">
      <c r="A51" s="38"/>
      <c r="B51" s="15" t="s">
        <v>12</v>
      </c>
      <c r="C51" s="29">
        <v>1114</v>
      </c>
      <c r="D51" s="16">
        <v>146</v>
      </c>
      <c r="E51" s="17">
        <v>968</v>
      </c>
      <c r="F51" s="18">
        <v>31</v>
      </c>
      <c r="G51" s="19">
        <f t="shared" si="0"/>
        <v>1145</v>
      </c>
    </row>
    <row r="52" spans="1:7" s="2" customFormat="1" ht="13.5" customHeight="1">
      <c r="A52" s="38"/>
      <c r="B52" s="15" t="s">
        <v>13</v>
      </c>
      <c r="C52" s="29">
        <v>949</v>
      </c>
      <c r="D52" s="16">
        <v>98</v>
      </c>
      <c r="E52" s="17">
        <v>851</v>
      </c>
      <c r="F52" s="18">
        <v>27</v>
      </c>
      <c r="G52" s="19">
        <f t="shared" si="0"/>
        <v>976</v>
      </c>
    </row>
    <row r="53" spans="1:7" s="2" customFormat="1" ht="13.5" customHeight="1" thickBot="1">
      <c r="A53" s="38"/>
      <c r="B53" s="20" t="s">
        <v>14</v>
      </c>
      <c r="C53" s="30">
        <v>936</v>
      </c>
      <c r="D53" s="21">
        <v>128</v>
      </c>
      <c r="E53" s="22">
        <v>808</v>
      </c>
      <c r="F53" s="23">
        <v>28</v>
      </c>
      <c r="G53" s="24">
        <f t="shared" si="0"/>
        <v>964</v>
      </c>
    </row>
    <row r="54" spans="1:7" s="2" customFormat="1" ht="13.5" customHeight="1" thickBot="1" thickTop="1">
      <c r="A54" s="39"/>
      <c r="B54" s="25" t="s">
        <v>4</v>
      </c>
      <c r="C54" s="26">
        <f>SUM(C47:C53)</f>
        <v>8939</v>
      </c>
      <c r="D54" s="27">
        <f>SUM(D47:D53)</f>
        <v>1255</v>
      </c>
      <c r="E54" s="27">
        <f>SUM(E47:E53)</f>
        <v>7684</v>
      </c>
      <c r="F54" s="27">
        <f>SUM(F47:F53)</f>
        <v>223</v>
      </c>
      <c r="G54" s="28">
        <f>SUM(G47:G53)</f>
        <v>9162</v>
      </c>
    </row>
    <row r="55" spans="1:7" s="2" customFormat="1" ht="13.5" customHeight="1">
      <c r="A55" s="38" t="s">
        <v>20</v>
      </c>
      <c r="B55" s="9" t="s">
        <v>8</v>
      </c>
      <c r="C55" s="10">
        <v>1710</v>
      </c>
      <c r="D55" s="11">
        <v>261</v>
      </c>
      <c r="E55" s="12">
        <v>1449</v>
      </c>
      <c r="F55" s="13">
        <v>20</v>
      </c>
      <c r="G55" s="14">
        <f>C55+F55</f>
        <v>1730</v>
      </c>
    </row>
    <row r="56" spans="1:7" s="2" customFormat="1" ht="13.5" customHeight="1">
      <c r="A56" s="38"/>
      <c r="B56" s="9" t="s">
        <v>9</v>
      </c>
      <c r="C56" s="29">
        <v>1049</v>
      </c>
      <c r="D56" s="11">
        <v>205</v>
      </c>
      <c r="E56" s="12">
        <v>844</v>
      </c>
      <c r="F56" s="13">
        <v>30</v>
      </c>
      <c r="G56" s="14">
        <f>C56+F56</f>
        <v>1079</v>
      </c>
    </row>
    <row r="57" spans="1:7" s="2" customFormat="1" ht="13.5" customHeight="1">
      <c r="A57" s="38"/>
      <c r="B57" s="15" t="s">
        <v>10</v>
      </c>
      <c r="C57" s="29">
        <v>1511</v>
      </c>
      <c r="D57" s="16">
        <v>170</v>
      </c>
      <c r="E57" s="17">
        <v>1341</v>
      </c>
      <c r="F57" s="18">
        <v>25</v>
      </c>
      <c r="G57" s="19">
        <f t="shared" si="0"/>
        <v>1536</v>
      </c>
    </row>
    <row r="58" spans="1:7" s="2" customFormat="1" ht="13.5" customHeight="1">
      <c r="A58" s="38"/>
      <c r="B58" s="15" t="s">
        <v>11</v>
      </c>
      <c r="C58" s="29">
        <v>1313</v>
      </c>
      <c r="D58" s="16">
        <v>193</v>
      </c>
      <c r="E58" s="17">
        <v>1120</v>
      </c>
      <c r="F58" s="18">
        <v>42</v>
      </c>
      <c r="G58" s="19">
        <f t="shared" si="0"/>
        <v>1355</v>
      </c>
    </row>
    <row r="59" spans="1:7" s="2" customFormat="1" ht="13.5" customHeight="1">
      <c r="A59" s="38"/>
      <c r="B59" s="15" t="s">
        <v>12</v>
      </c>
      <c r="C59" s="29">
        <v>1009</v>
      </c>
      <c r="D59" s="16">
        <v>116</v>
      </c>
      <c r="E59" s="17">
        <v>893</v>
      </c>
      <c r="F59" s="18">
        <v>25</v>
      </c>
      <c r="G59" s="19">
        <f t="shared" si="0"/>
        <v>1034</v>
      </c>
    </row>
    <row r="60" spans="1:7" s="2" customFormat="1" ht="13.5" customHeight="1">
      <c r="A60" s="38"/>
      <c r="B60" s="15" t="s">
        <v>13</v>
      </c>
      <c r="C60" s="29">
        <v>754</v>
      </c>
      <c r="D60" s="16">
        <v>84</v>
      </c>
      <c r="E60" s="17">
        <v>670</v>
      </c>
      <c r="F60" s="18">
        <v>21</v>
      </c>
      <c r="G60" s="19">
        <f t="shared" si="0"/>
        <v>775</v>
      </c>
    </row>
    <row r="61" spans="1:7" s="2" customFormat="1" ht="13.5" customHeight="1" thickBot="1">
      <c r="A61" s="38"/>
      <c r="B61" s="20" t="s">
        <v>14</v>
      </c>
      <c r="C61" s="31">
        <v>832</v>
      </c>
      <c r="D61" s="21">
        <v>104</v>
      </c>
      <c r="E61" s="22">
        <v>728</v>
      </c>
      <c r="F61" s="23">
        <v>26</v>
      </c>
      <c r="G61" s="24">
        <f t="shared" si="0"/>
        <v>858</v>
      </c>
    </row>
    <row r="62" spans="1:7" s="2" customFormat="1" ht="13.5" customHeight="1" thickBot="1" thickTop="1">
      <c r="A62" s="39"/>
      <c r="B62" s="25" t="s">
        <v>4</v>
      </c>
      <c r="C62" s="26">
        <f>SUM(C55:C61)</f>
        <v>8178</v>
      </c>
      <c r="D62" s="27">
        <f>SUM(D55:D61)</f>
        <v>1133</v>
      </c>
      <c r="E62" s="27">
        <f>SUM(E55:E61)</f>
        <v>7045</v>
      </c>
      <c r="F62" s="27">
        <f>SUM(F55:F61)</f>
        <v>189</v>
      </c>
      <c r="G62" s="28">
        <f>SUM(G55:G61)</f>
        <v>8367</v>
      </c>
    </row>
    <row r="63" spans="1:7" s="2" customFormat="1" ht="13.5" customHeight="1">
      <c r="A63" s="38" t="s">
        <v>21</v>
      </c>
      <c r="B63" s="9" t="s">
        <v>8</v>
      </c>
      <c r="C63" s="10">
        <f aca="true" t="shared" si="1" ref="C63:F69">C7+C15+C23+C31+C39+C47+C55</f>
        <v>12305</v>
      </c>
      <c r="D63" s="32">
        <f t="shared" si="1"/>
        <v>1973</v>
      </c>
      <c r="E63" s="33">
        <f t="shared" si="1"/>
        <v>10332</v>
      </c>
      <c r="F63" s="10">
        <f t="shared" si="1"/>
        <v>178</v>
      </c>
      <c r="G63" s="14">
        <f>C63+F63</f>
        <v>12483</v>
      </c>
    </row>
    <row r="64" spans="1:7" s="2" customFormat="1" ht="13.5" customHeight="1">
      <c r="A64" s="38"/>
      <c r="B64" s="9" t="s">
        <v>9</v>
      </c>
      <c r="C64" s="29">
        <f t="shared" si="1"/>
        <v>7466</v>
      </c>
      <c r="D64" s="34">
        <f t="shared" si="1"/>
        <v>1376</v>
      </c>
      <c r="E64" s="35">
        <f t="shared" si="1"/>
        <v>6090</v>
      </c>
      <c r="F64" s="29">
        <f t="shared" si="1"/>
        <v>220</v>
      </c>
      <c r="G64" s="14">
        <f>C64+F64</f>
        <v>7686</v>
      </c>
    </row>
    <row r="65" spans="1:7" s="2" customFormat="1" ht="13.5" customHeight="1">
      <c r="A65" s="38"/>
      <c r="B65" s="15" t="s">
        <v>10</v>
      </c>
      <c r="C65" s="29">
        <f t="shared" si="1"/>
        <v>10903</v>
      </c>
      <c r="D65" s="34">
        <f t="shared" si="1"/>
        <v>1382</v>
      </c>
      <c r="E65" s="35">
        <f t="shared" si="1"/>
        <v>9521</v>
      </c>
      <c r="F65" s="29">
        <f t="shared" si="1"/>
        <v>223</v>
      </c>
      <c r="G65" s="19">
        <f t="shared" si="0"/>
        <v>11126</v>
      </c>
    </row>
    <row r="66" spans="1:7" s="2" customFormat="1" ht="13.5" customHeight="1">
      <c r="A66" s="38"/>
      <c r="B66" s="15" t="s">
        <v>11</v>
      </c>
      <c r="C66" s="29">
        <f t="shared" si="1"/>
        <v>9048</v>
      </c>
      <c r="D66" s="34">
        <f t="shared" si="1"/>
        <v>1247</v>
      </c>
      <c r="E66" s="35">
        <f t="shared" si="1"/>
        <v>7801</v>
      </c>
      <c r="F66" s="29">
        <f t="shared" si="1"/>
        <v>260</v>
      </c>
      <c r="G66" s="19">
        <f t="shared" si="0"/>
        <v>9308</v>
      </c>
    </row>
    <row r="67" spans="1:7" s="2" customFormat="1" ht="13.5" customHeight="1">
      <c r="A67" s="38"/>
      <c r="B67" s="15" t="s">
        <v>12</v>
      </c>
      <c r="C67" s="29">
        <f t="shared" si="1"/>
        <v>6491</v>
      </c>
      <c r="D67" s="34">
        <f t="shared" si="1"/>
        <v>807</v>
      </c>
      <c r="E67" s="35">
        <f t="shared" si="1"/>
        <v>5684</v>
      </c>
      <c r="F67" s="29">
        <f t="shared" si="1"/>
        <v>153</v>
      </c>
      <c r="G67" s="19">
        <f t="shared" si="0"/>
        <v>6644</v>
      </c>
    </row>
    <row r="68" spans="1:7" s="2" customFormat="1" ht="13.5" customHeight="1">
      <c r="A68" s="38"/>
      <c r="B68" s="15" t="s">
        <v>13</v>
      </c>
      <c r="C68" s="29">
        <f t="shared" si="1"/>
        <v>5849</v>
      </c>
      <c r="D68" s="34">
        <f t="shared" si="1"/>
        <v>634</v>
      </c>
      <c r="E68" s="35">
        <f t="shared" si="1"/>
        <v>5215</v>
      </c>
      <c r="F68" s="29">
        <f t="shared" si="1"/>
        <v>124</v>
      </c>
      <c r="G68" s="19">
        <f t="shared" si="0"/>
        <v>5973</v>
      </c>
    </row>
    <row r="69" spans="1:7" s="2" customFormat="1" ht="13.5" customHeight="1" thickBot="1">
      <c r="A69" s="38"/>
      <c r="B69" s="20" t="s">
        <v>14</v>
      </c>
      <c r="C69" s="30">
        <f t="shared" si="1"/>
        <v>5125</v>
      </c>
      <c r="D69" s="36">
        <f t="shared" si="1"/>
        <v>638</v>
      </c>
      <c r="E69" s="37">
        <f t="shared" si="1"/>
        <v>4487</v>
      </c>
      <c r="F69" s="30">
        <f t="shared" si="1"/>
        <v>172</v>
      </c>
      <c r="G69" s="24">
        <f t="shared" si="0"/>
        <v>5297</v>
      </c>
    </row>
    <row r="70" spans="1:7" s="2" customFormat="1" ht="13.5" customHeight="1" thickBot="1" thickTop="1">
      <c r="A70" s="39"/>
      <c r="B70" s="25" t="s">
        <v>4</v>
      </c>
      <c r="C70" s="26">
        <f>SUM(C63:C69)</f>
        <v>57187</v>
      </c>
      <c r="D70" s="27">
        <f>SUM(D63:D69)</f>
        <v>8057</v>
      </c>
      <c r="E70" s="27">
        <f>SUM(E63:E69)</f>
        <v>49130</v>
      </c>
      <c r="F70" s="27">
        <f>SUM(F63:F69)</f>
        <v>1330</v>
      </c>
      <c r="G70" s="28">
        <f>SUM(G63:G69)</f>
        <v>58517</v>
      </c>
    </row>
  </sheetData>
  <sheetProtection/>
  <mergeCells count="13">
    <mergeCell ref="E2:G2"/>
    <mergeCell ref="A5:B6"/>
    <mergeCell ref="C5:C6"/>
    <mergeCell ref="F5:F6"/>
    <mergeCell ref="G5:G6"/>
    <mergeCell ref="A7:A14"/>
    <mergeCell ref="A63:A70"/>
    <mergeCell ref="A15:A22"/>
    <mergeCell ref="A23:A30"/>
    <mergeCell ref="A31:A38"/>
    <mergeCell ref="A39:A46"/>
    <mergeCell ref="A47:A54"/>
    <mergeCell ref="A55:A62"/>
  </mergeCell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70"/>
  <sheetViews>
    <sheetView zoomScaleSheetLayoutView="100" zoomScalePageLayoutView="0" workbookViewId="0" topLeftCell="A1">
      <selection activeCell="H2" sqref="H2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7" ht="13.5" customHeight="1">
      <c r="E2" s="44" t="s">
        <v>33</v>
      </c>
      <c r="F2" s="44"/>
      <c r="G2" s="44"/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22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Bot="1" thickTop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3.5" customHeight="1">
      <c r="A7" s="40" t="s">
        <v>7</v>
      </c>
      <c r="B7" s="9" t="s">
        <v>8</v>
      </c>
      <c r="C7" s="10">
        <v>2445</v>
      </c>
      <c r="D7" s="11">
        <v>396</v>
      </c>
      <c r="E7" s="12">
        <v>2049</v>
      </c>
      <c r="F7" s="13">
        <v>30</v>
      </c>
      <c r="G7" s="14">
        <f aca="true" t="shared" si="0" ref="G7:G69">C7+F7</f>
        <v>2475</v>
      </c>
    </row>
    <row r="8" spans="1:7" s="2" customFormat="1" ht="13.5" customHeight="1">
      <c r="A8" s="38"/>
      <c r="B8" s="9" t="s">
        <v>9</v>
      </c>
      <c r="C8" s="29">
        <v>1430</v>
      </c>
      <c r="D8" s="11">
        <v>261</v>
      </c>
      <c r="E8" s="12">
        <v>1169</v>
      </c>
      <c r="F8" s="13">
        <v>51</v>
      </c>
      <c r="G8" s="14">
        <f t="shared" si="0"/>
        <v>1481</v>
      </c>
    </row>
    <row r="9" spans="1:7" s="2" customFormat="1" ht="13.5" customHeight="1">
      <c r="A9" s="38"/>
      <c r="B9" s="15" t="s">
        <v>10</v>
      </c>
      <c r="C9" s="29">
        <v>2095</v>
      </c>
      <c r="D9" s="16">
        <v>293</v>
      </c>
      <c r="E9" s="17">
        <v>1802</v>
      </c>
      <c r="F9" s="18">
        <v>41</v>
      </c>
      <c r="G9" s="19">
        <f t="shared" si="0"/>
        <v>2136</v>
      </c>
    </row>
    <row r="10" spans="1:7" s="2" customFormat="1" ht="13.5" customHeight="1">
      <c r="A10" s="38"/>
      <c r="B10" s="15" t="s">
        <v>11</v>
      </c>
      <c r="C10" s="29">
        <v>1727</v>
      </c>
      <c r="D10" s="16">
        <v>239</v>
      </c>
      <c r="E10" s="17">
        <v>1488</v>
      </c>
      <c r="F10" s="18">
        <v>47</v>
      </c>
      <c r="G10" s="19">
        <f t="shared" si="0"/>
        <v>1774</v>
      </c>
    </row>
    <row r="11" spans="1:7" s="2" customFormat="1" ht="13.5" customHeight="1">
      <c r="A11" s="38"/>
      <c r="B11" s="15" t="s">
        <v>12</v>
      </c>
      <c r="C11" s="29">
        <v>1322</v>
      </c>
      <c r="D11" s="16">
        <v>173</v>
      </c>
      <c r="E11" s="17">
        <v>1149</v>
      </c>
      <c r="F11" s="18">
        <v>33</v>
      </c>
      <c r="G11" s="19">
        <f t="shared" si="0"/>
        <v>1355</v>
      </c>
    </row>
    <row r="12" spans="1:7" s="2" customFormat="1" ht="13.5" customHeight="1">
      <c r="A12" s="38"/>
      <c r="B12" s="15" t="s">
        <v>13</v>
      </c>
      <c r="C12" s="29">
        <v>1118</v>
      </c>
      <c r="D12" s="16">
        <v>122</v>
      </c>
      <c r="E12" s="17">
        <v>996</v>
      </c>
      <c r="F12" s="18">
        <v>20</v>
      </c>
      <c r="G12" s="19">
        <f t="shared" si="0"/>
        <v>1138</v>
      </c>
    </row>
    <row r="13" spans="1:7" s="2" customFormat="1" ht="13.5" customHeight="1" thickBot="1">
      <c r="A13" s="38"/>
      <c r="B13" s="20" t="s">
        <v>14</v>
      </c>
      <c r="C13" s="30">
        <v>950</v>
      </c>
      <c r="D13" s="21">
        <v>122</v>
      </c>
      <c r="E13" s="22">
        <v>828</v>
      </c>
      <c r="F13" s="23">
        <v>39</v>
      </c>
      <c r="G13" s="24">
        <f t="shared" si="0"/>
        <v>989</v>
      </c>
    </row>
    <row r="14" spans="1:7" s="2" customFormat="1" ht="13.5" customHeight="1" thickBot="1" thickTop="1">
      <c r="A14" s="39"/>
      <c r="B14" s="25" t="s">
        <v>4</v>
      </c>
      <c r="C14" s="26">
        <f>SUM(C7:C13)</f>
        <v>11087</v>
      </c>
      <c r="D14" s="27">
        <f>SUM(D7:D13)</f>
        <v>1606</v>
      </c>
      <c r="E14" s="27">
        <f>SUM(E7:E13)</f>
        <v>9481</v>
      </c>
      <c r="F14" s="27">
        <f>SUM(F7:F13)</f>
        <v>261</v>
      </c>
      <c r="G14" s="28">
        <f>SUM(G7:G13)</f>
        <v>11348</v>
      </c>
    </row>
    <row r="15" spans="1:7" s="2" customFormat="1" ht="13.5" customHeight="1">
      <c r="A15" s="40" t="s">
        <v>15</v>
      </c>
      <c r="B15" s="9" t="s">
        <v>8</v>
      </c>
      <c r="C15" s="10">
        <v>1666</v>
      </c>
      <c r="D15" s="11">
        <v>317</v>
      </c>
      <c r="E15" s="12">
        <v>1349</v>
      </c>
      <c r="F15" s="13">
        <v>41</v>
      </c>
      <c r="G15" s="14">
        <f>C15+F15</f>
        <v>1707</v>
      </c>
    </row>
    <row r="16" spans="1:7" s="2" customFormat="1" ht="13.5" customHeight="1">
      <c r="A16" s="38"/>
      <c r="B16" s="9" t="s">
        <v>9</v>
      </c>
      <c r="C16" s="29">
        <v>939</v>
      </c>
      <c r="D16" s="11">
        <v>194</v>
      </c>
      <c r="E16" s="12">
        <v>745</v>
      </c>
      <c r="F16" s="13">
        <v>33</v>
      </c>
      <c r="G16" s="14">
        <f>C16+F16</f>
        <v>972</v>
      </c>
    </row>
    <row r="17" spans="1:7" s="2" customFormat="1" ht="13.5" customHeight="1">
      <c r="A17" s="38"/>
      <c r="B17" s="15" t="s">
        <v>10</v>
      </c>
      <c r="C17" s="29">
        <v>1522</v>
      </c>
      <c r="D17" s="16">
        <v>215</v>
      </c>
      <c r="E17" s="17">
        <v>1307</v>
      </c>
      <c r="F17" s="18">
        <v>33</v>
      </c>
      <c r="G17" s="19">
        <f t="shared" si="0"/>
        <v>1555</v>
      </c>
    </row>
    <row r="18" spans="1:7" s="2" customFormat="1" ht="13.5" customHeight="1">
      <c r="A18" s="38"/>
      <c r="B18" s="15" t="s">
        <v>11</v>
      </c>
      <c r="C18" s="29">
        <v>1125</v>
      </c>
      <c r="D18" s="16">
        <v>163</v>
      </c>
      <c r="E18" s="17">
        <v>962</v>
      </c>
      <c r="F18" s="18">
        <v>30</v>
      </c>
      <c r="G18" s="19">
        <f t="shared" si="0"/>
        <v>1155</v>
      </c>
    </row>
    <row r="19" spans="1:7" s="2" customFormat="1" ht="13.5" customHeight="1">
      <c r="A19" s="38"/>
      <c r="B19" s="15" t="s">
        <v>12</v>
      </c>
      <c r="C19" s="29">
        <v>872</v>
      </c>
      <c r="D19" s="16">
        <v>121</v>
      </c>
      <c r="E19" s="17">
        <v>751</v>
      </c>
      <c r="F19" s="18">
        <v>22</v>
      </c>
      <c r="G19" s="19">
        <f t="shared" si="0"/>
        <v>894</v>
      </c>
    </row>
    <row r="20" spans="1:7" s="2" customFormat="1" ht="13.5" customHeight="1">
      <c r="A20" s="38"/>
      <c r="B20" s="15" t="s">
        <v>13</v>
      </c>
      <c r="C20" s="29">
        <v>881</v>
      </c>
      <c r="D20" s="16">
        <v>101</v>
      </c>
      <c r="E20" s="17">
        <v>780</v>
      </c>
      <c r="F20" s="18">
        <v>14</v>
      </c>
      <c r="G20" s="19">
        <f t="shared" si="0"/>
        <v>895</v>
      </c>
    </row>
    <row r="21" spans="1:7" s="2" customFormat="1" ht="13.5" customHeight="1" thickBot="1">
      <c r="A21" s="38"/>
      <c r="B21" s="20" t="s">
        <v>14</v>
      </c>
      <c r="C21" s="30">
        <v>531</v>
      </c>
      <c r="D21" s="21">
        <v>78</v>
      </c>
      <c r="E21" s="22">
        <v>453</v>
      </c>
      <c r="F21" s="23">
        <v>14</v>
      </c>
      <c r="G21" s="24">
        <f t="shared" si="0"/>
        <v>545</v>
      </c>
    </row>
    <row r="22" spans="1:7" s="2" customFormat="1" ht="13.5" customHeight="1" thickBot="1" thickTop="1">
      <c r="A22" s="39"/>
      <c r="B22" s="25" t="s">
        <v>4</v>
      </c>
      <c r="C22" s="26">
        <f>SUM(C15:C21)</f>
        <v>7536</v>
      </c>
      <c r="D22" s="27">
        <f>SUM(D15:D21)</f>
        <v>1189</v>
      </c>
      <c r="E22" s="27">
        <f>SUM(E15:E21)</f>
        <v>6347</v>
      </c>
      <c r="F22" s="27">
        <f>SUM(F15:F21)</f>
        <v>187</v>
      </c>
      <c r="G22" s="28">
        <f>SUM(G15:G21)</f>
        <v>7723</v>
      </c>
    </row>
    <row r="23" spans="1:7" s="2" customFormat="1" ht="13.5" customHeight="1">
      <c r="A23" s="38" t="s">
        <v>16</v>
      </c>
      <c r="B23" s="9" t="s">
        <v>8</v>
      </c>
      <c r="C23" s="10">
        <v>1454</v>
      </c>
      <c r="D23" s="11">
        <v>239</v>
      </c>
      <c r="E23" s="12">
        <v>1215</v>
      </c>
      <c r="F23" s="13">
        <v>15</v>
      </c>
      <c r="G23" s="14">
        <f>C23+F23</f>
        <v>1469</v>
      </c>
    </row>
    <row r="24" spans="1:7" s="2" customFormat="1" ht="13.5" customHeight="1">
      <c r="A24" s="38"/>
      <c r="B24" s="9" t="s">
        <v>9</v>
      </c>
      <c r="C24" s="29">
        <v>726</v>
      </c>
      <c r="D24" s="11">
        <v>116</v>
      </c>
      <c r="E24" s="12">
        <v>610</v>
      </c>
      <c r="F24" s="13">
        <v>24</v>
      </c>
      <c r="G24" s="14">
        <f>C24+F24</f>
        <v>750</v>
      </c>
    </row>
    <row r="25" spans="1:7" s="2" customFormat="1" ht="13.5" customHeight="1">
      <c r="A25" s="38"/>
      <c r="B25" s="15" t="s">
        <v>10</v>
      </c>
      <c r="C25" s="29">
        <v>1237</v>
      </c>
      <c r="D25" s="16">
        <v>134</v>
      </c>
      <c r="E25" s="17">
        <v>1103</v>
      </c>
      <c r="F25" s="18">
        <v>23</v>
      </c>
      <c r="G25" s="19">
        <f t="shared" si="0"/>
        <v>1260</v>
      </c>
    </row>
    <row r="26" spans="1:7" s="2" customFormat="1" ht="13.5" customHeight="1">
      <c r="A26" s="38"/>
      <c r="B26" s="15" t="s">
        <v>11</v>
      </c>
      <c r="C26" s="29">
        <v>819</v>
      </c>
      <c r="D26" s="16">
        <v>93</v>
      </c>
      <c r="E26" s="17">
        <v>726</v>
      </c>
      <c r="F26" s="18">
        <v>21</v>
      </c>
      <c r="G26" s="19">
        <f t="shared" si="0"/>
        <v>840</v>
      </c>
    </row>
    <row r="27" spans="1:7" s="2" customFormat="1" ht="13.5" customHeight="1">
      <c r="A27" s="38"/>
      <c r="B27" s="15" t="s">
        <v>12</v>
      </c>
      <c r="C27" s="29">
        <v>576</v>
      </c>
      <c r="D27" s="16">
        <v>57</v>
      </c>
      <c r="E27" s="17">
        <v>519</v>
      </c>
      <c r="F27" s="18">
        <v>10</v>
      </c>
      <c r="G27" s="19">
        <f t="shared" si="0"/>
        <v>586</v>
      </c>
    </row>
    <row r="28" spans="1:7" s="2" customFormat="1" ht="13.5" customHeight="1">
      <c r="A28" s="38"/>
      <c r="B28" s="15" t="s">
        <v>13</v>
      </c>
      <c r="C28" s="29">
        <v>624</v>
      </c>
      <c r="D28" s="16">
        <v>65</v>
      </c>
      <c r="E28" s="17">
        <v>559</v>
      </c>
      <c r="F28" s="18">
        <v>14</v>
      </c>
      <c r="G28" s="19">
        <f t="shared" si="0"/>
        <v>638</v>
      </c>
    </row>
    <row r="29" spans="1:7" s="2" customFormat="1" ht="13.5" customHeight="1" thickBot="1">
      <c r="A29" s="38"/>
      <c r="B29" s="20" t="s">
        <v>14</v>
      </c>
      <c r="C29" s="30">
        <v>442</v>
      </c>
      <c r="D29" s="21">
        <v>39</v>
      </c>
      <c r="E29" s="22">
        <v>403</v>
      </c>
      <c r="F29" s="23">
        <v>10</v>
      </c>
      <c r="G29" s="24">
        <f t="shared" si="0"/>
        <v>452</v>
      </c>
    </row>
    <row r="30" spans="1:7" s="2" customFormat="1" ht="13.5" customHeight="1" thickBot="1" thickTop="1">
      <c r="A30" s="39"/>
      <c r="B30" s="25" t="s">
        <v>4</v>
      </c>
      <c r="C30" s="26">
        <f>SUM(C23:C29)</f>
        <v>5878</v>
      </c>
      <c r="D30" s="27">
        <f>SUM(D23:D29)</f>
        <v>743</v>
      </c>
      <c r="E30" s="27">
        <f>SUM(E23:E29)</f>
        <v>5135</v>
      </c>
      <c r="F30" s="27">
        <f>SUM(F23:F29)</f>
        <v>117</v>
      </c>
      <c r="G30" s="28">
        <f>SUM(G23:G29)</f>
        <v>5995</v>
      </c>
    </row>
    <row r="31" spans="1:7" s="2" customFormat="1" ht="13.5" customHeight="1">
      <c r="A31" s="41" t="s">
        <v>17</v>
      </c>
      <c r="B31" s="9" t="s">
        <v>8</v>
      </c>
      <c r="C31" s="10">
        <v>2337</v>
      </c>
      <c r="D31" s="11">
        <v>387</v>
      </c>
      <c r="E31" s="12">
        <v>1950</v>
      </c>
      <c r="F31" s="13">
        <v>27</v>
      </c>
      <c r="G31" s="14">
        <f>C31+F31</f>
        <v>2364</v>
      </c>
    </row>
    <row r="32" spans="1:7" s="2" customFormat="1" ht="13.5" customHeight="1">
      <c r="A32" s="42"/>
      <c r="B32" s="9" t="s">
        <v>9</v>
      </c>
      <c r="C32" s="29">
        <v>1373</v>
      </c>
      <c r="D32" s="11">
        <v>239</v>
      </c>
      <c r="E32" s="12">
        <v>1134</v>
      </c>
      <c r="F32" s="13">
        <v>40</v>
      </c>
      <c r="G32" s="14">
        <f>C32+F32</f>
        <v>1413</v>
      </c>
    </row>
    <row r="33" spans="1:7" s="2" customFormat="1" ht="13.5" customHeight="1">
      <c r="A33" s="42"/>
      <c r="B33" s="15" t="s">
        <v>10</v>
      </c>
      <c r="C33" s="29">
        <v>1872</v>
      </c>
      <c r="D33" s="16">
        <v>229</v>
      </c>
      <c r="E33" s="17">
        <v>1643</v>
      </c>
      <c r="F33" s="18">
        <v>42</v>
      </c>
      <c r="G33" s="19">
        <f t="shared" si="0"/>
        <v>1914</v>
      </c>
    </row>
    <row r="34" spans="1:7" s="2" customFormat="1" ht="13.5" customHeight="1">
      <c r="A34" s="42"/>
      <c r="B34" s="15" t="s">
        <v>11</v>
      </c>
      <c r="C34" s="29">
        <v>1613</v>
      </c>
      <c r="D34" s="16">
        <v>224</v>
      </c>
      <c r="E34" s="17">
        <v>1389</v>
      </c>
      <c r="F34" s="18">
        <v>54</v>
      </c>
      <c r="G34" s="19">
        <f t="shared" si="0"/>
        <v>1667</v>
      </c>
    </row>
    <row r="35" spans="1:7" s="2" customFormat="1" ht="13.5" customHeight="1">
      <c r="A35" s="42"/>
      <c r="B35" s="15" t="s">
        <v>12</v>
      </c>
      <c r="C35" s="29">
        <v>1100</v>
      </c>
      <c r="D35" s="16">
        <v>135</v>
      </c>
      <c r="E35" s="17">
        <v>965</v>
      </c>
      <c r="F35" s="18">
        <v>16</v>
      </c>
      <c r="G35" s="19">
        <f t="shared" si="0"/>
        <v>1116</v>
      </c>
    </row>
    <row r="36" spans="1:7" s="2" customFormat="1" ht="13.5" customHeight="1">
      <c r="A36" s="42"/>
      <c r="B36" s="15" t="s">
        <v>13</v>
      </c>
      <c r="C36" s="29">
        <v>1116</v>
      </c>
      <c r="D36" s="16">
        <v>114</v>
      </c>
      <c r="E36" s="17">
        <v>1002</v>
      </c>
      <c r="F36" s="18">
        <v>17</v>
      </c>
      <c r="G36" s="19">
        <f t="shared" si="0"/>
        <v>1133</v>
      </c>
    </row>
    <row r="37" spans="1:7" s="2" customFormat="1" ht="13.5" customHeight="1" thickBot="1">
      <c r="A37" s="42"/>
      <c r="B37" s="20" t="s">
        <v>14</v>
      </c>
      <c r="C37" s="30">
        <v>928</v>
      </c>
      <c r="D37" s="21">
        <v>103</v>
      </c>
      <c r="E37" s="22">
        <v>825</v>
      </c>
      <c r="F37" s="23">
        <v>36</v>
      </c>
      <c r="G37" s="24">
        <f t="shared" si="0"/>
        <v>964</v>
      </c>
    </row>
    <row r="38" spans="1:7" s="2" customFormat="1" ht="13.5" customHeight="1" thickBot="1" thickTop="1">
      <c r="A38" s="43"/>
      <c r="B38" s="25" t="s">
        <v>4</v>
      </c>
      <c r="C38" s="26">
        <f>SUM(C31:C37)</f>
        <v>10339</v>
      </c>
      <c r="D38" s="27">
        <f>SUM(D31:D37)</f>
        <v>1431</v>
      </c>
      <c r="E38" s="27">
        <f>SUM(E31:E37)</f>
        <v>8908</v>
      </c>
      <c r="F38" s="27">
        <f>SUM(F31:F37)</f>
        <v>232</v>
      </c>
      <c r="G38" s="28">
        <f>SUM(G31:G37)</f>
        <v>10571</v>
      </c>
    </row>
    <row r="39" spans="1:7" s="2" customFormat="1" ht="13.5" customHeight="1">
      <c r="A39" s="38" t="s">
        <v>18</v>
      </c>
      <c r="B39" s="9" t="s">
        <v>8</v>
      </c>
      <c r="C39" s="10">
        <v>1205</v>
      </c>
      <c r="D39" s="11">
        <v>187</v>
      </c>
      <c r="E39" s="12">
        <v>1018</v>
      </c>
      <c r="F39" s="13">
        <v>14</v>
      </c>
      <c r="G39" s="14">
        <f>C39+F39</f>
        <v>1219</v>
      </c>
    </row>
    <row r="40" spans="1:7" s="2" customFormat="1" ht="13.5" customHeight="1">
      <c r="A40" s="38"/>
      <c r="B40" s="9" t="s">
        <v>9</v>
      </c>
      <c r="C40" s="29">
        <v>804</v>
      </c>
      <c r="D40" s="11">
        <v>149</v>
      </c>
      <c r="E40" s="12">
        <v>655</v>
      </c>
      <c r="F40" s="13">
        <v>20</v>
      </c>
      <c r="G40" s="14">
        <f>C40+F40</f>
        <v>824</v>
      </c>
    </row>
    <row r="41" spans="1:7" s="2" customFormat="1" ht="13.5" customHeight="1">
      <c r="A41" s="38"/>
      <c r="B41" s="15" t="s">
        <v>10</v>
      </c>
      <c r="C41" s="29">
        <v>1126</v>
      </c>
      <c r="D41" s="16">
        <v>140</v>
      </c>
      <c r="E41" s="17">
        <v>986</v>
      </c>
      <c r="F41" s="18">
        <v>23</v>
      </c>
      <c r="G41" s="19">
        <f t="shared" si="0"/>
        <v>1149</v>
      </c>
    </row>
    <row r="42" spans="1:7" s="2" customFormat="1" ht="13.5" customHeight="1">
      <c r="A42" s="38"/>
      <c r="B42" s="15" t="s">
        <v>11</v>
      </c>
      <c r="C42" s="29">
        <v>818</v>
      </c>
      <c r="D42" s="16">
        <v>118</v>
      </c>
      <c r="E42" s="17">
        <v>700</v>
      </c>
      <c r="F42" s="18">
        <v>17</v>
      </c>
      <c r="G42" s="19">
        <f t="shared" si="0"/>
        <v>835</v>
      </c>
    </row>
    <row r="43" spans="1:7" s="2" customFormat="1" ht="13.5" customHeight="1">
      <c r="A43" s="38"/>
      <c r="B43" s="15" t="s">
        <v>12</v>
      </c>
      <c r="C43" s="29">
        <v>524</v>
      </c>
      <c r="D43" s="16">
        <v>55</v>
      </c>
      <c r="E43" s="17">
        <v>469</v>
      </c>
      <c r="F43" s="18">
        <v>14</v>
      </c>
      <c r="G43" s="19">
        <f t="shared" si="0"/>
        <v>538</v>
      </c>
    </row>
    <row r="44" spans="1:7" s="2" customFormat="1" ht="13.5" customHeight="1">
      <c r="A44" s="38"/>
      <c r="B44" s="15" t="s">
        <v>13</v>
      </c>
      <c r="C44" s="29">
        <v>460</v>
      </c>
      <c r="D44" s="16">
        <v>56</v>
      </c>
      <c r="E44" s="17">
        <v>404</v>
      </c>
      <c r="F44" s="18">
        <v>13</v>
      </c>
      <c r="G44" s="19">
        <f t="shared" si="0"/>
        <v>473</v>
      </c>
    </row>
    <row r="45" spans="1:7" s="2" customFormat="1" ht="13.5" customHeight="1" thickBot="1">
      <c r="A45" s="38"/>
      <c r="B45" s="20" t="s">
        <v>14</v>
      </c>
      <c r="C45" s="30">
        <v>526</v>
      </c>
      <c r="D45" s="21">
        <v>70</v>
      </c>
      <c r="E45" s="22">
        <v>456</v>
      </c>
      <c r="F45" s="23">
        <v>21</v>
      </c>
      <c r="G45" s="24">
        <f t="shared" si="0"/>
        <v>547</v>
      </c>
    </row>
    <row r="46" spans="1:7" s="2" customFormat="1" ht="13.5" customHeight="1" thickBot="1" thickTop="1">
      <c r="A46" s="39"/>
      <c r="B46" s="25" t="s">
        <v>4</v>
      </c>
      <c r="C46" s="26">
        <f>SUM(C39:C45)</f>
        <v>5463</v>
      </c>
      <c r="D46" s="27">
        <f>SUM(D39:D45)</f>
        <v>775</v>
      </c>
      <c r="E46" s="27">
        <f>SUM(E39:E45)</f>
        <v>4688</v>
      </c>
      <c r="F46" s="27">
        <f>SUM(F39:F45)</f>
        <v>122</v>
      </c>
      <c r="G46" s="28">
        <f>SUM(G39:G45)</f>
        <v>5585</v>
      </c>
    </row>
    <row r="47" spans="1:7" s="2" customFormat="1" ht="13.5" customHeight="1">
      <c r="A47" s="38" t="s">
        <v>19</v>
      </c>
      <c r="B47" s="9" t="s">
        <v>8</v>
      </c>
      <c r="C47" s="10">
        <v>1536</v>
      </c>
      <c r="D47" s="11">
        <v>198</v>
      </c>
      <c r="E47" s="12">
        <v>1338</v>
      </c>
      <c r="F47" s="13">
        <v>23</v>
      </c>
      <c r="G47" s="14">
        <f>C47+F47</f>
        <v>1559</v>
      </c>
    </row>
    <row r="48" spans="1:7" s="2" customFormat="1" ht="13.5" customHeight="1">
      <c r="A48" s="38"/>
      <c r="B48" s="9" t="s">
        <v>9</v>
      </c>
      <c r="C48" s="29">
        <v>1194</v>
      </c>
      <c r="D48" s="11">
        <v>212</v>
      </c>
      <c r="E48" s="12">
        <v>982</v>
      </c>
      <c r="F48" s="13">
        <v>27</v>
      </c>
      <c r="G48" s="14">
        <f>C48+F48</f>
        <v>1221</v>
      </c>
    </row>
    <row r="49" spans="1:7" s="2" customFormat="1" ht="13.5" customHeight="1">
      <c r="A49" s="38"/>
      <c r="B49" s="15" t="s">
        <v>10</v>
      </c>
      <c r="C49" s="29">
        <v>1609</v>
      </c>
      <c r="D49" s="16">
        <v>238</v>
      </c>
      <c r="E49" s="17">
        <v>1371</v>
      </c>
      <c r="F49" s="18">
        <v>37</v>
      </c>
      <c r="G49" s="19">
        <f t="shared" si="0"/>
        <v>1646</v>
      </c>
    </row>
    <row r="50" spans="1:7" s="2" customFormat="1" ht="13.5" customHeight="1">
      <c r="A50" s="38"/>
      <c r="B50" s="15" t="s">
        <v>11</v>
      </c>
      <c r="C50" s="29">
        <v>1669</v>
      </c>
      <c r="D50" s="16">
        <v>238</v>
      </c>
      <c r="E50" s="17">
        <v>1431</v>
      </c>
      <c r="F50" s="18">
        <v>50</v>
      </c>
      <c r="G50" s="19">
        <f t="shared" si="0"/>
        <v>1719</v>
      </c>
    </row>
    <row r="51" spans="1:7" s="2" customFormat="1" ht="13.5" customHeight="1">
      <c r="A51" s="38"/>
      <c r="B51" s="15" t="s">
        <v>12</v>
      </c>
      <c r="C51" s="29">
        <v>1109</v>
      </c>
      <c r="D51" s="16">
        <v>149</v>
      </c>
      <c r="E51" s="17">
        <v>960</v>
      </c>
      <c r="F51" s="18">
        <v>31</v>
      </c>
      <c r="G51" s="19">
        <f t="shared" si="0"/>
        <v>1140</v>
      </c>
    </row>
    <row r="52" spans="1:7" s="2" customFormat="1" ht="13.5" customHeight="1">
      <c r="A52" s="38"/>
      <c r="B52" s="15" t="s">
        <v>13</v>
      </c>
      <c r="C52" s="29">
        <v>938</v>
      </c>
      <c r="D52" s="16">
        <v>104</v>
      </c>
      <c r="E52" s="17">
        <v>834</v>
      </c>
      <c r="F52" s="18">
        <v>27</v>
      </c>
      <c r="G52" s="19">
        <f t="shared" si="0"/>
        <v>965</v>
      </c>
    </row>
    <row r="53" spans="1:7" s="2" customFormat="1" ht="13.5" customHeight="1" thickBot="1">
      <c r="A53" s="38"/>
      <c r="B53" s="20" t="s">
        <v>14</v>
      </c>
      <c r="C53" s="30">
        <v>935</v>
      </c>
      <c r="D53" s="21">
        <v>125</v>
      </c>
      <c r="E53" s="22">
        <v>810</v>
      </c>
      <c r="F53" s="23">
        <v>29</v>
      </c>
      <c r="G53" s="24">
        <f t="shared" si="0"/>
        <v>964</v>
      </c>
    </row>
    <row r="54" spans="1:7" s="2" customFormat="1" ht="13.5" customHeight="1" thickBot="1" thickTop="1">
      <c r="A54" s="39"/>
      <c r="B54" s="25" t="s">
        <v>4</v>
      </c>
      <c r="C54" s="27">
        <f>SUM(C47:C53)</f>
        <v>8990</v>
      </c>
      <c r="D54" s="27">
        <f>SUM(D47:D53)</f>
        <v>1264</v>
      </c>
      <c r="E54" s="27">
        <f>SUM(E47:E53)</f>
        <v>7726</v>
      </c>
      <c r="F54" s="27">
        <f>SUM(F47:F53)</f>
        <v>224</v>
      </c>
      <c r="G54" s="28">
        <f>SUM(G47:G53)</f>
        <v>9214</v>
      </c>
    </row>
    <row r="55" spans="1:7" s="2" customFormat="1" ht="13.5" customHeight="1">
      <c r="A55" s="38" t="s">
        <v>20</v>
      </c>
      <c r="B55" s="9" t="s">
        <v>8</v>
      </c>
      <c r="C55" s="10">
        <v>1744</v>
      </c>
      <c r="D55" s="11">
        <v>283</v>
      </c>
      <c r="E55" s="12">
        <v>1461</v>
      </c>
      <c r="F55" s="13">
        <v>24</v>
      </c>
      <c r="G55" s="14">
        <f>C55+F55</f>
        <v>1768</v>
      </c>
    </row>
    <row r="56" spans="1:7" s="2" customFormat="1" ht="13.5" customHeight="1">
      <c r="A56" s="38"/>
      <c r="B56" s="9" t="s">
        <v>9</v>
      </c>
      <c r="C56" s="29">
        <v>1035</v>
      </c>
      <c r="D56" s="11">
        <v>204</v>
      </c>
      <c r="E56" s="12">
        <v>831</v>
      </c>
      <c r="F56" s="13">
        <v>30</v>
      </c>
      <c r="G56" s="14">
        <f>C56+F56</f>
        <v>1065</v>
      </c>
    </row>
    <row r="57" spans="1:7" s="2" customFormat="1" ht="13.5" customHeight="1">
      <c r="A57" s="38"/>
      <c r="B57" s="15" t="s">
        <v>10</v>
      </c>
      <c r="C57" s="29">
        <v>1517</v>
      </c>
      <c r="D57" s="16">
        <v>171</v>
      </c>
      <c r="E57" s="17">
        <v>1346</v>
      </c>
      <c r="F57" s="18">
        <v>25</v>
      </c>
      <c r="G57" s="19">
        <f t="shared" si="0"/>
        <v>1542</v>
      </c>
    </row>
    <row r="58" spans="1:7" s="2" customFormat="1" ht="13.5" customHeight="1">
      <c r="A58" s="38"/>
      <c r="B58" s="15" t="s">
        <v>11</v>
      </c>
      <c r="C58" s="29">
        <v>1324</v>
      </c>
      <c r="D58" s="16">
        <v>194</v>
      </c>
      <c r="E58" s="17">
        <v>1130</v>
      </c>
      <c r="F58" s="18">
        <v>42</v>
      </c>
      <c r="G58" s="19">
        <f t="shared" si="0"/>
        <v>1366</v>
      </c>
    </row>
    <row r="59" spans="1:7" s="2" customFormat="1" ht="13.5" customHeight="1">
      <c r="A59" s="38"/>
      <c r="B59" s="15" t="s">
        <v>12</v>
      </c>
      <c r="C59" s="29">
        <v>1013</v>
      </c>
      <c r="D59" s="16">
        <v>119</v>
      </c>
      <c r="E59" s="17">
        <v>894</v>
      </c>
      <c r="F59" s="18">
        <v>25</v>
      </c>
      <c r="G59" s="19">
        <f t="shared" si="0"/>
        <v>1038</v>
      </c>
    </row>
    <row r="60" spans="1:7" s="2" customFormat="1" ht="13.5" customHeight="1">
      <c r="A60" s="38"/>
      <c r="B60" s="15" t="s">
        <v>13</v>
      </c>
      <c r="C60" s="29">
        <v>761</v>
      </c>
      <c r="D60" s="16">
        <v>87</v>
      </c>
      <c r="E60" s="17">
        <v>674</v>
      </c>
      <c r="F60" s="18">
        <v>22</v>
      </c>
      <c r="G60" s="19">
        <f t="shared" si="0"/>
        <v>783</v>
      </c>
    </row>
    <row r="61" spans="1:7" s="2" customFormat="1" ht="13.5" customHeight="1" thickBot="1">
      <c r="A61" s="38"/>
      <c r="B61" s="20" t="s">
        <v>14</v>
      </c>
      <c r="C61" s="31">
        <v>827</v>
      </c>
      <c r="D61" s="21">
        <v>105</v>
      </c>
      <c r="E61" s="22">
        <v>722</v>
      </c>
      <c r="F61" s="23">
        <v>29</v>
      </c>
      <c r="G61" s="24">
        <f t="shared" si="0"/>
        <v>856</v>
      </c>
    </row>
    <row r="62" spans="1:7" s="2" customFormat="1" ht="13.5" customHeight="1" thickBot="1" thickTop="1">
      <c r="A62" s="39"/>
      <c r="B62" s="25" t="s">
        <v>4</v>
      </c>
      <c r="C62" s="26">
        <f>SUM(C55:C61)</f>
        <v>8221</v>
      </c>
      <c r="D62" s="27">
        <f>SUM(D55:D61)</f>
        <v>1163</v>
      </c>
      <c r="E62" s="27">
        <f>SUM(E55:E61)</f>
        <v>7058</v>
      </c>
      <c r="F62" s="27">
        <f>SUM(F55:F61)</f>
        <v>197</v>
      </c>
      <c r="G62" s="28">
        <f>SUM(G55:G61)</f>
        <v>8418</v>
      </c>
    </row>
    <row r="63" spans="1:7" s="2" customFormat="1" ht="13.5" customHeight="1">
      <c r="A63" s="38" t="s">
        <v>21</v>
      </c>
      <c r="B63" s="9" t="s">
        <v>8</v>
      </c>
      <c r="C63" s="10">
        <f aca="true" t="shared" si="1" ref="C63:F69">C7+C15+C23+C31+C39+C47+C55</f>
        <v>12387</v>
      </c>
      <c r="D63" s="32">
        <f t="shared" si="1"/>
        <v>2007</v>
      </c>
      <c r="E63" s="33">
        <f t="shared" si="1"/>
        <v>10380</v>
      </c>
      <c r="F63" s="10">
        <f t="shared" si="1"/>
        <v>174</v>
      </c>
      <c r="G63" s="14">
        <f>C63+F63</f>
        <v>12561</v>
      </c>
    </row>
    <row r="64" spans="1:7" s="2" customFormat="1" ht="13.5" customHeight="1">
      <c r="A64" s="38"/>
      <c r="B64" s="9" t="s">
        <v>9</v>
      </c>
      <c r="C64" s="29">
        <f t="shared" si="1"/>
        <v>7501</v>
      </c>
      <c r="D64" s="34">
        <f t="shared" si="1"/>
        <v>1375</v>
      </c>
      <c r="E64" s="35">
        <f t="shared" si="1"/>
        <v>6126</v>
      </c>
      <c r="F64" s="29">
        <f t="shared" si="1"/>
        <v>225</v>
      </c>
      <c r="G64" s="14">
        <f>C64+F64</f>
        <v>7726</v>
      </c>
    </row>
    <row r="65" spans="1:7" s="2" customFormat="1" ht="13.5" customHeight="1">
      <c r="A65" s="38"/>
      <c r="B65" s="15" t="s">
        <v>10</v>
      </c>
      <c r="C65" s="29">
        <f t="shared" si="1"/>
        <v>10978</v>
      </c>
      <c r="D65" s="34">
        <f t="shared" si="1"/>
        <v>1420</v>
      </c>
      <c r="E65" s="35">
        <f t="shared" si="1"/>
        <v>9558</v>
      </c>
      <c r="F65" s="29">
        <f t="shared" si="1"/>
        <v>224</v>
      </c>
      <c r="G65" s="19">
        <f t="shared" si="0"/>
        <v>11202</v>
      </c>
    </row>
    <row r="66" spans="1:7" s="2" customFormat="1" ht="13.5" customHeight="1">
      <c r="A66" s="38"/>
      <c r="B66" s="15" t="s">
        <v>11</v>
      </c>
      <c r="C66" s="29">
        <f t="shared" si="1"/>
        <v>9095</v>
      </c>
      <c r="D66" s="34">
        <f t="shared" si="1"/>
        <v>1269</v>
      </c>
      <c r="E66" s="35">
        <f t="shared" si="1"/>
        <v>7826</v>
      </c>
      <c r="F66" s="29">
        <f t="shared" si="1"/>
        <v>261</v>
      </c>
      <c r="G66" s="19">
        <f t="shared" si="0"/>
        <v>9356</v>
      </c>
    </row>
    <row r="67" spans="1:7" s="2" customFormat="1" ht="13.5" customHeight="1">
      <c r="A67" s="38"/>
      <c r="B67" s="15" t="s">
        <v>12</v>
      </c>
      <c r="C67" s="29">
        <f t="shared" si="1"/>
        <v>6516</v>
      </c>
      <c r="D67" s="34">
        <f t="shared" si="1"/>
        <v>809</v>
      </c>
      <c r="E67" s="35">
        <f t="shared" si="1"/>
        <v>5707</v>
      </c>
      <c r="F67" s="29">
        <f t="shared" si="1"/>
        <v>151</v>
      </c>
      <c r="G67" s="19">
        <f t="shared" si="0"/>
        <v>6667</v>
      </c>
    </row>
    <row r="68" spans="1:7" s="2" customFormat="1" ht="13.5" customHeight="1">
      <c r="A68" s="38"/>
      <c r="B68" s="15" t="s">
        <v>13</v>
      </c>
      <c r="C68" s="29">
        <f t="shared" si="1"/>
        <v>5898</v>
      </c>
      <c r="D68" s="34">
        <f t="shared" si="1"/>
        <v>649</v>
      </c>
      <c r="E68" s="35">
        <f t="shared" si="1"/>
        <v>5249</v>
      </c>
      <c r="F68" s="29">
        <f t="shared" si="1"/>
        <v>127</v>
      </c>
      <c r="G68" s="19">
        <f t="shared" si="0"/>
        <v>6025</v>
      </c>
    </row>
    <row r="69" spans="1:7" s="2" customFormat="1" ht="13.5" customHeight="1" thickBot="1">
      <c r="A69" s="38"/>
      <c r="B69" s="20" t="s">
        <v>14</v>
      </c>
      <c r="C69" s="30">
        <f t="shared" si="1"/>
        <v>5139</v>
      </c>
      <c r="D69" s="36">
        <f t="shared" si="1"/>
        <v>642</v>
      </c>
      <c r="E69" s="37">
        <f t="shared" si="1"/>
        <v>4497</v>
      </c>
      <c r="F69" s="30">
        <f t="shared" si="1"/>
        <v>178</v>
      </c>
      <c r="G69" s="24">
        <f t="shared" si="0"/>
        <v>5317</v>
      </c>
    </row>
    <row r="70" spans="1:7" s="2" customFormat="1" ht="13.5" customHeight="1" thickBot="1" thickTop="1">
      <c r="A70" s="39"/>
      <c r="B70" s="25" t="s">
        <v>4</v>
      </c>
      <c r="C70" s="26">
        <f>SUM(C63:C69)</f>
        <v>57514</v>
      </c>
      <c r="D70" s="27">
        <f>SUM(D63:D69)</f>
        <v>8171</v>
      </c>
      <c r="E70" s="27">
        <f>SUM(E63:E69)</f>
        <v>49343</v>
      </c>
      <c r="F70" s="27">
        <f>SUM(F63:F69)</f>
        <v>1340</v>
      </c>
      <c r="G70" s="28">
        <f>SUM(G63:G69)</f>
        <v>58854</v>
      </c>
    </row>
  </sheetData>
  <sheetProtection/>
  <mergeCells count="13">
    <mergeCell ref="A63:A70"/>
    <mergeCell ref="A15:A22"/>
    <mergeCell ref="A23:A30"/>
    <mergeCell ref="A31:A38"/>
    <mergeCell ref="A39:A46"/>
    <mergeCell ref="A47:A54"/>
    <mergeCell ref="A55:A62"/>
    <mergeCell ref="E2:G2"/>
    <mergeCell ref="A5:B6"/>
    <mergeCell ref="C5:C6"/>
    <mergeCell ref="F5:F6"/>
    <mergeCell ref="G5:G6"/>
    <mergeCell ref="A7:A14"/>
  </mergeCell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70"/>
  <sheetViews>
    <sheetView zoomScaleSheetLayoutView="100" zoomScalePageLayoutView="0" workbookViewId="0" topLeftCell="A1">
      <selection activeCell="H2" sqref="H2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7" ht="13.5" customHeight="1">
      <c r="E2" s="44" t="s">
        <v>34</v>
      </c>
      <c r="F2" s="44"/>
      <c r="G2" s="44"/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23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Bot="1" thickTop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3.5" customHeight="1">
      <c r="A7" s="40" t="s">
        <v>7</v>
      </c>
      <c r="B7" s="9" t="s">
        <v>8</v>
      </c>
      <c r="C7" s="10">
        <v>2463</v>
      </c>
      <c r="D7" s="11">
        <v>398</v>
      </c>
      <c r="E7" s="12">
        <v>2065</v>
      </c>
      <c r="F7" s="13">
        <v>32</v>
      </c>
      <c r="G7" s="14">
        <f aca="true" t="shared" si="0" ref="G7:G69">C7+F7</f>
        <v>2495</v>
      </c>
    </row>
    <row r="8" spans="1:7" s="2" customFormat="1" ht="13.5" customHeight="1">
      <c r="A8" s="38"/>
      <c r="B8" s="9" t="s">
        <v>9</v>
      </c>
      <c r="C8" s="29">
        <v>1420</v>
      </c>
      <c r="D8" s="11">
        <v>266</v>
      </c>
      <c r="E8" s="12">
        <v>1154</v>
      </c>
      <c r="F8" s="13">
        <v>49</v>
      </c>
      <c r="G8" s="14">
        <f t="shared" si="0"/>
        <v>1469</v>
      </c>
    </row>
    <row r="9" spans="1:7" s="2" customFormat="1" ht="13.5" customHeight="1">
      <c r="A9" s="38"/>
      <c r="B9" s="15" t="s">
        <v>10</v>
      </c>
      <c r="C9" s="29">
        <v>2120</v>
      </c>
      <c r="D9" s="16">
        <v>287</v>
      </c>
      <c r="E9" s="17">
        <v>1833</v>
      </c>
      <c r="F9" s="18">
        <v>41</v>
      </c>
      <c r="G9" s="19">
        <f t="shared" si="0"/>
        <v>2161</v>
      </c>
    </row>
    <row r="10" spans="1:7" s="2" customFormat="1" ht="13.5" customHeight="1">
      <c r="A10" s="38"/>
      <c r="B10" s="15" t="s">
        <v>11</v>
      </c>
      <c r="C10" s="29">
        <v>1736</v>
      </c>
      <c r="D10" s="16">
        <v>248</v>
      </c>
      <c r="E10" s="17">
        <v>1488</v>
      </c>
      <c r="F10" s="18">
        <v>46</v>
      </c>
      <c r="G10" s="19">
        <f t="shared" si="0"/>
        <v>1782</v>
      </c>
    </row>
    <row r="11" spans="1:7" s="2" customFormat="1" ht="13.5" customHeight="1">
      <c r="A11" s="38"/>
      <c r="B11" s="15" t="s">
        <v>12</v>
      </c>
      <c r="C11" s="29">
        <v>1297</v>
      </c>
      <c r="D11" s="16">
        <v>169</v>
      </c>
      <c r="E11" s="17">
        <v>1128</v>
      </c>
      <c r="F11" s="18">
        <v>34</v>
      </c>
      <c r="G11" s="19">
        <f t="shared" si="0"/>
        <v>1331</v>
      </c>
    </row>
    <row r="12" spans="1:7" s="2" customFormat="1" ht="13.5" customHeight="1">
      <c r="A12" s="38"/>
      <c r="B12" s="15" t="s">
        <v>13</v>
      </c>
      <c r="C12" s="29">
        <v>1141</v>
      </c>
      <c r="D12" s="16">
        <v>127</v>
      </c>
      <c r="E12" s="17">
        <v>1014</v>
      </c>
      <c r="F12" s="18">
        <v>20</v>
      </c>
      <c r="G12" s="19">
        <f t="shared" si="0"/>
        <v>1161</v>
      </c>
    </row>
    <row r="13" spans="1:7" s="2" customFormat="1" ht="13.5" customHeight="1" thickBot="1">
      <c r="A13" s="38"/>
      <c r="B13" s="20" t="s">
        <v>14</v>
      </c>
      <c r="C13" s="30">
        <v>964</v>
      </c>
      <c r="D13" s="21">
        <v>124</v>
      </c>
      <c r="E13" s="22">
        <v>840</v>
      </c>
      <c r="F13" s="23">
        <v>35</v>
      </c>
      <c r="G13" s="24">
        <f t="shared" si="0"/>
        <v>999</v>
      </c>
    </row>
    <row r="14" spans="1:7" s="2" customFormat="1" ht="13.5" customHeight="1" thickBot="1" thickTop="1">
      <c r="A14" s="39"/>
      <c r="B14" s="25" t="s">
        <v>4</v>
      </c>
      <c r="C14" s="26">
        <f>SUM(C7:C13)</f>
        <v>11141</v>
      </c>
      <c r="D14" s="27">
        <f>SUM(D7:D13)</f>
        <v>1619</v>
      </c>
      <c r="E14" s="27">
        <f>SUM(E7:E13)</f>
        <v>9522</v>
      </c>
      <c r="F14" s="27">
        <f>SUM(F7:F13)</f>
        <v>257</v>
      </c>
      <c r="G14" s="28">
        <f>SUM(G7:G13)</f>
        <v>11398</v>
      </c>
    </row>
    <row r="15" spans="1:7" s="2" customFormat="1" ht="13.5" customHeight="1">
      <c r="A15" s="40" t="s">
        <v>15</v>
      </c>
      <c r="B15" s="9" t="s">
        <v>8</v>
      </c>
      <c r="C15" s="10">
        <v>1693</v>
      </c>
      <c r="D15" s="11">
        <v>320</v>
      </c>
      <c r="E15" s="12">
        <v>1373</v>
      </c>
      <c r="F15" s="13">
        <v>40</v>
      </c>
      <c r="G15" s="14">
        <f>C15+F15</f>
        <v>1733</v>
      </c>
    </row>
    <row r="16" spans="1:7" s="2" customFormat="1" ht="13.5" customHeight="1">
      <c r="A16" s="38"/>
      <c r="B16" s="9" t="s">
        <v>9</v>
      </c>
      <c r="C16" s="29">
        <v>933</v>
      </c>
      <c r="D16" s="11">
        <v>197</v>
      </c>
      <c r="E16" s="12">
        <v>736</v>
      </c>
      <c r="F16" s="13">
        <v>32</v>
      </c>
      <c r="G16" s="14">
        <f>C16+F16</f>
        <v>965</v>
      </c>
    </row>
    <row r="17" spans="1:7" s="2" customFormat="1" ht="13.5" customHeight="1">
      <c r="A17" s="38"/>
      <c r="B17" s="15" t="s">
        <v>10</v>
      </c>
      <c r="C17" s="29">
        <v>1530</v>
      </c>
      <c r="D17" s="16">
        <v>208</v>
      </c>
      <c r="E17" s="17">
        <v>1322</v>
      </c>
      <c r="F17" s="18">
        <v>31</v>
      </c>
      <c r="G17" s="19">
        <f t="shared" si="0"/>
        <v>1561</v>
      </c>
    </row>
    <row r="18" spans="1:7" s="2" customFormat="1" ht="13.5" customHeight="1">
      <c r="A18" s="38"/>
      <c r="B18" s="15" t="s">
        <v>11</v>
      </c>
      <c r="C18" s="29">
        <v>1135</v>
      </c>
      <c r="D18" s="16">
        <v>165</v>
      </c>
      <c r="E18" s="17">
        <v>970</v>
      </c>
      <c r="F18" s="18">
        <v>29</v>
      </c>
      <c r="G18" s="19">
        <f t="shared" si="0"/>
        <v>1164</v>
      </c>
    </row>
    <row r="19" spans="1:7" s="2" customFormat="1" ht="13.5" customHeight="1">
      <c r="A19" s="38"/>
      <c r="B19" s="15" t="s">
        <v>12</v>
      </c>
      <c r="C19" s="29">
        <v>876</v>
      </c>
      <c r="D19" s="16">
        <v>123</v>
      </c>
      <c r="E19" s="17">
        <v>753</v>
      </c>
      <c r="F19" s="18">
        <v>25</v>
      </c>
      <c r="G19" s="19">
        <f t="shared" si="0"/>
        <v>901</v>
      </c>
    </row>
    <row r="20" spans="1:7" s="2" customFormat="1" ht="13.5" customHeight="1">
      <c r="A20" s="38"/>
      <c r="B20" s="15" t="s">
        <v>13</v>
      </c>
      <c r="C20" s="29">
        <v>882</v>
      </c>
      <c r="D20" s="16">
        <v>100</v>
      </c>
      <c r="E20" s="17">
        <v>782</v>
      </c>
      <c r="F20" s="18">
        <v>14</v>
      </c>
      <c r="G20" s="19">
        <f t="shared" si="0"/>
        <v>896</v>
      </c>
    </row>
    <row r="21" spans="1:7" s="2" customFormat="1" ht="13.5" customHeight="1" thickBot="1">
      <c r="A21" s="38"/>
      <c r="B21" s="20" t="s">
        <v>14</v>
      </c>
      <c r="C21" s="30">
        <v>532</v>
      </c>
      <c r="D21" s="21">
        <v>74</v>
      </c>
      <c r="E21" s="22">
        <v>458</v>
      </c>
      <c r="F21" s="23">
        <v>13</v>
      </c>
      <c r="G21" s="24">
        <f t="shared" si="0"/>
        <v>545</v>
      </c>
    </row>
    <row r="22" spans="1:7" s="2" customFormat="1" ht="13.5" customHeight="1" thickBot="1" thickTop="1">
      <c r="A22" s="39"/>
      <c r="B22" s="25" t="s">
        <v>4</v>
      </c>
      <c r="C22" s="26">
        <f>SUM(C15:C21)</f>
        <v>7581</v>
      </c>
      <c r="D22" s="27">
        <f>SUM(D15:D21)</f>
        <v>1187</v>
      </c>
      <c r="E22" s="27">
        <f>SUM(E15:E21)</f>
        <v>6394</v>
      </c>
      <c r="F22" s="27">
        <f>SUM(F15:F21)</f>
        <v>184</v>
      </c>
      <c r="G22" s="28">
        <f>SUM(G15:G21)</f>
        <v>7765</v>
      </c>
    </row>
    <row r="23" spans="1:7" s="2" customFormat="1" ht="13.5" customHeight="1">
      <c r="A23" s="38" t="s">
        <v>16</v>
      </c>
      <c r="B23" s="9" t="s">
        <v>8</v>
      </c>
      <c r="C23" s="10">
        <v>1437</v>
      </c>
      <c r="D23" s="11">
        <v>239</v>
      </c>
      <c r="E23" s="12">
        <v>1198</v>
      </c>
      <c r="F23" s="13">
        <v>14</v>
      </c>
      <c r="G23" s="14">
        <f>C23+F23</f>
        <v>1451</v>
      </c>
    </row>
    <row r="24" spans="1:7" s="2" customFormat="1" ht="13.5" customHeight="1">
      <c r="A24" s="38"/>
      <c r="B24" s="9" t="s">
        <v>9</v>
      </c>
      <c r="C24" s="29">
        <v>740</v>
      </c>
      <c r="D24" s="11">
        <v>116</v>
      </c>
      <c r="E24" s="12">
        <v>624</v>
      </c>
      <c r="F24" s="13">
        <v>25</v>
      </c>
      <c r="G24" s="14">
        <f>C24+F24</f>
        <v>765</v>
      </c>
    </row>
    <row r="25" spans="1:7" s="2" customFormat="1" ht="13.5" customHeight="1">
      <c r="A25" s="38"/>
      <c r="B25" s="15" t="s">
        <v>10</v>
      </c>
      <c r="C25" s="29">
        <v>1245</v>
      </c>
      <c r="D25" s="16">
        <v>146</v>
      </c>
      <c r="E25" s="17">
        <v>1099</v>
      </c>
      <c r="F25" s="18">
        <v>22</v>
      </c>
      <c r="G25" s="19">
        <f t="shared" si="0"/>
        <v>1267</v>
      </c>
    </row>
    <row r="26" spans="1:7" s="2" customFormat="1" ht="13.5" customHeight="1">
      <c r="A26" s="38"/>
      <c r="B26" s="15" t="s">
        <v>11</v>
      </c>
      <c r="C26" s="29">
        <v>844</v>
      </c>
      <c r="D26" s="16">
        <v>96</v>
      </c>
      <c r="E26" s="17">
        <v>748</v>
      </c>
      <c r="F26" s="18">
        <v>20</v>
      </c>
      <c r="G26" s="19">
        <f t="shared" si="0"/>
        <v>864</v>
      </c>
    </row>
    <row r="27" spans="1:7" s="2" customFormat="1" ht="13.5" customHeight="1">
      <c r="A27" s="38"/>
      <c r="B27" s="15" t="s">
        <v>12</v>
      </c>
      <c r="C27" s="29">
        <v>576</v>
      </c>
      <c r="D27" s="16">
        <v>61</v>
      </c>
      <c r="E27" s="17">
        <v>515</v>
      </c>
      <c r="F27" s="18">
        <v>10</v>
      </c>
      <c r="G27" s="19">
        <f t="shared" si="0"/>
        <v>586</v>
      </c>
    </row>
    <row r="28" spans="1:7" s="2" customFormat="1" ht="13.5" customHeight="1">
      <c r="A28" s="38"/>
      <c r="B28" s="15" t="s">
        <v>13</v>
      </c>
      <c r="C28" s="29">
        <v>617</v>
      </c>
      <c r="D28" s="16">
        <v>62</v>
      </c>
      <c r="E28" s="17">
        <v>555</v>
      </c>
      <c r="F28" s="18">
        <v>14</v>
      </c>
      <c r="G28" s="19">
        <f t="shared" si="0"/>
        <v>631</v>
      </c>
    </row>
    <row r="29" spans="1:7" s="2" customFormat="1" ht="13.5" customHeight="1" thickBot="1">
      <c r="A29" s="38"/>
      <c r="B29" s="20" t="s">
        <v>14</v>
      </c>
      <c r="C29" s="30">
        <v>442</v>
      </c>
      <c r="D29" s="21">
        <v>39</v>
      </c>
      <c r="E29" s="22">
        <v>403</v>
      </c>
      <c r="F29" s="23">
        <v>10</v>
      </c>
      <c r="G29" s="24">
        <f t="shared" si="0"/>
        <v>452</v>
      </c>
    </row>
    <row r="30" spans="1:7" s="2" customFormat="1" ht="13.5" customHeight="1" thickBot="1" thickTop="1">
      <c r="A30" s="39"/>
      <c r="B30" s="25" t="s">
        <v>4</v>
      </c>
      <c r="C30" s="26">
        <f>SUM(C23:C29)</f>
        <v>5901</v>
      </c>
      <c r="D30" s="27">
        <f>SUM(D23:D29)</f>
        <v>759</v>
      </c>
      <c r="E30" s="27">
        <f>SUM(E23:E29)</f>
        <v>5142</v>
      </c>
      <c r="F30" s="27">
        <f>SUM(F23:F29)</f>
        <v>115</v>
      </c>
      <c r="G30" s="28">
        <f>SUM(G23:G29)</f>
        <v>6016</v>
      </c>
    </row>
    <row r="31" spans="1:7" s="2" customFormat="1" ht="13.5" customHeight="1">
      <c r="A31" s="41" t="s">
        <v>17</v>
      </c>
      <c r="B31" s="9" t="s">
        <v>8</v>
      </c>
      <c r="C31" s="10">
        <v>2362</v>
      </c>
      <c r="D31" s="11">
        <v>378</v>
      </c>
      <c r="E31" s="12">
        <v>1984</v>
      </c>
      <c r="F31" s="13">
        <v>28</v>
      </c>
      <c r="G31" s="14">
        <f>C31+F31</f>
        <v>2390</v>
      </c>
    </row>
    <row r="32" spans="1:7" s="2" customFormat="1" ht="13.5" customHeight="1">
      <c r="A32" s="42"/>
      <c r="B32" s="9" t="s">
        <v>9</v>
      </c>
      <c r="C32" s="29">
        <v>1396</v>
      </c>
      <c r="D32" s="11">
        <v>241</v>
      </c>
      <c r="E32" s="12">
        <v>1155</v>
      </c>
      <c r="F32" s="13">
        <v>41</v>
      </c>
      <c r="G32" s="14">
        <f>C32+F32</f>
        <v>1437</v>
      </c>
    </row>
    <row r="33" spans="1:7" s="2" customFormat="1" ht="13.5" customHeight="1">
      <c r="A33" s="42"/>
      <c r="B33" s="15" t="s">
        <v>10</v>
      </c>
      <c r="C33" s="29">
        <v>1898</v>
      </c>
      <c r="D33" s="16">
        <v>234</v>
      </c>
      <c r="E33" s="17">
        <v>1664</v>
      </c>
      <c r="F33" s="18">
        <v>40</v>
      </c>
      <c r="G33" s="19">
        <f t="shared" si="0"/>
        <v>1938</v>
      </c>
    </row>
    <row r="34" spans="1:7" s="2" customFormat="1" ht="13.5" customHeight="1">
      <c r="A34" s="42"/>
      <c r="B34" s="15" t="s">
        <v>11</v>
      </c>
      <c r="C34" s="29">
        <v>1618</v>
      </c>
      <c r="D34" s="16">
        <v>228</v>
      </c>
      <c r="E34" s="17">
        <v>1390</v>
      </c>
      <c r="F34" s="18">
        <v>55</v>
      </c>
      <c r="G34" s="19">
        <f t="shared" si="0"/>
        <v>1673</v>
      </c>
    </row>
    <row r="35" spans="1:7" s="2" customFormat="1" ht="13.5" customHeight="1">
      <c r="A35" s="42"/>
      <c r="B35" s="15" t="s">
        <v>12</v>
      </c>
      <c r="C35" s="29">
        <v>1091</v>
      </c>
      <c r="D35" s="16">
        <v>130</v>
      </c>
      <c r="E35" s="17">
        <v>961</v>
      </c>
      <c r="F35" s="18">
        <v>16</v>
      </c>
      <c r="G35" s="19">
        <f t="shared" si="0"/>
        <v>1107</v>
      </c>
    </row>
    <row r="36" spans="1:7" s="2" customFormat="1" ht="13.5" customHeight="1">
      <c r="A36" s="42"/>
      <c r="B36" s="15" t="s">
        <v>13</v>
      </c>
      <c r="C36" s="29">
        <v>1124</v>
      </c>
      <c r="D36" s="16">
        <v>104</v>
      </c>
      <c r="E36" s="17">
        <v>1020</v>
      </c>
      <c r="F36" s="18">
        <v>17</v>
      </c>
      <c r="G36" s="19">
        <f t="shared" si="0"/>
        <v>1141</v>
      </c>
    </row>
    <row r="37" spans="1:7" s="2" customFormat="1" ht="13.5" customHeight="1" thickBot="1">
      <c r="A37" s="42"/>
      <c r="B37" s="20" t="s">
        <v>14</v>
      </c>
      <c r="C37" s="30">
        <v>927</v>
      </c>
      <c r="D37" s="21">
        <v>105</v>
      </c>
      <c r="E37" s="22">
        <v>822</v>
      </c>
      <c r="F37" s="23">
        <v>34</v>
      </c>
      <c r="G37" s="24">
        <f t="shared" si="0"/>
        <v>961</v>
      </c>
    </row>
    <row r="38" spans="1:7" s="2" customFormat="1" ht="13.5" customHeight="1" thickBot="1" thickTop="1">
      <c r="A38" s="43"/>
      <c r="B38" s="25" t="s">
        <v>4</v>
      </c>
      <c r="C38" s="26">
        <f>SUM(C31:C37)</f>
        <v>10416</v>
      </c>
      <c r="D38" s="27">
        <f>SUM(D31:D37)</f>
        <v>1420</v>
      </c>
      <c r="E38" s="27">
        <f>SUM(E31:E37)</f>
        <v>8996</v>
      </c>
      <c r="F38" s="27">
        <f>SUM(F31:F37)</f>
        <v>231</v>
      </c>
      <c r="G38" s="28">
        <f>SUM(G31:G37)</f>
        <v>10647</v>
      </c>
    </row>
    <row r="39" spans="1:7" s="2" customFormat="1" ht="13.5" customHeight="1">
      <c r="A39" s="38" t="s">
        <v>18</v>
      </c>
      <c r="B39" s="9" t="s">
        <v>8</v>
      </c>
      <c r="C39" s="10">
        <v>1223</v>
      </c>
      <c r="D39" s="11">
        <v>192</v>
      </c>
      <c r="E39" s="12">
        <v>1031</v>
      </c>
      <c r="F39" s="13">
        <v>13</v>
      </c>
      <c r="G39" s="14">
        <f>C39+F39</f>
        <v>1236</v>
      </c>
    </row>
    <row r="40" spans="1:7" s="2" customFormat="1" ht="13.5" customHeight="1">
      <c r="A40" s="38"/>
      <c r="B40" s="9" t="s">
        <v>9</v>
      </c>
      <c r="C40" s="29">
        <v>800</v>
      </c>
      <c r="D40" s="11">
        <v>145</v>
      </c>
      <c r="E40" s="12">
        <v>655</v>
      </c>
      <c r="F40" s="13">
        <v>20</v>
      </c>
      <c r="G40" s="14">
        <f>C40+F40</f>
        <v>820</v>
      </c>
    </row>
    <row r="41" spans="1:7" s="2" customFormat="1" ht="13.5" customHeight="1">
      <c r="A41" s="38"/>
      <c r="B41" s="15" t="s">
        <v>10</v>
      </c>
      <c r="C41" s="29">
        <v>1111</v>
      </c>
      <c r="D41" s="16">
        <v>142</v>
      </c>
      <c r="E41" s="17">
        <v>969</v>
      </c>
      <c r="F41" s="18">
        <v>25</v>
      </c>
      <c r="G41" s="19">
        <f t="shared" si="0"/>
        <v>1136</v>
      </c>
    </row>
    <row r="42" spans="1:7" s="2" customFormat="1" ht="13.5" customHeight="1">
      <c r="A42" s="38"/>
      <c r="B42" s="15" t="s">
        <v>11</v>
      </c>
      <c r="C42" s="29">
        <v>818</v>
      </c>
      <c r="D42" s="16">
        <v>115</v>
      </c>
      <c r="E42" s="17">
        <v>703</v>
      </c>
      <c r="F42" s="18">
        <v>19</v>
      </c>
      <c r="G42" s="19">
        <f t="shared" si="0"/>
        <v>837</v>
      </c>
    </row>
    <row r="43" spans="1:7" s="2" customFormat="1" ht="13.5" customHeight="1">
      <c r="A43" s="38"/>
      <c r="B43" s="15" t="s">
        <v>12</v>
      </c>
      <c r="C43" s="29">
        <v>532</v>
      </c>
      <c r="D43" s="16">
        <v>59</v>
      </c>
      <c r="E43" s="17">
        <v>473</v>
      </c>
      <c r="F43" s="18">
        <v>12</v>
      </c>
      <c r="G43" s="19">
        <f t="shared" si="0"/>
        <v>544</v>
      </c>
    </row>
    <row r="44" spans="1:7" s="2" customFormat="1" ht="13.5" customHeight="1">
      <c r="A44" s="38"/>
      <c r="B44" s="15" t="s">
        <v>13</v>
      </c>
      <c r="C44" s="29">
        <v>472</v>
      </c>
      <c r="D44" s="16">
        <v>58</v>
      </c>
      <c r="E44" s="17">
        <v>414</v>
      </c>
      <c r="F44" s="18">
        <v>13</v>
      </c>
      <c r="G44" s="19">
        <f t="shared" si="0"/>
        <v>485</v>
      </c>
    </row>
    <row r="45" spans="1:7" s="2" customFormat="1" ht="13.5" customHeight="1" thickBot="1">
      <c r="A45" s="38"/>
      <c r="B45" s="20" t="s">
        <v>14</v>
      </c>
      <c r="C45" s="30">
        <v>517</v>
      </c>
      <c r="D45" s="21">
        <v>67</v>
      </c>
      <c r="E45" s="22">
        <v>450</v>
      </c>
      <c r="F45" s="23">
        <v>21</v>
      </c>
      <c r="G45" s="24">
        <f t="shared" si="0"/>
        <v>538</v>
      </c>
    </row>
    <row r="46" spans="1:7" s="2" customFormat="1" ht="13.5" customHeight="1" thickBot="1" thickTop="1">
      <c r="A46" s="39"/>
      <c r="B46" s="25" t="s">
        <v>4</v>
      </c>
      <c r="C46" s="26">
        <f>SUM(C39:C45)</f>
        <v>5473</v>
      </c>
      <c r="D46" s="27">
        <f>SUM(D39:D45)</f>
        <v>778</v>
      </c>
      <c r="E46" s="27">
        <f>SUM(E39:E45)</f>
        <v>4695</v>
      </c>
      <c r="F46" s="27">
        <f>SUM(F39:F45)</f>
        <v>123</v>
      </c>
      <c r="G46" s="28">
        <f>SUM(G39:G45)</f>
        <v>5596</v>
      </c>
    </row>
    <row r="47" spans="1:7" s="2" customFormat="1" ht="13.5" customHeight="1">
      <c r="A47" s="38" t="s">
        <v>19</v>
      </c>
      <c r="B47" s="9" t="s">
        <v>8</v>
      </c>
      <c r="C47" s="10">
        <v>1550</v>
      </c>
      <c r="D47" s="11">
        <v>204</v>
      </c>
      <c r="E47" s="12">
        <v>1346</v>
      </c>
      <c r="F47" s="13">
        <v>23</v>
      </c>
      <c r="G47" s="14">
        <f>C47+F47</f>
        <v>1573</v>
      </c>
    </row>
    <row r="48" spans="1:7" s="2" customFormat="1" ht="13.5" customHeight="1">
      <c r="A48" s="38"/>
      <c r="B48" s="9" t="s">
        <v>9</v>
      </c>
      <c r="C48" s="29">
        <v>1200</v>
      </c>
      <c r="D48" s="11">
        <v>206</v>
      </c>
      <c r="E48" s="12">
        <v>994</v>
      </c>
      <c r="F48" s="13">
        <v>29</v>
      </c>
      <c r="G48" s="14">
        <f>C48+F48</f>
        <v>1229</v>
      </c>
    </row>
    <row r="49" spans="1:7" s="2" customFormat="1" ht="13.5" customHeight="1">
      <c r="A49" s="38"/>
      <c r="B49" s="15" t="s">
        <v>10</v>
      </c>
      <c r="C49" s="29">
        <v>1624</v>
      </c>
      <c r="D49" s="16">
        <v>238</v>
      </c>
      <c r="E49" s="17">
        <v>1386</v>
      </c>
      <c r="F49" s="18">
        <v>44</v>
      </c>
      <c r="G49" s="19">
        <f t="shared" si="0"/>
        <v>1668</v>
      </c>
    </row>
    <row r="50" spans="1:7" s="2" customFormat="1" ht="13.5" customHeight="1">
      <c r="A50" s="38"/>
      <c r="B50" s="15" t="s">
        <v>11</v>
      </c>
      <c r="C50" s="29">
        <v>1673</v>
      </c>
      <c r="D50" s="16">
        <v>233</v>
      </c>
      <c r="E50" s="17">
        <v>1440</v>
      </c>
      <c r="F50" s="18">
        <v>50</v>
      </c>
      <c r="G50" s="19">
        <f t="shared" si="0"/>
        <v>1723</v>
      </c>
    </row>
    <row r="51" spans="1:7" s="2" customFormat="1" ht="13.5" customHeight="1">
      <c r="A51" s="38"/>
      <c r="B51" s="15" t="s">
        <v>12</v>
      </c>
      <c r="C51" s="29">
        <v>1106</v>
      </c>
      <c r="D51" s="16">
        <v>150</v>
      </c>
      <c r="E51" s="17">
        <v>956</v>
      </c>
      <c r="F51" s="18">
        <v>28</v>
      </c>
      <c r="G51" s="19">
        <f t="shared" si="0"/>
        <v>1134</v>
      </c>
    </row>
    <row r="52" spans="1:7" s="2" customFormat="1" ht="13.5" customHeight="1">
      <c r="A52" s="38"/>
      <c r="B52" s="15" t="s">
        <v>13</v>
      </c>
      <c r="C52" s="29">
        <v>935</v>
      </c>
      <c r="D52" s="16">
        <v>104</v>
      </c>
      <c r="E52" s="17">
        <v>831</v>
      </c>
      <c r="F52" s="18">
        <v>27</v>
      </c>
      <c r="G52" s="19">
        <f t="shared" si="0"/>
        <v>962</v>
      </c>
    </row>
    <row r="53" spans="1:7" s="2" customFormat="1" ht="13.5" customHeight="1" thickBot="1">
      <c r="A53" s="38"/>
      <c r="B53" s="20" t="s">
        <v>14</v>
      </c>
      <c r="C53" s="30">
        <v>928</v>
      </c>
      <c r="D53" s="21">
        <v>123</v>
      </c>
      <c r="E53" s="22">
        <v>805</v>
      </c>
      <c r="F53" s="23">
        <v>30</v>
      </c>
      <c r="G53" s="24">
        <f t="shared" si="0"/>
        <v>958</v>
      </c>
    </row>
    <row r="54" spans="1:7" s="2" customFormat="1" ht="13.5" customHeight="1" thickBot="1" thickTop="1">
      <c r="A54" s="39"/>
      <c r="B54" s="25" t="s">
        <v>4</v>
      </c>
      <c r="C54" s="27">
        <f>SUM(C47:C53)</f>
        <v>9016</v>
      </c>
      <c r="D54" s="27">
        <f>SUM(D47:D53)</f>
        <v>1258</v>
      </c>
      <c r="E54" s="27">
        <f>SUM(E47:E53)</f>
        <v>7758</v>
      </c>
      <c r="F54" s="27">
        <f>SUM(F47:F53)</f>
        <v>231</v>
      </c>
      <c r="G54" s="28">
        <f>SUM(G47:G53)</f>
        <v>9247</v>
      </c>
    </row>
    <row r="55" spans="1:7" s="2" customFormat="1" ht="13.5" customHeight="1">
      <c r="A55" s="38" t="s">
        <v>20</v>
      </c>
      <c r="B55" s="9" t="s">
        <v>8</v>
      </c>
      <c r="C55" s="10">
        <v>1761</v>
      </c>
      <c r="D55" s="11">
        <v>291</v>
      </c>
      <c r="E55" s="12">
        <v>1470</v>
      </c>
      <c r="F55" s="13">
        <v>25</v>
      </c>
      <c r="G55" s="14">
        <f>C55+F55</f>
        <v>1786</v>
      </c>
    </row>
    <row r="56" spans="1:7" s="2" customFormat="1" ht="13.5" customHeight="1">
      <c r="A56" s="38"/>
      <c r="B56" s="9" t="s">
        <v>9</v>
      </c>
      <c r="C56" s="29">
        <v>1009</v>
      </c>
      <c r="D56" s="11">
        <v>199</v>
      </c>
      <c r="E56" s="12">
        <v>810</v>
      </c>
      <c r="F56" s="13">
        <v>31</v>
      </c>
      <c r="G56" s="14">
        <f>C56+F56</f>
        <v>1040</v>
      </c>
    </row>
    <row r="57" spans="1:7" s="2" customFormat="1" ht="13.5" customHeight="1">
      <c r="A57" s="38"/>
      <c r="B57" s="15" t="s">
        <v>10</v>
      </c>
      <c r="C57" s="29">
        <v>1557</v>
      </c>
      <c r="D57" s="16">
        <v>177</v>
      </c>
      <c r="E57" s="17">
        <v>1380</v>
      </c>
      <c r="F57" s="18">
        <v>25</v>
      </c>
      <c r="G57" s="19">
        <f t="shared" si="0"/>
        <v>1582</v>
      </c>
    </row>
    <row r="58" spans="1:7" s="2" customFormat="1" ht="13.5" customHeight="1">
      <c r="A58" s="38"/>
      <c r="B58" s="15" t="s">
        <v>11</v>
      </c>
      <c r="C58" s="29">
        <v>1308</v>
      </c>
      <c r="D58" s="16">
        <v>187</v>
      </c>
      <c r="E58" s="17">
        <v>1121</v>
      </c>
      <c r="F58" s="18">
        <v>38</v>
      </c>
      <c r="G58" s="19">
        <f t="shared" si="0"/>
        <v>1346</v>
      </c>
    </row>
    <row r="59" spans="1:7" s="2" customFormat="1" ht="13.5" customHeight="1">
      <c r="A59" s="38"/>
      <c r="B59" s="15" t="s">
        <v>12</v>
      </c>
      <c r="C59" s="29">
        <v>1013</v>
      </c>
      <c r="D59" s="16">
        <v>121</v>
      </c>
      <c r="E59" s="17">
        <v>892</v>
      </c>
      <c r="F59" s="18">
        <v>27</v>
      </c>
      <c r="G59" s="19">
        <f t="shared" si="0"/>
        <v>1040</v>
      </c>
    </row>
    <row r="60" spans="1:7" s="2" customFormat="1" ht="13.5" customHeight="1">
      <c r="A60" s="38"/>
      <c r="B60" s="15" t="s">
        <v>13</v>
      </c>
      <c r="C60" s="29">
        <v>752</v>
      </c>
      <c r="D60" s="16">
        <v>92</v>
      </c>
      <c r="E60" s="17">
        <v>660</v>
      </c>
      <c r="F60" s="18">
        <v>21</v>
      </c>
      <c r="G60" s="19">
        <f t="shared" si="0"/>
        <v>773</v>
      </c>
    </row>
    <row r="61" spans="1:7" s="2" customFormat="1" ht="13.5" customHeight="1" thickBot="1">
      <c r="A61" s="38"/>
      <c r="B61" s="20" t="s">
        <v>14</v>
      </c>
      <c r="C61" s="31">
        <v>846</v>
      </c>
      <c r="D61" s="21">
        <v>106</v>
      </c>
      <c r="E61" s="22">
        <v>740</v>
      </c>
      <c r="F61" s="23">
        <v>30</v>
      </c>
      <c r="G61" s="24">
        <f t="shared" si="0"/>
        <v>876</v>
      </c>
    </row>
    <row r="62" spans="1:7" s="2" customFormat="1" ht="13.5" customHeight="1" thickBot="1" thickTop="1">
      <c r="A62" s="39"/>
      <c r="B62" s="25" t="s">
        <v>4</v>
      </c>
      <c r="C62" s="26">
        <f>SUM(C55:C61)</f>
        <v>8246</v>
      </c>
      <c r="D62" s="27">
        <f>SUM(D55:D61)</f>
        <v>1173</v>
      </c>
      <c r="E62" s="27">
        <f>SUM(E55:E61)</f>
        <v>7073</v>
      </c>
      <c r="F62" s="27">
        <f>SUM(F55:F61)</f>
        <v>197</v>
      </c>
      <c r="G62" s="28">
        <f>SUM(G55:G61)</f>
        <v>8443</v>
      </c>
    </row>
    <row r="63" spans="1:7" s="2" customFormat="1" ht="13.5" customHeight="1">
      <c r="A63" s="38" t="s">
        <v>21</v>
      </c>
      <c r="B63" s="9" t="s">
        <v>8</v>
      </c>
      <c r="C63" s="10">
        <f aca="true" t="shared" si="1" ref="C63:F69">C7+C15+C23+C31+C39+C47+C55</f>
        <v>12489</v>
      </c>
      <c r="D63" s="32">
        <f t="shared" si="1"/>
        <v>2022</v>
      </c>
      <c r="E63" s="33">
        <f t="shared" si="1"/>
        <v>10467</v>
      </c>
      <c r="F63" s="10">
        <f t="shared" si="1"/>
        <v>175</v>
      </c>
      <c r="G63" s="14">
        <f>C63+F63</f>
        <v>12664</v>
      </c>
    </row>
    <row r="64" spans="1:7" s="2" customFormat="1" ht="13.5" customHeight="1">
      <c r="A64" s="38"/>
      <c r="B64" s="9" t="s">
        <v>9</v>
      </c>
      <c r="C64" s="29">
        <f t="shared" si="1"/>
        <v>7498</v>
      </c>
      <c r="D64" s="34">
        <f t="shared" si="1"/>
        <v>1370</v>
      </c>
      <c r="E64" s="35">
        <f t="shared" si="1"/>
        <v>6128</v>
      </c>
      <c r="F64" s="29">
        <f t="shared" si="1"/>
        <v>227</v>
      </c>
      <c r="G64" s="14">
        <f>C64+F64</f>
        <v>7725</v>
      </c>
    </row>
    <row r="65" spans="1:7" s="2" customFormat="1" ht="13.5" customHeight="1">
      <c r="A65" s="38"/>
      <c r="B65" s="15" t="s">
        <v>10</v>
      </c>
      <c r="C65" s="29">
        <f t="shared" si="1"/>
        <v>11085</v>
      </c>
      <c r="D65" s="34">
        <f t="shared" si="1"/>
        <v>1432</v>
      </c>
      <c r="E65" s="35">
        <f t="shared" si="1"/>
        <v>9653</v>
      </c>
      <c r="F65" s="29">
        <f t="shared" si="1"/>
        <v>228</v>
      </c>
      <c r="G65" s="19">
        <f t="shared" si="0"/>
        <v>11313</v>
      </c>
    </row>
    <row r="66" spans="1:7" s="2" customFormat="1" ht="13.5" customHeight="1">
      <c r="A66" s="38"/>
      <c r="B66" s="15" t="s">
        <v>11</v>
      </c>
      <c r="C66" s="29">
        <f t="shared" si="1"/>
        <v>9132</v>
      </c>
      <c r="D66" s="34">
        <f t="shared" si="1"/>
        <v>1272</v>
      </c>
      <c r="E66" s="35">
        <f t="shared" si="1"/>
        <v>7860</v>
      </c>
      <c r="F66" s="29">
        <f t="shared" si="1"/>
        <v>257</v>
      </c>
      <c r="G66" s="19">
        <f t="shared" si="0"/>
        <v>9389</v>
      </c>
    </row>
    <row r="67" spans="1:7" s="2" customFormat="1" ht="13.5" customHeight="1">
      <c r="A67" s="38"/>
      <c r="B67" s="15" t="s">
        <v>12</v>
      </c>
      <c r="C67" s="29">
        <f t="shared" si="1"/>
        <v>6491</v>
      </c>
      <c r="D67" s="34">
        <f t="shared" si="1"/>
        <v>813</v>
      </c>
      <c r="E67" s="35">
        <f t="shared" si="1"/>
        <v>5678</v>
      </c>
      <c r="F67" s="29">
        <f t="shared" si="1"/>
        <v>152</v>
      </c>
      <c r="G67" s="19">
        <f t="shared" si="0"/>
        <v>6643</v>
      </c>
    </row>
    <row r="68" spans="1:7" s="2" customFormat="1" ht="13.5" customHeight="1">
      <c r="A68" s="38"/>
      <c r="B68" s="15" t="s">
        <v>13</v>
      </c>
      <c r="C68" s="29">
        <f t="shared" si="1"/>
        <v>5923</v>
      </c>
      <c r="D68" s="34">
        <f t="shared" si="1"/>
        <v>647</v>
      </c>
      <c r="E68" s="35">
        <f t="shared" si="1"/>
        <v>5276</v>
      </c>
      <c r="F68" s="29">
        <f t="shared" si="1"/>
        <v>126</v>
      </c>
      <c r="G68" s="19">
        <f t="shared" si="0"/>
        <v>6049</v>
      </c>
    </row>
    <row r="69" spans="1:7" s="2" customFormat="1" ht="13.5" customHeight="1" thickBot="1">
      <c r="A69" s="38"/>
      <c r="B69" s="20" t="s">
        <v>14</v>
      </c>
      <c r="C69" s="30">
        <f t="shared" si="1"/>
        <v>5156</v>
      </c>
      <c r="D69" s="36">
        <f t="shared" si="1"/>
        <v>638</v>
      </c>
      <c r="E69" s="37">
        <f t="shared" si="1"/>
        <v>4518</v>
      </c>
      <c r="F69" s="30">
        <f t="shared" si="1"/>
        <v>173</v>
      </c>
      <c r="G69" s="24">
        <f t="shared" si="0"/>
        <v>5329</v>
      </c>
    </row>
    <row r="70" spans="1:7" s="2" customFormat="1" ht="13.5" customHeight="1" thickBot="1" thickTop="1">
      <c r="A70" s="39"/>
      <c r="B70" s="25" t="s">
        <v>4</v>
      </c>
      <c r="C70" s="26">
        <f>SUM(C63:C69)</f>
        <v>57774</v>
      </c>
      <c r="D70" s="27">
        <f>SUM(D63:D69)</f>
        <v>8194</v>
      </c>
      <c r="E70" s="27">
        <f>SUM(E63:E69)</f>
        <v>49580</v>
      </c>
      <c r="F70" s="27">
        <f>SUM(F63:F69)</f>
        <v>1338</v>
      </c>
      <c r="G70" s="28">
        <f>SUM(G63:G69)</f>
        <v>59112</v>
      </c>
    </row>
  </sheetData>
  <sheetProtection/>
  <mergeCells count="13">
    <mergeCell ref="E2:G2"/>
    <mergeCell ref="A5:B6"/>
    <mergeCell ref="C5:C6"/>
    <mergeCell ref="F5:F6"/>
    <mergeCell ref="G5:G6"/>
    <mergeCell ref="A7:A14"/>
    <mergeCell ref="A63:A70"/>
    <mergeCell ref="A15:A22"/>
    <mergeCell ref="A23:A30"/>
    <mergeCell ref="A31:A38"/>
    <mergeCell ref="A39:A46"/>
    <mergeCell ref="A47:A54"/>
    <mergeCell ref="A55:A62"/>
  </mergeCells>
  <printOptions/>
  <pageMargins left="0.75" right="0.75" top="1" bottom="1" header="0.512" footer="0.512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70"/>
  <sheetViews>
    <sheetView zoomScaleSheetLayoutView="100" zoomScalePageLayoutView="0" workbookViewId="0" topLeftCell="A1">
      <selection activeCell="H2" sqref="H2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7" ht="13.5" customHeight="1">
      <c r="E2" s="44" t="s">
        <v>35</v>
      </c>
      <c r="F2" s="44"/>
      <c r="G2" s="44"/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24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Bot="1" thickTop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3.5" customHeight="1">
      <c r="A7" s="40" t="s">
        <v>7</v>
      </c>
      <c r="B7" s="9" t="s">
        <v>8</v>
      </c>
      <c r="C7" s="10">
        <v>2498</v>
      </c>
      <c r="D7" s="11">
        <v>406</v>
      </c>
      <c r="E7" s="12">
        <v>2092</v>
      </c>
      <c r="F7" s="13">
        <v>31</v>
      </c>
      <c r="G7" s="14">
        <f aca="true" t="shared" si="0" ref="G7:G69">C7+F7</f>
        <v>2529</v>
      </c>
    </row>
    <row r="8" spans="1:7" s="2" customFormat="1" ht="13.5" customHeight="1">
      <c r="A8" s="38"/>
      <c r="B8" s="9" t="s">
        <v>9</v>
      </c>
      <c r="C8" s="29">
        <v>1459</v>
      </c>
      <c r="D8" s="11">
        <v>264</v>
      </c>
      <c r="E8" s="12">
        <v>1195</v>
      </c>
      <c r="F8" s="13">
        <v>49</v>
      </c>
      <c r="G8" s="14">
        <f t="shared" si="0"/>
        <v>1508</v>
      </c>
    </row>
    <row r="9" spans="1:7" s="2" customFormat="1" ht="13.5" customHeight="1">
      <c r="A9" s="38"/>
      <c r="B9" s="15" t="s">
        <v>10</v>
      </c>
      <c r="C9" s="29">
        <v>2115</v>
      </c>
      <c r="D9" s="16">
        <v>291</v>
      </c>
      <c r="E9" s="17">
        <v>1824</v>
      </c>
      <c r="F9" s="18">
        <v>43</v>
      </c>
      <c r="G9" s="19">
        <f t="shared" si="0"/>
        <v>2158</v>
      </c>
    </row>
    <row r="10" spans="1:7" s="2" customFormat="1" ht="13.5" customHeight="1">
      <c r="A10" s="38"/>
      <c r="B10" s="15" t="s">
        <v>11</v>
      </c>
      <c r="C10" s="29">
        <v>1745</v>
      </c>
      <c r="D10" s="16">
        <v>244</v>
      </c>
      <c r="E10" s="17">
        <v>1501</v>
      </c>
      <c r="F10" s="18">
        <v>50</v>
      </c>
      <c r="G10" s="19">
        <f t="shared" si="0"/>
        <v>1795</v>
      </c>
    </row>
    <row r="11" spans="1:7" s="2" customFormat="1" ht="13.5" customHeight="1">
      <c r="A11" s="38"/>
      <c r="B11" s="15" t="s">
        <v>12</v>
      </c>
      <c r="C11" s="29">
        <v>1282</v>
      </c>
      <c r="D11" s="16">
        <v>173</v>
      </c>
      <c r="E11" s="17">
        <v>1109</v>
      </c>
      <c r="F11" s="18">
        <v>34</v>
      </c>
      <c r="G11" s="19">
        <f t="shared" si="0"/>
        <v>1316</v>
      </c>
    </row>
    <row r="12" spans="1:7" s="2" customFormat="1" ht="13.5" customHeight="1">
      <c r="A12" s="38"/>
      <c r="B12" s="15" t="s">
        <v>13</v>
      </c>
      <c r="C12" s="29">
        <v>1165</v>
      </c>
      <c r="D12" s="16">
        <v>131</v>
      </c>
      <c r="E12" s="17">
        <v>1034</v>
      </c>
      <c r="F12" s="18">
        <v>17</v>
      </c>
      <c r="G12" s="19">
        <f t="shared" si="0"/>
        <v>1182</v>
      </c>
    </row>
    <row r="13" spans="1:7" s="2" customFormat="1" ht="13.5" customHeight="1" thickBot="1">
      <c r="A13" s="38"/>
      <c r="B13" s="20" t="s">
        <v>14</v>
      </c>
      <c r="C13" s="30">
        <v>971</v>
      </c>
      <c r="D13" s="21">
        <v>117</v>
      </c>
      <c r="E13" s="22">
        <v>854</v>
      </c>
      <c r="F13" s="23">
        <v>36</v>
      </c>
      <c r="G13" s="24">
        <f t="shared" si="0"/>
        <v>1007</v>
      </c>
    </row>
    <row r="14" spans="1:7" s="2" customFormat="1" ht="13.5" customHeight="1" thickBot="1" thickTop="1">
      <c r="A14" s="39"/>
      <c r="B14" s="25" t="s">
        <v>4</v>
      </c>
      <c r="C14" s="26">
        <f>SUM(C7:C13)</f>
        <v>11235</v>
      </c>
      <c r="D14" s="27">
        <f>SUM(D7:D13)</f>
        <v>1626</v>
      </c>
      <c r="E14" s="27">
        <f>SUM(E7:E13)</f>
        <v>9609</v>
      </c>
      <c r="F14" s="27">
        <f>SUM(F7:F13)</f>
        <v>260</v>
      </c>
      <c r="G14" s="28">
        <f>SUM(G7:G13)</f>
        <v>11495</v>
      </c>
    </row>
    <row r="15" spans="1:7" s="2" customFormat="1" ht="13.5" customHeight="1">
      <c r="A15" s="40" t="s">
        <v>15</v>
      </c>
      <c r="B15" s="9" t="s">
        <v>8</v>
      </c>
      <c r="C15" s="10">
        <v>1727</v>
      </c>
      <c r="D15" s="11">
        <v>317</v>
      </c>
      <c r="E15" s="12">
        <v>1410</v>
      </c>
      <c r="F15" s="13">
        <v>38</v>
      </c>
      <c r="G15" s="14">
        <f>C15+F15</f>
        <v>1765</v>
      </c>
    </row>
    <row r="16" spans="1:7" s="2" customFormat="1" ht="13.5" customHeight="1">
      <c r="A16" s="38"/>
      <c r="B16" s="9" t="s">
        <v>9</v>
      </c>
      <c r="C16" s="29">
        <v>938</v>
      </c>
      <c r="D16" s="11">
        <v>207</v>
      </c>
      <c r="E16" s="12">
        <v>731</v>
      </c>
      <c r="F16" s="13">
        <v>31</v>
      </c>
      <c r="G16" s="14">
        <f>C16+F16</f>
        <v>969</v>
      </c>
    </row>
    <row r="17" spans="1:7" s="2" customFormat="1" ht="13.5" customHeight="1">
      <c r="A17" s="38"/>
      <c r="B17" s="15" t="s">
        <v>10</v>
      </c>
      <c r="C17" s="29">
        <v>1516</v>
      </c>
      <c r="D17" s="16">
        <v>207</v>
      </c>
      <c r="E17" s="17">
        <v>1309</v>
      </c>
      <c r="F17" s="18">
        <v>35</v>
      </c>
      <c r="G17" s="19">
        <f t="shared" si="0"/>
        <v>1551</v>
      </c>
    </row>
    <row r="18" spans="1:7" s="2" customFormat="1" ht="13.5" customHeight="1">
      <c r="A18" s="38"/>
      <c r="B18" s="15" t="s">
        <v>11</v>
      </c>
      <c r="C18" s="29">
        <v>1155</v>
      </c>
      <c r="D18" s="16">
        <v>176</v>
      </c>
      <c r="E18" s="17">
        <v>979</v>
      </c>
      <c r="F18" s="18">
        <v>21</v>
      </c>
      <c r="G18" s="19">
        <f t="shared" si="0"/>
        <v>1176</v>
      </c>
    </row>
    <row r="19" spans="1:7" s="2" customFormat="1" ht="13.5" customHeight="1">
      <c r="A19" s="38"/>
      <c r="B19" s="15" t="s">
        <v>12</v>
      </c>
      <c r="C19" s="29">
        <v>880</v>
      </c>
      <c r="D19" s="16">
        <v>118</v>
      </c>
      <c r="E19" s="17">
        <v>762</v>
      </c>
      <c r="F19" s="18">
        <v>24</v>
      </c>
      <c r="G19" s="19">
        <f t="shared" si="0"/>
        <v>904</v>
      </c>
    </row>
    <row r="20" spans="1:7" s="2" customFormat="1" ht="13.5" customHeight="1">
      <c r="A20" s="38"/>
      <c r="B20" s="15" t="s">
        <v>13</v>
      </c>
      <c r="C20" s="29">
        <v>898</v>
      </c>
      <c r="D20" s="16">
        <v>100</v>
      </c>
      <c r="E20" s="17">
        <v>798</v>
      </c>
      <c r="F20" s="18">
        <v>15</v>
      </c>
      <c r="G20" s="19">
        <f t="shared" si="0"/>
        <v>913</v>
      </c>
    </row>
    <row r="21" spans="1:7" s="2" customFormat="1" ht="13.5" customHeight="1" thickBot="1">
      <c r="A21" s="38"/>
      <c r="B21" s="20" t="s">
        <v>14</v>
      </c>
      <c r="C21" s="30">
        <v>539</v>
      </c>
      <c r="D21" s="21">
        <v>80</v>
      </c>
      <c r="E21" s="22">
        <v>459</v>
      </c>
      <c r="F21" s="23">
        <v>13</v>
      </c>
      <c r="G21" s="24">
        <f t="shared" si="0"/>
        <v>552</v>
      </c>
    </row>
    <row r="22" spans="1:7" s="2" customFormat="1" ht="13.5" customHeight="1" thickBot="1" thickTop="1">
      <c r="A22" s="39"/>
      <c r="B22" s="25" t="s">
        <v>4</v>
      </c>
      <c r="C22" s="26">
        <f>SUM(C15:C21)</f>
        <v>7653</v>
      </c>
      <c r="D22" s="27">
        <f>SUM(D15:D21)</f>
        <v>1205</v>
      </c>
      <c r="E22" s="27">
        <f>SUM(E15:E21)</f>
        <v>6448</v>
      </c>
      <c r="F22" s="27">
        <f>SUM(F15:F21)</f>
        <v>177</v>
      </c>
      <c r="G22" s="28">
        <f>SUM(G15:G21)</f>
        <v>7830</v>
      </c>
    </row>
    <row r="23" spans="1:7" s="2" customFormat="1" ht="13.5" customHeight="1">
      <c r="A23" s="38" t="s">
        <v>16</v>
      </c>
      <c r="B23" s="9" t="s">
        <v>8</v>
      </c>
      <c r="C23" s="10">
        <v>1467</v>
      </c>
      <c r="D23" s="11">
        <v>237</v>
      </c>
      <c r="E23" s="12">
        <v>1230</v>
      </c>
      <c r="F23" s="13">
        <v>14</v>
      </c>
      <c r="G23" s="14">
        <f>C23+F23</f>
        <v>1481</v>
      </c>
    </row>
    <row r="24" spans="1:7" s="2" customFormat="1" ht="13.5" customHeight="1">
      <c r="A24" s="38"/>
      <c r="B24" s="9" t="s">
        <v>9</v>
      </c>
      <c r="C24" s="29">
        <v>737</v>
      </c>
      <c r="D24" s="11">
        <v>115</v>
      </c>
      <c r="E24" s="12">
        <v>622</v>
      </c>
      <c r="F24" s="13">
        <v>23</v>
      </c>
      <c r="G24" s="14">
        <f>C24+F24</f>
        <v>760</v>
      </c>
    </row>
    <row r="25" spans="1:7" s="2" customFormat="1" ht="13.5" customHeight="1">
      <c r="A25" s="38"/>
      <c r="B25" s="15" t="s">
        <v>10</v>
      </c>
      <c r="C25" s="29">
        <v>1249</v>
      </c>
      <c r="D25" s="16">
        <v>149</v>
      </c>
      <c r="E25" s="17">
        <v>1100</v>
      </c>
      <c r="F25" s="18">
        <v>23</v>
      </c>
      <c r="G25" s="19">
        <f t="shared" si="0"/>
        <v>1272</v>
      </c>
    </row>
    <row r="26" spans="1:7" s="2" customFormat="1" ht="13.5" customHeight="1">
      <c r="A26" s="38"/>
      <c r="B26" s="15" t="s">
        <v>11</v>
      </c>
      <c r="C26" s="29">
        <v>853</v>
      </c>
      <c r="D26" s="16">
        <v>98</v>
      </c>
      <c r="E26" s="17">
        <v>755</v>
      </c>
      <c r="F26" s="18">
        <v>19</v>
      </c>
      <c r="G26" s="19">
        <f t="shared" si="0"/>
        <v>872</v>
      </c>
    </row>
    <row r="27" spans="1:7" s="2" customFormat="1" ht="13.5" customHeight="1">
      <c r="A27" s="38"/>
      <c r="B27" s="15" t="s">
        <v>12</v>
      </c>
      <c r="C27" s="29">
        <v>573</v>
      </c>
      <c r="D27" s="16">
        <v>62</v>
      </c>
      <c r="E27" s="17">
        <v>511</v>
      </c>
      <c r="F27" s="18">
        <v>9</v>
      </c>
      <c r="G27" s="19">
        <f t="shared" si="0"/>
        <v>582</v>
      </c>
    </row>
    <row r="28" spans="1:7" s="2" customFormat="1" ht="13.5" customHeight="1">
      <c r="A28" s="38"/>
      <c r="B28" s="15" t="s">
        <v>13</v>
      </c>
      <c r="C28" s="29">
        <v>627</v>
      </c>
      <c r="D28" s="16">
        <v>63</v>
      </c>
      <c r="E28" s="17">
        <v>564</v>
      </c>
      <c r="F28" s="18">
        <v>17</v>
      </c>
      <c r="G28" s="19">
        <f t="shared" si="0"/>
        <v>644</v>
      </c>
    </row>
    <row r="29" spans="1:7" s="2" customFormat="1" ht="13.5" customHeight="1" thickBot="1">
      <c r="A29" s="38"/>
      <c r="B29" s="20" t="s">
        <v>14</v>
      </c>
      <c r="C29" s="30">
        <v>451</v>
      </c>
      <c r="D29" s="21">
        <v>38</v>
      </c>
      <c r="E29" s="22">
        <v>413</v>
      </c>
      <c r="F29" s="23">
        <v>11</v>
      </c>
      <c r="G29" s="24">
        <f t="shared" si="0"/>
        <v>462</v>
      </c>
    </row>
    <row r="30" spans="1:7" s="2" customFormat="1" ht="13.5" customHeight="1" thickBot="1" thickTop="1">
      <c r="A30" s="39"/>
      <c r="B30" s="25" t="s">
        <v>4</v>
      </c>
      <c r="C30" s="26">
        <f>SUM(C23:C29)</f>
        <v>5957</v>
      </c>
      <c r="D30" s="27">
        <f>SUM(D23:D29)</f>
        <v>762</v>
      </c>
      <c r="E30" s="27">
        <f>SUM(E23:E29)</f>
        <v>5195</v>
      </c>
      <c r="F30" s="27">
        <f>SUM(F23:F29)</f>
        <v>116</v>
      </c>
      <c r="G30" s="28">
        <f>SUM(G23:G29)</f>
        <v>6073</v>
      </c>
    </row>
    <row r="31" spans="1:7" s="2" customFormat="1" ht="13.5" customHeight="1">
      <c r="A31" s="41" t="s">
        <v>17</v>
      </c>
      <c r="B31" s="9" t="s">
        <v>8</v>
      </c>
      <c r="C31" s="10">
        <v>2363</v>
      </c>
      <c r="D31" s="11">
        <v>380</v>
      </c>
      <c r="E31" s="12">
        <v>1983</v>
      </c>
      <c r="F31" s="13">
        <v>28</v>
      </c>
      <c r="G31" s="14">
        <f>C31+F31</f>
        <v>2391</v>
      </c>
    </row>
    <row r="32" spans="1:7" s="2" customFormat="1" ht="13.5" customHeight="1">
      <c r="A32" s="42"/>
      <c r="B32" s="9" t="s">
        <v>9</v>
      </c>
      <c r="C32" s="29">
        <v>1404</v>
      </c>
      <c r="D32" s="11">
        <v>242</v>
      </c>
      <c r="E32" s="12">
        <v>1162</v>
      </c>
      <c r="F32" s="13">
        <v>43</v>
      </c>
      <c r="G32" s="14">
        <f>C32+F32</f>
        <v>1447</v>
      </c>
    </row>
    <row r="33" spans="1:7" s="2" customFormat="1" ht="13.5" customHeight="1">
      <c r="A33" s="42"/>
      <c r="B33" s="15" t="s">
        <v>10</v>
      </c>
      <c r="C33" s="29">
        <v>1915</v>
      </c>
      <c r="D33" s="16">
        <v>229</v>
      </c>
      <c r="E33" s="17">
        <v>1686</v>
      </c>
      <c r="F33" s="18">
        <v>38</v>
      </c>
      <c r="G33" s="19">
        <f t="shared" si="0"/>
        <v>1953</v>
      </c>
    </row>
    <row r="34" spans="1:7" s="2" customFormat="1" ht="13.5" customHeight="1">
      <c r="A34" s="42"/>
      <c r="B34" s="15" t="s">
        <v>11</v>
      </c>
      <c r="C34" s="29">
        <v>1620</v>
      </c>
      <c r="D34" s="16">
        <v>218</v>
      </c>
      <c r="E34" s="17">
        <v>1402</v>
      </c>
      <c r="F34" s="18">
        <v>55</v>
      </c>
      <c r="G34" s="19">
        <f t="shared" si="0"/>
        <v>1675</v>
      </c>
    </row>
    <row r="35" spans="1:7" s="2" customFormat="1" ht="13.5" customHeight="1">
      <c r="A35" s="42"/>
      <c r="B35" s="15" t="s">
        <v>12</v>
      </c>
      <c r="C35" s="29">
        <v>1110</v>
      </c>
      <c r="D35" s="16">
        <v>131</v>
      </c>
      <c r="E35" s="17">
        <v>979</v>
      </c>
      <c r="F35" s="18">
        <v>20</v>
      </c>
      <c r="G35" s="19">
        <f t="shared" si="0"/>
        <v>1130</v>
      </c>
    </row>
    <row r="36" spans="1:7" s="2" customFormat="1" ht="13.5" customHeight="1">
      <c r="A36" s="42"/>
      <c r="B36" s="15" t="s">
        <v>13</v>
      </c>
      <c r="C36" s="29">
        <v>1119</v>
      </c>
      <c r="D36" s="16">
        <v>99</v>
      </c>
      <c r="E36" s="17">
        <v>1020</v>
      </c>
      <c r="F36" s="18">
        <v>19</v>
      </c>
      <c r="G36" s="19">
        <f t="shared" si="0"/>
        <v>1138</v>
      </c>
    </row>
    <row r="37" spans="1:7" s="2" customFormat="1" ht="13.5" customHeight="1" thickBot="1">
      <c r="A37" s="42"/>
      <c r="B37" s="20" t="s">
        <v>14</v>
      </c>
      <c r="C37" s="30">
        <v>936</v>
      </c>
      <c r="D37" s="21">
        <v>105</v>
      </c>
      <c r="E37" s="22">
        <v>831</v>
      </c>
      <c r="F37" s="23">
        <v>33</v>
      </c>
      <c r="G37" s="24">
        <f t="shared" si="0"/>
        <v>969</v>
      </c>
    </row>
    <row r="38" spans="1:7" s="2" customFormat="1" ht="13.5" customHeight="1" thickBot="1" thickTop="1">
      <c r="A38" s="43"/>
      <c r="B38" s="25" t="s">
        <v>4</v>
      </c>
      <c r="C38" s="26">
        <f>SUM(C31:C37)</f>
        <v>10467</v>
      </c>
      <c r="D38" s="27">
        <f>SUM(D31:D37)</f>
        <v>1404</v>
      </c>
      <c r="E38" s="27">
        <f>SUM(E31:E37)</f>
        <v>9063</v>
      </c>
      <c r="F38" s="27">
        <f>SUM(F31:F37)</f>
        <v>236</v>
      </c>
      <c r="G38" s="28">
        <f>SUM(G31:G37)</f>
        <v>10703</v>
      </c>
    </row>
    <row r="39" spans="1:7" s="2" customFormat="1" ht="13.5" customHeight="1">
      <c r="A39" s="38" t="s">
        <v>18</v>
      </c>
      <c r="B39" s="9" t="s">
        <v>8</v>
      </c>
      <c r="C39" s="10">
        <v>1212</v>
      </c>
      <c r="D39" s="11">
        <v>189</v>
      </c>
      <c r="E39" s="12">
        <v>1023</v>
      </c>
      <c r="F39" s="13">
        <v>14</v>
      </c>
      <c r="G39" s="14">
        <f>C39+F39</f>
        <v>1226</v>
      </c>
    </row>
    <row r="40" spans="1:7" s="2" customFormat="1" ht="13.5" customHeight="1">
      <c r="A40" s="38"/>
      <c r="B40" s="9" t="s">
        <v>9</v>
      </c>
      <c r="C40" s="29">
        <v>813</v>
      </c>
      <c r="D40" s="11">
        <v>159</v>
      </c>
      <c r="E40" s="12">
        <v>654</v>
      </c>
      <c r="F40" s="13">
        <v>20</v>
      </c>
      <c r="G40" s="14">
        <f>C40+F40</f>
        <v>833</v>
      </c>
    </row>
    <row r="41" spans="1:7" s="2" customFormat="1" ht="13.5" customHeight="1">
      <c r="A41" s="38"/>
      <c r="B41" s="15" t="s">
        <v>10</v>
      </c>
      <c r="C41" s="29">
        <v>1122</v>
      </c>
      <c r="D41" s="16">
        <v>141</v>
      </c>
      <c r="E41" s="17">
        <v>981</v>
      </c>
      <c r="F41" s="18">
        <v>24</v>
      </c>
      <c r="G41" s="19">
        <f t="shared" si="0"/>
        <v>1146</v>
      </c>
    </row>
    <row r="42" spans="1:7" s="2" customFormat="1" ht="13.5" customHeight="1">
      <c r="A42" s="38"/>
      <c r="B42" s="15" t="s">
        <v>11</v>
      </c>
      <c r="C42" s="29">
        <v>835</v>
      </c>
      <c r="D42" s="16">
        <v>116</v>
      </c>
      <c r="E42" s="17">
        <v>719</v>
      </c>
      <c r="F42" s="18">
        <v>19</v>
      </c>
      <c r="G42" s="19">
        <f t="shared" si="0"/>
        <v>854</v>
      </c>
    </row>
    <row r="43" spans="1:7" s="2" customFormat="1" ht="13.5" customHeight="1">
      <c r="A43" s="38"/>
      <c r="B43" s="15" t="s">
        <v>12</v>
      </c>
      <c r="C43" s="29">
        <v>543</v>
      </c>
      <c r="D43" s="16">
        <v>62</v>
      </c>
      <c r="E43" s="17">
        <v>481</v>
      </c>
      <c r="F43" s="18">
        <v>14</v>
      </c>
      <c r="G43" s="19">
        <f t="shared" si="0"/>
        <v>557</v>
      </c>
    </row>
    <row r="44" spans="1:7" s="2" customFormat="1" ht="13.5" customHeight="1">
      <c r="A44" s="38"/>
      <c r="B44" s="15" t="s">
        <v>13</v>
      </c>
      <c r="C44" s="29">
        <v>475</v>
      </c>
      <c r="D44" s="16">
        <v>59</v>
      </c>
      <c r="E44" s="17">
        <v>416</v>
      </c>
      <c r="F44" s="18">
        <v>13</v>
      </c>
      <c r="G44" s="19">
        <f t="shared" si="0"/>
        <v>488</v>
      </c>
    </row>
    <row r="45" spans="1:7" s="2" customFormat="1" ht="13.5" customHeight="1" thickBot="1">
      <c r="A45" s="38"/>
      <c r="B45" s="20" t="s">
        <v>14</v>
      </c>
      <c r="C45" s="30">
        <v>521</v>
      </c>
      <c r="D45" s="21">
        <v>69</v>
      </c>
      <c r="E45" s="22">
        <v>452</v>
      </c>
      <c r="F45" s="23">
        <v>20</v>
      </c>
      <c r="G45" s="24">
        <f t="shared" si="0"/>
        <v>541</v>
      </c>
    </row>
    <row r="46" spans="1:7" s="2" customFormat="1" ht="13.5" customHeight="1" thickBot="1" thickTop="1">
      <c r="A46" s="39"/>
      <c r="B46" s="25" t="s">
        <v>4</v>
      </c>
      <c r="C46" s="26">
        <f>SUM(C39:C45)</f>
        <v>5521</v>
      </c>
      <c r="D46" s="27">
        <f>SUM(D39:D45)</f>
        <v>795</v>
      </c>
      <c r="E46" s="27">
        <f>SUM(E39:E45)</f>
        <v>4726</v>
      </c>
      <c r="F46" s="27">
        <f>SUM(F39:F45)</f>
        <v>124</v>
      </c>
      <c r="G46" s="28">
        <f>SUM(G39:G45)</f>
        <v>5645</v>
      </c>
    </row>
    <row r="47" spans="1:7" s="2" customFormat="1" ht="13.5" customHeight="1">
      <c r="A47" s="38" t="s">
        <v>19</v>
      </c>
      <c r="B47" s="9" t="s">
        <v>8</v>
      </c>
      <c r="C47" s="10">
        <v>1560</v>
      </c>
      <c r="D47" s="11">
        <v>213</v>
      </c>
      <c r="E47" s="12">
        <v>1347</v>
      </c>
      <c r="F47" s="13">
        <v>21</v>
      </c>
      <c r="G47" s="14">
        <f>C47+F47</f>
        <v>1581</v>
      </c>
    </row>
    <row r="48" spans="1:7" s="2" customFormat="1" ht="13.5" customHeight="1">
      <c r="A48" s="38"/>
      <c r="B48" s="9" t="s">
        <v>9</v>
      </c>
      <c r="C48" s="29">
        <v>1223</v>
      </c>
      <c r="D48" s="11">
        <v>209</v>
      </c>
      <c r="E48" s="12">
        <v>1014</v>
      </c>
      <c r="F48" s="13">
        <v>31</v>
      </c>
      <c r="G48" s="14">
        <f>C48+F48</f>
        <v>1254</v>
      </c>
    </row>
    <row r="49" spans="1:7" s="2" customFormat="1" ht="13.5" customHeight="1">
      <c r="A49" s="38"/>
      <c r="B49" s="15" t="s">
        <v>10</v>
      </c>
      <c r="C49" s="29">
        <v>1652</v>
      </c>
      <c r="D49" s="16">
        <v>247</v>
      </c>
      <c r="E49" s="17">
        <v>1405</v>
      </c>
      <c r="F49" s="18">
        <v>44</v>
      </c>
      <c r="G49" s="19">
        <f t="shared" si="0"/>
        <v>1696</v>
      </c>
    </row>
    <row r="50" spans="1:7" s="2" customFormat="1" ht="13.5" customHeight="1">
      <c r="A50" s="38"/>
      <c r="B50" s="15" t="s">
        <v>11</v>
      </c>
      <c r="C50" s="29">
        <v>1677</v>
      </c>
      <c r="D50" s="16">
        <v>244</v>
      </c>
      <c r="E50" s="17">
        <v>1433</v>
      </c>
      <c r="F50" s="18">
        <v>45</v>
      </c>
      <c r="G50" s="19">
        <f t="shared" si="0"/>
        <v>1722</v>
      </c>
    </row>
    <row r="51" spans="1:7" s="2" customFormat="1" ht="13.5" customHeight="1">
      <c r="A51" s="38"/>
      <c r="B51" s="15" t="s">
        <v>12</v>
      </c>
      <c r="C51" s="29">
        <v>1091</v>
      </c>
      <c r="D51" s="16">
        <v>145</v>
      </c>
      <c r="E51" s="17">
        <v>946</v>
      </c>
      <c r="F51" s="18">
        <v>28</v>
      </c>
      <c r="G51" s="19">
        <f t="shared" si="0"/>
        <v>1119</v>
      </c>
    </row>
    <row r="52" spans="1:7" s="2" customFormat="1" ht="13.5" customHeight="1">
      <c r="A52" s="38"/>
      <c r="B52" s="15" t="s">
        <v>13</v>
      </c>
      <c r="C52" s="29">
        <v>959</v>
      </c>
      <c r="D52" s="16">
        <v>108</v>
      </c>
      <c r="E52" s="17">
        <v>851</v>
      </c>
      <c r="F52" s="18">
        <v>23</v>
      </c>
      <c r="G52" s="19">
        <f t="shared" si="0"/>
        <v>982</v>
      </c>
    </row>
    <row r="53" spans="1:7" s="2" customFormat="1" ht="13.5" customHeight="1" thickBot="1">
      <c r="A53" s="38"/>
      <c r="B53" s="20" t="s">
        <v>14</v>
      </c>
      <c r="C53" s="30">
        <v>938</v>
      </c>
      <c r="D53" s="21">
        <v>125</v>
      </c>
      <c r="E53" s="22">
        <v>813</v>
      </c>
      <c r="F53" s="23">
        <v>31</v>
      </c>
      <c r="G53" s="24">
        <f t="shared" si="0"/>
        <v>969</v>
      </c>
    </row>
    <row r="54" spans="1:7" s="2" customFormat="1" ht="13.5" customHeight="1" thickBot="1" thickTop="1">
      <c r="A54" s="39"/>
      <c r="B54" s="25" t="s">
        <v>4</v>
      </c>
      <c r="C54" s="27">
        <f>SUM(C47:C53)</f>
        <v>9100</v>
      </c>
      <c r="D54" s="27">
        <f>SUM(D47:D53)</f>
        <v>1291</v>
      </c>
      <c r="E54" s="27">
        <f>SUM(E47:E53)</f>
        <v>7809</v>
      </c>
      <c r="F54" s="27">
        <f>SUM(F47:F53)</f>
        <v>223</v>
      </c>
      <c r="G54" s="28">
        <f>SUM(G47:G53)</f>
        <v>9323</v>
      </c>
    </row>
    <row r="55" spans="1:7" s="2" customFormat="1" ht="13.5" customHeight="1">
      <c r="A55" s="38" t="s">
        <v>20</v>
      </c>
      <c r="B55" s="9" t="s">
        <v>8</v>
      </c>
      <c r="C55" s="10">
        <v>1787</v>
      </c>
      <c r="D55" s="11">
        <v>297</v>
      </c>
      <c r="E55" s="12">
        <v>1490</v>
      </c>
      <c r="F55" s="13">
        <v>25</v>
      </c>
      <c r="G55" s="14">
        <f>C55+F55</f>
        <v>1812</v>
      </c>
    </row>
    <row r="56" spans="1:7" s="2" customFormat="1" ht="13.5" customHeight="1">
      <c r="A56" s="38"/>
      <c r="B56" s="9" t="s">
        <v>9</v>
      </c>
      <c r="C56" s="29">
        <v>1017</v>
      </c>
      <c r="D56" s="11">
        <v>204</v>
      </c>
      <c r="E56" s="12">
        <v>813</v>
      </c>
      <c r="F56" s="13">
        <v>31</v>
      </c>
      <c r="G56" s="14">
        <f>C56+F56</f>
        <v>1048</v>
      </c>
    </row>
    <row r="57" spans="1:7" s="2" customFormat="1" ht="13.5" customHeight="1">
      <c r="A57" s="38"/>
      <c r="B57" s="15" t="s">
        <v>10</v>
      </c>
      <c r="C57" s="29">
        <v>1565</v>
      </c>
      <c r="D57" s="16">
        <v>178</v>
      </c>
      <c r="E57" s="17">
        <v>1387</v>
      </c>
      <c r="F57" s="18">
        <v>27</v>
      </c>
      <c r="G57" s="19">
        <f t="shared" si="0"/>
        <v>1592</v>
      </c>
    </row>
    <row r="58" spans="1:7" s="2" customFormat="1" ht="13.5" customHeight="1">
      <c r="A58" s="38"/>
      <c r="B58" s="15" t="s">
        <v>11</v>
      </c>
      <c r="C58" s="29">
        <v>1306</v>
      </c>
      <c r="D58" s="16">
        <v>182</v>
      </c>
      <c r="E58" s="17">
        <v>1124</v>
      </c>
      <c r="F58" s="18">
        <v>39</v>
      </c>
      <c r="G58" s="19">
        <f t="shared" si="0"/>
        <v>1345</v>
      </c>
    </row>
    <row r="59" spans="1:7" s="2" customFormat="1" ht="13.5" customHeight="1">
      <c r="A59" s="38"/>
      <c r="B59" s="15" t="s">
        <v>12</v>
      </c>
      <c r="C59" s="29">
        <v>1028</v>
      </c>
      <c r="D59" s="16">
        <v>119</v>
      </c>
      <c r="E59" s="17">
        <v>909</v>
      </c>
      <c r="F59" s="18">
        <v>29</v>
      </c>
      <c r="G59" s="19">
        <f t="shared" si="0"/>
        <v>1057</v>
      </c>
    </row>
    <row r="60" spans="1:7" s="2" customFormat="1" ht="13.5" customHeight="1">
      <c r="A60" s="38"/>
      <c r="B60" s="15" t="s">
        <v>13</v>
      </c>
      <c r="C60" s="29">
        <v>766</v>
      </c>
      <c r="D60" s="16">
        <v>96</v>
      </c>
      <c r="E60" s="17">
        <v>670</v>
      </c>
      <c r="F60" s="18">
        <v>19</v>
      </c>
      <c r="G60" s="19">
        <f t="shared" si="0"/>
        <v>785</v>
      </c>
    </row>
    <row r="61" spans="1:7" s="2" customFormat="1" ht="13.5" customHeight="1" thickBot="1">
      <c r="A61" s="38"/>
      <c r="B61" s="20" t="s">
        <v>14</v>
      </c>
      <c r="C61" s="31">
        <v>863</v>
      </c>
      <c r="D61" s="21">
        <v>106</v>
      </c>
      <c r="E61" s="22">
        <v>757</v>
      </c>
      <c r="F61" s="23">
        <v>29</v>
      </c>
      <c r="G61" s="24">
        <f t="shared" si="0"/>
        <v>892</v>
      </c>
    </row>
    <row r="62" spans="1:7" s="2" customFormat="1" ht="13.5" customHeight="1" thickBot="1" thickTop="1">
      <c r="A62" s="39"/>
      <c r="B62" s="25" t="s">
        <v>4</v>
      </c>
      <c r="C62" s="26">
        <f>SUM(C55:C61)</f>
        <v>8332</v>
      </c>
      <c r="D62" s="27">
        <f>SUM(D55:D61)</f>
        <v>1182</v>
      </c>
      <c r="E62" s="27">
        <f>SUM(E55:E61)</f>
        <v>7150</v>
      </c>
      <c r="F62" s="27">
        <f>SUM(F55:F61)</f>
        <v>199</v>
      </c>
      <c r="G62" s="28">
        <f>SUM(G55:G61)</f>
        <v>8531</v>
      </c>
    </row>
    <row r="63" spans="1:7" s="2" customFormat="1" ht="13.5" customHeight="1">
      <c r="A63" s="38" t="s">
        <v>21</v>
      </c>
      <c r="B63" s="9" t="s">
        <v>8</v>
      </c>
      <c r="C63" s="10">
        <f aca="true" t="shared" si="1" ref="C63:F69">C7+C15+C23+C31+C39+C47+C55</f>
        <v>12614</v>
      </c>
      <c r="D63" s="32">
        <f t="shared" si="1"/>
        <v>2039</v>
      </c>
      <c r="E63" s="33">
        <f t="shared" si="1"/>
        <v>10575</v>
      </c>
      <c r="F63" s="10">
        <f t="shared" si="1"/>
        <v>171</v>
      </c>
      <c r="G63" s="14">
        <f>C63+F63</f>
        <v>12785</v>
      </c>
    </row>
    <row r="64" spans="1:7" s="2" customFormat="1" ht="13.5" customHeight="1">
      <c r="A64" s="38"/>
      <c r="B64" s="9" t="s">
        <v>9</v>
      </c>
      <c r="C64" s="29">
        <f t="shared" si="1"/>
        <v>7591</v>
      </c>
      <c r="D64" s="34">
        <f t="shared" si="1"/>
        <v>1400</v>
      </c>
      <c r="E64" s="35">
        <f t="shared" si="1"/>
        <v>6191</v>
      </c>
      <c r="F64" s="29">
        <f t="shared" si="1"/>
        <v>228</v>
      </c>
      <c r="G64" s="14">
        <f>C64+F64</f>
        <v>7819</v>
      </c>
    </row>
    <row r="65" spans="1:7" s="2" customFormat="1" ht="13.5" customHeight="1">
      <c r="A65" s="38"/>
      <c r="B65" s="15" t="s">
        <v>10</v>
      </c>
      <c r="C65" s="29">
        <f t="shared" si="1"/>
        <v>11134</v>
      </c>
      <c r="D65" s="34">
        <f t="shared" si="1"/>
        <v>1442</v>
      </c>
      <c r="E65" s="35">
        <f t="shared" si="1"/>
        <v>9692</v>
      </c>
      <c r="F65" s="29">
        <f t="shared" si="1"/>
        <v>234</v>
      </c>
      <c r="G65" s="19">
        <f t="shared" si="0"/>
        <v>11368</v>
      </c>
    </row>
    <row r="66" spans="1:7" s="2" customFormat="1" ht="13.5" customHeight="1">
      <c r="A66" s="38"/>
      <c r="B66" s="15" t="s">
        <v>11</v>
      </c>
      <c r="C66" s="29">
        <f t="shared" si="1"/>
        <v>9191</v>
      </c>
      <c r="D66" s="34">
        <f t="shared" si="1"/>
        <v>1278</v>
      </c>
      <c r="E66" s="35">
        <f t="shared" si="1"/>
        <v>7913</v>
      </c>
      <c r="F66" s="29">
        <f t="shared" si="1"/>
        <v>248</v>
      </c>
      <c r="G66" s="19">
        <f t="shared" si="0"/>
        <v>9439</v>
      </c>
    </row>
    <row r="67" spans="1:7" s="2" customFormat="1" ht="13.5" customHeight="1">
      <c r="A67" s="38"/>
      <c r="B67" s="15" t="s">
        <v>12</v>
      </c>
      <c r="C67" s="29">
        <f t="shared" si="1"/>
        <v>6507</v>
      </c>
      <c r="D67" s="34">
        <f t="shared" si="1"/>
        <v>810</v>
      </c>
      <c r="E67" s="35">
        <f t="shared" si="1"/>
        <v>5697</v>
      </c>
      <c r="F67" s="29">
        <f t="shared" si="1"/>
        <v>158</v>
      </c>
      <c r="G67" s="19">
        <f t="shared" si="0"/>
        <v>6665</v>
      </c>
    </row>
    <row r="68" spans="1:7" s="2" customFormat="1" ht="13.5" customHeight="1">
      <c r="A68" s="38"/>
      <c r="B68" s="15" t="s">
        <v>13</v>
      </c>
      <c r="C68" s="29">
        <f t="shared" si="1"/>
        <v>6009</v>
      </c>
      <c r="D68" s="34">
        <f t="shared" si="1"/>
        <v>656</v>
      </c>
      <c r="E68" s="35">
        <f t="shared" si="1"/>
        <v>5353</v>
      </c>
      <c r="F68" s="29">
        <f t="shared" si="1"/>
        <v>123</v>
      </c>
      <c r="G68" s="19">
        <f t="shared" si="0"/>
        <v>6132</v>
      </c>
    </row>
    <row r="69" spans="1:7" s="2" customFormat="1" ht="13.5" customHeight="1" thickBot="1">
      <c r="A69" s="38"/>
      <c r="B69" s="20" t="s">
        <v>14</v>
      </c>
      <c r="C69" s="30">
        <f t="shared" si="1"/>
        <v>5219</v>
      </c>
      <c r="D69" s="36">
        <f t="shared" si="1"/>
        <v>640</v>
      </c>
      <c r="E69" s="37">
        <f t="shared" si="1"/>
        <v>4579</v>
      </c>
      <c r="F69" s="30">
        <f t="shared" si="1"/>
        <v>173</v>
      </c>
      <c r="G69" s="24">
        <f t="shared" si="0"/>
        <v>5392</v>
      </c>
    </row>
    <row r="70" spans="1:7" s="2" customFormat="1" ht="13.5" customHeight="1" thickBot="1" thickTop="1">
      <c r="A70" s="39"/>
      <c r="B70" s="25" t="s">
        <v>4</v>
      </c>
      <c r="C70" s="26">
        <f>SUM(C63:C69)</f>
        <v>58265</v>
      </c>
      <c r="D70" s="27">
        <f>SUM(D63:D69)</f>
        <v>8265</v>
      </c>
      <c r="E70" s="27">
        <f>SUM(E63:E69)</f>
        <v>50000</v>
      </c>
      <c r="F70" s="27">
        <f>SUM(F63:F69)</f>
        <v>1335</v>
      </c>
      <c r="G70" s="28">
        <f>SUM(G63:G69)</f>
        <v>59600</v>
      </c>
    </row>
  </sheetData>
  <sheetProtection/>
  <mergeCells count="13">
    <mergeCell ref="A63:A70"/>
    <mergeCell ref="A15:A22"/>
    <mergeCell ref="A23:A30"/>
    <mergeCell ref="A31:A38"/>
    <mergeCell ref="A39:A46"/>
    <mergeCell ref="A47:A54"/>
    <mergeCell ref="A55:A62"/>
    <mergeCell ref="E2:G2"/>
    <mergeCell ref="A5:B6"/>
    <mergeCell ref="C5:C6"/>
    <mergeCell ref="F5:F6"/>
    <mergeCell ref="G5:G6"/>
    <mergeCell ref="A7:A14"/>
  </mergeCells>
  <printOptions/>
  <pageMargins left="0.75" right="0.75" top="1" bottom="1" header="0.512" footer="0.512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70"/>
  <sheetViews>
    <sheetView zoomScalePageLayoutView="0" workbookViewId="0" topLeftCell="A1">
      <selection activeCell="H2" sqref="H2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7" ht="13.5" customHeight="1">
      <c r="E2" s="44" t="s">
        <v>36</v>
      </c>
      <c r="F2" s="44"/>
      <c r="G2" s="44"/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25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Bot="1" thickTop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3.5" customHeight="1">
      <c r="A7" s="40" t="s">
        <v>7</v>
      </c>
      <c r="B7" s="9" t="s">
        <v>8</v>
      </c>
      <c r="C7" s="10">
        <v>2516</v>
      </c>
      <c r="D7" s="11">
        <v>407</v>
      </c>
      <c r="E7" s="12">
        <v>2109</v>
      </c>
      <c r="F7" s="13">
        <v>33</v>
      </c>
      <c r="G7" s="14">
        <v>2549</v>
      </c>
    </row>
    <row r="8" spans="1:7" s="2" customFormat="1" ht="13.5" customHeight="1">
      <c r="A8" s="38"/>
      <c r="B8" s="9" t="s">
        <v>9</v>
      </c>
      <c r="C8" s="29">
        <v>1491</v>
      </c>
      <c r="D8" s="11">
        <v>269</v>
      </c>
      <c r="E8" s="12">
        <v>1222</v>
      </c>
      <c r="F8" s="13">
        <v>48</v>
      </c>
      <c r="G8" s="14">
        <v>1539</v>
      </c>
    </row>
    <row r="9" spans="1:7" s="2" customFormat="1" ht="13.5" customHeight="1">
      <c r="A9" s="38"/>
      <c r="B9" s="15" t="s">
        <v>10</v>
      </c>
      <c r="C9" s="29">
        <v>2125</v>
      </c>
      <c r="D9" s="16">
        <v>285</v>
      </c>
      <c r="E9" s="17">
        <v>1840</v>
      </c>
      <c r="F9" s="18">
        <v>44</v>
      </c>
      <c r="G9" s="19">
        <v>2169</v>
      </c>
    </row>
    <row r="10" spans="1:7" s="2" customFormat="1" ht="13.5" customHeight="1">
      <c r="A10" s="38"/>
      <c r="B10" s="15" t="s">
        <v>11</v>
      </c>
      <c r="C10" s="29">
        <v>1750</v>
      </c>
      <c r="D10" s="16">
        <v>250</v>
      </c>
      <c r="E10" s="17">
        <v>1500</v>
      </c>
      <c r="F10" s="18">
        <v>48</v>
      </c>
      <c r="G10" s="19">
        <v>1798</v>
      </c>
    </row>
    <row r="11" spans="1:7" s="2" customFormat="1" ht="13.5" customHeight="1">
      <c r="A11" s="38"/>
      <c r="B11" s="15" t="s">
        <v>12</v>
      </c>
      <c r="C11" s="29">
        <v>1293</v>
      </c>
      <c r="D11" s="16">
        <v>173</v>
      </c>
      <c r="E11" s="17">
        <v>1120</v>
      </c>
      <c r="F11" s="18">
        <v>35</v>
      </c>
      <c r="G11" s="19">
        <v>1328</v>
      </c>
    </row>
    <row r="12" spans="1:7" s="2" customFormat="1" ht="13.5" customHeight="1">
      <c r="A12" s="38"/>
      <c r="B12" s="15" t="s">
        <v>13</v>
      </c>
      <c r="C12" s="29">
        <v>1155</v>
      </c>
      <c r="D12" s="16">
        <v>130</v>
      </c>
      <c r="E12" s="17">
        <v>1025</v>
      </c>
      <c r="F12" s="18">
        <v>16</v>
      </c>
      <c r="G12" s="19">
        <v>1171</v>
      </c>
    </row>
    <row r="13" spans="1:7" s="2" customFormat="1" ht="13.5" customHeight="1" thickBot="1">
      <c r="A13" s="38"/>
      <c r="B13" s="20" t="s">
        <v>14</v>
      </c>
      <c r="C13" s="30">
        <v>969</v>
      </c>
      <c r="D13" s="21">
        <v>116</v>
      </c>
      <c r="E13" s="22">
        <v>853</v>
      </c>
      <c r="F13" s="23">
        <v>37</v>
      </c>
      <c r="G13" s="24">
        <v>1006</v>
      </c>
    </row>
    <row r="14" spans="1:7" s="2" customFormat="1" ht="13.5" customHeight="1" thickBot="1" thickTop="1">
      <c r="A14" s="39"/>
      <c r="B14" s="25" t="s">
        <v>4</v>
      </c>
      <c r="C14" s="26">
        <v>11299</v>
      </c>
      <c r="D14" s="27">
        <f>SUM(D7:D13)</f>
        <v>1630</v>
      </c>
      <c r="E14" s="27">
        <f>SUM(E7:E13)</f>
        <v>9669</v>
      </c>
      <c r="F14" s="27">
        <f>SUM(F7:F13)</f>
        <v>261</v>
      </c>
      <c r="G14" s="28">
        <f>SUM(G7:G13)</f>
        <v>11560</v>
      </c>
    </row>
    <row r="15" spans="1:7" s="2" customFormat="1" ht="13.5" customHeight="1">
      <c r="A15" s="40" t="s">
        <v>15</v>
      </c>
      <c r="B15" s="9" t="s">
        <v>8</v>
      </c>
      <c r="C15" s="10">
        <v>1756</v>
      </c>
      <c r="D15" s="11">
        <v>318</v>
      </c>
      <c r="E15" s="12">
        <v>1438</v>
      </c>
      <c r="F15" s="13">
        <v>39</v>
      </c>
      <c r="G15" s="14">
        <v>1795</v>
      </c>
    </row>
    <row r="16" spans="1:7" s="2" customFormat="1" ht="13.5" customHeight="1">
      <c r="A16" s="38"/>
      <c r="B16" s="9" t="s">
        <v>9</v>
      </c>
      <c r="C16" s="29">
        <v>937</v>
      </c>
      <c r="D16" s="11">
        <v>201</v>
      </c>
      <c r="E16" s="12">
        <v>736</v>
      </c>
      <c r="F16" s="13">
        <v>34</v>
      </c>
      <c r="G16" s="14">
        <v>971</v>
      </c>
    </row>
    <row r="17" spans="1:7" s="2" customFormat="1" ht="13.5" customHeight="1">
      <c r="A17" s="38"/>
      <c r="B17" s="15" t="s">
        <v>10</v>
      </c>
      <c r="C17" s="29">
        <v>1522</v>
      </c>
      <c r="D17" s="16">
        <v>218</v>
      </c>
      <c r="E17" s="17">
        <v>1304</v>
      </c>
      <c r="F17" s="18">
        <v>33</v>
      </c>
      <c r="G17" s="19">
        <v>1555</v>
      </c>
    </row>
    <row r="18" spans="1:7" s="2" customFormat="1" ht="13.5" customHeight="1">
      <c r="A18" s="38"/>
      <c r="B18" s="15" t="s">
        <v>11</v>
      </c>
      <c r="C18" s="29">
        <v>1163</v>
      </c>
      <c r="D18" s="16">
        <v>180</v>
      </c>
      <c r="E18" s="17">
        <v>983</v>
      </c>
      <c r="F18" s="18">
        <v>24</v>
      </c>
      <c r="G18" s="19">
        <v>1187</v>
      </c>
    </row>
    <row r="19" spans="1:7" s="2" customFormat="1" ht="13.5" customHeight="1">
      <c r="A19" s="38"/>
      <c r="B19" s="15" t="s">
        <v>12</v>
      </c>
      <c r="C19" s="29">
        <v>877</v>
      </c>
      <c r="D19" s="16">
        <v>115</v>
      </c>
      <c r="E19" s="17">
        <v>762</v>
      </c>
      <c r="F19" s="18">
        <v>24</v>
      </c>
      <c r="G19" s="19">
        <v>901</v>
      </c>
    </row>
    <row r="20" spans="1:7" s="2" customFormat="1" ht="13.5" customHeight="1">
      <c r="A20" s="38"/>
      <c r="B20" s="15" t="s">
        <v>13</v>
      </c>
      <c r="C20" s="29">
        <v>888</v>
      </c>
      <c r="D20" s="16">
        <v>102</v>
      </c>
      <c r="E20" s="17">
        <v>786</v>
      </c>
      <c r="F20" s="18">
        <v>16</v>
      </c>
      <c r="G20" s="19">
        <v>904</v>
      </c>
    </row>
    <row r="21" spans="1:7" s="2" customFormat="1" ht="13.5" customHeight="1" thickBot="1">
      <c r="A21" s="38"/>
      <c r="B21" s="20" t="s">
        <v>14</v>
      </c>
      <c r="C21" s="30">
        <v>544</v>
      </c>
      <c r="D21" s="21">
        <v>76</v>
      </c>
      <c r="E21" s="22">
        <v>468</v>
      </c>
      <c r="F21" s="23">
        <v>12</v>
      </c>
      <c r="G21" s="24">
        <v>556</v>
      </c>
    </row>
    <row r="22" spans="1:7" s="2" customFormat="1" ht="13.5" customHeight="1" thickBot="1" thickTop="1">
      <c r="A22" s="39"/>
      <c r="B22" s="25" t="s">
        <v>4</v>
      </c>
      <c r="C22" s="26">
        <f>SUM(C15:C21)</f>
        <v>7687</v>
      </c>
      <c r="D22" s="27">
        <v>1210</v>
      </c>
      <c r="E22" s="27">
        <v>6477</v>
      </c>
      <c r="F22" s="27">
        <v>182</v>
      </c>
      <c r="G22" s="28">
        <v>7869</v>
      </c>
    </row>
    <row r="23" spans="1:7" s="2" customFormat="1" ht="13.5" customHeight="1">
      <c r="A23" s="38" t="s">
        <v>16</v>
      </c>
      <c r="B23" s="9" t="s">
        <v>8</v>
      </c>
      <c r="C23" s="10">
        <v>1456</v>
      </c>
      <c r="D23" s="11">
        <v>234</v>
      </c>
      <c r="E23" s="12">
        <v>1222</v>
      </c>
      <c r="F23" s="13">
        <v>16</v>
      </c>
      <c r="G23" s="14">
        <f>C23+F23</f>
        <v>1472</v>
      </c>
    </row>
    <row r="24" spans="1:7" s="2" customFormat="1" ht="13.5" customHeight="1">
      <c r="A24" s="38"/>
      <c r="B24" s="9" t="s">
        <v>9</v>
      </c>
      <c r="C24" s="29">
        <v>762</v>
      </c>
      <c r="D24" s="11">
        <v>114</v>
      </c>
      <c r="E24" s="12">
        <v>648</v>
      </c>
      <c r="F24" s="13">
        <v>19</v>
      </c>
      <c r="G24" s="14">
        <f>C24+F24</f>
        <v>781</v>
      </c>
    </row>
    <row r="25" spans="1:7" s="2" customFormat="1" ht="13.5" customHeight="1">
      <c r="A25" s="38"/>
      <c r="B25" s="15" t="s">
        <v>10</v>
      </c>
      <c r="C25" s="29">
        <v>1265</v>
      </c>
      <c r="D25" s="16">
        <v>151</v>
      </c>
      <c r="E25" s="17">
        <v>1114</v>
      </c>
      <c r="F25" s="18">
        <v>23</v>
      </c>
      <c r="G25" s="19">
        <f aca="true" t="shared" si="0" ref="G25:G69">C25+F25</f>
        <v>1288</v>
      </c>
    </row>
    <row r="26" spans="1:7" s="2" customFormat="1" ht="13.5" customHeight="1">
      <c r="A26" s="38"/>
      <c r="B26" s="15" t="s">
        <v>11</v>
      </c>
      <c r="C26" s="29">
        <v>842</v>
      </c>
      <c r="D26" s="16">
        <v>97</v>
      </c>
      <c r="E26" s="17">
        <v>745</v>
      </c>
      <c r="F26" s="18">
        <v>19</v>
      </c>
      <c r="G26" s="19">
        <f t="shared" si="0"/>
        <v>861</v>
      </c>
    </row>
    <row r="27" spans="1:7" s="2" customFormat="1" ht="13.5" customHeight="1">
      <c r="A27" s="38"/>
      <c r="B27" s="15" t="s">
        <v>12</v>
      </c>
      <c r="C27" s="29">
        <v>574</v>
      </c>
      <c r="D27" s="16">
        <v>61</v>
      </c>
      <c r="E27" s="17">
        <v>513</v>
      </c>
      <c r="F27" s="18">
        <v>10</v>
      </c>
      <c r="G27" s="19">
        <f t="shared" si="0"/>
        <v>584</v>
      </c>
    </row>
    <row r="28" spans="1:7" s="2" customFormat="1" ht="13.5" customHeight="1">
      <c r="A28" s="38"/>
      <c r="B28" s="15" t="s">
        <v>13</v>
      </c>
      <c r="C28" s="29">
        <v>612</v>
      </c>
      <c r="D28" s="16">
        <v>65</v>
      </c>
      <c r="E28" s="17">
        <v>547</v>
      </c>
      <c r="F28" s="18">
        <v>16</v>
      </c>
      <c r="G28" s="19">
        <f t="shared" si="0"/>
        <v>628</v>
      </c>
    </row>
    <row r="29" spans="1:7" s="2" customFormat="1" ht="13.5" customHeight="1" thickBot="1">
      <c r="A29" s="38"/>
      <c r="B29" s="20" t="s">
        <v>14</v>
      </c>
      <c r="C29" s="30">
        <v>462</v>
      </c>
      <c r="D29" s="21">
        <v>41</v>
      </c>
      <c r="E29" s="22">
        <v>421</v>
      </c>
      <c r="F29" s="23">
        <v>11</v>
      </c>
      <c r="G29" s="24">
        <f t="shared" si="0"/>
        <v>473</v>
      </c>
    </row>
    <row r="30" spans="1:7" s="2" customFormat="1" ht="13.5" customHeight="1" thickBot="1" thickTop="1">
      <c r="A30" s="39"/>
      <c r="B30" s="25" t="s">
        <v>4</v>
      </c>
      <c r="C30" s="26">
        <f>SUM(C23:C29)</f>
        <v>5973</v>
      </c>
      <c r="D30" s="27">
        <f>SUM(D23:D29)</f>
        <v>763</v>
      </c>
      <c r="E30" s="27">
        <f>SUM(E23:E29)</f>
        <v>5210</v>
      </c>
      <c r="F30" s="27">
        <f>SUM(F23:F29)</f>
        <v>114</v>
      </c>
      <c r="G30" s="28">
        <f>SUM(G23:G29)</f>
        <v>6087</v>
      </c>
    </row>
    <row r="31" spans="1:7" s="2" customFormat="1" ht="13.5" customHeight="1">
      <c r="A31" s="41" t="s">
        <v>17</v>
      </c>
      <c r="B31" s="9" t="s">
        <v>8</v>
      </c>
      <c r="C31" s="10">
        <v>2395</v>
      </c>
      <c r="D31" s="11">
        <v>393</v>
      </c>
      <c r="E31" s="12">
        <v>2002</v>
      </c>
      <c r="F31" s="13">
        <v>27</v>
      </c>
      <c r="G31" s="14">
        <f>C31+F31</f>
        <v>2422</v>
      </c>
    </row>
    <row r="32" spans="1:7" s="2" customFormat="1" ht="13.5" customHeight="1">
      <c r="A32" s="42"/>
      <c r="B32" s="9" t="s">
        <v>9</v>
      </c>
      <c r="C32" s="29">
        <v>1407</v>
      </c>
      <c r="D32" s="11">
        <v>240</v>
      </c>
      <c r="E32" s="12">
        <v>1167</v>
      </c>
      <c r="F32" s="13">
        <v>41</v>
      </c>
      <c r="G32" s="14">
        <f>C32+F32</f>
        <v>1448</v>
      </c>
    </row>
    <row r="33" spans="1:7" s="2" customFormat="1" ht="13.5" customHeight="1">
      <c r="A33" s="42"/>
      <c r="B33" s="15" t="s">
        <v>10</v>
      </c>
      <c r="C33" s="29">
        <v>1911</v>
      </c>
      <c r="D33" s="16">
        <v>225</v>
      </c>
      <c r="E33" s="17">
        <v>1686</v>
      </c>
      <c r="F33" s="18">
        <v>38</v>
      </c>
      <c r="G33" s="19">
        <f t="shared" si="0"/>
        <v>1949</v>
      </c>
    </row>
    <row r="34" spans="1:7" s="2" customFormat="1" ht="13.5" customHeight="1">
      <c r="A34" s="42"/>
      <c r="B34" s="15" t="s">
        <v>11</v>
      </c>
      <c r="C34" s="29">
        <v>1639</v>
      </c>
      <c r="D34" s="16">
        <v>223</v>
      </c>
      <c r="E34" s="17">
        <v>1416</v>
      </c>
      <c r="F34" s="18">
        <v>53</v>
      </c>
      <c r="G34" s="19">
        <f t="shared" si="0"/>
        <v>1692</v>
      </c>
    </row>
    <row r="35" spans="1:7" s="2" customFormat="1" ht="13.5" customHeight="1">
      <c r="A35" s="42"/>
      <c r="B35" s="15" t="s">
        <v>12</v>
      </c>
      <c r="C35" s="29">
        <v>1116</v>
      </c>
      <c r="D35" s="16">
        <v>127</v>
      </c>
      <c r="E35" s="17">
        <v>989</v>
      </c>
      <c r="F35" s="18">
        <v>19</v>
      </c>
      <c r="G35" s="19">
        <f t="shared" si="0"/>
        <v>1135</v>
      </c>
    </row>
    <row r="36" spans="1:7" s="2" customFormat="1" ht="13.5" customHeight="1">
      <c r="A36" s="42"/>
      <c r="B36" s="15" t="s">
        <v>13</v>
      </c>
      <c r="C36" s="29">
        <v>1106</v>
      </c>
      <c r="D36" s="16">
        <v>104</v>
      </c>
      <c r="E36" s="17">
        <v>1002</v>
      </c>
      <c r="F36" s="18">
        <v>17</v>
      </c>
      <c r="G36" s="19">
        <f t="shared" si="0"/>
        <v>1123</v>
      </c>
    </row>
    <row r="37" spans="1:7" s="2" customFormat="1" ht="13.5" customHeight="1" thickBot="1">
      <c r="A37" s="42"/>
      <c r="B37" s="20" t="s">
        <v>14</v>
      </c>
      <c r="C37" s="30">
        <v>926</v>
      </c>
      <c r="D37" s="21">
        <v>101</v>
      </c>
      <c r="E37" s="22">
        <v>825</v>
      </c>
      <c r="F37" s="23">
        <v>34</v>
      </c>
      <c r="G37" s="24">
        <f t="shared" si="0"/>
        <v>960</v>
      </c>
    </row>
    <row r="38" spans="1:7" s="2" customFormat="1" ht="13.5" customHeight="1" thickBot="1" thickTop="1">
      <c r="A38" s="43"/>
      <c r="B38" s="25" t="s">
        <v>4</v>
      </c>
      <c r="C38" s="26">
        <f>SUM(C31:C37)</f>
        <v>10500</v>
      </c>
      <c r="D38" s="27">
        <f>SUM(D31:D37)</f>
        <v>1413</v>
      </c>
      <c r="E38" s="27">
        <f>SUM(E31:E37)</f>
        <v>9087</v>
      </c>
      <c r="F38" s="27">
        <f>SUM(F31:F37)</f>
        <v>229</v>
      </c>
      <c r="G38" s="28">
        <f>SUM(G31:G37)</f>
        <v>10729</v>
      </c>
    </row>
    <row r="39" spans="1:7" s="2" customFormat="1" ht="13.5" customHeight="1">
      <c r="A39" s="38" t="s">
        <v>18</v>
      </c>
      <c r="B39" s="9" t="s">
        <v>8</v>
      </c>
      <c r="C39" s="10">
        <v>1227</v>
      </c>
      <c r="D39" s="11">
        <v>197</v>
      </c>
      <c r="E39" s="12">
        <v>1030</v>
      </c>
      <c r="F39" s="13">
        <v>14</v>
      </c>
      <c r="G39" s="14">
        <f>C39+F39</f>
        <v>1241</v>
      </c>
    </row>
    <row r="40" spans="1:7" s="2" customFormat="1" ht="13.5" customHeight="1">
      <c r="A40" s="38"/>
      <c r="B40" s="9" t="s">
        <v>9</v>
      </c>
      <c r="C40" s="29">
        <v>830</v>
      </c>
      <c r="D40" s="11">
        <v>163</v>
      </c>
      <c r="E40" s="12">
        <v>667</v>
      </c>
      <c r="F40" s="13">
        <v>18</v>
      </c>
      <c r="G40" s="14">
        <f>C40+F40</f>
        <v>848</v>
      </c>
    </row>
    <row r="41" spans="1:7" s="2" customFormat="1" ht="13.5" customHeight="1">
      <c r="A41" s="38"/>
      <c r="B41" s="15" t="s">
        <v>10</v>
      </c>
      <c r="C41" s="29">
        <v>1130</v>
      </c>
      <c r="D41" s="16">
        <v>144</v>
      </c>
      <c r="E41" s="17">
        <v>986</v>
      </c>
      <c r="F41" s="18">
        <v>24</v>
      </c>
      <c r="G41" s="19">
        <f t="shared" si="0"/>
        <v>1154</v>
      </c>
    </row>
    <row r="42" spans="1:7" s="2" customFormat="1" ht="13.5" customHeight="1">
      <c r="A42" s="38"/>
      <c r="B42" s="15" t="s">
        <v>11</v>
      </c>
      <c r="C42" s="29">
        <v>834</v>
      </c>
      <c r="D42" s="16">
        <v>111</v>
      </c>
      <c r="E42" s="17">
        <v>723</v>
      </c>
      <c r="F42" s="18">
        <v>19</v>
      </c>
      <c r="G42" s="19">
        <f t="shared" si="0"/>
        <v>853</v>
      </c>
    </row>
    <row r="43" spans="1:7" s="2" customFormat="1" ht="13.5" customHeight="1">
      <c r="A43" s="38"/>
      <c r="B43" s="15" t="s">
        <v>12</v>
      </c>
      <c r="C43" s="29">
        <v>547</v>
      </c>
      <c r="D43" s="16">
        <v>61</v>
      </c>
      <c r="E43" s="17">
        <v>486</v>
      </c>
      <c r="F43" s="18">
        <v>14</v>
      </c>
      <c r="G43" s="19">
        <f t="shared" si="0"/>
        <v>561</v>
      </c>
    </row>
    <row r="44" spans="1:7" s="2" customFormat="1" ht="13.5" customHeight="1">
      <c r="A44" s="38"/>
      <c r="B44" s="15" t="s">
        <v>13</v>
      </c>
      <c r="C44" s="29">
        <v>473</v>
      </c>
      <c r="D44" s="16">
        <v>58</v>
      </c>
      <c r="E44" s="17">
        <v>415</v>
      </c>
      <c r="F44" s="18">
        <v>13</v>
      </c>
      <c r="G44" s="19">
        <f t="shared" si="0"/>
        <v>486</v>
      </c>
    </row>
    <row r="45" spans="1:7" s="2" customFormat="1" ht="13.5" customHeight="1" thickBot="1">
      <c r="A45" s="38"/>
      <c r="B45" s="20" t="s">
        <v>14</v>
      </c>
      <c r="C45" s="30">
        <v>518</v>
      </c>
      <c r="D45" s="21">
        <v>70</v>
      </c>
      <c r="E45" s="22">
        <v>448</v>
      </c>
      <c r="F45" s="23">
        <v>21</v>
      </c>
      <c r="G45" s="24">
        <f t="shared" si="0"/>
        <v>539</v>
      </c>
    </row>
    <row r="46" spans="1:7" s="2" customFormat="1" ht="13.5" customHeight="1" thickBot="1" thickTop="1">
      <c r="A46" s="39"/>
      <c r="B46" s="25" t="s">
        <v>4</v>
      </c>
      <c r="C46" s="26">
        <f>SUM(C39:C45)</f>
        <v>5559</v>
      </c>
      <c r="D46" s="27">
        <f>SUM(D39:D45)</f>
        <v>804</v>
      </c>
      <c r="E46" s="27">
        <f>SUM(E39:E45)</f>
        <v>4755</v>
      </c>
      <c r="F46" s="27">
        <f>SUM(F39:F45)</f>
        <v>123</v>
      </c>
      <c r="G46" s="28">
        <f>SUM(G39:G45)</f>
        <v>5682</v>
      </c>
    </row>
    <row r="47" spans="1:7" s="2" customFormat="1" ht="13.5" customHeight="1">
      <c r="A47" s="38" t="s">
        <v>19</v>
      </c>
      <c r="B47" s="9" t="s">
        <v>8</v>
      </c>
      <c r="C47" s="10">
        <v>1591</v>
      </c>
      <c r="D47" s="11">
        <v>220</v>
      </c>
      <c r="E47" s="12">
        <v>1371</v>
      </c>
      <c r="F47" s="13">
        <v>21</v>
      </c>
      <c r="G47" s="14">
        <f>C47+F47</f>
        <v>1612</v>
      </c>
    </row>
    <row r="48" spans="1:7" s="2" customFormat="1" ht="13.5" customHeight="1">
      <c r="A48" s="38"/>
      <c r="B48" s="9" t="s">
        <v>9</v>
      </c>
      <c r="C48" s="29">
        <v>1225</v>
      </c>
      <c r="D48" s="11">
        <v>216</v>
      </c>
      <c r="E48" s="12">
        <v>1009</v>
      </c>
      <c r="F48" s="13">
        <v>32</v>
      </c>
      <c r="G48" s="14">
        <f>C48+F48</f>
        <v>1257</v>
      </c>
    </row>
    <row r="49" spans="1:7" s="2" customFormat="1" ht="13.5" customHeight="1">
      <c r="A49" s="38"/>
      <c r="B49" s="15" t="s">
        <v>10</v>
      </c>
      <c r="C49" s="29">
        <v>1668</v>
      </c>
      <c r="D49" s="16">
        <v>248</v>
      </c>
      <c r="E49" s="17">
        <v>1420</v>
      </c>
      <c r="F49" s="18">
        <v>41</v>
      </c>
      <c r="G49" s="19">
        <f t="shared" si="0"/>
        <v>1709</v>
      </c>
    </row>
    <row r="50" spans="1:7" s="2" customFormat="1" ht="13.5" customHeight="1">
      <c r="A50" s="38"/>
      <c r="B50" s="15" t="s">
        <v>11</v>
      </c>
      <c r="C50" s="29">
        <v>1667</v>
      </c>
      <c r="D50" s="16">
        <v>246</v>
      </c>
      <c r="E50" s="17">
        <v>1421</v>
      </c>
      <c r="F50" s="18">
        <v>44</v>
      </c>
      <c r="G50" s="19">
        <f t="shared" si="0"/>
        <v>1711</v>
      </c>
    </row>
    <row r="51" spans="1:7" s="2" customFormat="1" ht="13.5" customHeight="1">
      <c r="A51" s="38"/>
      <c r="B51" s="15" t="s">
        <v>12</v>
      </c>
      <c r="C51" s="29">
        <v>1085</v>
      </c>
      <c r="D51" s="16">
        <v>140</v>
      </c>
      <c r="E51" s="17">
        <v>945</v>
      </c>
      <c r="F51" s="18">
        <v>27</v>
      </c>
      <c r="G51" s="19">
        <f t="shared" si="0"/>
        <v>1112</v>
      </c>
    </row>
    <row r="52" spans="1:7" s="2" customFormat="1" ht="13.5" customHeight="1">
      <c r="A52" s="38"/>
      <c r="B52" s="15" t="s">
        <v>13</v>
      </c>
      <c r="C52" s="29">
        <v>948</v>
      </c>
      <c r="D52" s="16">
        <v>106</v>
      </c>
      <c r="E52" s="17">
        <v>842</v>
      </c>
      <c r="F52" s="18">
        <v>26</v>
      </c>
      <c r="G52" s="19">
        <f t="shared" si="0"/>
        <v>974</v>
      </c>
    </row>
    <row r="53" spans="1:7" s="2" customFormat="1" ht="13.5" customHeight="1" thickBot="1">
      <c r="A53" s="38"/>
      <c r="B53" s="20" t="s">
        <v>14</v>
      </c>
      <c r="C53" s="30">
        <v>945</v>
      </c>
      <c r="D53" s="21">
        <v>127</v>
      </c>
      <c r="E53" s="22">
        <v>818</v>
      </c>
      <c r="F53" s="23">
        <v>29</v>
      </c>
      <c r="G53" s="24">
        <f t="shared" si="0"/>
        <v>974</v>
      </c>
    </row>
    <row r="54" spans="1:7" s="2" customFormat="1" ht="13.5" customHeight="1" thickBot="1" thickTop="1">
      <c r="A54" s="39"/>
      <c r="B54" s="25" t="s">
        <v>4</v>
      </c>
      <c r="C54" s="27">
        <f>SUM(C47:C53)</f>
        <v>9129</v>
      </c>
      <c r="D54" s="27">
        <v>1303</v>
      </c>
      <c r="E54" s="27">
        <f>SUM(E47:E53)</f>
        <v>7826</v>
      </c>
      <c r="F54" s="27">
        <f>SUM(F47:F53)</f>
        <v>220</v>
      </c>
      <c r="G54" s="28">
        <f>SUM(G47:G53)</f>
        <v>9349</v>
      </c>
    </row>
    <row r="55" spans="1:7" s="2" customFormat="1" ht="13.5" customHeight="1">
      <c r="A55" s="38" t="s">
        <v>20</v>
      </c>
      <c r="B55" s="9" t="s">
        <v>8</v>
      </c>
      <c r="C55" s="10">
        <v>1820</v>
      </c>
      <c r="D55" s="11">
        <v>300</v>
      </c>
      <c r="E55" s="12">
        <v>1520</v>
      </c>
      <c r="F55" s="13">
        <v>23</v>
      </c>
      <c r="G55" s="14">
        <f>C55+F55</f>
        <v>1843</v>
      </c>
    </row>
    <row r="56" spans="1:7" s="2" customFormat="1" ht="13.5" customHeight="1">
      <c r="A56" s="38"/>
      <c r="B56" s="9" t="s">
        <v>9</v>
      </c>
      <c r="C56" s="29">
        <v>999</v>
      </c>
      <c r="D56" s="11">
        <v>202</v>
      </c>
      <c r="E56" s="12">
        <v>797</v>
      </c>
      <c r="F56" s="13">
        <v>30</v>
      </c>
      <c r="G56" s="14">
        <f>C56+F56</f>
        <v>1029</v>
      </c>
    </row>
    <row r="57" spans="1:7" s="2" customFormat="1" ht="13.5" customHeight="1">
      <c r="A57" s="38"/>
      <c r="B57" s="15" t="s">
        <v>10</v>
      </c>
      <c r="C57" s="29">
        <v>1546</v>
      </c>
      <c r="D57" s="16">
        <v>181</v>
      </c>
      <c r="E57" s="17">
        <v>1365</v>
      </c>
      <c r="F57" s="18">
        <v>24</v>
      </c>
      <c r="G57" s="19">
        <f t="shared" si="0"/>
        <v>1570</v>
      </c>
    </row>
    <row r="58" spans="1:7" s="2" customFormat="1" ht="13.5" customHeight="1">
      <c r="A58" s="38"/>
      <c r="B58" s="15" t="s">
        <v>11</v>
      </c>
      <c r="C58" s="29">
        <v>1324</v>
      </c>
      <c r="D58" s="16">
        <v>183</v>
      </c>
      <c r="E58" s="17">
        <v>1141</v>
      </c>
      <c r="F58" s="18">
        <v>40</v>
      </c>
      <c r="G58" s="19">
        <f t="shared" si="0"/>
        <v>1364</v>
      </c>
    </row>
    <row r="59" spans="1:7" s="2" customFormat="1" ht="13.5" customHeight="1">
      <c r="A59" s="38"/>
      <c r="B59" s="15" t="s">
        <v>12</v>
      </c>
      <c r="C59" s="29">
        <v>1022</v>
      </c>
      <c r="D59" s="16">
        <v>119</v>
      </c>
      <c r="E59" s="17">
        <v>903</v>
      </c>
      <c r="F59" s="18">
        <v>32</v>
      </c>
      <c r="G59" s="19">
        <f t="shared" si="0"/>
        <v>1054</v>
      </c>
    </row>
    <row r="60" spans="1:7" s="2" customFormat="1" ht="13.5" customHeight="1">
      <c r="A60" s="38"/>
      <c r="B60" s="15" t="s">
        <v>13</v>
      </c>
      <c r="C60" s="29">
        <v>769</v>
      </c>
      <c r="D60" s="16">
        <v>96</v>
      </c>
      <c r="E60" s="17">
        <v>673</v>
      </c>
      <c r="F60" s="18">
        <v>20</v>
      </c>
      <c r="G60" s="19">
        <f t="shared" si="0"/>
        <v>789</v>
      </c>
    </row>
    <row r="61" spans="1:7" s="2" customFormat="1" ht="13.5" customHeight="1" thickBot="1">
      <c r="A61" s="38"/>
      <c r="B61" s="20" t="s">
        <v>14</v>
      </c>
      <c r="C61" s="31">
        <v>858</v>
      </c>
      <c r="D61" s="21">
        <v>106</v>
      </c>
      <c r="E61" s="22">
        <v>752</v>
      </c>
      <c r="F61" s="23">
        <v>27</v>
      </c>
      <c r="G61" s="24">
        <f t="shared" si="0"/>
        <v>885</v>
      </c>
    </row>
    <row r="62" spans="1:7" s="2" customFormat="1" ht="13.5" customHeight="1" thickBot="1" thickTop="1">
      <c r="A62" s="39"/>
      <c r="B62" s="25" t="s">
        <v>4</v>
      </c>
      <c r="C62" s="26">
        <f>SUM(C55:C61)</f>
        <v>8338</v>
      </c>
      <c r="D62" s="27">
        <f>SUM(D55:D61)</f>
        <v>1187</v>
      </c>
      <c r="E62" s="27">
        <f>SUM(E55:E61)</f>
        <v>7151</v>
      </c>
      <c r="F62" s="27">
        <f>SUM(F55:F61)</f>
        <v>196</v>
      </c>
      <c r="G62" s="28">
        <f>SUM(G55:G61)</f>
        <v>8534</v>
      </c>
    </row>
    <row r="63" spans="1:7" s="2" customFormat="1" ht="13.5" customHeight="1">
      <c r="A63" s="38" t="s">
        <v>21</v>
      </c>
      <c r="B63" s="9" t="s">
        <v>8</v>
      </c>
      <c r="C63" s="10">
        <f aca="true" t="shared" si="1" ref="C63:F69">C7+C15+C23+C31+C39+C47+C55</f>
        <v>12761</v>
      </c>
      <c r="D63" s="32">
        <f t="shared" si="1"/>
        <v>2069</v>
      </c>
      <c r="E63" s="33">
        <f t="shared" si="1"/>
        <v>10692</v>
      </c>
      <c r="F63" s="10">
        <f t="shared" si="1"/>
        <v>173</v>
      </c>
      <c r="G63" s="14">
        <f>C63+F63</f>
        <v>12934</v>
      </c>
    </row>
    <row r="64" spans="1:7" s="2" customFormat="1" ht="13.5" customHeight="1">
      <c r="A64" s="38"/>
      <c r="B64" s="9" t="s">
        <v>9</v>
      </c>
      <c r="C64" s="29">
        <f t="shared" si="1"/>
        <v>7651</v>
      </c>
      <c r="D64" s="34">
        <f t="shared" si="1"/>
        <v>1405</v>
      </c>
      <c r="E64" s="35">
        <f t="shared" si="1"/>
        <v>6246</v>
      </c>
      <c r="F64" s="29">
        <f t="shared" si="1"/>
        <v>222</v>
      </c>
      <c r="G64" s="14">
        <f>C64+F64</f>
        <v>7873</v>
      </c>
    </row>
    <row r="65" spans="1:7" s="2" customFormat="1" ht="13.5" customHeight="1">
      <c r="A65" s="38"/>
      <c r="B65" s="15" t="s">
        <v>10</v>
      </c>
      <c r="C65" s="29">
        <f t="shared" si="1"/>
        <v>11167</v>
      </c>
      <c r="D65" s="34">
        <f t="shared" si="1"/>
        <v>1452</v>
      </c>
      <c r="E65" s="35">
        <f t="shared" si="1"/>
        <v>9715</v>
      </c>
      <c r="F65" s="29">
        <f t="shared" si="1"/>
        <v>227</v>
      </c>
      <c r="G65" s="19">
        <f t="shared" si="0"/>
        <v>11394</v>
      </c>
    </row>
    <row r="66" spans="1:7" s="2" customFormat="1" ht="13.5" customHeight="1">
      <c r="A66" s="38"/>
      <c r="B66" s="15" t="s">
        <v>11</v>
      </c>
      <c r="C66" s="29">
        <f t="shared" si="1"/>
        <v>9219</v>
      </c>
      <c r="D66" s="34">
        <f t="shared" si="1"/>
        <v>1290</v>
      </c>
      <c r="E66" s="35">
        <f t="shared" si="1"/>
        <v>7929</v>
      </c>
      <c r="F66" s="29">
        <f t="shared" si="1"/>
        <v>247</v>
      </c>
      <c r="G66" s="19">
        <f t="shared" si="0"/>
        <v>9466</v>
      </c>
    </row>
    <row r="67" spans="1:7" s="2" customFormat="1" ht="13.5" customHeight="1">
      <c r="A67" s="38"/>
      <c r="B67" s="15" t="s">
        <v>12</v>
      </c>
      <c r="C67" s="29">
        <f t="shared" si="1"/>
        <v>6514</v>
      </c>
      <c r="D67" s="34">
        <f t="shared" si="1"/>
        <v>796</v>
      </c>
      <c r="E67" s="35">
        <f t="shared" si="1"/>
        <v>5718</v>
      </c>
      <c r="F67" s="29">
        <f t="shared" si="1"/>
        <v>161</v>
      </c>
      <c r="G67" s="19">
        <f t="shared" si="0"/>
        <v>6675</v>
      </c>
    </row>
    <row r="68" spans="1:7" s="2" customFormat="1" ht="13.5" customHeight="1">
      <c r="A68" s="38"/>
      <c r="B68" s="15" t="s">
        <v>13</v>
      </c>
      <c r="C68" s="29">
        <f t="shared" si="1"/>
        <v>5951</v>
      </c>
      <c r="D68" s="34">
        <f t="shared" si="1"/>
        <v>661</v>
      </c>
      <c r="E68" s="35">
        <f t="shared" si="1"/>
        <v>5290</v>
      </c>
      <c r="F68" s="29">
        <f t="shared" si="1"/>
        <v>124</v>
      </c>
      <c r="G68" s="19">
        <f t="shared" si="0"/>
        <v>6075</v>
      </c>
    </row>
    <row r="69" spans="1:7" s="2" customFormat="1" ht="13.5" customHeight="1" thickBot="1">
      <c r="A69" s="38"/>
      <c r="B69" s="20" t="s">
        <v>14</v>
      </c>
      <c r="C69" s="30">
        <f t="shared" si="1"/>
        <v>5222</v>
      </c>
      <c r="D69" s="36">
        <f t="shared" si="1"/>
        <v>637</v>
      </c>
      <c r="E69" s="37">
        <f t="shared" si="1"/>
        <v>4585</v>
      </c>
      <c r="F69" s="30">
        <f t="shared" si="1"/>
        <v>171</v>
      </c>
      <c r="G69" s="24">
        <f t="shared" si="0"/>
        <v>5393</v>
      </c>
    </row>
    <row r="70" spans="1:7" s="2" customFormat="1" ht="13.5" customHeight="1" thickBot="1" thickTop="1">
      <c r="A70" s="39"/>
      <c r="B70" s="25" t="s">
        <v>4</v>
      </c>
      <c r="C70" s="26">
        <f>SUM(C63:C69)</f>
        <v>58485</v>
      </c>
      <c r="D70" s="27">
        <f>SUM(D63:D69)</f>
        <v>8310</v>
      </c>
      <c r="E70" s="27">
        <f>SUM(E63:E69)</f>
        <v>50175</v>
      </c>
      <c r="F70" s="27">
        <f>SUM(F63:F69)</f>
        <v>1325</v>
      </c>
      <c r="G70" s="28">
        <f>SUM(G63:G69)</f>
        <v>59810</v>
      </c>
    </row>
  </sheetData>
  <sheetProtection/>
  <mergeCells count="13">
    <mergeCell ref="E2:G2"/>
    <mergeCell ref="A5:B6"/>
    <mergeCell ref="C5:C6"/>
    <mergeCell ref="F5:F6"/>
    <mergeCell ref="G5:G6"/>
    <mergeCell ref="A7:A14"/>
    <mergeCell ref="A63:A70"/>
    <mergeCell ref="A15:A22"/>
    <mergeCell ref="A23:A30"/>
    <mergeCell ref="A31:A38"/>
    <mergeCell ref="A39:A46"/>
    <mergeCell ref="A47:A54"/>
    <mergeCell ref="A55:A6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70"/>
  <sheetViews>
    <sheetView zoomScalePageLayoutView="0" workbookViewId="0" topLeftCell="A1">
      <selection activeCell="H2" sqref="H2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7" ht="13.5" customHeight="1">
      <c r="E2" s="44" t="s">
        <v>37</v>
      </c>
      <c r="F2" s="44"/>
      <c r="G2" s="44"/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26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Bot="1" thickTop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3.5" customHeight="1">
      <c r="A7" s="40" t="s">
        <v>7</v>
      </c>
      <c r="B7" s="9" t="s">
        <v>8</v>
      </c>
      <c r="C7" s="10">
        <f>SUM(D7:E7)</f>
        <v>2517</v>
      </c>
      <c r="D7" s="11">
        <v>397</v>
      </c>
      <c r="E7" s="12">
        <v>2120</v>
      </c>
      <c r="F7" s="13">
        <v>32</v>
      </c>
      <c r="G7" s="14">
        <f aca="true" t="shared" si="0" ref="G7:G13">C7+F7</f>
        <v>2549</v>
      </c>
    </row>
    <row r="8" spans="1:7" s="2" customFormat="1" ht="13.5" customHeight="1">
      <c r="A8" s="38"/>
      <c r="B8" s="9" t="s">
        <v>9</v>
      </c>
      <c r="C8" s="29">
        <f aca="true" t="shared" si="1" ref="C8:C13">SUM(D8:E8)</f>
        <v>1505</v>
      </c>
      <c r="D8" s="11">
        <v>278</v>
      </c>
      <c r="E8" s="12">
        <v>1227</v>
      </c>
      <c r="F8" s="13">
        <v>48</v>
      </c>
      <c r="G8" s="14">
        <f t="shared" si="0"/>
        <v>1553</v>
      </c>
    </row>
    <row r="9" spans="1:7" s="2" customFormat="1" ht="13.5" customHeight="1">
      <c r="A9" s="38"/>
      <c r="B9" s="15" t="s">
        <v>10</v>
      </c>
      <c r="C9" s="29">
        <f t="shared" si="1"/>
        <v>2128</v>
      </c>
      <c r="D9" s="16">
        <v>287</v>
      </c>
      <c r="E9" s="17">
        <v>1841</v>
      </c>
      <c r="F9" s="18">
        <v>40</v>
      </c>
      <c r="G9" s="19">
        <f t="shared" si="0"/>
        <v>2168</v>
      </c>
    </row>
    <row r="10" spans="1:7" s="2" customFormat="1" ht="13.5" customHeight="1">
      <c r="A10" s="38"/>
      <c r="B10" s="15" t="s">
        <v>11</v>
      </c>
      <c r="C10" s="29">
        <f t="shared" si="1"/>
        <v>1755</v>
      </c>
      <c r="D10" s="16">
        <v>252</v>
      </c>
      <c r="E10" s="17">
        <v>1503</v>
      </c>
      <c r="F10" s="18">
        <v>47</v>
      </c>
      <c r="G10" s="19">
        <f t="shared" si="0"/>
        <v>1802</v>
      </c>
    </row>
    <row r="11" spans="1:7" s="2" customFormat="1" ht="13.5" customHeight="1">
      <c r="A11" s="38"/>
      <c r="B11" s="15" t="s">
        <v>12</v>
      </c>
      <c r="C11" s="29">
        <f t="shared" si="1"/>
        <v>1290</v>
      </c>
      <c r="D11" s="16">
        <v>164</v>
      </c>
      <c r="E11" s="17">
        <v>1126</v>
      </c>
      <c r="F11" s="18">
        <v>32</v>
      </c>
      <c r="G11" s="19">
        <f t="shared" si="0"/>
        <v>1322</v>
      </c>
    </row>
    <row r="12" spans="1:7" s="2" customFormat="1" ht="13.5" customHeight="1">
      <c r="A12" s="38"/>
      <c r="B12" s="15" t="s">
        <v>13</v>
      </c>
      <c r="C12" s="29">
        <f t="shared" si="1"/>
        <v>1169</v>
      </c>
      <c r="D12" s="16">
        <v>137</v>
      </c>
      <c r="E12" s="17">
        <v>1032</v>
      </c>
      <c r="F12" s="18">
        <v>16</v>
      </c>
      <c r="G12" s="19">
        <f t="shared" si="0"/>
        <v>1185</v>
      </c>
    </row>
    <row r="13" spans="1:7" s="2" customFormat="1" ht="13.5" customHeight="1" thickBot="1">
      <c r="A13" s="38"/>
      <c r="B13" s="20" t="s">
        <v>14</v>
      </c>
      <c r="C13" s="30">
        <f t="shared" si="1"/>
        <v>970</v>
      </c>
      <c r="D13" s="21">
        <v>114</v>
      </c>
      <c r="E13" s="22">
        <v>856</v>
      </c>
      <c r="F13" s="23">
        <v>38</v>
      </c>
      <c r="G13" s="24">
        <f t="shared" si="0"/>
        <v>1008</v>
      </c>
    </row>
    <row r="14" spans="1:7" s="2" customFormat="1" ht="13.5" customHeight="1" thickBot="1" thickTop="1">
      <c r="A14" s="39"/>
      <c r="B14" s="25" t="s">
        <v>4</v>
      </c>
      <c r="C14" s="26">
        <f>SUM(C7:C13)</f>
        <v>11334</v>
      </c>
      <c r="D14" s="27">
        <f>SUM(D7:D13)</f>
        <v>1629</v>
      </c>
      <c r="E14" s="27">
        <f>SUM(E7:E13)</f>
        <v>9705</v>
      </c>
      <c r="F14" s="27">
        <f>SUM(F7:F13)</f>
        <v>253</v>
      </c>
      <c r="G14" s="28">
        <f>SUM(G7:G13)</f>
        <v>11587</v>
      </c>
    </row>
    <row r="15" spans="1:7" s="2" customFormat="1" ht="13.5" customHeight="1">
      <c r="A15" s="40" t="s">
        <v>15</v>
      </c>
      <c r="B15" s="9" t="s">
        <v>8</v>
      </c>
      <c r="C15" s="10">
        <f aca="true" t="shared" si="2" ref="C15:C21">SUM(D15:E15)</f>
        <v>1760</v>
      </c>
      <c r="D15" s="11">
        <v>316</v>
      </c>
      <c r="E15" s="12">
        <v>1444</v>
      </c>
      <c r="F15" s="13">
        <v>37</v>
      </c>
      <c r="G15" s="14">
        <f aca="true" t="shared" si="3" ref="G15:G21">C15+F15</f>
        <v>1797</v>
      </c>
    </row>
    <row r="16" spans="1:7" s="2" customFormat="1" ht="13.5" customHeight="1">
      <c r="A16" s="38"/>
      <c r="B16" s="9" t="s">
        <v>9</v>
      </c>
      <c r="C16" s="29">
        <f t="shared" si="2"/>
        <v>927</v>
      </c>
      <c r="D16" s="11">
        <v>196</v>
      </c>
      <c r="E16" s="12">
        <v>731</v>
      </c>
      <c r="F16" s="13">
        <v>34</v>
      </c>
      <c r="G16" s="14">
        <f t="shared" si="3"/>
        <v>961</v>
      </c>
    </row>
    <row r="17" spans="1:7" s="2" customFormat="1" ht="13.5" customHeight="1">
      <c r="A17" s="38"/>
      <c r="B17" s="15" t="s">
        <v>10</v>
      </c>
      <c r="C17" s="29">
        <f t="shared" si="2"/>
        <v>1533</v>
      </c>
      <c r="D17" s="16">
        <v>208</v>
      </c>
      <c r="E17" s="17">
        <v>1325</v>
      </c>
      <c r="F17" s="18">
        <v>34</v>
      </c>
      <c r="G17" s="19">
        <f t="shared" si="3"/>
        <v>1567</v>
      </c>
    </row>
    <row r="18" spans="1:7" s="2" customFormat="1" ht="13.5" customHeight="1">
      <c r="A18" s="38"/>
      <c r="B18" s="15" t="s">
        <v>11</v>
      </c>
      <c r="C18" s="29">
        <f t="shared" si="2"/>
        <v>1156</v>
      </c>
      <c r="D18" s="16">
        <v>182</v>
      </c>
      <c r="E18" s="17">
        <v>974</v>
      </c>
      <c r="F18" s="18">
        <v>23</v>
      </c>
      <c r="G18" s="19">
        <f t="shared" si="3"/>
        <v>1179</v>
      </c>
    </row>
    <row r="19" spans="1:7" s="2" customFormat="1" ht="13.5" customHeight="1">
      <c r="A19" s="38"/>
      <c r="B19" s="15" t="s">
        <v>12</v>
      </c>
      <c r="C19" s="29">
        <f t="shared" si="2"/>
        <v>881</v>
      </c>
      <c r="D19" s="16">
        <v>117</v>
      </c>
      <c r="E19" s="17">
        <v>764</v>
      </c>
      <c r="F19" s="18">
        <v>22</v>
      </c>
      <c r="G19" s="19">
        <f t="shared" si="3"/>
        <v>903</v>
      </c>
    </row>
    <row r="20" spans="1:7" s="2" customFormat="1" ht="13.5" customHeight="1">
      <c r="A20" s="38"/>
      <c r="B20" s="15" t="s">
        <v>13</v>
      </c>
      <c r="C20" s="29">
        <f t="shared" si="2"/>
        <v>883</v>
      </c>
      <c r="D20" s="16">
        <v>103</v>
      </c>
      <c r="E20" s="17">
        <v>780</v>
      </c>
      <c r="F20" s="18">
        <v>13</v>
      </c>
      <c r="G20" s="19">
        <f t="shared" si="3"/>
        <v>896</v>
      </c>
    </row>
    <row r="21" spans="1:7" s="2" customFormat="1" ht="13.5" customHeight="1" thickBot="1">
      <c r="A21" s="38"/>
      <c r="B21" s="20" t="s">
        <v>14</v>
      </c>
      <c r="C21" s="30">
        <f t="shared" si="2"/>
        <v>540</v>
      </c>
      <c r="D21" s="21">
        <v>72</v>
      </c>
      <c r="E21" s="22">
        <v>468</v>
      </c>
      <c r="F21" s="23">
        <v>13</v>
      </c>
      <c r="G21" s="24">
        <f t="shared" si="3"/>
        <v>553</v>
      </c>
    </row>
    <row r="22" spans="1:7" s="2" customFormat="1" ht="13.5" customHeight="1" thickBot="1" thickTop="1">
      <c r="A22" s="39"/>
      <c r="B22" s="25" t="s">
        <v>4</v>
      </c>
      <c r="C22" s="26">
        <f>SUM(C15:C21)</f>
        <v>7680</v>
      </c>
      <c r="D22" s="27">
        <f>SUM(D15:D21)</f>
        <v>1194</v>
      </c>
      <c r="E22" s="27">
        <f>SUM(E15:E21)</f>
        <v>6486</v>
      </c>
      <c r="F22" s="27">
        <f>SUM(F15:F21)</f>
        <v>176</v>
      </c>
      <c r="G22" s="28">
        <f>SUM(G15:G21)</f>
        <v>7856</v>
      </c>
    </row>
    <row r="23" spans="1:7" s="2" customFormat="1" ht="13.5" customHeight="1">
      <c r="A23" s="38" t="s">
        <v>16</v>
      </c>
      <c r="B23" s="9" t="s">
        <v>8</v>
      </c>
      <c r="C23" s="10">
        <f aca="true" t="shared" si="4" ref="C23:C29">SUM(D23:E23)</f>
        <v>1456</v>
      </c>
      <c r="D23" s="11">
        <v>239</v>
      </c>
      <c r="E23" s="12">
        <v>1217</v>
      </c>
      <c r="F23" s="13">
        <v>17</v>
      </c>
      <c r="G23" s="14">
        <f>C23+F23</f>
        <v>1473</v>
      </c>
    </row>
    <row r="24" spans="1:7" s="2" customFormat="1" ht="13.5" customHeight="1">
      <c r="A24" s="38"/>
      <c r="B24" s="9" t="s">
        <v>9</v>
      </c>
      <c r="C24" s="29">
        <f t="shared" si="4"/>
        <v>773</v>
      </c>
      <c r="D24" s="11">
        <v>116</v>
      </c>
      <c r="E24" s="12">
        <v>657</v>
      </c>
      <c r="F24" s="13">
        <v>17</v>
      </c>
      <c r="G24" s="14">
        <f>C24+F24</f>
        <v>790</v>
      </c>
    </row>
    <row r="25" spans="1:7" s="2" customFormat="1" ht="13.5" customHeight="1">
      <c r="A25" s="38"/>
      <c r="B25" s="15" t="s">
        <v>10</v>
      </c>
      <c r="C25" s="29">
        <f t="shared" si="4"/>
        <v>1258</v>
      </c>
      <c r="D25" s="16">
        <v>143</v>
      </c>
      <c r="E25" s="17">
        <v>1115</v>
      </c>
      <c r="F25" s="18">
        <v>23</v>
      </c>
      <c r="G25" s="19">
        <f aca="true" t="shared" si="5" ref="G25:G69">C25+F25</f>
        <v>1281</v>
      </c>
    </row>
    <row r="26" spans="1:7" s="2" customFormat="1" ht="13.5" customHeight="1">
      <c r="A26" s="38"/>
      <c r="B26" s="15" t="s">
        <v>11</v>
      </c>
      <c r="C26" s="29">
        <f t="shared" si="4"/>
        <v>832</v>
      </c>
      <c r="D26" s="16">
        <v>97</v>
      </c>
      <c r="E26" s="17">
        <v>735</v>
      </c>
      <c r="F26" s="18">
        <v>21</v>
      </c>
      <c r="G26" s="19">
        <f t="shared" si="5"/>
        <v>853</v>
      </c>
    </row>
    <row r="27" spans="1:7" s="2" customFormat="1" ht="13.5" customHeight="1">
      <c r="A27" s="38"/>
      <c r="B27" s="15" t="s">
        <v>12</v>
      </c>
      <c r="C27" s="29">
        <f t="shared" si="4"/>
        <v>566</v>
      </c>
      <c r="D27" s="16">
        <v>60</v>
      </c>
      <c r="E27" s="17">
        <v>506</v>
      </c>
      <c r="F27" s="18">
        <v>9</v>
      </c>
      <c r="G27" s="19">
        <f t="shared" si="5"/>
        <v>575</v>
      </c>
    </row>
    <row r="28" spans="1:7" s="2" customFormat="1" ht="13.5" customHeight="1">
      <c r="A28" s="38"/>
      <c r="B28" s="15" t="s">
        <v>13</v>
      </c>
      <c r="C28" s="29">
        <f t="shared" si="4"/>
        <v>616</v>
      </c>
      <c r="D28" s="16">
        <v>69</v>
      </c>
      <c r="E28" s="17">
        <v>547</v>
      </c>
      <c r="F28" s="18">
        <v>15</v>
      </c>
      <c r="G28" s="19">
        <f t="shared" si="5"/>
        <v>631</v>
      </c>
    </row>
    <row r="29" spans="1:7" s="2" customFormat="1" ht="13.5" customHeight="1" thickBot="1">
      <c r="A29" s="38"/>
      <c r="B29" s="20" t="s">
        <v>14</v>
      </c>
      <c r="C29" s="30">
        <f t="shared" si="4"/>
        <v>457</v>
      </c>
      <c r="D29" s="21">
        <v>44</v>
      </c>
      <c r="E29" s="22">
        <v>413</v>
      </c>
      <c r="F29" s="23">
        <v>11</v>
      </c>
      <c r="G29" s="24">
        <f t="shared" si="5"/>
        <v>468</v>
      </c>
    </row>
    <row r="30" spans="1:7" s="2" customFormat="1" ht="13.5" customHeight="1" thickBot="1" thickTop="1">
      <c r="A30" s="39"/>
      <c r="B30" s="25" t="s">
        <v>4</v>
      </c>
      <c r="C30" s="26">
        <f>SUM(C23:C29)</f>
        <v>5958</v>
      </c>
      <c r="D30" s="27">
        <f>SUM(D23:D29)</f>
        <v>768</v>
      </c>
      <c r="E30" s="27">
        <f>SUM(E23:E29)</f>
        <v>5190</v>
      </c>
      <c r="F30" s="27">
        <f>SUM(F23:F29)</f>
        <v>113</v>
      </c>
      <c r="G30" s="28">
        <f>SUM(G23:G29)</f>
        <v>6071</v>
      </c>
    </row>
    <row r="31" spans="1:7" s="2" customFormat="1" ht="13.5" customHeight="1">
      <c r="A31" s="41" t="s">
        <v>17</v>
      </c>
      <c r="B31" s="9" t="s">
        <v>8</v>
      </c>
      <c r="C31" s="10">
        <f aca="true" t="shared" si="6" ref="C31:C37">SUM(D31:E31)</f>
        <v>2392</v>
      </c>
      <c r="D31" s="11">
        <v>375</v>
      </c>
      <c r="E31" s="12">
        <v>2017</v>
      </c>
      <c r="F31" s="13">
        <v>27</v>
      </c>
      <c r="G31" s="14">
        <f>C31+F31</f>
        <v>2419</v>
      </c>
    </row>
    <row r="32" spans="1:7" s="2" customFormat="1" ht="13.5" customHeight="1">
      <c r="A32" s="42"/>
      <c r="B32" s="9" t="s">
        <v>9</v>
      </c>
      <c r="C32" s="29">
        <f t="shared" si="6"/>
        <v>1403</v>
      </c>
      <c r="D32" s="11">
        <v>244</v>
      </c>
      <c r="E32" s="12">
        <v>1159</v>
      </c>
      <c r="F32" s="13">
        <v>40</v>
      </c>
      <c r="G32" s="14">
        <f>C32+F32</f>
        <v>1443</v>
      </c>
    </row>
    <row r="33" spans="1:7" s="2" customFormat="1" ht="13.5" customHeight="1">
      <c r="A33" s="42"/>
      <c r="B33" s="15" t="s">
        <v>10</v>
      </c>
      <c r="C33" s="29">
        <f t="shared" si="6"/>
        <v>1904</v>
      </c>
      <c r="D33" s="16">
        <v>226</v>
      </c>
      <c r="E33" s="17">
        <v>1678</v>
      </c>
      <c r="F33" s="18">
        <v>39</v>
      </c>
      <c r="G33" s="19">
        <f t="shared" si="5"/>
        <v>1943</v>
      </c>
    </row>
    <row r="34" spans="1:7" s="2" customFormat="1" ht="13.5" customHeight="1">
      <c r="A34" s="42"/>
      <c r="B34" s="15" t="s">
        <v>11</v>
      </c>
      <c r="C34" s="29">
        <f t="shared" si="6"/>
        <v>1647</v>
      </c>
      <c r="D34" s="16">
        <v>226</v>
      </c>
      <c r="E34" s="17">
        <v>1421</v>
      </c>
      <c r="F34" s="18">
        <v>50</v>
      </c>
      <c r="G34" s="19">
        <f t="shared" si="5"/>
        <v>1697</v>
      </c>
    </row>
    <row r="35" spans="1:7" s="2" customFormat="1" ht="13.5" customHeight="1">
      <c r="A35" s="42"/>
      <c r="B35" s="15" t="s">
        <v>12</v>
      </c>
      <c r="C35" s="29">
        <f t="shared" si="6"/>
        <v>1113</v>
      </c>
      <c r="D35" s="16">
        <v>125</v>
      </c>
      <c r="E35" s="17">
        <v>988</v>
      </c>
      <c r="F35" s="18">
        <v>20</v>
      </c>
      <c r="G35" s="19">
        <f t="shared" si="5"/>
        <v>1133</v>
      </c>
    </row>
    <row r="36" spans="1:7" s="2" customFormat="1" ht="13.5" customHeight="1">
      <c r="A36" s="42"/>
      <c r="B36" s="15" t="s">
        <v>13</v>
      </c>
      <c r="C36" s="29">
        <f t="shared" si="6"/>
        <v>1106</v>
      </c>
      <c r="D36" s="16">
        <v>101</v>
      </c>
      <c r="E36" s="17">
        <v>1005</v>
      </c>
      <c r="F36" s="18">
        <v>17</v>
      </c>
      <c r="G36" s="19">
        <f t="shared" si="5"/>
        <v>1123</v>
      </c>
    </row>
    <row r="37" spans="1:7" s="2" customFormat="1" ht="13.5" customHeight="1" thickBot="1">
      <c r="A37" s="42"/>
      <c r="B37" s="20" t="s">
        <v>14</v>
      </c>
      <c r="C37" s="30">
        <f t="shared" si="6"/>
        <v>922</v>
      </c>
      <c r="D37" s="21">
        <v>102</v>
      </c>
      <c r="E37" s="22">
        <v>820</v>
      </c>
      <c r="F37" s="23">
        <v>33</v>
      </c>
      <c r="G37" s="24">
        <f t="shared" si="5"/>
        <v>955</v>
      </c>
    </row>
    <row r="38" spans="1:7" s="2" customFormat="1" ht="13.5" customHeight="1" thickBot="1" thickTop="1">
      <c r="A38" s="43"/>
      <c r="B38" s="25" t="s">
        <v>4</v>
      </c>
      <c r="C38" s="26">
        <f>SUM(C31:C37)</f>
        <v>10487</v>
      </c>
      <c r="D38" s="27">
        <f>SUM(D31:D37)</f>
        <v>1399</v>
      </c>
      <c r="E38" s="27">
        <f>SUM(E31:E37)</f>
        <v>9088</v>
      </c>
      <c r="F38" s="27">
        <f>SUM(F31:F37)</f>
        <v>226</v>
      </c>
      <c r="G38" s="28">
        <f>SUM(G31:G37)</f>
        <v>10713</v>
      </c>
    </row>
    <row r="39" spans="1:7" s="2" customFormat="1" ht="13.5" customHeight="1">
      <c r="A39" s="38" t="s">
        <v>18</v>
      </c>
      <c r="B39" s="9" t="s">
        <v>8</v>
      </c>
      <c r="C39" s="10">
        <f aca="true" t="shared" si="7" ref="C39:C45">SUM(D39:E39)</f>
        <v>1235</v>
      </c>
      <c r="D39" s="11">
        <v>201</v>
      </c>
      <c r="E39" s="12">
        <v>1034</v>
      </c>
      <c r="F39" s="13">
        <v>14</v>
      </c>
      <c r="G39" s="14">
        <f>C39+F39</f>
        <v>1249</v>
      </c>
    </row>
    <row r="40" spans="1:7" s="2" customFormat="1" ht="13.5" customHeight="1">
      <c r="A40" s="38"/>
      <c r="B40" s="9" t="s">
        <v>9</v>
      </c>
      <c r="C40" s="29">
        <f t="shared" si="7"/>
        <v>842</v>
      </c>
      <c r="D40" s="11">
        <v>167</v>
      </c>
      <c r="E40" s="12">
        <v>675</v>
      </c>
      <c r="F40" s="13">
        <v>18</v>
      </c>
      <c r="G40" s="14">
        <f>C40+F40</f>
        <v>860</v>
      </c>
    </row>
    <row r="41" spans="1:7" s="2" customFormat="1" ht="13.5" customHeight="1">
      <c r="A41" s="38"/>
      <c r="B41" s="15" t="s">
        <v>10</v>
      </c>
      <c r="C41" s="29">
        <f t="shared" si="7"/>
        <v>1141</v>
      </c>
      <c r="D41" s="16">
        <v>147</v>
      </c>
      <c r="E41" s="17">
        <v>994</v>
      </c>
      <c r="F41" s="18">
        <v>24</v>
      </c>
      <c r="G41" s="19">
        <f t="shared" si="5"/>
        <v>1165</v>
      </c>
    </row>
    <row r="42" spans="1:7" s="2" customFormat="1" ht="13.5" customHeight="1">
      <c r="A42" s="38"/>
      <c r="B42" s="15" t="s">
        <v>11</v>
      </c>
      <c r="C42" s="29">
        <f t="shared" si="7"/>
        <v>823</v>
      </c>
      <c r="D42" s="16">
        <v>109</v>
      </c>
      <c r="E42" s="17">
        <v>714</v>
      </c>
      <c r="F42" s="18">
        <v>18</v>
      </c>
      <c r="G42" s="19">
        <f t="shared" si="5"/>
        <v>841</v>
      </c>
    </row>
    <row r="43" spans="1:7" s="2" customFormat="1" ht="13.5" customHeight="1">
      <c r="A43" s="38"/>
      <c r="B43" s="15" t="s">
        <v>12</v>
      </c>
      <c r="C43" s="29">
        <f t="shared" si="7"/>
        <v>548</v>
      </c>
      <c r="D43" s="16">
        <v>59</v>
      </c>
      <c r="E43" s="17">
        <v>489</v>
      </c>
      <c r="F43" s="18">
        <v>13</v>
      </c>
      <c r="G43" s="19">
        <f t="shared" si="5"/>
        <v>561</v>
      </c>
    </row>
    <row r="44" spans="1:7" s="2" customFormat="1" ht="13.5" customHeight="1">
      <c r="A44" s="38"/>
      <c r="B44" s="15" t="s">
        <v>13</v>
      </c>
      <c r="C44" s="29">
        <f t="shared" si="7"/>
        <v>464</v>
      </c>
      <c r="D44" s="16">
        <v>61</v>
      </c>
      <c r="E44" s="17">
        <v>403</v>
      </c>
      <c r="F44" s="18">
        <v>10</v>
      </c>
      <c r="G44" s="19">
        <f t="shared" si="5"/>
        <v>474</v>
      </c>
    </row>
    <row r="45" spans="1:7" s="2" customFormat="1" ht="13.5" customHeight="1" thickBot="1">
      <c r="A45" s="38"/>
      <c r="B45" s="20" t="s">
        <v>14</v>
      </c>
      <c r="C45" s="30">
        <f t="shared" si="7"/>
        <v>515</v>
      </c>
      <c r="D45" s="21">
        <v>72</v>
      </c>
      <c r="E45" s="22">
        <v>443</v>
      </c>
      <c r="F45" s="23">
        <v>23</v>
      </c>
      <c r="G45" s="24">
        <f t="shared" si="5"/>
        <v>538</v>
      </c>
    </row>
    <row r="46" spans="1:7" s="2" customFormat="1" ht="13.5" customHeight="1" thickBot="1" thickTop="1">
      <c r="A46" s="39"/>
      <c r="B46" s="25" t="s">
        <v>4</v>
      </c>
      <c r="C46" s="26">
        <f>SUM(C39:C45)</f>
        <v>5568</v>
      </c>
      <c r="D46" s="27">
        <f>SUM(D39:D45)</f>
        <v>816</v>
      </c>
      <c r="E46" s="27">
        <f>SUM(E39:E45)</f>
        <v>4752</v>
      </c>
      <c r="F46" s="27">
        <f>SUM(F39:F45)</f>
        <v>120</v>
      </c>
      <c r="G46" s="28">
        <f>SUM(G39:G45)</f>
        <v>5688</v>
      </c>
    </row>
    <row r="47" spans="1:7" s="2" customFormat="1" ht="13.5" customHeight="1">
      <c r="A47" s="38" t="s">
        <v>19</v>
      </c>
      <c r="B47" s="9" t="s">
        <v>8</v>
      </c>
      <c r="C47" s="10">
        <f aca="true" t="shared" si="8" ref="C47:C53">SUM(D47:E47)</f>
        <v>1619</v>
      </c>
      <c r="D47" s="11">
        <v>224</v>
      </c>
      <c r="E47" s="12">
        <v>1395</v>
      </c>
      <c r="F47" s="13">
        <v>22</v>
      </c>
      <c r="G47" s="14">
        <f>C47+F47</f>
        <v>1641</v>
      </c>
    </row>
    <row r="48" spans="1:7" s="2" customFormat="1" ht="13.5" customHeight="1">
      <c r="A48" s="38"/>
      <c r="B48" s="9" t="s">
        <v>9</v>
      </c>
      <c r="C48" s="29">
        <f t="shared" si="8"/>
        <v>1206</v>
      </c>
      <c r="D48" s="11">
        <v>210</v>
      </c>
      <c r="E48" s="12">
        <v>996</v>
      </c>
      <c r="F48" s="13">
        <v>34</v>
      </c>
      <c r="G48" s="14">
        <f>C48+F48</f>
        <v>1240</v>
      </c>
    </row>
    <row r="49" spans="1:7" s="2" customFormat="1" ht="13.5" customHeight="1">
      <c r="A49" s="38"/>
      <c r="B49" s="15" t="s">
        <v>10</v>
      </c>
      <c r="C49" s="29">
        <f t="shared" si="8"/>
        <v>1680</v>
      </c>
      <c r="D49" s="16">
        <v>253</v>
      </c>
      <c r="E49" s="17">
        <v>1427</v>
      </c>
      <c r="F49" s="18">
        <v>38</v>
      </c>
      <c r="G49" s="19">
        <f t="shared" si="5"/>
        <v>1718</v>
      </c>
    </row>
    <row r="50" spans="1:7" s="2" customFormat="1" ht="13.5" customHeight="1">
      <c r="A50" s="38"/>
      <c r="B50" s="15" t="s">
        <v>11</v>
      </c>
      <c r="C50" s="29">
        <f t="shared" si="8"/>
        <v>1680</v>
      </c>
      <c r="D50" s="16">
        <v>246</v>
      </c>
      <c r="E50" s="17">
        <v>1434</v>
      </c>
      <c r="F50" s="18">
        <v>42</v>
      </c>
      <c r="G50" s="19">
        <f t="shared" si="5"/>
        <v>1722</v>
      </c>
    </row>
    <row r="51" spans="1:7" s="2" customFormat="1" ht="13.5" customHeight="1">
      <c r="A51" s="38"/>
      <c r="B51" s="15" t="s">
        <v>12</v>
      </c>
      <c r="C51" s="29">
        <f t="shared" si="8"/>
        <v>1072</v>
      </c>
      <c r="D51" s="16">
        <v>133</v>
      </c>
      <c r="E51" s="17">
        <v>939</v>
      </c>
      <c r="F51" s="18">
        <v>26</v>
      </c>
      <c r="G51" s="19">
        <f t="shared" si="5"/>
        <v>1098</v>
      </c>
    </row>
    <row r="52" spans="1:7" s="2" customFormat="1" ht="13.5" customHeight="1">
      <c r="A52" s="38"/>
      <c r="B52" s="15" t="s">
        <v>13</v>
      </c>
      <c r="C52" s="29">
        <f t="shared" si="8"/>
        <v>937</v>
      </c>
      <c r="D52" s="16">
        <v>106</v>
      </c>
      <c r="E52" s="17">
        <v>831</v>
      </c>
      <c r="F52" s="18">
        <v>25</v>
      </c>
      <c r="G52" s="19">
        <f t="shared" si="5"/>
        <v>962</v>
      </c>
    </row>
    <row r="53" spans="1:7" s="2" customFormat="1" ht="13.5" customHeight="1" thickBot="1">
      <c r="A53" s="38"/>
      <c r="B53" s="20" t="s">
        <v>14</v>
      </c>
      <c r="C53" s="30">
        <f t="shared" si="8"/>
        <v>936</v>
      </c>
      <c r="D53" s="21">
        <v>126</v>
      </c>
      <c r="E53" s="22">
        <v>810</v>
      </c>
      <c r="F53" s="23">
        <v>28</v>
      </c>
      <c r="G53" s="24">
        <f t="shared" si="5"/>
        <v>964</v>
      </c>
    </row>
    <row r="54" spans="1:7" s="2" customFormat="1" ht="13.5" customHeight="1" thickBot="1" thickTop="1">
      <c r="A54" s="39"/>
      <c r="B54" s="25" t="s">
        <v>4</v>
      </c>
      <c r="C54" s="26">
        <f>SUM(C47:C53)</f>
        <v>9130</v>
      </c>
      <c r="D54" s="27">
        <f>SUM(D47:D53)</f>
        <v>1298</v>
      </c>
      <c r="E54" s="27">
        <f>SUM(E47:E53)</f>
        <v>7832</v>
      </c>
      <c r="F54" s="27">
        <f>SUM(F47:F53)</f>
        <v>215</v>
      </c>
      <c r="G54" s="28">
        <f>SUM(G47:G53)</f>
        <v>9345</v>
      </c>
    </row>
    <row r="55" spans="1:7" s="2" customFormat="1" ht="13.5" customHeight="1">
      <c r="A55" s="38" t="s">
        <v>20</v>
      </c>
      <c r="B55" s="9" t="s">
        <v>8</v>
      </c>
      <c r="C55" s="10">
        <f aca="true" t="shared" si="9" ref="C55:C61">SUM(D55:E55)</f>
        <v>1839</v>
      </c>
      <c r="D55" s="11">
        <v>310</v>
      </c>
      <c r="E55" s="12">
        <v>1529</v>
      </c>
      <c r="F55" s="13">
        <v>23</v>
      </c>
      <c r="G55" s="14">
        <f>C55+F55</f>
        <v>1862</v>
      </c>
    </row>
    <row r="56" spans="1:7" s="2" customFormat="1" ht="13.5" customHeight="1">
      <c r="A56" s="38"/>
      <c r="B56" s="9" t="s">
        <v>9</v>
      </c>
      <c r="C56" s="29">
        <f t="shared" si="9"/>
        <v>989</v>
      </c>
      <c r="D56" s="11">
        <v>195</v>
      </c>
      <c r="E56" s="12">
        <v>794</v>
      </c>
      <c r="F56" s="13">
        <v>27</v>
      </c>
      <c r="G56" s="14">
        <f>C56+F56</f>
        <v>1016</v>
      </c>
    </row>
    <row r="57" spans="1:7" s="2" customFormat="1" ht="13.5" customHeight="1">
      <c r="A57" s="38"/>
      <c r="B57" s="15" t="s">
        <v>10</v>
      </c>
      <c r="C57" s="29">
        <f t="shared" si="9"/>
        <v>1565</v>
      </c>
      <c r="D57" s="16">
        <v>193</v>
      </c>
      <c r="E57" s="17">
        <v>1372</v>
      </c>
      <c r="F57" s="18">
        <v>23</v>
      </c>
      <c r="G57" s="19">
        <f t="shared" si="5"/>
        <v>1588</v>
      </c>
    </row>
    <row r="58" spans="1:7" s="2" customFormat="1" ht="13.5" customHeight="1">
      <c r="A58" s="38"/>
      <c r="B58" s="15" t="s">
        <v>11</v>
      </c>
      <c r="C58" s="29">
        <f t="shared" si="9"/>
        <v>1317</v>
      </c>
      <c r="D58" s="16">
        <v>183</v>
      </c>
      <c r="E58" s="17">
        <v>1134</v>
      </c>
      <c r="F58" s="18">
        <v>41</v>
      </c>
      <c r="G58" s="19">
        <f t="shared" si="5"/>
        <v>1358</v>
      </c>
    </row>
    <row r="59" spans="1:7" s="2" customFormat="1" ht="13.5" customHeight="1">
      <c r="A59" s="38"/>
      <c r="B59" s="15" t="s">
        <v>12</v>
      </c>
      <c r="C59" s="29">
        <f t="shared" si="9"/>
        <v>1023</v>
      </c>
      <c r="D59" s="16">
        <v>114</v>
      </c>
      <c r="E59" s="17">
        <v>909</v>
      </c>
      <c r="F59" s="18">
        <v>33</v>
      </c>
      <c r="G59" s="19">
        <f t="shared" si="5"/>
        <v>1056</v>
      </c>
    </row>
    <row r="60" spans="1:7" s="2" customFormat="1" ht="13.5" customHeight="1">
      <c r="A60" s="38"/>
      <c r="B60" s="15" t="s">
        <v>13</v>
      </c>
      <c r="C60" s="29">
        <f t="shared" si="9"/>
        <v>770</v>
      </c>
      <c r="D60" s="16">
        <v>95</v>
      </c>
      <c r="E60" s="17">
        <v>675</v>
      </c>
      <c r="F60" s="18">
        <v>18</v>
      </c>
      <c r="G60" s="19">
        <f t="shared" si="5"/>
        <v>788</v>
      </c>
    </row>
    <row r="61" spans="1:7" s="2" customFormat="1" ht="13.5" customHeight="1" thickBot="1">
      <c r="A61" s="38"/>
      <c r="B61" s="20" t="s">
        <v>14</v>
      </c>
      <c r="C61" s="31">
        <f t="shared" si="9"/>
        <v>858</v>
      </c>
      <c r="D61" s="21">
        <v>107</v>
      </c>
      <c r="E61" s="22">
        <v>751</v>
      </c>
      <c r="F61" s="23">
        <v>27</v>
      </c>
      <c r="G61" s="24">
        <f t="shared" si="5"/>
        <v>885</v>
      </c>
    </row>
    <row r="62" spans="1:7" s="2" customFormat="1" ht="13.5" customHeight="1" thickBot="1" thickTop="1">
      <c r="A62" s="39"/>
      <c r="B62" s="25" t="s">
        <v>4</v>
      </c>
      <c r="C62" s="26">
        <f>SUM(C55:C61)</f>
        <v>8361</v>
      </c>
      <c r="D62" s="27">
        <f>SUM(D55:D61)</f>
        <v>1197</v>
      </c>
      <c r="E62" s="27">
        <f>SUM(E55:E61)</f>
        <v>7164</v>
      </c>
      <c r="F62" s="27">
        <f>SUM(F55:F61)</f>
        <v>192</v>
      </c>
      <c r="G62" s="28">
        <f>SUM(G55:G61)</f>
        <v>8553</v>
      </c>
    </row>
    <row r="63" spans="1:7" s="2" customFormat="1" ht="13.5" customHeight="1">
      <c r="A63" s="38" t="s">
        <v>21</v>
      </c>
      <c r="B63" s="9" t="s">
        <v>8</v>
      </c>
      <c r="C63" s="10">
        <f aca="true" t="shared" si="10" ref="C63:C69">C7+C15+C23+C31+C39+C47+C55</f>
        <v>12818</v>
      </c>
      <c r="D63" s="32">
        <f aca="true" t="shared" si="11" ref="D63:F69">D7+D15+D23+D31+D39+D47+D55</f>
        <v>2062</v>
      </c>
      <c r="E63" s="33">
        <f t="shared" si="11"/>
        <v>10756</v>
      </c>
      <c r="F63" s="10">
        <f t="shared" si="11"/>
        <v>172</v>
      </c>
      <c r="G63" s="14">
        <f>C63+F63</f>
        <v>12990</v>
      </c>
    </row>
    <row r="64" spans="1:7" s="2" customFormat="1" ht="13.5" customHeight="1">
      <c r="A64" s="38"/>
      <c r="B64" s="9" t="s">
        <v>9</v>
      </c>
      <c r="C64" s="29">
        <f t="shared" si="10"/>
        <v>7645</v>
      </c>
      <c r="D64" s="34">
        <f t="shared" si="11"/>
        <v>1406</v>
      </c>
      <c r="E64" s="35">
        <f t="shared" si="11"/>
        <v>6239</v>
      </c>
      <c r="F64" s="29">
        <f t="shared" si="11"/>
        <v>218</v>
      </c>
      <c r="G64" s="14">
        <f>C64+F64</f>
        <v>7863</v>
      </c>
    </row>
    <row r="65" spans="1:7" s="2" customFormat="1" ht="13.5" customHeight="1">
      <c r="A65" s="38"/>
      <c r="B65" s="15" t="s">
        <v>10</v>
      </c>
      <c r="C65" s="29">
        <f t="shared" si="10"/>
        <v>11209</v>
      </c>
      <c r="D65" s="34">
        <f t="shared" si="11"/>
        <v>1457</v>
      </c>
      <c r="E65" s="35">
        <f t="shared" si="11"/>
        <v>9752</v>
      </c>
      <c r="F65" s="29">
        <f t="shared" si="11"/>
        <v>221</v>
      </c>
      <c r="G65" s="19">
        <f t="shared" si="5"/>
        <v>11430</v>
      </c>
    </row>
    <row r="66" spans="1:7" s="2" customFormat="1" ht="13.5" customHeight="1">
      <c r="A66" s="38"/>
      <c r="B66" s="15" t="s">
        <v>11</v>
      </c>
      <c r="C66" s="29">
        <f t="shared" si="10"/>
        <v>9210</v>
      </c>
      <c r="D66" s="34">
        <f t="shared" si="11"/>
        <v>1295</v>
      </c>
      <c r="E66" s="35">
        <f t="shared" si="11"/>
        <v>7915</v>
      </c>
      <c r="F66" s="29">
        <f t="shared" si="11"/>
        <v>242</v>
      </c>
      <c r="G66" s="19">
        <f t="shared" si="5"/>
        <v>9452</v>
      </c>
    </row>
    <row r="67" spans="1:7" s="2" customFormat="1" ht="13.5" customHeight="1">
      <c r="A67" s="38"/>
      <c r="B67" s="15" t="s">
        <v>12</v>
      </c>
      <c r="C67" s="29">
        <f t="shared" si="10"/>
        <v>6493</v>
      </c>
      <c r="D67" s="34">
        <f t="shared" si="11"/>
        <v>772</v>
      </c>
      <c r="E67" s="35">
        <f t="shared" si="11"/>
        <v>5721</v>
      </c>
      <c r="F67" s="29">
        <f t="shared" si="11"/>
        <v>155</v>
      </c>
      <c r="G67" s="19">
        <f t="shared" si="5"/>
        <v>6648</v>
      </c>
    </row>
    <row r="68" spans="1:7" s="2" customFormat="1" ht="13.5" customHeight="1">
      <c r="A68" s="38"/>
      <c r="B68" s="15" t="s">
        <v>13</v>
      </c>
      <c r="C68" s="29">
        <f t="shared" si="10"/>
        <v>5945</v>
      </c>
      <c r="D68" s="34">
        <f t="shared" si="11"/>
        <v>672</v>
      </c>
      <c r="E68" s="35">
        <f t="shared" si="11"/>
        <v>5273</v>
      </c>
      <c r="F68" s="29">
        <f t="shared" si="11"/>
        <v>114</v>
      </c>
      <c r="G68" s="19">
        <f t="shared" si="5"/>
        <v>6059</v>
      </c>
    </row>
    <row r="69" spans="1:7" s="2" customFormat="1" ht="13.5" customHeight="1" thickBot="1">
      <c r="A69" s="38"/>
      <c r="B69" s="20" t="s">
        <v>14</v>
      </c>
      <c r="C69" s="30">
        <f t="shared" si="10"/>
        <v>5198</v>
      </c>
      <c r="D69" s="36">
        <f t="shared" si="11"/>
        <v>637</v>
      </c>
      <c r="E69" s="37">
        <f t="shared" si="11"/>
        <v>4561</v>
      </c>
      <c r="F69" s="30">
        <f t="shared" si="11"/>
        <v>173</v>
      </c>
      <c r="G69" s="24">
        <f t="shared" si="5"/>
        <v>5371</v>
      </c>
    </row>
    <row r="70" spans="1:7" s="2" customFormat="1" ht="13.5" customHeight="1" thickBot="1" thickTop="1">
      <c r="A70" s="39"/>
      <c r="B70" s="25" t="s">
        <v>4</v>
      </c>
      <c r="C70" s="26">
        <f>SUM(C63:C69)</f>
        <v>58518</v>
      </c>
      <c r="D70" s="27">
        <f>SUM(D63:D69)</f>
        <v>8301</v>
      </c>
      <c r="E70" s="27">
        <f>SUM(E63:E69)</f>
        <v>50217</v>
      </c>
      <c r="F70" s="27">
        <f>SUM(F63:F69)</f>
        <v>1295</v>
      </c>
      <c r="G70" s="28">
        <f>SUM(G63:G69)</f>
        <v>59813</v>
      </c>
    </row>
  </sheetData>
  <sheetProtection/>
  <mergeCells count="13">
    <mergeCell ref="A63:A70"/>
    <mergeCell ref="A15:A22"/>
    <mergeCell ref="A23:A30"/>
    <mergeCell ref="A31:A38"/>
    <mergeCell ref="A39:A46"/>
    <mergeCell ref="A47:A54"/>
    <mergeCell ref="A55:A62"/>
    <mergeCell ref="E2:G2"/>
    <mergeCell ref="A5:B6"/>
    <mergeCell ref="C5:C6"/>
    <mergeCell ref="F5:F6"/>
    <mergeCell ref="G5:G6"/>
    <mergeCell ref="A7:A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福岡市</cp:lastModifiedBy>
  <cp:lastPrinted>2014-10-20T08:05:57Z</cp:lastPrinted>
  <dcterms:created xsi:type="dcterms:W3CDTF">2009-05-07T07:20:09Z</dcterms:created>
  <dcterms:modified xsi:type="dcterms:W3CDTF">2015-06-01T00:03:12Z</dcterms:modified>
  <cp:category/>
  <cp:version/>
  <cp:contentType/>
  <cp:contentStatus/>
</cp:coreProperties>
</file>