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" yWindow="29" windowWidth="14953" windowHeight="9455" activeTab="0"/>
  </bookViews>
  <sheets>
    <sheet name="入力用・提出" sheetId="1" r:id="rId1"/>
    <sheet name="控用 " sheetId="2" r:id="rId2"/>
  </sheets>
  <definedNames>
    <definedName name="_xlnm.Print_Area" localSheetId="1">'控用 '!$A$1:$AI$57</definedName>
    <definedName name="_xlnm.Print_Area" localSheetId="0">'入力用・提出'!$A$1:$AI$57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<sst xmlns="http://schemas.openxmlformats.org/spreadsheetml/2006/main" count="230" uniqueCount="102">
  <si>
    <t>（あて先）</t>
  </si>
  <si>
    <t>納付番号</t>
  </si>
  <si>
    <t>円</t>
  </si>
  <si>
    <t>事業に係る事業所税更正請求書</t>
  </si>
  <si>
    <t>請 求 者</t>
  </si>
  <si>
    <t>名称</t>
  </si>
  <si>
    <t>氏名又は</t>
  </si>
  <si>
    <t>住所又は</t>
  </si>
  <si>
    <t>所在地</t>
  </si>
  <si>
    <t>法人の代</t>
  </si>
  <si>
    <t>表者氏名</t>
  </si>
  <si>
    <t>様式第二十二号</t>
  </si>
  <si>
    <t>更正請求の理由</t>
  </si>
  <si>
    <t>申告書を提出</t>
  </si>
  <si>
    <t>した日</t>
  </si>
  <si>
    <t>処分通知を</t>
  </si>
  <si>
    <t>受 け た 日</t>
  </si>
  <si>
    <t>請求の目的となった</t>
  </si>
  <si>
    <t>事実が生じた日</t>
  </si>
  <si>
    <t>申告した又は処分の</t>
  </si>
  <si>
    <t>通知を受けた額等</t>
  </si>
  <si>
    <t>更正の請求額等</t>
  </si>
  <si>
    <t>区　　　　　　　　　　　　　　　　　　　　　　　　分</t>
  </si>
  <si>
    <t>資　　　産　　　割</t>
  </si>
  <si>
    <t>事業所</t>
  </si>
  <si>
    <t>床面積</t>
  </si>
  <si>
    <t>非課税に係る事</t>
  </si>
  <si>
    <t>業所床面積</t>
  </si>
  <si>
    <t>控除事業所</t>
  </si>
  <si>
    <t>　①に係る非課税床面積</t>
  </si>
  <si>
    <t>　②に係る非課税床面積</t>
  </si>
  <si>
    <t>　①に係る控除床面積</t>
  </si>
  <si>
    <t>　②に係る控除床面積</t>
  </si>
  <si>
    <t>課税標準と</t>
  </si>
  <si>
    <t>なる事業所</t>
  </si>
  <si>
    <t>　②に係る課税標準となる床面積</t>
  </si>
  <si>
    <t>　課税標準となる床面積合計（⑦＋⑧）</t>
  </si>
  <si>
    <t>　算定期間を通じて使用された事業所床面積</t>
  </si>
  <si>
    <t>　算定期間の中途に新設又は廃止された事業所床面積</t>
  </si>
  <si>
    <t>　　　資　　　　産　　　　割　　　　額</t>
  </si>
  <si>
    <t>　従業者給与総額</t>
  </si>
  <si>
    <t>　非課税に係る従業者給与総額</t>
  </si>
  <si>
    <t>　控除従業者給与総額</t>
  </si>
  <si>
    <t>　課税標準となる従業者給与総額</t>
  </si>
  <si>
    <t>従 業 者 割</t>
  </si>
  <si>
    <t>　徴収猶予の税額</t>
  </si>
  <si>
    <t>　納付すべき税額</t>
  </si>
  <si>
    <t>　事業に係る事業所税額　　（⑩＋⑮）</t>
  </si>
  <si>
    <t>　還付される税額　（⑯－⑰－⑱）</t>
  </si>
  <si>
    <t>福 岡 市 長</t>
  </si>
  <si>
    <t>（</t>
  </si>
  <si>
    <t>年</t>
  </si>
  <si>
    <t>日</t>
  </si>
  <si>
    <t>月</t>
  </si>
  <si>
    <t>　従業者割額 （⑭×</t>
  </si>
  <si>
    <t xml:space="preserve">　①に係る課税標準となる床面積　〔（①－③－⑤） × </t>
  </si>
  <si>
    <t>　　</t>
  </si>
  <si>
    <t>　</t>
  </si>
  <si>
    <t>（ふ り が な）</t>
  </si>
  <si>
    <t>）</t>
  </si>
  <si>
    <t>①</t>
  </si>
  <si>
    <t>（ア）</t>
  </si>
  <si>
    <t>（イ）</t>
  </si>
  <si>
    <t>㎡</t>
  </si>
  <si>
    <t>②</t>
  </si>
  <si>
    <t>③</t>
  </si>
  <si>
    <t>④</t>
  </si>
  <si>
    <t>⑤</t>
  </si>
  <si>
    <t>⑥</t>
  </si>
  <si>
    <t>〕</t>
  </si>
  <si>
    <t>⑦</t>
  </si>
  <si>
    <t>　</t>
  </si>
  <si>
    <t>⑧</t>
  </si>
  <si>
    <t>⑨</t>
  </si>
  <si>
    <t>⑩</t>
  </si>
  <si>
    <t>⑪</t>
  </si>
  <si>
    <t>⑫</t>
  </si>
  <si>
    <t>⑬</t>
  </si>
  <si>
    <t>⑭</t>
  </si>
  <si>
    <t>⑮</t>
  </si>
  <si>
    <t>　</t>
  </si>
  <si>
    <t>⑯</t>
  </si>
  <si>
    <t>⑰</t>
  </si>
  <si>
    <t>⑱</t>
  </si>
  <si>
    <t>⑲</t>
  </si>
  <si>
    <t>⑨×</t>
  </si>
  <si>
    <t>（提出用）</t>
  </si>
  <si>
    <t>自</t>
  </si>
  <si>
    <t>至</t>
  </si>
  <si>
    <t>　　　　　</t>
  </si>
  <si>
    <t>し　　た　　日</t>
  </si>
  <si>
    <t>業所床面積</t>
  </si>
  <si>
    <t>事業所</t>
  </si>
  <si>
    <t>床面積</t>
  </si>
  <si>
    <t>（控用）</t>
  </si>
  <si>
    <t>の事業年度又は課税期間に係る事業所税について
　地方税法第２０条の９の３の規定により下記のとおり更正の請求をします。</t>
  </si>
  <si>
    <t>当初申告</t>
  </si>
  <si>
    <t>更正申告</t>
  </si>
  <si>
    <t>資産割</t>
  </si>
  <si>
    <t>従業者割</t>
  </si>
  <si>
    <t>免税点以下</t>
  </si>
  <si>
    <t>　　　　　　年　　　　月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</si>
</sst>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000"/>
    <numFmt numFmtId="180" formatCode="#,##0.00_);[Red]\(#,##0.00\)"/>
    <numFmt numFmtId="181" formatCode="#,##0_);[Red]\(#,##0\)"/>
    <numFmt numFmtId="182" formatCode="[$-411]ge\.m\.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2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明朝"/>
      <family val="1"/>
    </font>
    <font>
      <b/>
      <sz val="14"/>
      <color indexed="13"/>
      <name val="ＭＳ Ｐ明朝"/>
      <family val="1"/>
    </font>
    <font>
      <sz val="14"/>
      <color indexed="10"/>
      <name val="ＭＳ Ｐ明朝"/>
      <family val="1"/>
    </font>
    <font>
      <sz val="14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4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53"/>
      <name val="HGS創英角ﾎﾟｯﾌﾟ体"/>
      <family val="3"/>
    </font>
    <font>
      <b/>
      <sz val="13"/>
      <color indexed="8"/>
      <name val="HG丸ｺﾞｼｯｸM-PRO"/>
      <family val="3"/>
    </font>
    <font>
      <b/>
      <sz val="14"/>
      <color indexed="10"/>
      <name val="ＭＳ Ｐゴシック"/>
      <family val="3"/>
    </font>
    <font>
      <b/>
      <sz val="14"/>
      <color indexed="13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2" fillId="33" borderId="35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7" fontId="3" fillId="0" borderId="23" xfId="0" applyNumberFormat="1" applyFont="1" applyBorder="1" applyAlignment="1">
      <alignment vertical="center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80" fontId="2" fillId="0" borderId="38" xfId="0" applyNumberFormat="1" applyFont="1" applyBorder="1" applyAlignment="1" applyProtection="1">
      <alignment vertical="center"/>
      <protection locked="0"/>
    </xf>
    <xf numFmtId="180" fontId="2" fillId="0" borderId="39" xfId="0" applyNumberFormat="1" applyFont="1" applyBorder="1" applyAlignment="1" applyProtection="1">
      <alignment vertical="center"/>
      <protection locked="0"/>
    </xf>
    <xf numFmtId="180" fontId="0" fillId="0" borderId="39" xfId="0" applyNumberForma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 applyProtection="1">
      <alignment horizontal="right" vertical="center"/>
      <protection locked="0"/>
    </xf>
    <xf numFmtId="176" fontId="2" fillId="0" borderId="41" xfId="0" applyNumberFormat="1" applyFont="1" applyBorder="1" applyAlignment="1" applyProtection="1">
      <alignment horizontal="right" vertical="center"/>
      <protection locked="0"/>
    </xf>
    <xf numFmtId="176" fontId="2" fillId="0" borderId="42" xfId="0" applyNumberFormat="1" applyFont="1" applyBorder="1" applyAlignment="1" applyProtection="1">
      <alignment horizontal="right" vertical="center"/>
      <protection locked="0"/>
    </xf>
    <xf numFmtId="176" fontId="2" fillId="0" borderId="43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0" fontId="2" fillId="0" borderId="13" xfId="0" applyNumberFormat="1" applyFont="1" applyBorder="1" applyAlignment="1" applyProtection="1">
      <alignment vertical="center"/>
      <protection locked="0"/>
    </xf>
    <xf numFmtId="180" fontId="2" fillId="0" borderId="14" xfId="0" applyNumberFormat="1" applyFont="1" applyBorder="1" applyAlignment="1" applyProtection="1">
      <alignment vertical="center"/>
      <protection locked="0"/>
    </xf>
    <xf numFmtId="180" fontId="0" fillId="0" borderId="14" xfId="0" applyNumberFormat="1" applyBorder="1" applyAlignment="1" applyProtection="1">
      <alignment vertical="center"/>
      <protection locked="0"/>
    </xf>
    <xf numFmtId="180" fontId="2" fillId="0" borderId="20" xfId="0" applyNumberFormat="1" applyFont="1" applyBorder="1" applyAlignment="1" applyProtection="1">
      <alignment vertical="center"/>
      <protection locked="0"/>
    </xf>
    <xf numFmtId="180" fontId="2" fillId="0" borderId="17" xfId="0" applyNumberFormat="1" applyFon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180" fontId="2" fillId="0" borderId="2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180" fontId="2" fillId="0" borderId="11" xfId="0" applyNumberFormat="1" applyFont="1" applyBorder="1" applyAlignment="1" applyProtection="1">
      <alignment vertical="center"/>
      <protection locked="0"/>
    </xf>
    <xf numFmtId="180" fontId="2" fillId="0" borderId="12" xfId="0" applyNumberFormat="1" applyFont="1" applyBorder="1" applyAlignment="1" applyProtection="1">
      <alignment vertical="center"/>
      <protection locked="0"/>
    </xf>
    <xf numFmtId="180" fontId="0" fillId="0" borderId="12" xfId="0" applyNumberForma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33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0" xfId="0" applyFont="1" applyBorder="1" applyAlignment="1" applyProtection="1">
      <alignment vertical="center" textRotation="255"/>
      <protection locked="0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2" fillId="0" borderId="47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176" fontId="2" fillId="0" borderId="43" xfId="0" applyNumberFormat="1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right" vertical="center" textRotation="255"/>
      <protection locked="0"/>
    </xf>
    <xf numFmtId="0" fontId="0" fillId="0" borderId="31" xfId="0" applyBorder="1" applyAlignment="1" applyProtection="1">
      <alignment vertical="center" textRotation="255"/>
      <protection locked="0"/>
    </xf>
    <xf numFmtId="176" fontId="2" fillId="0" borderId="42" xfId="0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horizontal="right" vertical="center" textRotation="255"/>
    </xf>
    <xf numFmtId="0" fontId="0" fillId="0" borderId="31" xfId="0" applyBorder="1" applyAlignment="1">
      <alignment vertical="center" textRotation="255"/>
    </xf>
    <xf numFmtId="176" fontId="2" fillId="0" borderId="4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80" fontId="2" fillId="0" borderId="2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2" fillId="0" borderId="22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80" fontId="2" fillId="0" borderId="38" xfId="0" applyNumberFormat="1" applyFont="1" applyBorder="1" applyAlignment="1">
      <alignment vertical="center"/>
    </xf>
    <xf numFmtId="180" fontId="2" fillId="0" borderId="39" xfId="0" applyNumberFormat="1" applyFont="1" applyBorder="1" applyAlignment="1">
      <alignment vertical="center"/>
    </xf>
    <xf numFmtId="180" fontId="0" fillId="0" borderId="39" xfId="0" applyNumberFormat="1" applyBorder="1" applyAlignment="1">
      <alignment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176" fontId="2" fillId="0" borderId="36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38100</xdr:rowOff>
    </xdr:from>
    <xdr:ext cx="1152525" cy="1085850"/>
    <xdr:sp>
      <xdr:nvSpPr>
        <xdr:cNvPr id="1" name="Oval 1"/>
        <xdr:cNvSpPr>
          <a:spLocks/>
        </xdr:cNvSpPr>
      </xdr:nvSpPr>
      <xdr:spPr>
        <a:xfrm>
          <a:off x="1257300" y="38100"/>
          <a:ext cx="1152525" cy="1085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7</xdr:col>
      <xdr:colOff>76200</xdr:colOff>
      <xdr:row>50</xdr:row>
      <xdr:rowOff>0</xdr:rowOff>
    </xdr:from>
    <xdr:to>
      <xdr:col>8</xdr:col>
      <xdr:colOff>161925</xdr:colOff>
      <xdr:row>50</xdr:row>
      <xdr:rowOff>0</xdr:rowOff>
    </xdr:to>
    <xdr:sp>
      <xdr:nvSpPr>
        <xdr:cNvPr id="2" name="Line 4"/>
        <xdr:cNvSpPr>
          <a:spLocks/>
        </xdr:cNvSpPr>
      </xdr:nvSpPr>
      <xdr:spPr>
        <a:xfrm>
          <a:off x="1828800" y="11277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19050</xdr:rowOff>
    </xdr:from>
    <xdr:to>
      <xdr:col>19</xdr:col>
      <xdr:colOff>9525</xdr:colOff>
      <xdr:row>40</xdr:row>
      <xdr:rowOff>19050</xdr:rowOff>
    </xdr:to>
    <xdr:sp>
      <xdr:nvSpPr>
        <xdr:cNvPr id="3" name="Line 5"/>
        <xdr:cNvSpPr>
          <a:spLocks/>
        </xdr:cNvSpPr>
      </xdr:nvSpPr>
      <xdr:spPr>
        <a:xfrm>
          <a:off x="4686300" y="9115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381000</xdr:colOff>
      <xdr:row>0</xdr:row>
      <xdr:rowOff>38100</xdr:rowOff>
    </xdr:from>
    <xdr:to>
      <xdr:col>42</xdr:col>
      <xdr:colOff>247650</xdr:colOff>
      <xdr:row>4</xdr:row>
      <xdr:rowOff>142875</xdr:rowOff>
    </xdr:to>
    <xdr:sp macro="[0]!更正請求書印刷">
      <xdr:nvSpPr>
        <xdr:cNvPr id="4" name="Rectangle 8"/>
        <xdr:cNvSpPr>
          <a:spLocks/>
        </xdr:cNvSpPr>
      </xdr:nvSpPr>
      <xdr:spPr>
        <a:xfrm>
          <a:off x="12582525" y="38100"/>
          <a:ext cx="1238250" cy="800100"/>
        </a:xfrm>
        <a:prstGeom prst="rect">
          <a:avLst/>
        </a:prstGeom>
        <a:solidFill>
          <a:srgbClr val="FFCC99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　　刷</a:t>
          </a:r>
        </a:p>
      </xdr:txBody>
    </xdr:sp>
    <xdr:clientData/>
  </xdr:twoCellAnchor>
  <xdr:twoCellAnchor>
    <xdr:from>
      <xdr:col>39</xdr:col>
      <xdr:colOff>542925</xdr:colOff>
      <xdr:row>6</xdr:row>
      <xdr:rowOff>161925</xdr:rowOff>
    </xdr:from>
    <xdr:to>
      <xdr:col>44</xdr:col>
      <xdr:colOff>561975</xdr:colOff>
      <xdr:row>8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12058650" y="1219200"/>
          <a:ext cx="3448050" cy="352425"/>
        </a:xfrm>
        <a:prstGeom prst="roundRect">
          <a:avLst/>
        </a:prstGeom>
        <a:solidFill>
          <a:srgbClr val="CC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クリックすると提出用・控用を印刷します。</a:t>
          </a:r>
        </a:p>
      </xdr:txBody>
    </xdr:sp>
    <xdr:clientData/>
  </xdr:twoCellAnchor>
  <xdr:twoCellAnchor>
    <xdr:from>
      <xdr:col>40</xdr:col>
      <xdr:colOff>371475</xdr:colOff>
      <xdr:row>5</xdr:row>
      <xdr:rowOff>19050</xdr:rowOff>
    </xdr:from>
    <xdr:to>
      <xdr:col>41</xdr:col>
      <xdr:colOff>95250</xdr:colOff>
      <xdr:row>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12573000" y="885825"/>
          <a:ext cx="409575" cy="314325"/>
        </a:xfrm>
        <a:prstGeom prst="upArrow">
          <a:avLst/>
        </a:prstGeom>
        <a:solidFill>
          <a:srgbClr val="FFFF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66675</xdr:colOff>
      <xdr:row>18</xdr:row>
      <xdr:rowOff>28575</xdr:rowOff>
    </xdr:from>
    <xdr:to>
      <xdr:col>36</xdr:col>
      <xdr:colOff>228600</xdr:colOff>
      <xdr:row>55</xdr:row>
      <xdr:rowOff>257175</xdr:rowOff>
    </xdr:to>
    <xdr:sp>
      <xdr:nvSpPr>
        <xdr:cNvPr id="7" name="AutoShape 11"/>
        <xdr:cNvSpPr>
          <a:spLocks/>
        </xdr:cNvSpPr>
      </xdr:nvSpPr>
      <xdr:spPr>
        <a:xfrm>
          <a:off x="8791575" y="3724275"/>
          <a:ext cx="342900" cy="8782050"/>
        </a:xfrm>
        <a:prstGeom prst="rightBracket">
          <a:avLst/>
        </a:prstGeom>
        <a:noFill/>
        <a:ln w="349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476250</xdr:colOff>
      <xdr:row>38</xdr:row>
      <xdr:rowOff>104775</xdr:rowOff>
    </xdr:from>
    <xdr:to>
      <xdr:col>41</xdr:col>
      <xdr:colOff>552450</xdr:colOff>
      <xdr:row>42</xdr:row>
      <xdr:rowOff>66675</xdr:rowOff>
    </xdr:to>
    <xdr:sp>
      <xdr:nvSpPr>
        <xdr:cNvPr id="8" name="AutoShape 12"/>
        <xdr:cNvSpPr>
          <a:spLocks/>
        </xdr:cNvSpPr>
      </xdr:nvSpPr>
      <xdr:spPr>
        <a:xfrm>
          <a:off x="10048875" y="8810625"/>
          <a:ext cx="3390900" cy="523875"/>
        </a:xfrm>
        <a:prstGeom prst="roundRect">
          <a:avLst/>
        </a:prstGeom>
        <a:solidFill>
          <a:srgbClr val="CC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各項目を入力すると「控用」へデータが反映されます。</a:t>
          </a:r>
        </a:p>
      </xdr:txBody>
    </xdr:sp>
    <xdr:clientData/>
  </xdr:twoCellAnchor>
  <xdr:twoCellAnchor>
    <xdr:from>
      <xdr:col>36</xdr:col>
      <xdr:colOff>247650</xdr:colOff>
      <xdr:row>37</xdr:row>
      <xdr:rowOff>200025</xdr:rowOff>
    </xdr:from>
    <xdr:to>
      <xdr:col>39</xdr:col>
      <xdr:colOff>228600</xdr:colOff>
      <xdr:row>38</xdr:row>
      <xdr:rowOff>95250</xdr:rowOff>
    </xdr:to>
    <xdr:sp>
      <xdr:nvSpPr>
        <xdr:cNvPr id="9" name="AutoShape 27"/>
        <xdr:cNvSpPr>
          <a:spLocks/>
        </xdr:cNvSpPr>
      </xdr:nvSpPr>
      <xdr:spPr>
        <a:xfrm rot="5400000" flipH="1">
          <a:off x="9153525" y="8639175"/>
          <a:ext cx="2590800" cy="161925"/>
        </a:xfrm>
        <a:prstGeom prst="bentConnector2">
          <a:avLst/>
        </a:prstGeom>
        <a:noFill/>
        <a:ln w="5715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619125</xdr:colOff>
      <xdr:row>1</xdr:row>
      <xdr:rowOff>66675</xdr:rowOff>
    </xdr:from>
    <xdr:to>
      <xdr:col>38</xdr:col>
      <xdr:colOff>704850</xdr:colOff>
      <xdr:row>5</xdr:row>
      <xdr:rowOff>85725</xdr:rowOff>
    </xdr:to>
    <xdr:sp>
      <xdr:nvSpPr>
        <xdr:cNvPr id="10" name="AutoShape 30"/>
        <xdr:cNvSpPr>
          <a:spLocks/>
        </xdr:cNvSpPr>
      </xdr:nvSpPr>
      <xdr:spPr>
        <a:xfrm>
          <a:off x="9525000" y="238125"/>
          <a:ext cx="1724025" cy="714375"/>
        </a:xfrm>
        <a:prstGeom prst="roundRect">
          <a:avLst/>
        </a:prstGeom>
        <a:solidFill>
          <a:srgbClr val="FFFF99"/>
        </a:solidFill>
        <a:ln w="222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27432" rIns="54864" bIns="0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最初に選択！</a:t>
          </a:r>
          <a:r>
            <a:rPr lang="en-US" cap="none" sz="2000" b="0" i="0" u="none" baseline="0">
              <a:solidFill>
                <a:srgbClr val="FF6600"/>
              </a:solidFill>
            </a:rPr>
            <a:t>
</a:t>
          </a:r>
          <a:r>
            <a:rPr lang="en-US" cap="none" sz="2000" b="0" i="0" u="none" baseline="0">
              <a:solidFill>
                <a:srgbClr val="FF6600"/>
              </a:solidFill>
            </a:rPr>
            <a:t>↓</a:t>
          </a:r>
        </a:p>
      </xdr:txBody>
    </xdr:sp>
    <xdr:clientData/>
  </xdr:twoCellAnchor>
  <xdr:twoCellAnchor>
    <xdr:from>
      <xdr:col>37</xdr:col>
      <xdr:colOff>28575</xdr:colOff>
      <xdr:row>10</xdr:row>
      <xdr:rowOff>180975</xdr:rowOff>
    </xdr:from>
    <xdr:to>
      <xdr:col>44</xdr:col>
      <xdr:colOff>295275</xdr:colOff>
      <xdr:row>35</xdr:row>
      <xdr:rowOff>28575</xdr:rowOff>
    </xdr:to>
    <xdr:grpSp>
      <xdr:nvGrpSpPr>
        <xdr:cNvPr id="11" name="Group 38"/>
        <xdr:cNvGrpSpPr>
          <a:grpSpLocks/>
        </xdr:cNvGrpSpPr>
      </xdr:nvGrpSpPr>
      <xdr:grpSpPr>
        <a:xfrm>
          <a:off x="9601200" y="2143125"/>
          <a:ext cx="5638800" cy="5791200"/>
          <a:chOff x="1008" y="225"/>
          <a:chExt cx="572" cy="498"/>
        </a:xfrm>
        <a:solidFill>
          <a:srgbClr val="FFFFFF"/>
        </a:solidFill>
      </xdr:grpSpPr>
      <xdr:sp>
        <xdr:nvSpPr>
          <xdr:cNvPr id="12" name="AutoShape 28"/>
          <xdr:cNvSpPr>
            <a:spLocks/>
          </xdr:cNvSpPr>
        </xdr:nvSpPr>
        <xdr:spPr>
          <a:xfrm>
            <a:off x="1008" y="225"/>
            <a:ext cx="572" cy="498"/>
          </a:xfrm>
          <a:prstGeom prst="roundRect">
            <a:avLst/>
          </a:prstGeom>
          <a:solidFill>
            <a:srgbClr val="99CC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☆操作マニュアル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１．「最初に選択！」欄で、当初申告と更正申告の免税点判定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（４箇所）を、申告書のとおりに選択します。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注）この選択が誤っていると、自動計算が正しく表示されません！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</a:t>
            </a:r>
            <a:r>
              <a:rPr lang="en-US" cap="none" sz="1400" b="1" i="0" u="none" baseline="0">
                <a:solidFill>
                  <a:srgbClr val="FFFF00"/>
                </a:solidFill>
                <a:latin typeface="ＭＳ Ｐゴシック"/>
                <a:ea typeface="ＭＳ Ｐゴシック"/>
                <a:cs typeface="ＭＳ Ｐゴシック"/>
              </a:rPr>
              <a:t>黄色のセル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は必須入力です。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３．①～⑲欄に申告書どおりに数値を入力します。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⑦、⑨、⑩、⑭、⑮、⑯、⑱、⑲欄は自動計算します。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自動計算結果が申告書と一致しないときは、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申告書に合わせて数値を修正してください。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１．の選択と入力内容が一致しないときは⑯欄が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エラー表示となります。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４．「印刷」ボタンをクリックすると、提出用・控用を印刷します。</a:t>
            </a:r>
          </a:p>
        </xdr:txBody>
      </xdr:sp>
      <xdr:sp>
        <xdr:nvSpPr>
          <xdr:cNvPr id="13" name="Rectangle 36"/>
          <xdr:cNvSpPr>
            <a:spLocks/>
          </xdr:cNvSpPr>
        </xdr:nvSpPr>
        <xdr:spPr>
          <a:xfrm>
            <a:off x="1046" y="355"/>
            <a:ext cx="511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例）当初、資産割・従業者割とも課税対象で申請され、従業者割を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免税点以下に更正する場合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⇒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当初申告　資産割・従業者割とも「課税対象」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更正申告　資産割：「課税対象」・従業者割：「免税点以下」</a:t>
            </a:r>
          </a:p>
        </xdr:txBody>
      </xdr:sp>
    </xdr:grpSp>
    <xdr:clientData/>
  </xdr:twoCellAnchor>
  <xdr:twoCellAnchor>
    <xdr:from>
      <xdr:col>36</xdr:col>
      <xdr:colOff>28575</xdr:colOff>
      <xdr:row>45</xdr:row>
      <xdr:rowOff>38100</xdr:rowOff>
    </xdr:from>
    <xdr:to>
      <xdr:col>42</xdr:col>
      <xdr:colOff>238125</xdr:colOff>
      <xdr:row>47</xdr:row>
      <xdr:rowOff>257175</xdr:rowOff>
    </xdr:to>
    <xdr:sp>
      <xdr:nvSpPr>
        <xdr:cNvPr id="14" name="AutoShape 45"/>
        <xdr:cNvSpPr>
          <a:spLocks/>
        </xdr:cNvSpPr>
      </xdr:nvSpPr>
      <xdr:spPr>
        <a:xfrm>
          <a:off x="8934450" y="10106025"/>
          <a:ext cx="4876800" cy="752475"/>
        </a:xfrm>
        <a:prstGeom prst="wedgeRoundRectCallout">
          <a:avLst>
            <a:gd name="adj1" fmla="val -53125"/>
            <a:gd name="adj2" fmla="val -158861"/>
          </a:avLst>
        </a:prstGeom>
        <a:solidFill>
          <a:srgbClr val="99CCFF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161925</xdr:colOff>
      <xdr:row>45</xdr:row>
      <xdr:rowOff>161925</xdr:rowOff>
    </xdr:from>
    <xdr:to>
      <xdr:col>42</xdr:col>
      <xdr:colOff>209550</xdr:colOff>
      <xdr:row>46</xdr:row>
      <xdr:rowOff>209550</xdr:rowOff>
    </xdr:to>
    <xdr:sp>
      <xdr:nvSpPr>
        <xdr:cNvPr id="15" name="Rectangle 46"/>
        <xdr:cNvSpPr>
          <a:spLocks/>
        </xdr:cNvSpPr>
      </xdr:nvSpPr>
      <xdr:spPr>
        <a:xfrm>
          <a:off x="9067800" y="10229850"/>
          <a:ext cx="4714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⑦、⑨、⑩、⑭、⑮、⑯、⑱、⑲は、自動計算されます。</a:t>
          </a:r>
        </a:p>
      </xdr:txBody>
    </xdr:sp>
    <xdr:clientData/>
  </xdr:twoCellAnchor>
  <xdr:twoCellAnchor>
    <xdr:from>
      <xdr:col>36</xdr:col>
      <xdr:colOff>161925</xdr:colOff>
      <xdr:row>46</xdr:row>
      <xdr:rowOff>123825</xdr:rowOff>
    </xdr:from>
    <xdr:to>
      <xdr:col>42</xdr:col>
      <xdr:colOff>47625</xdr:colOff>
      <xdr:row>47</xdr:row>
      <xdr:rowOff>171450</xdr:rowOff>
    </xdr:to>
    <xdr:sp>
      <xdr:nvSpPr>
        <xdr:cNvPr id="16" name="Rectangle 47"/>
        <xdr:cNvSpPr>
          <a:spLocks/>
        </xdr:cNvSpPr>
      </xdr:nvSpPr>
      <xdr:spPr>
        <a:xfrm>
          <a:off x="9067800" y="10458450"/>
          <a:ext cx="4552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⑱、⑲については、更正の請求欄のみ自動計算です。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" name="Line 4"/>
        <xdr:cNvSpPr>
          <a:spLocks/>
        </xdr:cNvSpPr>
      </xdr:nvSpPr>
      <xdr:spPr>
        <a:xfrm>
          <a:off x="44577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Oval 6"/>
        <xdr:cNvSpPr>
          <a:spLocks/>
        </xdr:cNvSpPr>
      </xdr:nvSpPr>
      <xdr:spPr>
        <a:xfrm>
          <a:off x="733425" y="0"/>
          <a:ext cx="828675" cy="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5811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4577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38100</xdr:rowOff>
    </xdr:from>
    <xdr:ext cx="1152525" cy="1095375"/>
    <xdr:sp>
      <xdr:nvSpPr>
        <xdr:cNvPr id="5" name="Oval 12"/>
        <xdr:cNvSpPr>
          <a:spLocks/>
        </xdr:cNvSpPr>
      </xdr:nvSpPr>
      <xdr:spPr>
        <a:xfrm>
          <a:off x="1257300" y="38100"/>
          <a:ext cx="1152525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受付印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7</xdr:col>
      <xdr:colOff>76200</xdr:colOff>
      <xdr:row>50</xdr:row>
      <xdr:rowOff>0</xdr:rowOff>
    </xdr:from>
    <xdr:to>
      <xdr:col>8</xdr:col>
      <xdr:colOff>161925</xdr:colOff>
      <xdr:row>50</xdr:row>
      <xdr:rowOff>0</xdr:rowOff>
    </xdr:to>
    <xdr:sp>
      <xdr:nvSpPr>
        <xdr:cNvPr id="6" name="Line 13"/>
        <xdr:cNvSpPr>
          <a:spLocks/>
        </xdr:cNvSpPr>
      </xdr:nvSpPr>
      <xdr:spPr>
        <a:xfrm>
          <a:off x="1828800" y="10115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19050</xdr:rowOff>
    </xdr:from>
    <xdr:to>
      <xdr:col>19</xdr:col>
      <xdr:colOff>9525</xdr:colOff>
      <xdr:row>40</xdr:row>
      <xdr:rowOff>19050</xdr:rowOff>
    </xdr:to>
    <xdr:sp>
      <xdr:nvSpPr>
        <xdr:cNvPr id="7" name="Line 14"/>
        <xdr:cNvSpPr>
          <a:spLocks/>
        </xdr:cNvSpPr>
      </xdr:nvSpPr>
      <xdr:spPr>
        <a:xfrm>
          <a:off x="4686300" y="7953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4:AM63"/>
  <sheetViews>
    <sheetView tabSelected="1" view="pageBreakPreview" zoomScale="75" zoomScaleNormal="70" zoomScaleSheetLayoutView="75" zoomScalePageLayoutView="0" workbookViewId="0" topLeftCell="A1">
      <selection activeCell="J19" sqref="J19:AG22"/>
    </sheetView>
  </sheetViews>
  <sheetFormatPr defaultColWidth="9.00390625" defaultRowHeight="13.5"/>
  <cols>
    <col min="1" max="1" width="2.00390625" style="17" customWidth="1"/>
    <col min="2" max="2" width="4.125" style="17" customWidth="1"/>
    <col min="3" max="3" width="3.50390625" style="17" customWidth="1"/>
    <col min="4" max="4" width="3.25390625" style="17" customWidth="1"/>
    <col min="5" max="5" width="3.625" style="17" customWidth="1"/>
    <col min="6" max="6" width="2.875" style="17" customWidth="1"/>
    <col min="7" max="7" width="3.625" style="17" customWidth="1"/>
    <col min="8" max="11" width="2.875" style="17" customWidth="1"/>
    <col min="12" max="14" width="5.00390625" style="17" customWidth="1"/>
    <col min="15" max="19" width="3.00390625" style="17" customWidth="1"/>
    <col min="20" max="20" width="3.125" style="17" customWidth="1"/>
    <col min="21" max="21" width="2.00390625" style="17" customWidth="1"/>
    <col min="22" max="23" width="3.375" style="17" customWidth="1"/>
    <col min="24" max="24" width="3.375" style="17" bestFit="1" customWidth="1"/>
    <col min="25" max="25" width="3.625" style="17" customWidth="1"/>
    <col min="26" max="26" width="4.125" style="17" customWidth="1"/>
    <col min="27" max="27" width="3.125" style="17" customWidth="1"/>
    <col min="28" max="28" width="2.625" style="17" customWidth="1"/>
    <col min="29" max="29" width="3.00390625" style="17" customWidth="1"/>
    <col min="30" max="30" width="2.625" style="17" customWidth="1"/>
    <col min="31" max="31" width="3.125" style="17" customWidth="1"/>
    <col min="32" max="32" width="3.50390625" style="17" customWidth="1"/>
    <col min="33" max="33" width="3.00390625" style="17" customWidth="1"/>
    <col min="34" max="34" width="2.375" style="17" customWidth="1"/>
    <col min="35" max="35" width="3.625" style="17" customWidth="1"/>
    <col min="36" max="36" width="2.375" style="17" customWidth="1"/>
    <col min="37" max="37" width="8.75390625" style="17" customWidth="1"/>
    <col min="38" max="39" width="12.75390625" style="17" customWidth="1"/>
    <col min="40" max="16384" width="9.00390625" style="17" customWidth="1"/>
  </cols>
  <sheetData>
    <row r="1" ht="13.5"/>
    <row r="2" ht="13.5"/>
    <row r="3" ht="14.25" thickBot="1"/>
    <row r="4" spans="1:35" ht="13.5">
      <c r="A4" s="5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53"/>
      <c r="AI4" s="206" t="s">
        <v>11</v>
      </c>
    </row>
    <row r="5" spans="1:37" ht="13.5" customHeight="1">
      <c r="A5" s="4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54"/>
      <c r="AI5" s="206"/>
      <c r="AK5" s="160"/>
    </row>
    <row r="6" spans="1:37" ht="15" customHeight="1" thickBot="1">
      <c r="A6" s="4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5"/>
      <c r="Q6" s="55"/>
      <c r="R6" s="55"/>
      <c r="S6" s="55"/>
      <c r="T6" s="5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4"/>
      <c r="AI6" s="206"/>
      <c r="AK6" s="160"/>
    </row>
    <row r="7" spans="1:39" ht="26.25" thickBot="1">
      <c r="A7" s="48"/>
      <c r="B7" s="3"/>
      <c r="C7" s="3"/>
      <c r="D7" s="3"/>
      <c r="E7" s="3"/>
      <c r="F7" s="3"/>
      <c r="G7" s="3"/>
      <c r="H7" s="3"/>
      <c r="I7" s="3"/>
      <c r="J7" s="3"/>
      <c r="K7" s="56" t="s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54"/>
      <c r="AI7" s="206"/>
      <c r="AK7" s="79"/>
      <c r="AL7" s="80" t="s">
        <v>96</v>
      </c>
      <c r="AM7" s="80" t="s">
        <v>97</v>
      </c>
    </row>
    <row r="8" spans="1:39" ht="13.5" thickBot="1">
      <c r="A8" s="4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54"/>
      <c r="AI8" s="206"/>
      <c r="AK8" s="79" t="s">
        <v>98</v>
      </c>
      <c r="AL8" s="81" t="s">
        <v>100</v>
      </c>
      <c r="AM8" s="81" t="s">
        <v>100</v>
      </c>
    </row>
    <row r="9" spans="1:39" ht="15" thickBo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3" t="s">
        <v>101</v>
      </c>
      <c r="Z9" s="3"/>
      <c r="AA9" s="3"/>
      <c r="AB9" s="3"/>
      <c r="AC9" s="3"/>
      <c r="AD9" s="3"/>
      <c r="AE9" s="3"/>
      <c r="AF9" s="3"/>
      <c r="AG9" s="3"/>
      <c r="AH9" s="54"/>
      <c r="AI9" s="206"/>
      <c r="AK9" s="79" t="s">
        <v>99</v>
      </c>
      <c r="AL9" s="81" t="s">
        <v>100</v>
      </c>
      <c r="AM9" s="81" t="s">
        <v>100</v>
      </c>
    </row>
    <row r="10" spans="1:37" ht="16.5">
      <c r="A10" s="4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 t="s">
        <v>57</v>
      </c>
      <c r="Z10" s="3"/>
      <c r="AA10" s="3"/>
      <c r="AB10" s="3"/>
      <c r="AC10" s="3"/>
      <c r="AD10" s="3"/>
      <c r="AE10" s="3"/>
      <c r="AF10" s="3"/>
      <c r="AG10" s="3"/>
      <c r="AH10" s="54"/>
      <c r="AI10" s="206"/>
      <c r="AK10" s="45"/>
    </row>
    <row r="11" spans="1:34" ht="17.25">
      <c r="A11" s="48"/>
      <c r="B11" s="177" t="s">
        <v>0</v>
      </c>
      <c r="C11" s="177"/>
      <c r="D11" s="177"/>
      <c r="E11" s="85"/>
      <c r="F11" s="12"/>
      <c r="G11" s="57" t="s">
        <v>49</v>
      </c>
      <c r="H11" s="57"/>
      <c r="I11" s="57"/>
      <c r="J11" s="3"/>
      <c r="K11" s="5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3"/>
      <c r="AC11" s="3"/>
      <c r="AD11" s="3"/>
      <c r="AE11" s="3"/>
      <c r="AF11" s="3"/>
      <c r="AG11" s="3"/>
      <c r="AH11" s="54"/>
    </row>
    <row r="12" spans="1:34" ht="13.5">
      <c r="A12" s="48"/>
      <c r="B12" s="3"/>
      <c r="C12" s="3"/>
      <c r="D12" s="3"/>
      <c r="E12" s="3"/>
      <c r="F12" s="5"/>
      <c r="G12" s="5"/>
      <c r="H12" s="3"/>
      <c r="I12" s="3"/>
      <c r="J12" s="3"/>
      <c r="K12" s="3"/>
      <c r="L12" s="3"/>
      <c r="M12" s="3"/>
      <c r="N12" s="3"/>
      <c r="O12" s="3"/>
      <c r="P12" s="5"/>
      <c r="Q12" s="5"/>
      <c r="R12" s="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4"/>
    </row>
    <row r="13" spans="1:34" ht="12" customHeight="1">
      <c r="A13" s="48"/>
      <c r="B13" s="183" t="s">
        <v>4</v>
      </c>
      <c r="C13" s="178" t="s">
        <v>58</v>
      </c>
      <c r="D13" s="193"/>
      <c r="E13" s="161"/>
      <c r="H13" s="22"/>
      <c r="I13" s="22"/>
      <c r="J13" s="51"/>
      <c r="K13" s="11"/>
      <c r="L13" s="11"/>
      <c r="M13" s="11"/>
      <c r="N13" s="11"/>
      <c r="O13" s="11"/>
      <c r="Q13" s="23"/>
      <c r="R13" s="57"/>
      <c r="S13" s="14"/>
      <c r="T13" s="178" t="s">
        <v>58</v>
      </c>
      <c r="U13" s="84"/>
      <c r="V13" s="84"/>
      <c r="W13" s="161"/>
      <c r="X13" s="28"/>
      <c r="Y13" s="11"/>
      <c r="Z13" s="11"/>
      <c r="AA13" s="11"/>
      <c r="AB13" s="11"/>
      <c r="AC13" s="11"/>
      <c r="AD13" s="11"/>
      <c r="AE13" s="11"/>
      <c r="AF13" s="11"/>
      <c r="AG13" s="14"/>
      <c r="AH13" s="43"/>
    </row>
    <row r="14" spans="1:34" ht="18" customHeight="1">
      <c r="A14" s="48"/>
      <c r="B14" s="184"/>
      <c r="C14" s="186" t="s">
        <v>6</v>
      </c>
      <c r="D14" s="187"/>
      <c r="E14" s="188"/>
      <c r="H14" s="20"/>
      <c r="I14" s="20"/>
      <c r="J14" s="25"/>
      <c r="K14" s="3"/>
      <c r="L14" s="3"/>
      <c r="M14" s="3"/>
      <c r="N14" s="3"/>
      <c r="O14" s="3"/>
      <c r="Q14" s="23"/>
      <c r="R14" s="57"/>
      <c r="S14" s="289"/>
      <c r="T14" s="179" t="s">
        <v>9</v>
      </c>
      <c r="U14" s="180"/>
      <c r="V14" s="180"/>
      <c r="W14" s="162"/>
      <c r="X14" s="32"/>
      <c r="Y14" s="3"/>
      <c r="Z14" s="3"/>
      <c r="AA14" s="3"/>
      <c r="AB14" s="3"/>
      <c r="AC14" s="3"/>
      <c r="AD14" s="3"/>
      <c r="AE14" s="3"/>
      <c r="AG14" s="289"/>
      <c r="AH14" s="43"/>
    </row>
    <row r="15" spans="1:34" ht="18" customHeight="1">
      <c r="A15" s="48"/>
      <c r="B15" s="184"/>
      <c r="C15" s="164" t="s">
        <v>5</v>
      </c>
      <c r="D15" s="191"/>
      <c r="E15" s="165"/>
      <c r="F15" s="4"/>
      <c r="G15" s="5"/>
      <c r="H15" s="21"/>
      <c r="I15" s="21"/>
      <c r="J15" s="26"/>
      <c r="K15" s="5"/>
      <c r="L15" s="5"/>
      <c r="M15" s="5"/>
      <c r="N15" s="5"/>
      <c r="O15" s="5"/>
      <c r="Q15" s="24"/>
      <c r="R15" s="290"/>
      <c r="S15" s="15"/>
      <c r="T15" s="181" t="s">
        <v>10</v>
      </c>
      <c r="U15" s="182"/>
      <c r="V15" s="182"/>
      <c r="W15" s="163"/>
      <c r="X15" s="30"/>
      <c r="Y15" s="5"/>
      <c r="Z15" s="5"/>
      <c r="AA15" s="5"/>
      <c r="AB15" s="5"/>
      <c r="AC15" s="5"/>
      <c r="AD15" s="5"/>
      <c r="AE15" s="5"/>
      <c r="AF15" s="5"/>
      <c r="AG15" s="15"/>
      <c r="AH15" s="43"/>
    </row>
    <row r="16" spans="1:34" ht="24" customHeight="1">
      <c r="A16" s="48"/>
      <c r="B16" s="184"/>
      <c r="C16" s="189" t="s">
        <v>7</v>
      </c>
      <c r="D16" s="166"/>
      <c r="E16" s="190"/>
      <c r="H16" s="27"/>
      <c r="I16" s="27"/>
      <c r="J16" s="27"/>
      <c r="K16" s="11"/>
      <c r="L16" s="11"/>
      <c r="M16" s="11"/>
      <c r="N16" s="11"/>
      <c r="O16" s="11"/>
      <c r="P16" s="11"/>
      <c r="Q16" s="3"/>
      <c r="R16" s="3"/>
      <c r="S16" s="3"/>
      <c r="T16" s="3"/>
      <c r="U16" s="3"/>
      <c r="V16" s="3"/>
      <c r="W16" s="3"/>
      <c r="X16" s="3"/>
      <c r="Y16" s="3"/>
      <c r="Z16" s="3" t="s">
        <v>50</v>
      </c>
      <c r="AA16" s="3"/>
      <c r="AB16" s="3"/>
      <c r="AC16" s="3"/>
      <c r="AD16" s="3"/>
      <c r="AE16" s="3"/>
      <c r="AF16" s="3"/>
      <c r="AG16" s="44" t="s">
        <v>59</v>
      </c>
      <c r="AH16" s="58"/>
    </row>
    <row r="17" spans="1:34" ht="24" customHeight="1">
      <c r="A17" s="48"/>
      <c r="B17" s="185"/>
      <c r="C17" s="164" t="s">
        <v>8</v>
      </c>
      <c r="D17" s="191"/>
      <c r="E17" s="192"/>
      <c r="F17" s="4"/>
      <c r="G17" s="5"/>
      <c r="H17" s="26"/>
      <c r="I17" s="26"/>
      <c r="J17" s="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5"/>
      <c r="AH17" s="54"/>
    </row>
    <row r="18" spans="1:34" ht="9.75" customHeight="1">
      <c r="A18" s="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4"/>
    </row>
    <row r="19" spans="1:34" ht="18" customHeight="1">
      <c r="A19" s="48"/>
      <c r="B19" s="62" t="s">
        <v>87</v>
      </c>
      <c r="C19" s="69"/>
      <c r="D19" s="62" t="s">
        <v>51</v>
      </c>
      <c r="E19" s="70"/>
      <c r="F19" s="57" t="s">
        <v>53</v>
      </c>
      <c r="G19" s="71"/>
      <c r="H19" s="57" t="s">
        <v>52</v>
      </c>
      <c r="J19" s="212" t="s">
        <v>95</v>
      </c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54"/>
    </row>
    <row r="20" spans="1:34" ht="3" customHeight="1">
      <c r="A20" s="48"/>
      <c r="B20" s="3"/>
      <c r="C20" s="3"/>
      <c r="D20" s="3"/>
      <c r="E20" s="57"/>
      <c r="F20" s="57"/>
      <c r="G20" s="57"/>
      <c r="H20" s="57"/>
      <c r="I20" s="57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54"/>
    </row>
    <row r="21" spans="1:34" ht="18" customHeight="1">
      <c r="A21" s="48"/>
      <c r="B21" s="62" t="s">
        <v>88</v>
      </c>
      <c r="C21" s="69"/>
      <c r="D21" s="62" t="s">
        <v>51</v>
      </c>
      <c r="E21" s="70"/>
      <c r="F21" s="57" t="s">
        <v>53</v>
      </c>
      <c r="G21" s="71"/>
      <c r="H21" s="57" t="s">
        <v>52</v>
      </c>
      <c r="I21" s="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54"/>
    </row>
    <row r="22" spans="1:34" ht="16.5" customHeight="1">
      <c r="A22" s="48"/>
      <c r="B22" s="57"/>
      <c r="C22" s="57"/>
      <c r="D22" s="57"/>
      <c r="E22" s="3"/>
      <c r="F22" s="3"/>
      <c r="G22" s="3"/>
      <c r="H22" s="3"/>
      <c r="I22" s="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54"/>
    </row>
    <row r="23" spans="1:34" ht="17.25">
      <c r="A23" s="48"/>
      <c r="C23" s="57"/>
      <c r="D23" s="57"/>
      <c r="E23" s="3"/>
      <c r="F23" s="3"/>
      <c r="G23" s="57"/>
      <c r="H23" s="57"/>
      <c r="I23" s="57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54"/>
    </row>
    <row r="24" spans="1:34" ht="17.25">
      <c r="A24" s="48"/>
      <c r="B24" s="57"/>
      <c r="C24" s="57"/>
      <c r="D24" s="57"/>
      <c r="E24" s="3"/>
      <c r="F24" s="3"/>
      <c r="G24" s="57"/>
      <c r="H24" s="57"/>
      <c r="I24" s="5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54"/>
    </row>
    <row r="25" spans="1:37" ht="17.25">
      <c r="A25" s="4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4"/>
      <c r="AK25" s="45" t="s">
        <v>89</v>
      </c>
    </row>
    <row r="26" spans="1:37" ht="18.75" customHeight="1">
      <c r="A26" s="4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5"/>
      <c r="Y26" s="207" t="s">
        <v>1</v>
      </c>
      <c r="Z26" s="208"/>
      <c r="AA26" s="209"/>
      <c r="AB26" s="210"/>
      <c r="AC26" s="210"/>
      <c r="AD26" s="210"/>
      <c r="AE26" s="210"/>
      <c r="AF26" s="210"/>
      <c r="AG26" s="211"/>
      <c r="AH26" s="54"/>
      <c r="AK26" s="45" t="s">
        <v>89</v>
      </c>
    </row>
    <row r="27" spans="1:34" ht="14.25">
      <c r="A27" s="48"/>
      <c r="B27" s="171" t="s">
        <v>12</v>
      </c>
      <c r="C27" s="172"/>
      <c r="D27" s="172"/>
      <c r="E27" s="172"/>
      <c r="F27" s="172"/>
      <c r="G27" s="173"/>
      <c r="H27" s="197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90"/>
      <c r="AG27" s="199"/>
      <c r="AH27" s="54"/>
    </row>
    <row r="28" spans="1:34" ht="14.25">
      <c r="A28" s="48"/>
      <c r="B28" s="174"/>
      <c r="C28" s="175"/>
      <c r="D28" s="175"/>
      <c r="E28" s="175"/>
      <c r="F28" s="175"/>
      <c r="G28" s="176"/>
      <c r="H28" s="200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194"/>
      <c r="AG28" s="202"/>
      <c r="AH28" s="54"/>
    </row>
    <row r="29" spans="1:34" ht="13.5" customHeight="1">
      <c r="A29" s="48"/>
      <c r="B29" s="189" t="s">
        <v>13</v>
      </c>
      <c r="C29" s="137"/>
      <c r="D29" s="137"/>
      <c r="E29" s="157"/>
      <c r="F29" s="195"/>
      <c r="G29" s="136" t="s">
        <v>51</v>
      </c>
      <c r="H29" s="90"/>
      <c r="I29" s="84" t="s">
        <v>53</v>
      </c>
      <c r="J29" s="90"/>
      <c r="K29" s="84" t="s">
        <v>52</v>
      </c>
      <c r="L29" s="189" t="s">
        <v>15</v>
      </c>
      <c r="M29" s="167"/>
      <c r="N29" s="168"/>
      <c r="O29" s="195"/>
      <c r="P29" s="136" t="s">
        <v>51</v>
      </c>
      <c r="Q29" s="90"/>
      <c r="R29" s="84" t="s">
        <v>53</v>
      </c>
      <c r="S29" s="90"/>
      <c r="T29" s="84" t="s">
        <v>52</v>
      </c>
      <c r="U29" s="14"/>
      <c r="V29" s="189" t="s">
        <v>17</v>
      </c>
      <c r="W29" s="166"/>
      <c r="X29" s="166"/>
      <c r="Y29" s="166"/>
      <c r="Z29" s="190"/>
      <c r="AA29" s="195"/>
      <c r="AB29" s="136" t="s">
        <v>51</v>
      </c>
      <c r="AC29" s="90"/>
      <c r="AD29" s="84" t="s">
        <v>53</v>
      </c>
      <c r="AE29" s="90"/>
      <c r="AF29" s="84" t="s">
        <v>52</v>
      </c>
      <c r="AG29" s="14"/>
      <c r="AH29" s="54"/>
    </row>
    <row r="30" spans="1:34" ht="13.5" customHeight="1">
      <c r="A30" s="48"/>
      <c r="B30" s="164" t="s">
        <v>14</v>
      </c>
      <c r="C30" s="204"/>
      <c r="D30" s="204"/>
      <c r="E30" s="205"/>
      <c r="F30" s="196"/>
      <c r="G30" s="92"/>
      <c r="H30" s="194"/>
      <c r="I30" s="182"/>
      <c r="J30" s="194"/>
      <c r="K30" s="182"/>
      <c r="L30" s="164" t="s">
        <v>16</v>
      </c>
      <c r="M30" s="145"/>
      <c r="N30" s="165"/>
      <c r="O30" s="196"/>
      <c r="P30" s="92"/>
      <c r="Q30" s="194"/>
      <c r="R30" s="182"/>
      <c r="S30" s="194"/>
      <c r="T30" s="182"/>
      <c r="U30" s="15"/>
      <c r="V30" s="164" t="s">
        <v>18</v>
      </c>
      <c r="W30" s="191"/>
      <c r="X30" s="191"/>
      <c r="Y30" s="191"/>
      <c r="Z30" s="192"/>
      <c r="AA30" s="196"/>
      <c r="AB30" s="92"/>
      <c r="AC30" s="194"/>
      <c r="AD30" s="182"/>
      <c r="AE30" s="194"/>
      <c r="AF30" s="182"/>
      <c r="AG30" s="15"/>
      <c r="AH30" s="54"/>
    </row>
    <row r="31" spans="1:34" ht="60">
      <c r="A31" s="48"/>
      <c r="B31" s="203" t="s">
        <v>22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61"/>
      <c r="W31" s="189" t="s">
        <v>19</v>
      </c>
      <c r="X31" s="167"/>
      <c r="Y31" s="167"/>
      <c r="Z31" s="167"/>
      <c r="AA31" s="168"/>
      <c r="AB31" s="166" t="s">
        <v>21</v>
      </c>
      <c r="AC31" s="167"/>
      <c r="AD31" s="167"/>
      <c r="AE31" s="167"/>
      <c r="AF31" s="167"/>
      <c r="AG31" s="168"/>
      <c r="AH31" s="54"/>
    </row>
    <row r="32" spans="1:34" ht="48">
      <c r="A32" s="48"/>
      <c r="B32" s="181"/>
      <c r="C32" s="182"/>
      <c r="D32" s="182"/>
      <c r="E32" s="182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62"/>
      <c r="W32" s="164" t="s">
        <v>20</v>
      </c>
      <c r="X32" s="145"/>
      <c r="Y32" s="145"/>
      <c r="Z32" s="145"/>
      <c r="AA32" s="165"/>
      <c r="AB32" s="145"/>
      <c r="AC32" s="145"/>
      <c r="AD32" s="145"/>
      <c r="AE32" s="145"/>
      <c r="AF32" s="145"/>
      <c r="AG32" s="165"/>
      <c r="AH32" s="54"/>
    </row>
    <row r="33" spans="1:34" ht="10.5" customHeight="1">
      <c r="A33" s="48"/>
      <c r="B33" s="142" t="s">
        <v>23</v>
      </c>
      <c r="C33" s="156" t="s">
        <v>24</v>
      </c>
      <c r="D33" s="137"/>
      <c r="E33" s="157"/>
      <c r="F33" s="135" t="s">
        <v>37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61" t="s">
        <v>60</v>
      </c>
      <c r="W33" s="125"/>
      <c r="X33" s="126"/>
      <c r="Y33" s="126"/>
      <c r="Z33" s="127"/>
      <c r="AA33" s="34" t="s">
        <v>61</v>
      </c>
      <c r="AB33" s="125"/>
      <c r="AC33" s="126"/>
      <c r="AD33" s="126"/>
      <c r="AE33" s="126"/>
      <c r="AF33" s="127"/>
      <c r="AG33" s="34" t="s">
        <v>62</v>
      </c>
      <c r="AH33" s="54"/>
    </row>
    <row r="34" spans="1:34" ht="10.5" customHeight="1">
      <c r="A34" s="48"/>
      <c r="B34" s="143"/>
      <c r="C34" s="120"/>
      <c r="D34" s="158"/>
      <c r="E34" s="159"/>
      <c r="F34" s="140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163"/>
      <c r="W34" s="131"/>
      <c r="X34" s="132"/>
      <c r="Y34" s="132"/>
      <c r="Z34" s="133"/>
      <c r="AA34" s="35" t="s">
        <v>63</v>
      </c>
      <c r="AB34" s="131"/>
      <c r="AC34" s="132"/>
      <c r="AD34" s="132"/>
      <c r="AE34" s="132"/>
      <c r="AF34" s="133"/>
      <c r="AG34" s="35" t="s">
        <v>63</v>
      </c>
      <c r="AH34" s="54"/>
    </row>
    <row r="35" spans="1:34" ht="21" customHeight="1">
      <c r="A35" s="48"/>
      <c r="B35" s="143"/>
      <c r="C35" s="120" t="s">
        <v>25</v>
      </c>
      <c r="D35" s="158"/>
      <c r="E35" s="159"/>
      <c r="F35" s="169" t="s">
        <v>38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8" t="s">
        <v>64</v>
      </c>
      <c r="W35" s="122"/>
      <c r="X35" s="123"/>
      <c r="Y35" s="123"/>
      <c r="Z35" s="124"/>
      <c r="AA35" s="8"/>
      <c r="AB35" s="122"/>
      <c r="AC35" s="123"/>
      <c r="AD35" s="123"/>
      <c r="AE35" s="123"/>
      <c r="AF35" s="124"/>
      <c r="AG35" s="8"/>
      <c r="AH35" s="54"/>
    </row>
    <row r="36" spans="1:34" ht="21" customHeight="1">
      <c r="A36" s="48"/>
      <c r="B36" s="143"/>
      <c r="C36" s="156" t="s">
        <v>26</v>
      </c>
      <c r="D36" s="167"/>
      <c r="E36" s="167"/>
      <c r="F36" s="167"/>
      <c r="G36" s="137"/>
      <c r="H36" s="4" t="s">
        <v>29</v>
      </c>
      <c r="I36" s="7"/>
      <c r="J36" s="7"/>
      <c r="K36" s="7"/>
      <c r="L36" s="7"/>
      <c r="M36" s="5"/>
      <c r="N36" s="5"/>
      <c r="O36" s="5"/>
      <c r="P36" s="5"/>
      <c r="Q36" s="5"/>
      <c r="R36" s="5"/>
      <c r="S36" s="5"/>
      <c r="T36" s="5"/>
      <c r="U36" s="5"/>
      <c r="V36" s="2" t="s">
        <v>65</v>
      </c>
      <c r="W36" s="122"/>
      <c r="X36" s="123"/>
      <c r="Y36" s="123"/>
      <c r="Z36" s="124"/>
      <c r="AA36" s="8"/>
      <c r="AB36" s="122"/>
      <c r="AC36" s="123"/>
      <c r="AD36" s="123"/>
      <c r="AE36" s="123"/>
      <c r="AF36" s="124"/>
      <c r="AG36" s="8"/>
      <c r="AH36" s="54"/>
    </row>
    <row r="37" spans="1:34" ht="21" customHeight="1">
      <c r="A37" s="48"/>
      <c r="B37" s="143"/>
      <c r="C37" s="144" t="s">
        <v>27</v>
      </c>
      <c r="D37" s="145"/>
      <c r="E37" s="145"/>
      <c r="F37" s="145"/>
      <c r="G37" s="141"/>
      <c r="H37" s="6" t="s">
        <v>30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 t="s">
        <v>66</v>
      </c>
      <c r="W37" s="122"/>
      <c r="X37" s="123"/>
      <c r="Y37" s="123"/>
      <c r="Z37" s="124"/>
      <c r="AA37" s="8"/>
      <c r="AB37" s="122"/>
      <c r="AC37" s="123"/>
      <c r="AD37" s="123"/>
      <c r="AE37" s="123"/>
      <c r="AF37" s="124"/>
      <c r="AG37" s="8"/>
      <c r="AH37" s="54"/>
    </row>
    <row r="38" spans="1:34" ht="21" customHeight="1">
      <c r="A38" s="48"/>
      <c r="B38" s="143"/>
      <c r="C38" s="120" t="s">
        <v>28</v>
      </c>
      <c r="D38" s="121"/>
      <c r="E38" s="121"/>
      <c r="F38" s="121"/>
      <c r="G38" s="83"/>
      <c r="H38" s="4" t="s">
        <v>31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 t="s">
        <v>67</v>
      </c>
      <c r="W38" s="122"/>
      <c r="X38" s="123"/>
      <c r="Y38" s="123"/>
      <c r="Z38" s="124"/>
      <c r="AA38" s="8"/>
      <c r="AB38" s="122"/>
      <c r="AC38" s="123"/>
      <c r="AD38" s="123"/>
      <c r="AE38" s="123"/>
      <c r="AF38" s="124"/>
      <c r="AG38" s="8"/>
      <c r="AH38" s="54"/>
    </row>
    <row r="39" spans="1:34" ht="21" customHeight="1">
      <c r="A39" s="48"/>
      <c r="B39" s="143"/>
      <c r="C39" s="144" t="s">
        <v>25</v>
      </c>
      <c r="D39" s="145"/>
      <c r="E39" s="145"/>
      <c r="F39" s="145"/>
      <c r="G39" s="141"/>
      <c r="H39" s="6" t="s">
        <v>32</v>
      </c>
      <c r="I39" s="5"/>
      <c r="L39" s="5"/>
      <c r="M39" s="7"/>
      <c r="N39" s="7"/>
      <c r="O39" s="7"/>
      <c r="P39" s="7"/>
      <c r="Q39" s="7"/>
      <c r="R39" s="7"/>
      <c r="S39" s="7"/>
      <c r="T39" s="7"/>
      <c r="U39" s="7"/>
      <c r="V39" s="8" t="s">
        <v>68</v>
      </c>
      <c r="W39" s="122"/>
      <c r="X39" s="123"/>
      <c r="Y39" s="123"/>
      <c r="Z39" s="124"/>
      <c r="AA39" s="8"/>
      <c r="AB39" s="122"/>
      <c r="AC39" s="123"/>
      <c r="AD39" s="123"/>
      <c r="AE39" s="123"/>
      <c r="AF39" s="124"/>
      <c r="AG39" s="8"/>
      <c r="AH39" s="54"/>
    </row>
    <row r="40" spans="1:34" ht="9.75" customHeight="1">
      <c r="A40" s="48"/>
      <c r="B40" s="143"/>
      <c r="C40" s="156" t="s">
        <v>33</v>
      </c>
      <c r="D40" s="167"/>
      <c r="E40" s="137"/>
      <c r="F40" s="135" t="s">
        <v>55</v>
      </c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78">
        <v>12</v>
      </c>
      <c r="T40" s="136" t="s">
        <v>69</v>
      </c>
      <c r="V40" s="161" t="s">
        <v>70</v>
      </c>
      <c r="W40" s="125">
        <f>IF(W33="","",IF(AL8="免税点以下",0,W33-W36-W38))</f>
      </c>
      <c r="X40" s="126"/>
      <c r="Y40" s="126"/>
      <c r="Z40" s="127"/>
      <c r="AA40" s="29"/>
      <c r="AB40" s="125">
        <f>IF(AB33="","",IF(AM8="免税点以下",0,AB33-AB36-AB38))</f>
      </c>
      <c r="AC40" s="126"/>
      <c r="AD40" s="126"/>
      <c r="AE40" s="126"/>
      <c r="AF40" s="127"/>
      <c r="AG40" s="29"/>
      <c r="AH40" s="54"/>
    </row>
    <row r="41" spans="1:34" ht="1.5" customHeight="1">
      <c r="A41" s="48"/>
      <c r="B41" s="143"/>
      <c r="C41" s="120"/>
      <c r="D41" s="121"/>
      <c r="E41" s="83"/>
      <c r="F41" s="152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3" t="s">
        <v>71</v>
      </c>
      <c r="T41" s="96"/>
      <c r="V41" s="162"/>
      <c r="W41" s="128"/>
      <c r="X41" s="129"/>
      <c r="Y41" s="129"/>
      <c r="Z41" s="130"/>
      <c r="AA41" s="31"/>
      <c r="AB41" s="128"/>
      <c r="AC41" s="129"/>
      <c r="AD41" s="129"/>
      <c r="AE41" s="129"/>
      <c r="AF41" s="130"/>
      <c r="AG41" s="31"/>
      <c r="AH41" s="54"/>
    </row>
    <row r="42" spans="1:34" ht="12" customHeight="1">
      <c r="A42" s="48"/>
      <c r="B42" s="143"/>
      <c r="C42" s="120"/>
      <c r="D42" s="121"/>
      <c r="E42" s="83"/>
      <c r="F42" s="153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0">
        <v>12</v>
      </c>
      <c r="T42" s="92"/>
      <c r="V42" s="163"/>
      <c r="W42" s="131"/>
      <c r="X42" s="132"/>
      <c r="Y42" s="132"/>
      <c r="Z42" s="133"/>
      <c r="AA42" s="2"/>
      <c r="AB42" s="131"/>
      <c r="AC42" s="132"/>
      <c r="AD42" s="132"/>
      <c r="AE42" s="132"/>
      <c r="AF42" s="133"/>
      <c r="AG42" s="2"/>
      <c r="AH42" s="54"/>
    </row>
    <row r="43" spans="1:34" ht="21" customHeight="1">
      <c r="A43" s="48"/>
      <c r="B43" s="143"/>
      <c r="C43" s="120" t="s">
        <v>34</v>
      </c>
      <c r="D43" s="121"/>
      <c r="E43" s="83"/>
      <c r="F43" s="6" t="s">
        <v>35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 t="s">
        <v>72</v>
      </c>
      <c r="W43" s="122"/>
      <c r="X43" s="123"/>
      <c r="Y43" s="123"/>
      <c r="Z43" s="124"/>
      <c r="AA43" s="72"/>
      <c r="AB43" s="122"/>
      <c r="AC43" s="123"/>
      <c r="AD43" s="123"/>
      <c r="AE43" s="123"/>
      <c r="AF43" s="124"/>
      <c r="AG43" s="8"/>
      <c r="AH43" s="54"/>
    </row>
    <row r="44" spans="1:34" ht="21" customHeight="1" thickBot="1">
      <c r="A44" s="48"/>
      <c r="B44" s="143"/>
      <c r="C44" s="144" t="s">
        <v>25</v>
      </c>
      <c r="D44" s="145"/>
      <c r="E44" s="141"/>
      <c r="F44" s="4" t="s">
        <v>36</v>
      </c>
      <c r="H44" s="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 t="s">
        <v>73</v>
      </c>
      <c r="W44" s="109">
        <f>IF(W40="",IF(W43="","",W43),W40+W43)</f>
      </c>
      <c r="X44" s="110"/>
      <c r="Y44" s="110"/>
      <c r="Z44" s="111"/>
      <c r="AA44" s="29"/>
      <c r="AB44" s="109">
        <f>IF(AB40="",IF(AB43="","",AB43),AB40+AB43)</f>
      </c>
      <c r="AC44" s="110"/>
      <c r="AD44" s="110"/>
      <c r="AE44" s="110"/>
      <c r="AF44" s="111"/>
      <c r="AG44" s="29"/>
      <c r="AH44" s="54"/>
    </row>
    <row r="45" spans="1:34" ht="21" customHeight="1" thickBot="1">
      <c r="A45" s="48"/>
      <c r="B45" s="143"/>
      <c r="C45" s="169" t="s">
        <v>39</v>
      </c>
      <c r="D45" s="170"/>
      <c r="E45" s="170"/>
      <c r="F45" s="170"/>
      <c r="G45" s="170"/>
      <c r="H45" s="170"/>
      <c r="I45" s="170"/>
      <c r="J45" s="170"/>
      <c r="K45" s="7"/>
      <c r="L45" s="7" t="s">
        <v>85</v>
      </c>
      <c r="M45" s="77">
        <v>600</v>
      </c>
      <c r="N45" s="7" t="s">
        <v>2</v>
      </c>
      <c r="O45" s="7"/>
      <c r="P45" s="7"/>
      <c r="Q45" s="7"/>
      <c r="R45" s="7"/>
      <c r="S45" s="7"/>
      <c r="T45" s="7"/>
      <c r="U45" s="7"/>
      <c r="V45" s="9" t="s">
        <v>74</v>
      </c>
      <c r="W45" s="214">
        <f>IF(W44="","",W44*600)</f>
      </c>
      <c r="X45" s="117"/>
      <c r="Y45" s="117"/>
      <c r="Z45" s="215"/>
      <c r="AA45" s="37" t="s">
        <v>2</v>
      </c>
      <c r="AB45" s="116">
        <f>IF(AB44="","",AB44*600)</f>
      </c>
      <c r="AC45" s="117"/>
      <c r="AD45" s="117"/>
      <c r="AE45" s="117"/>
      <c r="AF45" s="117"/>
      <c r="AG45" s="36" t="s">
        <v>2</v>
      </c>
      <c r="AH45" s="54"/>
    </row>
    <row r="46" spans="1:34" ht="21" customHeight="1">
      <c r="A46" s="48"/>
      <c r="B46" s="142" t="s">
        <v>44</v>
      </c>
      <c r="C46" s="4" t="s">
        <v>40</v>
      </c>
      <c r="D46" s="7"/>
      <c r="E46" s="7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 t="s">
        <v>75</v>
      </c>
      <c r="W46" s="118"/>
      <c r="X46" s="119"/>
      <c r="Y46" s="119"/>
      <c r="Z46" s="216"/>
      <c r="AA46" s="73"/>
      <c r="AB46" s="118"/>
      <c r="AC46" s="119"/>
      <c r="AD46" s="119"/>
      <c r="AE46" s="119"/>
      <c r="AF46" s="119"/>
      <c r="AG46" s="74"/>
      <c r="AH46" s="54"/>
    </row>
    <row r="47" spans="1:34" ht="21" customHeight="1">
      <c r="A47" s="48"/>
      <c r="B47" s="143"/>
      <c r="C47" s="6" t="s">
        <v>41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 t="s">
        <v>76</v>
      </c>
      <c r="W47" s="105"/>
      <c r="X47" s="154"/>
      <c r="Y47" s="154"/>
      <c r="Z47" s="155"/>
      <c r="AA47" s="75"/>
      <c r="AB47" s="105"/>
      <c r="AC47" s="154"/>
      <c r="AD47" s="154"/>
      <c r="AE47" s="154"/>
      <c r="AF47" s="154"/>
      <c r="AG47" s="75"/>
      <c r="AH47" s="54"/>
    </row>
    <row r="48" spans="1:34" ht="21" customHeight="1">
      <c r="A48" s="48"/>
      <c r="B48" s="143"/>
      <c r="C48" s="6" t="s">
        <v>42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8" t="s">
        <v>77</v>
      </c>
      <c r="W48" s="112"/>
      <c r="X48" s="113"/>
      <c r="Y48" s="113"/>
      <c r="Z48" s="134"/>
      <c r="AA48" s="72"/>
      <c r="AB48" s="112"/>
      <c r="AC48" s="113"/>
      <c r="AD48" s="113"/>
      <c r="AE48" s="113"/>
      <c r="AF48" s="113"/>
      <c r="AG48" s="72"/>
      <c r="AH48" s="54"/>
    </row>
    <row r="49" spans="1:34" ht="21" customHeight="1" thickBot="1">
      <c r="A49" s="48"/>
      <c r="B49" s="143"/>
      <c r="C49" s="6" t="s">
        <v>43</v>
      </c>
      <c r="D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 t="s">
        <v>78</v>
      </c>
      <c r="W49" s="114">
        <f>IF(W46="","",IF(AL9="免税点以下",0,ROUNDDOWN(W46-W47-W48,-3)))</f>
      </c>
      <c r="X49" s="115"/>
      <c r="Y49" s="115"/>
      <c r="Z49" s="115"/>
      <c r="AA49" s="76"/>
      <c r="AB49" s="114">
        <f>IF(AB46="","",IF(AM9="免税点以下",0,ROUNDDOWN(AB46-AB47-AB48,-3)))</f>
      </c>
      <c r="AC49" s="115"/>
      <c r="AD49" s="115"/>
      <c r="AE49" s="115"/>
      <c r="AF49" s="115"/>
      <c r="AG49" s="75"/>
      <c r="AH49" s="54"/>
    </row>
    <row r="50" spans="1:34" ht="11.25" customHeight="1">
      <c r="A50" s="48"/>
      <c r="B50" s="143"/>
      <c r="C50" s="135" t="s">
        <v>54</v>
      </c>
      <c r="D50" s="136"/>
      <c r="E50" s="136"/>
      <c r="F50" s="136"/>
      <c r="G50" s="137"/>
      <c r="H50" s="89">
        <v>0.25</v>
      </c>
      <c r="I50" s="90"/>
      <c r="K50" s="86" t="s">
        <v>59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84" t="s">
        <v>79</v>
      </c>
      <c r="W50" s="146">
        <f>IF(W49="","",ROUNDDOWN(W49*0.25/100,0))</f>
      </c>
      <c r="X50" s="147"/>
      <c r="Y50" s="147"/>
      <c r="Z50" s="147"/>
      <c r="AA50" s="40"/>
      <c r="AB50" s="103">
        <f>IF(AB49="","",ROUNDDOWN(AB49*0.25/100,0))</f>
      </c>
      <c r="AC50" s="104"/>
      <c r="AD50" s="104"/>
      <c r="AE50" s="104"/>
      <c r="AF50" s="104"/>
      <c r="AG50" s="46"/>
      <c r="AH50" s="54"/>
    </row>
    <row r="51" spans="1:34" ht="1.5" customHeight="1">
      <c r="A51" s="48"/>
      <c r="B51" s="143"/>
      <c r="C51" s="138"/>
      <c r="D51" s="139"/>
      <c r="E51" s="139"/>
      <c r="F51" s="96"/>
      <c r="G51" s="83"/>
      <c r="H51" s="3" t="s">
        <v>80</v>
      </c>
      <c r="K51" s="87"/>
      <c r="L51" s="3"/>
      <c r="M51" s="3"/>
      <c r="N51" s="3"/>
      <c r="O51" s="3"/>
      <c r="P51" s="3"/>
      <c r="Q51" s="3"/>
      <c r="R51" s="3"/>
      <c r="S51" s="3"/>
      <c r="T51" s="3"/>
      <c r="U51" s="3"/>
      <c r="V51" s="85"/>
      <c r="W51" s="148"/>
      <c r="X51" s="149"/>
      <c r="Y51" s="149"/>
      <c r="Z51" s="149"/>
      <c r="AA51" s="31"/>
      <c r="AB51" s="105"/>
      <c r="AC51" s="106"/>
      <c r="AD51" s="106"/>
      <c r="AE51" s="106"/>
      <c r="AF51" s="106"/>
      <c r="AG51" s="43"/>
      <c r="AH51" s="54"/>
    </row>
    <row r="52" spans="1:34" ht="12" customHeight="1" thickBot="1">
      <c r="A52" s="48"/>
      <c r="B52" s="143"/>
      <c r="C52" s="140"/>
      <c r="D52" s="92"/>
      <c r="E52" s="92"/>
      <c r="F52" s="92"/>
      <c r="G52" s="141"/>
      <c r="H52" s="91">
        <v>100</v>
      </c>
      <c r="I52" s="92"/>
      <c r="J52" s="5"/>
      <c r="K52" s="88"/>
      <c r="L52" s="5"/>
      <c r="M52" s="3"/>
      <c r="N52" s="3"/>
      <c r="O52" s="3"/>
      <c r="P52" s="3"/>
      <c r="Q52" s="3"/>
      <c r="R52" s="3"/>
      <c r="S52" s="3"/>
      <c r="T52" s="3"/>
      <c r="U52" s="3"/>
      <c r="V52" s="85"/>
      <c r="W52" s="150"/>
      <c r="X52" s="151"/>
      <c r="Y52" s="151"/>
      <c r="Z52" s="151"/>
      <c r="AA52" s="39"/>
      <c r="AB52" s="107"/>
      <c r="AC52" s="108"/>
      <c r="AD52" s="108"/>
      <c r="AE52" s="108"/>
      <c r="AF52" s="108"/>
      <c r="AG52" s="43"/>
      <c r="AH52" s="54"/>
    </row>
    <row r="53" spans="1:37" ht="21" customHeight="1" thickBot="1">
      <c r="A53" s="48"/>
      <c r="B53" s="6"/>
      <c r="C53" s="7" t="s">
        <v>47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 t="s">
        <v>81</v>
      </c>
      <c r="W53" s="214">
        <f>IF($AL$8="免税点以下",IF($AL$9="免税点以下",0,ROUNDDOWN(W50,-2)),IF($AL$9="免税点以下",ROUNDDOWN(W45,-2),ROUNDDOWN(W45+W50,-2)))</f>
        <v>0</v>
      </c>
      <c r="X53" s="215"/>
      <c r="Y53" s="215"/>
      <c r="Z53" s="215"/>
      <c r="AA53" s="41"/>
      <c r="AB53" s="116">
        <f>IF($AM$8="免税点以下",IF($AM$9="免税点以下",0,ROUNDDOWN(AB50,-2)),IF($AM$9="免税点以下",ROUNDDOWN(AB45,-2),ROUNDDOWN(AB45+AB50,-2)))</f>
        <v>0</v>
      </c>
      <c r="AC53" s="117"/>
      <c r="AD53" s="117"/>
      <c r="AE53" s="117"/>
      <c r="AF53" s="117"/>
      <c r="AG53" s="47"/>
      <c r="AH53" s="54"/>
      <c r="AI53" s="219" t="s">
        <v>86</v>
      </c>
      <c r="AK53" s="60"/>
    </row>
    <row r="54" spans="1:35" ht="21" customHeight="1">
      <c r="A54" s="48"/>
      <c r="B54" s="6"/>
      <c r="C54" s="7" t="s">
        <v>45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 t="s">
        <v>82</v>
      </c>
      <c r="W54" s="217"/>
      <c r="X54" s="218"/>
      <c r="Y54" s="218"/>
      <c r="Z54" s="218"/>
      <c r="AA54" s="73"/>
      <c r="AB54" s="221"/>
      <c r="AC54" s="217"/>
      <c r="AD54" s="217"/>
      <c r="AE54" s="217"/>
      <c r="AF54" s="217"/>
      <c r="AG54" s="38"/>
      <c r="AH54" s="54"/>
      <c r="AI54" s="220"/>
    </row>
    <row r="55" spans="1:35" ht="21" customHeight="1">
      <c r="A55" s="48"/>
      <c r="B55" s="6"/>
      <c r="C55" s="7" t="s">
        <v>46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 t="s">
        <v>83</v>
      </c>
      <c r="W55" s="113"/>
      <c r="X55" s="134"/>
      <c r="Y55" s="134"/>
      <c r="Z55" s="134"/>
      <c r="AA55" s="72"/>
      <c r="AB55" s="112">
        <f>IF(AB53="","",AB53)</f>
        <v>0</v>
      </c>
      <c r="AC55" s="113"/>
      <c r="AD55" s="113"/>
      <c r="AE55" s="113"/>
      <c r="AF55" s="113"/>
      <c r="AG55" s="8"/>
      <c r="AH55" s="54"/>
      <c r="AI55" s="220"/>
    </row>
    <row r="56" spans="1:35" ht="21" customHeight="1">
      <c r="A56" s="48"/>
      <c r="B56" s="6"/>
      <c r="C56" s="7" t="s">
        <v>48</v>
      </c>
      <c r="D56" s="7"/>
      <c r="E56" s="7"/>
      <c r="F56" s="7"/>
      <c r="G56" s="7"/>
      <c r="H56" s="7"/>
      <c r="I56" s="7"/>
      <c r="J56" s="5"/>
      <c r="K56" s="7"/>
      <c r="L56" s="7"/>
      <c r="M56" s="5"/>
      <c r="N56" s="7"/>
      <c r="O56" s="7"/>
      <c r="P56" s="7"/>
      <c r="Q56" s="7"/>
      <c r="R56" s="7"/>
      <c r="S56" s="7"/>
      <c r="T56" s="7"/>
      <c r="U56" s="7"/>
      <c r="V56" s="2" t="s">
        <v>84</v>
      </c>
      <c r="W56" s="113"/>
      <c r="X56" s="134"/>
      <c r="Y56" s="134"/>
      <c r="Z56" s="134"/>
      <c r="AA56" s="8"/>
      <c r="AB56" s="112">
        <f>IF(AB55="","",W53-AB54-AB55)</f>
        <v>0</v>
      </c>
      <c r="AC56" s="113"/>
      <c r="AD56" s="113"/>
      <c r="AE56" s="113"/>
      <c r="AF56" s="113"/>
      <c r="AG56" s="8"/>
      <c r="AH56" s="54"/>
      <c r="AI56" s="220"/>
    </row>
    <row r="57" spans="1:34" ht="13.5" thickBot="1">
      <c r="A57" s="4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59"/>
    </row>
    <row r="58" spans="23:26" ht="14.25">
      <c r="W58" s="102"/>
      <c r="X58" s="102"/>
      <c r="Y58" s="102"/>
      <c r="Z58" s="102"/>
    </row>
    <row r="59" spans="21:32" ht="23.25" customHeight="1">
      <c r="U59" s="82"/>
      <c r="V59" s="83"/>
      <c r="W59" s="99"/>
      <c r="X59" s="100"/>
      <c r="Y59" s="100"/>
      <c r="Z59" s="100"/>
      <c r="AA59" s="67"/>
      <c r="AB59" s="99"/>
      <c r="AC59" s="101"/>
      <c r="AD59" s="101"/>
      <c r="AE59" s="101"/>
      <c r="AF59" s="101"/>
    </row>
    <row r="60" spans="21:32" ht="23.25" customHeight="1">
      <c r="U60" s="61"/>
      <c r="V60" s="65"/>
      <c r="W60" s="99"/>
      <c r="X60" s="100"/>
      <c r="Y60" s="100"/>
      <c r="Z60" s="100"/>
      <c r="AA60" s="67"/>
      <c r="AB60" s="99"/>
      <c r="AC60" s="101"/>
      <c r="AD60" s="101"/>
      <c r="AE60" s="101"/>
      <c r="AF60" s="101"/>
    </row>
    <row r="61" spans="22:32" ht="23.25" customHeight="1">
      <c r="V61" s="63"/>
      <c r="W61" s="97"/>
      <c r="X61" s="98"/>
      <c r="Y61" s="98"/>
      <c r="Z61" s="98"/>
      <c r="AA61" s="64"/>
      <c r="AB61" s="97"/>
      <c r="AC61" s="98"/>
      <c r="AD61" s="98"/>
      <c r="AE61" s="98"/>
      <c r="AF61" s="98"/>
    </row>
    <row r="63" spans="22:32" ht="21.75" customHeight="1">
      <c r="V63" s="66"/>
      <c r="W63" s="95"/>
      <c r="X63" s="96"/>
      <c r="Y63" s="96"/>
      <c r="Z63" s="96"/>
      <c r="AB63" s="93"/>
      <c r="AC63" s="94"/>
      <c r="AD63" s="94"/>
      <c r="AE63" s="94"/>
      <c r="AF63" s="94"/>
    </row>
  </sheetData>
  <sheetProtection/>
  <mergeCells count="117">
    <mergeCell ref="AI53:AI56"/>
    <mergeCell ref="AB56:AF56"/>
    <mergeCell ref="W56:Z56"/>
    <mergeCell ref="AB54:AF54"/>
    <mergeCell ref="W53:Z53"/>
    <mergeCell ref="AB53:AF53"/>
    <mergeCell ref="AB55:AF55"/>
    <mergeCell ref="AB47:AF47"/>
    <mergeCell ref="C45:J45"/>
    <mergeCell ref="C40:E42"/>
    <mergeCell ref="C43:E43"/>
    <mergeCell ref="C44:E44"/>
    <mergeCell ref="W45:Z45"/>
    <mergeCell ref="W46:Z46"/>
    <mergeCell ref="W54:Z54"/>
    <mergeCell ref="AB36:AF36"/>
    <mergeCell ref="C36:G36"/>
    <mergeCell ref="AB37:AF37"/>
    <mergeCell ref="AI4:AI10"/>
    <mergeCell ref="Y26:AA26"/>
    <mergeCell ref="AB26:AG26"/>
    <mergeCell ref="J19:AG22"/>
    <mergeCell ref="C35:E35"/>
    <mergeCell ref="H29:H30"/>
    <mergeCell ref="B31:V32"/>
    <mergeCell ref="B29:E29"/>
    <mergeCell ref="B30:E30"/>
    <mergeCell ref="F29:F30"/>
    <mergeCell ref="W31:AA31"/>
    <mergeCell ref="R29:R30"/>
    <mergeCell ref="T29:T30"/>
    <mergeCell ref="J29:J30"/>
    <mergeCell ref="Q29:Q30"/>
    <mergeCell ref="O29:O30"/>
    <mergeCell ref="H27:AG28"/>
    <mergeCell ref="AD29:AD30"/>
    <mergeCell ref="AC29:AC30"/>
    <mergeCell ref="L29:N29"/>
    <mergeCell ref="L30:N30"/>
    <mergeCell ref="K29:K30"/>
    <mergeCell ref="S29:S30"/>
    <mergeCell ref="C13:E13"/>
    <mergeCell ref="AE29:AE30"/>
    <mergeCell ref="AF29:AF30"/>
    <mergeCell ref="V30:Z30"/>
    <mergeCell ref="V29:Z29"/>
    <mergeCell ref="AA29:AA30"/>
    <mergeCell ref="AB29:AB30"/>
    <mergeCell ref="P29:P30"/>
    <mergeCell ref="G29:G30"/>
    <mergeCell ref="I29:I30"/>
    <mergeCell ref="B11:E11"/>
    <mergeCell ref="T13:W13"/>
    <mergeCell ref="T14:W14"/>
    <mergeCell ref="T15:W15"/>
    <mergeCell ref="B13:B17"/>
    <mergeCell ref="C14:E14"/>
    <mergeCell ref="C16:E16"/>
    <mergeCell ref="C17:E17"/>
    <mergeCell ref="C15:E15"/>
    <mergeCell ref="AK5:AK6"/>
    <mergeCell ref="V40:V42"/>
    <mergeCell ref="T40:T42"/>
    <mergeCell ref="W32:AA32"/>
    <mergeCell ref="AB31:AG32"/>
    <mergeCell ref="V33:V34"/>
    <mergeCell ref="AB33:AF34"/>
    <mergeCell ref="F33:U34"/>
    <mergeCell ref="F35:U35"/>
    <mergeCell ref="B27:G28"/>
    <mergeCell ref="B46:B52"/>
    <mergeCell ref="B33:B45"/>
    <mergeCell ref="C39:G39"/>
    <mergeCell ref="W48:Z48"/>
    <mergeCell ref="W49:Z49"/>
    <mergeCell ref="W50:Z52"/>
    <mergeCell ref="F40:R42"/>
    <mergeCell ref="W47:Z47"/>
    <mergeCell ref="C37:G37"/>
    <mergeCell ref="C33:E34"/>
    <mergeCell ref="W33:Z34"/>
    <mergeCell ref="W35:Z35"/>
    <mergeCell ref="W36:Z36"/>
    <mergeCell ref="W43:Z43"/>
    <mergeCell ref="W44:Z44"/>
    <mergeCell ref="AB39:AF39"/>
    <mergeCell ref="AB40:AF42"/>
    <mergeCell ref="AB43:AF43"/>
    <mergeCell ref="AB38:AF38"/>
    <mergeCell ref="AB35:AF35"/>
    <mergeCell ref="C38:G38"/>
    <mergeCell ref="W37:Z37"/>
    <mergeCell ref="W39:Z39"/>
    <mergeCell ref="W40:Z42"/>
    <mergeCell ref="W38:Z38"/>
    <mergeCell ref="W55:Z55"/>
    <mergeCell ref="C50:G52"/>
    <mergeCell ref="AB60:AF60"/>
    <mergeCell ref="W59:Z59"/>
    <mergeCell ref="W58:Z58"/>
    <mergeCell ref="AB50:AF52"/>
    <mergeCell ref="AB59:AF59"/>
    <mergeCell ref="AB44:AF44"/>
    <mergeCell ref="AB48:AF48"/>
    <mergeCell ref="AB49:AF49"/>
    <mergeCell ref="AB45:AF45"/>
    <mergeCell ref="AB46:AF46"/>
    <mergeCell ref="U59:V59"/>
    <mergeCell ref="V50:V52"/>
    <mergeCell ref="K50:K52"/>
    <mergeCell ref="H50:I50"/>
    <mergeCell ref="H52:I52"/>
    <mergeCell ref="AB63:AF63"/>
    <mergeCell ref="W63:Z63"/>
    <mergeCell ref="W61:Z61"/>
    <mergeCell ref="AB61:AF61"/>
    <mergeCell ref="W60:Z60"/>
  </mergeCells>
  <dataValidations count="2">
    <dataValidation type="list" allowBlank="1" showInputMessage="1" showErrorMessage="1" prompt="リストから選択してください" imeMode="disabled" sqref="AL8:AL9 AM9">
      <formula1>"免税点以下,課税対象"</formula1>
    </dataValidation>
    <dataValidation type="list" allowBlank="1" showInputMessage="1" showErrorMessage="1" prompt="リストから選択してください" imeMode="off" sqref="AM8">
      <formula1>"免税点以下,課税対象"</formula1>
    </dataValidation>
  </dataValidations>
  <printOptions horizontalCentered="1" verticalCentered="1"/>
  <pageMargins left="0.3937007874015748" right="0" top="0.3937007874015748" bottom="0.3937007874015748" header="0" footer="0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4:AK57"/>
  <sheetViews>
    <sheetView view="pageBreakPreview" zoomScale="75" zoomScaleSheetLayoutView="75" zoomScalePageLayoutView="0" workbookViewId="0" topLeftCell="A1">
      <selection activeCell="J19" sqref="J19:AG22"/>
    </sheetView>
  </sheetViews>
  <sheetFormatPr defaultColWidth="9.00390625" defaultRowHeight="13.5"/>
  <cols>
    <col min="1" max="1" width="2.00390625" style="1" customWidth="1"/>
    <col min="2" max="2" width="4.125" style="1" customWidth="1"/>
    <col min="3" max="3" width="3.50390625" style="1" customWidth="1"/>
    <col min="4" max="4" width="3.25390625" style="1" customWidth="1"/>
    <col min="5" max="5" width="3.625" style="1" customWidth="1"/>
    <col min="6" max="6" width="2.875" style="1" customWidth="1"/>
    <col min="7" max="7" width="3.625" style="1" customWidth="1"/>
    <col min="8" max="11" width="2.875" style="1" customWidth="1"/>
    <col min="12" max="14" width="5.00390625" style="1" customWidth="1"/>
    <col min="15" max="19" width="3.00390625" style="1" customWidth="1"/>
    <col min="20" max="20" width="3.125" style="1" customWidth="1"/>
    <col min="21" max="21" width="2.00390625" style="17" customWidth="1"/>
    <col min="22" max="23" width="3.375" style="17" customWidth="1"/>
    <col min="24" max="24" width="3.375" style="19" bestFit="1" customWidth="1"/>
    <col min="25" max="25" width="3.625" style="17" customWidth="1"/>
    <col min="26" max="26" width="4.125" style="17" customWidth="1"/>
    <col min="27" max="27" width="3.125" style="17" customWidth="1"/>
    <col min="28" max="28" width="2.625" style="17" customWidth="1"/>
    <col min="29" max="29" width="3.00390625" style="17" customWidth="1"/>
    <col min="30" max="30" width="2.625" style="17" customWidth="1"/>
    <col min="31" max="31" width="3.125" style="17" customWidth="1"/>
    <col min="32" max="32" width="3.50390625" style="1" customWidth="1"/>
    <col min="33" max="33" width="3.00390625" style="1" customWidth="1"/>
    <col min="34" max="34" width="2.375" style="1" customWidth="1"/>
    <col min="35" max="35" width="3.625" style="1" customWidth="1"/>
    <col min="36" max="36" width="2.375" style="1" customWidth="1"/>
    <col min="37" max="37" width="17.00390625" style="1" customWidth="1"/>
    <col min="38" max="16384" width="9.00390625" style="1" customWidth="1"/>
  </cols>
  <sheetData>
    <row r="1" s="17" customFormat="1" ht="13.5"/>
    <row r="2" s="17" customFormat="1" ht="13.5"/>
    <row r="3" s="17" customFormat="1" ht="14.25" thickBot="1"/>
    <row r="4" spans="1:35" s="17" customFormat="1" ht="13.5">
      <c r="A4" s="5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53"/>
      <c r="AI4" s="273" t="s">
        <v>11</v>
      </c>
    </row>
    <row r="5" spans="1:37" s="17" customFormat="1" ht="13.5">
      <c r="A5" s="4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54"/>
      <c r="AI5" s="273"/>
      <c r="AK5" s="160"/>
    </row>
    <row r="6" spans="1:37" s="17" customFormat="1" ht="15" customHeight="1">
      <c r="A6" s="4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5"/>
      <c r="Q6" s="55"/>
      <c r="R6" s="55"/>
      <c r="S6" s="55"/>
      <c r="T6" s="5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4"/>
      <c r="AI6" s="273"/>
      <c r="AK6" s="160"/>
    </row>
    <row r="7" spans="1:35" s="17" customFormat="1" ht="25.5">
      <c r="A7" s="48"/>
      <c r="B7" s="3"/>
      <c r="C7" s="3"/>
      <c r="D7" s="3"/>
      <c r="E7" s="3"/>
      <c r="F7" s="3"/>
      <c r="G7" s="3"/>
      <c r="H7" s="3"/>
      <c r="I7" s="3"/>
      <c r="J7" s="3"/>
      <c r="K7" s="56" t="s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54"/>
      <c r="AI7" s="273"/>
    </row>
    <row r="8" spans="1:35" s="17" customFormat="1" ht="12.75">
      <c r="A8" s="4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54"/>
      <c r="AI8" s="273"/>
    </row>
    <row r="9" spans="1:35" s="17" customFormat="1" ht="14.25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3" t="str">
        <f>IF('入力用・提出'!Y9=0,"",'入力用・提出'!Y9)</f>
        <v>　　　　　　年　　　　月　　　　日</v>
      </c>
      <c r="Z9" s="3"/>
      <c r="AA9" s="3"/>
      <c r="AB9" s="3"/>
      <c r="AC9" s="3"/>
      <c r="AD9" s="3"/>
      <c r="AE9" s="3"/>
      <c r="AF9" s="3"/>
      <c r="AG9" s="3"/>
      <c r="AH9" s="54"/>
      <c r="AI9" s="273"/>
    </row>
    <row r="10" spans="1:37" s="17" customFormat="1" ht="16.5">
      <c r="A10" s="4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54"/>
      <c r="AI10" s="273"/>
      <c r="AK10" s="45"/>
    </row>
    <row r="11" spans="1:34" s="17" customFormat="1" ht="16.5">
      <c r="A11" s="48"/>
      <c r="B11" s="177" t="s">
        <v>0</v>
      </c>
      <c r="C11" s="177"/>
      <c r="D11" s="177"/>
      <c r="E11" s="85"/>
      <c r="F11" s="12"/>
      <c r="G11" s="57" t="s">
        <v>49</v>
      </c>
      <c r="H11" s="57"/>
      <c r="I11" s="57"/>
      <c r="J11" s="3"/>
      <c r="K11" s="5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3"/>
      <c r="AB11" s="3"/>
      <c r="AC11" s="3"/>
      <c r="AD11" s="3"/>
      <c r="AE11" s="3"/>
      <c r="AF11" s="3"/>
      <c r="AG11" s="3"/>
      <c r="AH11" s="54"/>
    </row>
    <row r="12" spans="1:34" s="17" customFormat="1" ht="12.75">
      <c r="A12" s="48"/>
      <c r="B12" s="3"/>
      <c r="C12" s="3"/>
      <c r="D12" s="3"/>
      <c r="E12" s="3"/>
      <c r="F12" s="5"/>
      <c r="G12" s="5"/>
      <c r="H12" s="3"/>
      <c r="I12" s="3"/>
      <c r="J12" s="3"/>
      <c r="K12" s="3"/>
      <c r="L12" s="3"/>
      <c r="M12" s="3"/>
      <c r="N12" s="3"/>
      <c r="O12" s="3"/>
      <c r="P12" s="5"/>
      <c r="Q12" s="5"/>
      <c r="R12" s="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4"/>
    </row>
    <row r="13" spans="1:34" s="17" customFormat="1" ht="12" customHeight="1">
      <c r="A13" s="48"/>
      <c r="B13" s="183" t="s">
        <v>4</v>
      </c>
      <c r="C13" s="178" t="s">
        <v>58</v>
      </c>
      <c r="D13" s="193"/>
      <c r="E13" s="161"/>
      <c r="H13" s="22"/>
      <c r="I13" s="22"/>
      <c r="J13" s="51"/>
      <c r="K13" s="11"/>
      <c r="L13" s="11"/>
      <c r="M13" s="11"/>
      <c r="N13" s="11"/>
      <c r="O13" s="11"/>
      <c r="Q13" s="23"/>
      <c r="R13" s="57"/>
      <c r="S13" s="14"/>
      <c r="T13" s="178" t="s">
        <v>58</v>
      </c>
      <c r="U13" s="84"/>
      <c r="V13" s="84"/>
      <c r="W13" s="161"/>
      <c r="X13" s="28"/>
      <c r="Y13" s="11"/>
      <c r="Z13" s="11"/>
      <c r="AA13" s="11"/>
      <c r="AB13" s="11"/>
      <c r="AC13" s="11"/>
      <c r="AD13" s="11"/>
      <c r="AE13" s="11"/>
      <c r="AF13" s="11"/>
      <c r="AG13" s="14"/>
      <c r="AH13" s="43"/>
    </row>
    <row r="14" spans="1:34" s="17" customFormat="1" ht="18" customHeight="1">
      <c r="A14" s="48"/>
      <c r="B14" s="184"/>
      <c r="C14" s="186" t="s">
        <v>6</v>
      </c>
      <c r="D14" s="187"/>
      <c r="E14" s="188"/>
      <c r="H14" s="20"/>
      <c r="I14" s="20"/>
      <c r="J14" s="25"/>
      <c r="K14" s="3"/>
      <c r="L14" s="3"/>
      <c r="M14" s="3"/>
      <c r="N14" s="3"/>
      <c r="O14" s="3"/>
      <c r="Q14" s="23"/>
      <c r="R14" s="57"/>
      <c r="S14" s="289"/>
      <c r="T14" s="179" t="s">
        <v>9</v>
      </c>
      <c r="U14" s="180"/>
      <c r="V14" s="180"/>
      <c r="W14" s="162"/>
      <c r="X14" s="32"/>
      <c r="Y14" s="3"/>
      <c r="Z14" s="3"/>
      <c r="AA14" s="3"/>
      <c r="AB14" s="3"/>
      <c r="AC14" s="3"/>
      <c r="AD14" s="3"/>
      <c r="AE14" s="3"/>
      <c r="AG14" s="289"/>
      <c r="AH14" s="43"/>
    </row>
    <row r="15" spans="1:34" s="17" customFormat="1" ht="18" customHeight="1">
      <c r="A15" s="48"/>
      <c r="B15" s="184"/>
      <c r="C15" s="164" t="s">
        <v>5</v>
      </c>
      <c r="D15" s="191"/>
      <c r="E15" s="165"/>
      <c r="F15" s="4"/>
      <c r="G15" s="5"/>
      <c r="H15" s="21"/>
      <c r="I15" s="21"/>
      <c r="J15" s="26"/>
      <c r="K15" s="5"/>
      <c r="L15" s="5"/>
      <c r="M15" s="5"/>
      <c r="N15" s="5"/>
      <c r="O15" s="5"/>
      <c r="Q15" s="24"/>
      <c r="R15" s="290"/>
      <c r="S15" s="15"/>
      <c r="T15" s="181" t="s">
        <v>10</v>
      </c>
      <c r="U15" s="182"/>
      <c r="V15" s="182"/>
      <c r="W15" s="163"/>
      <c r="X15" s="30"/>
      <c r="Y15" s="5"/>
      <c r="Z15" s="5"/>
      <c r="AA15" s="5"/>
      <c r="AB15" s="5"/>
      <c r="AC15" s="5"/>
      <c r="AD15" s="5"/>
      <c r="AE15" s="5"/>
      <c r="AF15" s="5"/>
      <c r="AG15" s="15"/>
      <c r="AH15" s="43"/>
    </row>
    <row r="16" spans="1:34" s="17" customFormat="1" ht="24" customHeight="1">
      <c r="A16" s="48"/>
      <c r="B16" s="184"/>
      <c r="C16" s="189" t="s">
        <v>7</v>
      </c>
      <c r="D16" s="166"/>
      <c r="E16" s="190"/>
      <c r="H16" s="27"/>
      <c r="I16" s="27"/>
      <c r="J16" s="27"/>
      <c r="K16" s="11"/>
      <c r="L16" s="11"/>
      <c r="M16" s="11"/>
      <c r="N16" s="11"/>
      <c r="O16" s="11"/>
      <c r="P16" s="11"/>
      <c r="Q16" s="3"/>
      <c r="R16" s="3"/>
      <c r="S16" s="3"/>
      <c r="T16" s="3"/>
      <c r="U16" s="3"/>
      <c r="V16" s="3"/>
      <c r="W16" s="3"/>
      <c r="X16" s="3"/>
      <c r="Y16" s="3"/>
      <c r="Z16" s="3" t="s">
        <v>50</v>
      </c>
      <c r="AA16" s="3"/>
      <c r="AB16" s="3"/>
      <c r="AC16" s="3"/>
      <c r="AD16" s="3"/>
      <c r="AE16" s="3"/>
      <c r="AF16" s="3"/>
      <c r="AG16" s="44" t="s">
        <v>59</v>
      </c>
      <c r="AH16" s="58"/>
    </row>
    <row r="17" spans="1:34" s="17" customFormat="1" ht="24" customHeight="1">
      <c r="A17" s="48"/>
      <c r="B17" s="185"/>
      <c r="C17" s="164" t="s">
        <v>8</v>
      </c>
      <c r="D17" s="191"/>
      <c r="E17" s="192"/>
      <c r="F17" s="4"/>
      <c r="G17" s="5"/>
      <c r="H17" s="26"/>
      <c r="I17" s="26"/>
      <c r="J17" s="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5"/>
      <c r="AH17" s="54"/>
    </row>
    <row r="18" spans="1:34" s="17" customFormat="1" ht="9.75" customHeight="1">
      <c r="A18" s="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4"/>
    </row>
    <row r="19" spans="1:34" s="17" customFormat="1" ht="18" customHeight="1">
      <c r="A19" s="48"/>
      <c r="B19" s="62" t="s">
        <v>87</v>
      </c>
      <c r="C19" s="62">
        <f>'入力用・提出'!C19</f>
        <v>0</v>
      </c>
      <c r="D19" s="62" t="s">
        <v>51</v>
      </c>
      <c r="E19" s="23">
        <f>'入力用・提出'!E19</f>
        <v>0</v>
      </c>
      <c r="F19" s="57" t="s">
        <v>53</v>
      </c>
      <c r="G19" s="57">
        <f>'入力用・提出'!G19</f>
        <v>0</v>
      </c>
      <c r="H19" s="57" t="s">
        <v>52</v>
      </c>
      <c r="J19" s="212" t="s">
        <v>95</v>
      </c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54"/>
    </row>
    <row r="20" spans="1:34" s="17" customFormat="1" ht="3" customHeight="1">
      <c r="A20" s="48"/>
      <c r="B20" s="3"/>
      <c r="C20" s="3"/>
      <c r="D20" s="3"/>
      <c r="E20" s="57"/>
      <c r="F20" s="57"/>
      <c r="G20" s="57"/>
      <c r="H20" s="57"/>
      <c r="I20" s="57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54"/>
    </row>
    <row r="21" spans="1:34" s="17" customFormat="1" ht="18" customHeight="1">
      <c r="A21" s="48"/>
      <c r="B21" s="62" t="s">
        <v>88</v>
      </c>
      <c r="C21" s="62">
        <f>'入力用・提出'!C21</f>
        <v>0</v>
      </c>
      <c r="D21" s="62" t="s">
        <v>51</v>
      </c>
      <c r="E21" s="23">
        <f>'入力用・提出'!E21</f>
        <v>0</v>
      </c>
      <c r="F21" s="57" t="s">
        <v>53</v>
      </c>
      <c r="G21" s="57">
        <f>'入力用・提出'!G21</f>
        <v>0</v>
      </c>
      <c r="H21" s="57" t="s">
        <v>52</v>
      </c>
      <c r="I21" s="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54"/>
    </row>
    <row r="22" spans="1:34" s="17" customFormat="1" ht="16.5" customHeight="1">
      <c r="A22" s="48"/>
      <c r="B22" s="57"/>
      <c r="C22" s="57"/>
      <c r="D22" s="57"/>
      <c r="E22" s="3"/>
      <c r="F22" s="3"/>
      <c r="G22" s="3"/>
      <c r="H22" s="3"/>
      <c r="I22" s="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54"/>
    </row>
    <row r="23" spans="1:34" s="17" customFormat="1" ht="16.5">
      <c r="A23" s="48"/>
      <c r="C23" s="57"/>
      <c r="D23" s="57"/>
      <c r="E23" s="3"/>
      <c r="F23" s="3"/>
      <c r="G23" s="57"/>
      <c r="H23" s="57"/>
      <c r="I23" s="57"/>
      <c r="J23" s="3"/>
      <c r="K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54"/>
    </row>
    <row r="24" spans="1:34" s="17" customFormat="1" ht="16.5">
      <c r="A24" s="48"/>
      <c r="B24" s="57"/>
      <c r="C24" s="57"/>
      <c r="D24" s="57"/>
      <c r="E24" s="3"/>
      <c r="F24" s="3"/>
      <c r="G24" s="57"/>
      <c r="H24" s="57"/>
      <c r="I24" s="5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54"/>
    </row>
    <row r="25" spans="1:37" s="17" customFormat="1" ht="16.5">
      <c r="A25" s="4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4"/>
      <c r="AK25" s="45" t="s">
        <v>89</v>
      </c>
    </row>
    <row r="26" spans="1:37" s="17" customFormat="1" ht="18.75" customHeight="1">
      <c r="A26" s="4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5"/>
      <c r="Y26" s="207" t="s">
        <v>1</v>
      </c>
      <c r="Z26" s="208"/>
      <c r="AA26" s="209"/>
      <c r="AB26" s="279">
        <f>'入力用・提出'!AB26</f>
        <v>0</v>
      </c>
      <c r="AC26" s="279"/>
      <c r="AD26" s="279"/>
      <c r="AE26" s="279"/>
      <c r="AF26" s="279"/>
      <c r="AG26" s="280"/>
      <c r="AH26" s="54"/>
      <c r="AK26" s="45" t="s">
        <v>89</v>
      </c>
    </row>
    <row r="27" spans="1:34" s="17" customFormat="1" ht="12.75">
      <c r="A27" s="48"/>
      <c r="B27" s="171" t="s">
        <v>12</v>
      </c>
      <c r="C27" s="172"/>
      <c r="D27" s="172"/>
      <c r="E27" s="172"/>
      <c r="F27" s="172"/>
      <c r="G27" s="173"/>
      <c r="H27" s="281">
        <f>'入力用・提出'!H27</f>
        <v>0</v>
      </c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136"/>
      <c r="AG27" s="283"/>
      <c r="AH27" s="54"/>
    </row>
    <row r="28" spans="1:34" s="17" customFormat="1" ht="12.75">
      <c r="A28" s="48"/>
      <c r="B28" s="174"/>
      <c r="C28" s="175"/>
      <c r="D28" s="175"/>
      <c r="E28" s="175"/>
      <c r="F28" s="175"/>
      <c r="G28" s="176"/>
      <c r="H28" s="284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92"/>
      <c r="AG28" s="286"/>
      <c r="AH28" s="54"/>
    </row>
    <row r="29" spans="1:34" s="17" customFormat="1" ht="13.5" customHeight="1">
      <c r="A29" s="48"/>
      <c r="B29" s="178" t="s">
        <v>13</v>
      </c>
      <c r="C29" s="172"/>
      <c r="D29" s="172"/>
      <c r="E29" s="173"/>
      <c r="F29" s="271">
        <f>IF('入力用・提出'!F29=0,"",'入力用・提出'!F29)</f>
      </c>
      <c r="G29" s="136" t="s">
        <v>51</v>
      </c>
      <c r="H29" s="136">
        <f>IF('入力用・提出'!H29=0,"",'入力用・提出'!H29)</f>
      </c>
      <c r="I29" s="84" t="s">
        <v>53</v>
      </c>
      <c r="J29" s="136">
        <f>IF('入力用・提出'!J29=0,"",'入力用・提出'!J29)</f>
      </c>
      <c r="K29" s="84" t="s">
        <v>52</v>
      </c>
      <c r="L29" s="189" t="s">
        <v>15</v>
      </c>
      <c r="M29" s="167"/>
      <c r="N29" s="168"/>
      <c r="O29" s="271">
        <f>IF('入力用・提出'!O29=0,"",'入力用・提出'!O29)</f>
      </c>
      <c r="P29" s="136" t="s">
        <v>51</v>
      </c>
      <c r="Q29" s="136">
        <f>IF('入力用・提出'!Q29=0,"",'入力用・提出'!Q29)</f>
      </c>
      <c r="R29" s="84" t="s">
        <v>53</v>
      </c>
      <c r="S29" s="136">
        <f>IF('入力用・提出'!S29=0,"",'入力用・提出'!S29)</f>
      </c>
      <c r="T29" s="84" t="s">
        <v>52</v>
      </c>
      <c r="U29" s="14"/>
      <c r="V29" s="189" t="s">
        <v>17</v>
      </c>
      <c r="W29" s="166"/>
      <c r="X29" s="166"/>
      <c r="Y29" s="166"/>
      <c r="Z29" s="190"/>
      <c r="AA29" s="271">
        <f>IF('入力用・提出'!AA29=0,"",'入力用・提出'!AA29)</f>
      </c>
      <c r="AB29" s="136" t="s">
        <v>51</v>
      </c>
      <c r="AC29" s="136">
        <f>IF('入力用・提出'!AC29=0,"",'入力用・提出'!AC29)</f>
      </c>
      <c r="AD29" s="84" t="s">
        <v>53</v>
      </c>
      <c r="AE29" s="136">
        <f>IF('入力用・提出'!AE29=0,"",'入力用・提出'!AE29)</f>
      </c>
      <c r="AF29" s="84" t="s">
        <v>52</v>
      </c>
      <c r="AG29" s="14"/>
      <c r="AH29" s="54"/>
    </row>
    <row r="30" spans="1:34" s="17" customFormat="1" ht="13.5" customHeight="1">
      <c r="A30" s="48"/>
      <c r="B30" s="287" t="s">
        <v>90</v>
      </c>
      <c r="C30" s="175"/>
      <c r="D30" s="175"/>
      <c r="E30" s="176"/>
      <c r="F30" s="272"/>
      <c r="G30" s="92"/>
      <c r="H30" s="92"/>
      <c r="I30" s="182"/>
      <c r="J30" s="92"/>
      <c r="K30" s="182"/>
      <c r="L30" s="164" t="s">
        <v>16</v>
      </c>
      <c r="M30" s="145"/>
      <c r="N30" s="165"/>
      <c r="O30" s="272"/>
      <c r="P30" s="92"/>
      <c r="Q30" s="92"/>
      <c r="R30" s="182"/>
      <c r="S30" s="92"/>
      <c r="T30" s="182"/>
      <c r="U30" s="15"/>
      <c r="V30" s="164" t="s">
        <v>18</v>
      </c>
      <c r="W30" s="191"/>
      <c r="X30" s="191"/>
      <c r="Y30" s="191"/>
      <c r="Z30" s="192"/>
      <c r="AA30" s="272"/>
      <c r="AB30" s="92"/>
      <c r="AC30" s="92"/>
      <c r="AD30" s="182"/>
      <c r="AE30" s="92"/>
      <c r="AF30" s="182"/>
      <c r="AG30" s="15"/>
      <c r="AH30" s="54"/>
    </row>
    <row r="31" spans="1:34" s="17" customFormat="1" ht="12.75">
      <c r="A31" s="48"/>
      <c r="B31" s="203" t="s">
        <v>22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61"/>
      <c r="W31" s="189" t="s">
        <v>19</v>
      </c>
      <c r="X31" s="167"/>
      <c r="Y31" s="167"/>
      <c r="Z31" s="167"/>
      <c r="AA31" s="168"/>
      <c r="AB31" s="166" t="s">
        <v>21</v>
      </c>
      <c r="AC31" s="167"/>
      <c r="AD31" s="167"/>
      <c r="AE31" s="167"/>
      <c r="AF31" s="167"/>
      <c r="AG31" s="168"/>
      <c r="AH31" s="54"/>
    </row>
    <row r="32" spans="1:34" s="17" customFormat="1" ht="12.75">
      <c r="A32" s="48"/>
      <c r="B32" s="181"/>
      <c r="C32" s="182"/>
      <c r="D32" s="182"/>
      <c r="E32" s="182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62"/>
      <c r="W32" s="164" t="s">
        <v>20</v>
      </c>
      <c r="X32" s="145"/>
      <c r="Y32" s="145"/>
      <c r="Z32" s="145"/>
      <c r="AA32" s="165"/>
      <c r="AB32" s="145"/>
      <c r="AC32" s="145"/>
      <c r="AD32" s="145"/>
      <c r="AE32" s="145"/>
      <c r="AF32" s="145"/>
      <c r="AG32" s="165"/>
      <c r="AH32" s="54"/>
    </row>
    <row r="33" spans="1:34" s="17" customFormat="1" ht="10.5" customHeight="1">
      <c r="A33" s="48"/>
      <c r="B33" s="142" t="s">
        <v>23</v>
      </c>
      <c r="C33" s="156" t="s">
        <v>92</v>
      </c>
      <c r="D33" s="267"/>
      <c r="E33" s="268"/>
      <c r="F33" s="135" t="s">
        <v>37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61" t="s">
        <v>60</v>
      </c>
      <c r="W33" s="228">
        <f>IF('入力用・提出'!W33=0,"",'入力用・提出'!W33)</f>
      </c>
      <c r="X33" s="229"/>
      <c r="Y33" s="229"/>
      <c r="Z33" s="230"/>
      <c r="AA33" s="34" t="s">
        <v>61</v>
      </c>
      <c r="AB33" s="228">
        <f>IF('入力用・提出'!AB33=0,"",'入力用・提出'!AB33)</f>
      </c>
      <c r="AC33" s="229"/>
      <c r="AD33" s="229"/>
      <c r="AE33" s="229"/>
      <c r="AF33" s="230"/>
      <c r="AG33" s="34" t="s">
        <v>62</v>
      </c>
      <c r="AH33" s="54"/>
    </row>
    <row r="34" spans="1:34" s="17" customFormat="1" ht="10.5" customHeight="1">
      <c r="A34" s="48"/>
      <c r="B34" s="143"/>
      <c r="C34" s="120"/>
      <c r="D34" s="269"/>
      <c r="E34" s="270"/>
      <c r="F34" s="140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163"/>
      <c r="W34" s="234"/>
      <c r="X34" s="235"/>
      <c r="Y34" s="235"/>
      <c r="Z34" s="236"/>
      <c r="AA34" s="35" t="s">
        <v>63</v>
      </c>
      <c r="AB34" s="234"/>
      <c r="AC34" s="235"/>
      <c r="AD34" s="235"/>
      <c r="AE34" s="235"/>
      <c r="AF34" s="236"/>
      <c r="AG34" s="35" t="s">
        <v>63</v>
      </c>
      <c r="AH34" s="54"/>
    </row>
    <row r="35" spans="1:34" s="17" customFormat="1" ht="21" customHeight="1">
      <c r="A35" s="48"/>
      <c r="B35" s="143"/>
      <c r="C35" s="120" t="s">
        <v>93</v>
      </c>
      <c r="D35" s="269"/>
      <c r="E35" s="270"/>
      <c r="F35" s="169" t="s">
        <v>38</v>
      </c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8" t="s">
        <v>64</v>
      </c>
      <c r="W35" s="237">
        <f>IF('入力用・提出'!W35=0,"",'入力用・提出'!W35)</f>
      </c>
      <c r="X35" s="238"/>
      <c r="Y35" s="238"/>
      <c r="Z35" s="239"/>
      <c r="AA35" s="8"/>
      <c r="AB35" s="237">
        <f>IF('入力用・提出'!AB35=0,"",'入力用・提出'!AB35)</f>
      </c>
      <c r="AC35" s="238"/>
      <c r="AD35" s="238"/>
      <c r="AE35" s="238"/>
      <c r="AF35" s="239"/>
      <c r="AG35" s="8"/>
      <c r="AH35" s="54"/>
    </row>
    <row r="36" spans="1:34" s="17" customFormat="1" ht="21" customHeight="1">
      <c r="A36" s="48"/>
      <c r="B36" s="143"/>
      <c r="C36" s="156" t="s">
        <v>26</v>
      </c>
      <c r="D36" s="167"/>
      <c r="E36" s="167"/>
      <c r="F36" s="167"/>
      <c r="G36" s="267"/>
      <c r="H36" s="4" t="s">
        <v>29</v>
      </c>
      <c r="I36" s="7"/>
      <c r="J36" s="7"/>
      <c r="K36" s="7"/>
      <c r="L36" s="7"/>
      <c r="M36" s="5"/>
      <c r="N36" s="5"/>
      <c r="O36" s="5"/>
      <c r="P36" s="5"/>
      <c r="Q36" s="5"/>
      <c r="R36" s="5"/>
      <c r="S36" s="5"/>
      <c r="T36" s="5"/>
      <c r="U36" s="5"/>
      <c r="V36" s="2" t="s">
        <v>65</v>
      </c>
      <c r="W36" s="237">
        <f>IF('入力用・提出'!W36=0,"",'入力用・提出'!W36)</f>
      </c>
      <c r="X36" s="238"/>
      <c r="Y36" s="238"/>
      <c r="Z36" s="239"/>
      <c r="AA36" s="8"/>
      <c r="AB36" s="237">
        <f>IF('入力用・提出'!AB36=0,"",'入力用・提出'!AB36)</f>
      </c>
      <c r="AC36" s="238"/>
      <c r="AD36" s="238"/>
      <c r="AE36" s="238"/>
      <c r="AF36" s="239"/>
      <c r="AG36" s="8"/>
      <c r="AH36" s="54"/>
    </row>
    <row r="37" spans="1:34" s="17" customFormat="1" ht="21" customHeight="1">
      <c r="A37" s="48"/>
      <c r="B37" s="143"/>
      <c r="C37" s="144" t="s">
        <v>91</v>
      </c>
      <c r="D37" s="145"/>
      <c r="E37" s="145"/>
      <c r="F37" s="145"/>
      <c r="G37" s="204"/>
      <c r="H37" s="6" t="s">
        <v>30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 t="s">
        <v>66</v>
      </c>
      <c r="W37" s="237">
        <f>IF('入力用・提出'!W37=0,"",'入力用・提出'!W37)</f>
      </c>
      <c r="X37" s="238"/>
      <c r="Y37" s="238"/>
      <c r="Z37" s="239"/>
      <c r="AA37" s="8"/>
      <c r="AB37" s="237">
        <f>IF('入力用・提出'!AB37=0,"",'入力用・提出'!AB37)</f>
      </c>
      <c r="AC37" s="238"/>
      <c r="AD37" s="238"/>
      <c r="AE37" s="238"/>
      <c r="AF37" s="239"/>
      <c r="AG37" s="8"/>
      <c r="AH37" s="54"/>
    </row>
    <row r="38" spans="1:34" s="17" customFormat="1" ht="21" customHeight="1">
      <c r="A38" s="48"/>
      <c r="B38" s="143"/>
      <c r="C38" s="120" t="s">
        <v>28</v>
      </c>
      <c r="D38" s="121"/>
      <c r="E38" s="121"/>
      <c r="F38" s="121"/>
      <c r="G38" s="83"/>
      <c r="H38" s="4" t="s">
        <v>31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 t="s">
        <v>67</v>
      </c>
      <c r="W38" s="237">
        <f>IF('入力用・提出'!W38=0,"",'入力用・提出'!W38)</f>
      </c>
      <c r="X38" s="238"/>
      <c r="Y38" s="238"/>
      <c r="Z38" s="239"/>
      <c r="AA38" s="8"/>
      <c r="AB38" s="237">
        <f>IF('入力用・提出'!AB38=0,"",'入力用・提出'!AB38)</f>
      </c>
      <c r="AC38" s="238"/>
      <c r="AD38" s="238"/>
      <c r="AE38" s="238"/>
      <c r="AF38" s="239"/>
      <c r="AG38" s="8"/>
      <c r="AH38" s="54"/>
    </row>
    <row r="39" spans="1:34" s="17" customFormat="1" ht="21" customHeight="1">
      <c r="A39" s="48"/>
      <c r="B39" s="143"/>
      <c r="C39" s="144" t="s">
        <v>25</v>
      </c>
      <c r="D39" s="145"/>
      <c r="E39" s="145"/>
      <c r="F39" s="145"/>
      <c r="G39" s="141"/>
      <c r="H39" s="6" t="s">
        <v>32</v>
      </c>
      <c r="I39" s="5"/>
      <c r="L39" s="5"/>
      <c r="M39" s="7"/>
      <c r="N39" s="7"/>
      <c r="O39" s="7"/>
      <c r="P39" s="7"/>
      <c r="Q39" s="7"/>
      <c r="R39" s="7"/>
      <c r="S39" s="7"/>
      <c r="T39" s="7"/>
      <c r="U39" s="7"/>
      <c r="V39" s="8" t="s">
        <v>68</v>
      </c>
      <c r="W39" s="237">
        <f>IF('入力用・提出'!W39=0,"",'入力用・提出'!W39)</f>
      </c>
      <c r="X39" s="238"/>
      <c r="Y39" s="238"/>
      <c r="Z39" s="239"/>
      <c r="AA39" s="8"/>
      <c r="AB39" s="237">
        <f>IF('入力用・提出'!AB39=0,"",'入力用・提出'!AB39)</f>
      </c>
      <c r="AC39" s="238"/>
      <c r="AD39" s="238"/>
      <c r="AE39" s="238"/>
      <c r="AF39" s="239"/>
      <c r="AG39" s="8"/>
      <c r="AH39" s="54"/>
    </row>
    <row r="40" spans="1:34" s="17" customFormat="1" ht="9.75" customHeight="1">
      <c r="A40" s="48"/>
      <c r="B40" s="143"/>
      <c r="C40" s="156" t="s">
        <v>33</v>
      </c>
      <c r="D40" s="167"/>
      <c r="E40" s="137"/>
      <c r="F40" s="135" t="s">
        <v>55</v>
      </c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42">
        <f>IF('入力用・提出'!S40=0,"",'入力用・提出'!S40)</f>
        <v>12</v>
      </c>
      <c r="T40" s="136" t="s">
        <v>69</v>
      </c>
      <c r="V40" s="161" t="s">
        <v>70</v>
      </c>
      <c r="W40" s="228">
        <f>IF('入力用・提出'!W40=0,"",'入力用・提出'!W40)</f>
      </c>
      <c r="X40" s="229"/>
      <c r="Y40" s="229"/>
      <c r="Z40" s="230"/>
      <c r="AA40" s="29"/>
      <c r="AB40" s="228">
        <f>IF('入力用・提出'!AB40=0,"",'入力用・提出'!AB40)</f>
      </c>
      <c r="AC40" s="229"/>
      <c r="AD40" s="229"/>
      <c r="AE40" s="229"/>
      <c r="AF40" s="230"/>
      <c r="AG40" s="29"/>
      <c r="AH40" s="54"/>
    </row>
    <row r="41" spans="1:34" s="17" customFormat="1" ht="1.5" customHeight="1">
      <c r="A41" s="48"/>
      <c r="B41" s="143"/>
      <c r="C41" s="120"/>
      <c r="D41" s="121"/>
      <c r="E41" s="83"/>
      <c r="F41" s="152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3" t="s">
        <v>71</v>
      </c>
      <c r="T41" s="96"/>
      <c r="V41" s="162"/>
      <c r="W41" s="231"/>
      <c r="X41" s="232"/>
      <c r="Y41" s="232"/>
      <c r="Z41" s="233"/>
      <c r="AA41" s="31"/>
      <c r="AB41" s="231"/>
      <c r="AC41" s="232"/>
      <c r="AD41" s="232"/>
      <c r="AE41" s="232"/>
      <c r="AF41" s="233"/>
      <c r="AG41" s="31"/>
      <c r="AH41" s="54"/>
    </row>
    <row r="42" spans="1:34" s="17" customFormat="1" ht="12" customHeight="1">
      <c r="A42" s="48"/>
      <c r="B42" s="143"/>
      <c r="C42" s="120"/>
      <c r="D42" s="121"/>
      <c r="E42" s="83"/>
      <c r="F42" s="153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0">
        <v>12</v>
      </c>
      <c r="T42" s="92"/>
      <c r="V42" s="163"/>
      <c r="W42" s="234"/>
      <c r="X42" s="235"/>
      <c r="Y42" s="235"/>
      <c r="Z42" s="236"/>
      <c r="AA42" s="2"/>
      <c r="AB42" s="234"/>
      <c r="AC42" s="235"/>
      <c r="AD42" s="235"/>
      <c r="AE42" s="235"/>
      <c r="AF42" s="236"/>
      <c r="AG42" s="2"/>
      <c r="AH42" s="54"/>
    </row>
    <row r="43" spans="1:34" s="17" customFormat="1" ht="21" customHeight="1">
      <c r="A43" s="48"/>
      <c r="B43" s="143"/>
      <c r="C43" s="120" t="s">
        <v>34</v>
      </c>
      <c r="D43" s="121"/>
      <c r="E43" s="83"/>
      <c r="F43" s="6" t="s">
        <v>35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 t="s">
        <v>72</v>
      </c>
      <c r="W43" s="237">
        <f>IF('入力用・提出'!W43=0,"",'入力用・提出'!W43)</f>
      </c>
      <c r="X43" s="238"/>
      <c r="Y43" s="238"/>
      <c r="Z43" s="239"/>
      <c r="AA43" s="8"/>
      <c r="AB43" s="237">
        <f>IF('入力用・提出'!AB43=0,"",'入力用・提出'!AB43)</f>
      </c>
      <c r="AC43" s="238"/>
      <c r="AD43" s="238"/>
      <c r="AE43" s="238"/>
      <c r="AF43" s="239"/>
      <c r="AG43" s="8"/>
      <c r="AH43" s="54"/>
    </row>
    <row r="44" spans="1:34" s="17" customFormat="1" ht="21" customHeight="1" thickBot="1">
      <c r="A44" s="48"/>
      <c r="B44" s="143"/>
      <c r="C44" s="144" t="s">
        <v>25</v>
      </c>
      <c r="D44" s="145"/>
      <c r="E44" s="141"/>
      <c r="F44" s="4" t="s">
        <v>36</v>
      </c>
      <c r="H44" s="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 t="s">
        <v>73</v>
      </c>
      <c r="W44" s="255">
        <f>IF('入力用・提出'!W44=0,"",'入力用・提出'!W44)</f>
      </c>
      <c r="X44" s="256"/>
      <c r="Y44" s="256"/>
      <c r="Z44" s="257"/>
      <c r="AA44" s="29"/>
      <c r="AB44" s="255">
        <f>IF('入力用・提出'!AB44=0,"",'入力用・提出'!AB44)</f>
      </c>
      <c r="AC44" s="256"/>
      <c r="AD44" s="256"/>
      <c r="AE44" s="256"/>
      <c r="AF44" s="257"/>
      <c r="AG44" s="29"/>
      <c r="AH44" s="54"/>
    </row>
    <row r="45" spans="1:34" s="17" customFormat="1" ht="21" customHeight="1" thickBot="1">
      <c r="A45" s="48"/>
      <c r="B45" s="143"/>
      <c r="C45" s="169" t="s">
        <v>39</v>
      </c>
      <c r="D45" s="170"/>
      <c r="E45" s="170"/>
      <c r="F45" s="170"/>
      <c r="G45" s="170"/>
      <c r="H45" s="170"/>
      <c r="I45" s="170"/>
      <c r="J45" s="170"/>
      <c r="K45" s="7"/>
      <c r="L45" s="7" t="s">
        <v>85</v>
      </c>
      <c r="M45" s="68">
        <f>'入力用・提出'!M45</f>
        <v>600</v>
      </c>
      <c r="N45" s="7" t="s">
        <v>2</v>
      </c>
      <c r="O45" s="7"/>
      <c r="P45" s="7"/>
      <c r="Q45" s="7"/>
      <c r="R45" s="7"/>
      <c r="S45" s="7"/>
      <c r="T45" s="7"/>
      <c r="U45" s="7"/>
      <c r="V45" s="9" t="s">
        <v>74</v>
      </c>
      <c r="W45" s="258">
        <f>IF('入力用・提出'!W45=0,"",'入力用・提出'!W45)</f>
      </c>
      <c r="X45" s="259"/>
      <c r="Y45" s="259"/>
      <c r="Z45" s="260"/>
      <c r="AA45" s="37" t="s">
        <v>2</v>
      </c>
      <c r="AB45" s="261">
        <f>IF('入力用・提出'!AB45=0,"",'入力用・提出'!AB45)</f>
      </c>
      <c r="AC45" s="262"/>
      <c r="AD45" s="262"/>
      <c r="AE45" s="262"/>
      <c r="AF45" s="263"/>
      <c r="AG45" s="36" t="s">
        <v>2</v>
      </c>
      <c r="AH45" s="54"/>
    </row>
    <row r="46" spans="1:34" s="17" customFormat="1" ht="21" customHeight="1">
      <c r="A46" s="48"/>
      <c r="B46" s="142" t="s">
        <v>44</v>
      </c>
      <c r="C46" s="4" t="s">
        <v>40</v>
      </c>
      <c r="D46" s="7"/>
      <c r="E46" s="7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 t="s">
        <v>75</v>
      </c>
      <c r="W46" s="246">
        <f>IF('入力用・提出'!W46=0,"",'入力用・提出'!W46)</f>
      </c>
      <c r="X46" s="247"/>
      <c r="Y46" s="247"/>
      <c r="Z46" s="248"/>
      <c r="AA46" s="38"/>
      <c r="AB46" s="264">
        <f>IF('入力用・提出'!AB46=0,"",'入力用・提出'!AB46)</f>
      </c>
      <c r="AC46" s="265"/>
      <c r="AD46" s="265"/>
      <c r="AE46" s="265"/>
      <c r="AF46" s="266"/>
      <c r="AG46" s="2"/>
      <c r="AH46" s="54"/>
    </row>
    <row r="47" spans="1:34" s="17" customFormat="1" ht="21" customHeight="1">
      <c r="A47" s="48"/>
      <c r="B47" s="143"/>
      <c r="C47" s="6" t="s">
        <v>41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 t="s">
        <v>76</v>
      </c>
      <c r="W47" s="224">
        <f>IF('入力用・提出'!W47=0,"",'入力用・提出'!W47)</f>
      </c>
      <c r="X47" s="227"/>
      <c r="Y47" s="227"/>
      <c r="Z47" s="225"/>
      <c r="AA47" s="31"/>
      <c r="AB47" s="249">
        <f>IF('入力用・提出'!AB47=0,"",'入力用・提出'!AB47)</f>
      </c>
      <c r="AC47" s="250"/>
      <c r="AD47" s="250"/>
      <c r="AE47" s="250"/>
      <c r="AF47" s="251"/>
      <c r="AG47" s="31"/>
      <c r="AH47" s="54"/>
    </row>
    <row r="48" spans="1:34" s="17" customFormat="1" ht="21" customHeight="1">
      <c r="A48" s="48"/>
      <c r="B48" s="143"/>
      <c r="C48" s="6" t="s">
        <v>42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8" t="s">
        <v>77</v>
      </c>
      <c r="W48" s="224">
        <f>IF('入力用・提出'!W48=0,"",'入力用・提出'!W48)</f>
      </c>
      <c r="X48" s="227"/>
      <c r="Y48" s="227"/>
      <c r="Z48" s="225"/>
      <c r="AA48" s="8"/>
      <c r="AB48" s="249">
        <f>IF('入力用・提出'!AB48=0,"",'入力用・提出'!AB48)</f>
      </c>
      <c r="AC48" s="250"/>
      <c r="AD48" s="250"/>
      <c r="AE48" s="250"/>
      <c r="AF48" s="251"/>
      <c r="AG48" s="8"/>
      <c r="AH48" s="54"/>
    </row>
    <row r="49" spans="1:34" s="17" customFormat="1" ht="21" customHeight="1" thickBot="1">
      <c r="A49" s="48"/>
      <c r="B49" s="143"/>
      <c r="C49" s="6" t="s">
        <v>43</v>
      </c>
      <c r="D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 t="s">
        <v>78</v>
      </c>
      <c r="W49" s="252">
        <f>IF('入力用・提出'!W49=0,"",'入力用・提出'!W49)</f>
      </c>
      <c r="X49" s="253"/>
      <c r="Y49" s="253"/>
      <c r="Z49" s="254"/>
      <c r="AA49" s="50"/>
      <c r="AB49" s="249">
        <f>IF('入力用・提出'!AB49=0,"",'入力用・提出'!AB49)</f>
      </c>
      <c r="AC49" s="250"/>
      <c r="AD49" s="250"/>
      <c r="AE49" s="250"/>
      <c r="AF49" s="251"/>
      <c r="AG49" s="31"/>
      <c r="AH49" s="54"/>
    </row>
    <row r="50" spans="1:34" s="17" customFormat="1" ht="11.25" customHeight="1">
      <c r="A50" s="48"/>
      <c r="B50" s="143"/>
      <c r="C50" s="135" t="s">
        <v>54</v>
      </c>
      <c r="D50" s="136"/>
      <c r="E50" s="136"/>
      <c r="F50" s="136"/>
      <c r="G50" s="137"/>
      <c r="H50" s="240">
        <f>'入力用・提出'!H50</f>
        <v>0.25</v>
      </c>
      <c r="I50" s="136"/>
      <c r="K50" s="86" t="s">
        <v>59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84" t="s">
        <v>79</v>
      </c>
      <c r="W50" s="241">
        <f>IF('入力用・提出'!W50=0,"",'入力用・提出'!W50)</f>
      </c>
      <c r="X50" s="242"/>
      <c r="Y50" s="242"/>
      <c r="Z50" s="242"/>
      <c r="AA50" s="40"/>
      <c r="AB50" s="274">
        <f>IF('入力用・提出'!AB50=0,"",'入力用・提出'!AB50)</f>
      </c>
      <c r="AC50" s="275"/>
      <c r="AD50" s="275"/>
      <c r="AE50" s="275"/>
      <c r="AF50" s="275"/>
      <c r="AG50" s="46"/>
      <c r="AH50" s="54"/>
    </row>
    <row r="51" spans="1:34" s="17" customFormat="1" ht="1.5" customHeight="1">
      <c r="A51" s="48"/>
      <c r="B51" s="143"/>
      <c r="C51" s="138"/>
      <c r="D51" s="139"/>
      <c r="E51" s="139"/>
      <c r="F51" s="96"/>
      <c r="G51" s="83"/>
      <c r="H51" s="3" t="s">
        <v>80</v>
      </c>
      <c r="K51" s="87"/>
      <c r="L51" s="3"/>
      <c r="M51" s="3"/>
      <c r="N51" s="3"/>
      <c r="O51" s="3"/>
      <c r="P51" s="3"/>
      <c r="Q51" s="3"/>
      <c r="R51" s="3"/>
      <c r="S51" s="3"/>
      <c r="T51" s="3"/>
      <c r="U51" s="3"/>
      <c r="V51" s="85"/>
      <c r="W51" s="243"/>
      <c r="X51" s="96"/>
      <c r="Y51" s="96"/>
      <c r="Z51" s="96"/>
      <c r="AA51" s="31"/>
      <c r="AB51" s="276"/>
      <c r="AC51" s="95"/>
      <c r="AD51" s="95"/>
      <c r="AE51" s="95"/>
      <c r="AF51" s="95"/>
      <c r="AG51" s="43"/>
      <c r="AH51" s="54"/>
    </row>
    <row r="52" spans="1:34" s="17" customFormat="1" ht="12" customHeight="1" thickBot="1">
      <c r="A52" s="48"/>
      <c r="B52" s="143"/>
      <c r="C52" s="140"/>
      <c r="D52" s="92"/>
      <c r="E52" s="92"/>
      <c r="F52" s="92"/>
      <c r="G52" s="141"/>
      <c r="H52" s="91">
        <v>100</v>
      </c>
      <c r="I52" s="92"/>
      <c r="J52" s="5"/>
      <c r="K52" s="88"/>
      <c r="L52" s="5"/>
      <c r="M52" s="3"/>
      <c r="N52" s="3"/>
      <c r="O52" s="3"/>
      <c r="P52" s="3"/>
      <c r="Q52" s="3"/>
      <c r="R52" s="3"/>
      <c r="S52" s="3"/>
      <c r="T52" s="3"/>
      <c r="U52" s="3"/>
      <c r="V52" s="85"/>
      <c r="W52" s="244"/>
      <c r="X52" s="245"/>
      <c r="Y52" s="245"/>
      <c r="Z52" s="245"/>
      <c r="AA52" s="39"/>
      <c r="AB52" s="277"/>
      <c r="AC52" s="278"/>
      <c r="AD52" s="278"/>
      <c r="AE52" s="278"/>
      <c r="AF52" s="278"/>
      <c r="AG52" s="43"/>
      <c r="AH52" s="54"/>
    </row>
    <row r="53" spans="1:37" s="17" customFormat="1" ht="21" customHeight="1">
      <c r="A53" s="48"/>
      <c r="B53" s="6"/>
      <c r="C53" s="7" t="s">
        <v>47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 t="s">
        <v>81</v>
      </c>
      <c r="W53" s="246">
        <f>IF('入力用・提出'!W53=0,"",'入力用・提出'!W53)</f>
      </c>
      <c r="X53" s="248"/>
      <c r="Y53" s="248"/>
      <c r="Z53" s="248"/>
      <c r="AA53" s="38"/>
      <c r="AB53" s="288">
        <f>IF('入力用・提出'!AB53=0,"",'入力用・提出'!AB53)</f>
      </c>
      <c r="AC53" s="247"/>
      <c r="AD53" s="247"/>
      <c r="AE53" s="247"/>
      <c r="AF53" s="247"/>
      <c r="AG53" s="38"/>
      <c r="AH53" s="54"/>
      <c r="AI53" s="222" t="s">
        <v>94</v>
      </c>
      <c r="AK53" s="60"/>
    </row>
    <row r="54" spans="1:35" s="17" customFormat="1" ht="21" customHeight="1">
      <c r="A54" s="48"/>
      <c r="B54" s="6"/>
      <c r="C54" s="7" t="s">
        <v>45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 t="s">
        <v>82</v>
      </c>
      <c r="W54" s="224">
        <f>IF('入力用・提出'!W54=0,"",'入力用・提出'!W54)</f>
      </c>
      <c r="X54" s="225"/>
      <c r="Y54" s="225"/>
      <c r="Z54" s="225"/>
      <c r="AA54" s="8"/>
      <c r="AB54" s="226">
        <f>IF('入力用・提出'!AB54=0,"",'入力用・提出'!AB54)</f>
      </c>
      <c r="AC54" s="227"/>
      <c r="AD54" s="227"/>
      <c r="AE54" s="227"/>
      <c r="AF54" s="227"/>
      <c r="AG54" s="8"/>
      <c r="AH54" s="54"/>
      <c r="AI54" s="223"/>
    </row>
    <row r="55" spans="1:35" s="17" customFormat="1" ht="21" customHeight="1">
      <c r="A55" s="48"/>
      <c r="B55" s="6"/>
      <c r="C55" s="7" t="s">
        <v>46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 t="s">
        <v>83</v>
      </c>
      <c r="W55" s="224">
        <f>IF('入力用・提出'!W55=0,"",'入力用・提出'!W55)</f>
      </c>
      <c r="X55" s="225"/>
      <c r="Y55" s="225"/>
      <c r="Z55" s="225"/>
      <c r="AA55" s="8"/>
      <c r="AB55" s="226">
        <f>IF('入力用・提出'!AB55=0,"",'入力用・提出'!AB55)</f>
      </c>
      <c r="AC55" s="227"/>
      <c r="AD55" s="227"/>
      <c r="AE55" s="227"/>
      <c r="AF55" s="227"/>
      <c r="AG55" s="8"/>
      <c r="AH55" s="54"/>
      <c r="AI55" s="223"/>
    </row>
    <row r="56" spans="1:35" s="17" customFormat="1" ht="21" customHeight="1">
      <c r="A56" s="48"/>
      <c r="B56" s="6"/>
      <c r="C56" s="7" t="s">
        <v>48</v>
      </c>
      <c r="D56" s="7"/>
      <c r="E56" s="7"/>
      <c r="F56" s="7"/>
      <c r="G56" s="7"/>
      <c r="H56" s="7"/>
      <c r="I56" s="7"/>
      <c r="J56" s="5"/>
      <c r="K56" s="7"/>
      <c r="L56" s="7"/>
      <c r="M56" s="5"/>
      <c r="N56" s="7"/>
      <c r="O56" s="7"/>
      <c r="P56" s="7"/>
      <c r="Q56" s="7"/>
      <c r="R56" s="7"/>
      <c r="S56" s="7"/>
      <c r="T56" s="7"/>
      <c r="U56" s="7"/>
      <c r="V56" s="2" t="s">
        <v>84</v>
      </c>
      <c r="W56" s="224">
        <f>IF('入力用・提出'!W56=0,"",'入力用・提出'!W56)</f>
      </c>
      <c r="X56" s="225"/>
      <c r="Y56" s="225"/>
      <c r="Z56" s="225"/>
      <c r="AA56" s="8"/>
      <c r="AB56" s="226">
        <f>IF('入力用・提出'!AB56=0,"",'入力用・提出'!AB56)</f>
      </c>
      <c r="AC56" s="227"/>
      <c r="AD56" s="227"/>
      <c r="AE56" s="227"/>
      <c r="AF56" s="227"/>
      <c r="AG56" s="2"/>
      <c r="AH56" s="54"/>
      <c r="AI56" s="223"/>
    </row>
    <row r="57" spans="1:34" s="17" customFormat="1" ht="13.5" thickBot="1">
      <c r="A57" s="4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59"/>
    </row>
  </sheetData>
  <sheetProtection sheet="1" objects="1" scenarios="1" selectLockedCells="1" selectUnlockedCells="1"/>
  <mergeCells count="107">
    <mergeCell ref="J19:AG22"/>
    <mergeCell ref="W53:Z53"/>
    <mergeCell ref="AB53:AF53"/>
    <mergeCell ref="AB29:AB30"/>
    <mergeCell ref="AC29:AC30"/>
    <mergeCell ref="AD29:AD30"/>
    <mergeCell ref="AE29:AE30"/>
    <mergeCell ref="AF29:AF30"/>
    <mergeCell ref="V30:Z30"/>
    <mergeCell ref="B27:G28"/>
    <mergeCell ref="H27:AG28"/>
    <mergeCell ref="B29:E29"/>
    <mergeCell ref="J29:J30"/>
    <mergeCell ref="K29:K30"/>
    <mergeCell ref="L29:N29"/>
    <mergeCell ref="F29:F30"/>
    <mergeCell ref="H29:H30"/>
    <mergeCell ref="B30:E30"/>
    <mergeCell ref="AB36:AF36"/>
    <mergeCell ref="AB31:AG32"/>
    <mergeCell ref="W32:AA32"/>
    <mergeCell ref="W35:Z35"/>
    <mergeCell ref="G29:G30"/>
    <mergeCell ref="AB39:AF39"/>
    <mergeCell ref="B13:B17"/>
    <mergeCell ref="C17:E17"/>
    <mergeCell ref="C16:E16"/>
    <mergeCell ref="C15:E15"/>
    <mergeCell ref="AB50:AF52"/>
    <mergeCell ref="Y26:AA26"/>
    <mergeCell ref="AB26:AG26"/>
    <mergeCell ref="AA29:AA30"/>
    <mergeCell ref="W33:Z34"/>
    <mergeCell ref="AB33:AF34"/>
    <mergeCell ref="T29:T30"/>
    <mergeCell ref="AI4:AI10"/>
    <mergeCell ref="B11:E11"/>
    <mergeCell ref="T13:W13"/>
    <mergeCell ref="T14:W14"/>
    <mergeCell ref="T15:W15"/>
    <mergeCell ref="C13:E13"/>
    <mergeCell ref="C14:E14"/>
    <mergeCell ref="F35:U35"/>
    <mergeCell ref="T40:T42"/>
    <mergeCell ref="V29:Z29"/>
    <mergeCell ref="O29:O30"/>
    <mergeCell ref="Q29:Q30"/>
    <mergeCell ref="R29:R30"/>
    <mergeCell ref="P29:P30"/>
    <mergeCell ref="L30:N30"/>
    <mergeCell ref="I29:I30"/>
    <mergeCell ref="S29:S30"/>
    <mergeCell ref="B31:V32"/>
    <mergeCell ref="W31:AA31"/>
    <mergeCell ref="B33:B45"/>
    <mergeCell ref="C33:E34"/>
    <mergeCell ref="F33:U34"/>
    <mergeCell ref="C37:G37"/>
    <mergeCell ref="W37:Z37"/>
    <mergeCell ref="C44:E44"/>
    <mergeCell ref="W44:Z44"/>
    <mergeCell ref="C36:G36"/>
    <mergeCell ref="W38:Z38"/>
    <mergeCell ref="AB38:AF38"/>
    <mergeCell ref="C39:G39"/>
    <mergeCell ref="W39:Z39"/>
    <mergeCell ref="W40:Z42"/>
    <mergeCell ref="AB35:AF35"/>
    <mergeCell ref="C38:G38"/>
    <mergeCell ref="C40:E42"/>
    <mergeCell ref="F40:R42"/>
    <mergeCell ref="C35:E35"/>
    <mergeCell ref="C45:J45"/>
    <mergeCell ref="W45:Z45"/>
    <mergeCell ref="AB45:AF45"/>
    <mergeCell ref="V40:V42"/>
    <mergeCell ref="AB46:AF46"/>
    <mergeCell ref="V33:V34"/>
    <mergeCell ref="AB37:AF37"/>
    <mergeCell ref="C43:E43"/>
    <mergeCell ref="W43:Z43"/>
    <mergeCell ref="AB43:AF43"/>
    <mergeCell ref="AB47:AF47"/>
    <mergeCell ref="W48:Z48"/>
    <mergeCell ref="AB48:AF48"/>
    <mergeCell ref="W49:Z49"/>
    <mergeCell ref="AB49:AF49"/>
    <mergeCell ref="AB44:AF44"/>
    <mergeCell ref="H50:I50"/>
    <mergeCell ref="K50:K52"/>
    <mergeCell ref="V50:V52"/>
    <mergeCell ref="W50:Z52"/>
    <mergeCell ref="H52:I52"/>
    <mergeCell ref="B46:B52"/>
    <mergeCell ref="W46:Z46"/>
    <mergeCell ref="C50:G52"/>
    <mergeCell ref="W47:Z47"/>
    <mergeCell ref="AK5:AK6"/>
    <mergeCell ref="AI53:AI56"/>
    <mergeCell ref="W54:Z54"/>
    <mergeCell ref="AB54:AF54"/>
    <mergeCell ref="W55:Z55"/>
    <mergeCell ref="AB55:AF55"/>
    <mergeCell ref="W56:Z56"/>
    <mergeCell ref="AB56:AF56"/>
    <mergeCell ref="AB40:AF42"/>
    <mergeCell ref="W36:Z36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浦上</dc:creator>
  <cp:keywords/>
  <dc:description/>
  <cp:lastModifiedBy>FINE_User</cp:lastModifiedBy>
  <cp:lastPrinted>2021-04-04T23:30:27Z</cp:lastPrinted>
  <dcterms:created xsi:type="dcterms:W3CDTF">2002-03-29T06:52:00Z</dcterms:created>
  <dcterms:modified xsi:type="dcterms:W3CDTF">2021-04-04T23:30:29Z</dcterms:modified>
  <cp:category/>
  <cp:version/>
  <cp:contentType/>
  <cp:contentStatus/>
</cp:coreProperties>
</file>